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Ex1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5.xml" ContentType="application/vnd.openxmlformats-officedocument.drawingml.chartshapes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6.xml" ContentType="application/vnd.openxmlformats-officedocument.drawing+xml"/>
  <Override PartName="/xl/charts/chart1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7.xml" ContentType="application/vnd.openxmlformats-officedocument.drawing+xml"/>
  <Override PartName="/xl/charts/chart15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146355527075/WOPIServiceId_TP_BOX_2/WOPIUserId_-/"/>
    </mc:Choice>
  </mc:AlternateContent>
  <xr:revisionPtr revIDLastSave="1" documentId="13_ncr:1_{00F4174A-8B22-4B5E-B2E1-2FF6EA658FD8}" xr6:coauthVersionLast="47" xr6:coauthVersionMax="47" xr10:uidLastSave="{215AB5AE-AC3D-4EBB-9121-6E7445CA65DD}"/>
  <bookViews>
    <workbookView xWindow="-28920" yWindow="-120" windowWidth="29040" windowHeight="15720" activeTab="5" xr2:uid="{CB34815C-C3F9-4EDF-AB14-37B057C2AA4E}"/>
  </bookViews>
  <sheets>
    <sheet name="Sheet2" sheetId="2" r:id="rId1"/>
    <sheet name="Sheet1" sheetId="1" r:id="rId2"/>
    <sheet name="YOR" sheetId="4" r:id="rId3"/>
    <sheet name="Sheet4" sheetId="5" r:id="rId4"/>
    <sheet name="Sheet3" sheetId="6" r:id="rId5"/>
    <sheet name="Sheet5" sheetId="7" r:id="rId6"/>
  </sheets>
  <definedNames>
    <definedName name="_xlchart.v5.0" hidden="1">Sheet4!$L$1:$L$1364</definedName>
    <definedName name="_xlchart.v5.1" hidden="1">Sheet4!$M$1:$M$1364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681" i="5" l="1"/>
  <c r="AF675" i="5"/>
  <c r="AF667" i="5"/>
  <c r="AF661" i="5"/>
  <c r="AF653" i="5"/>
  <c r="AF643" i="5"/>
  <c r="AF591" i="5"/>
  <c r="AF589" i="5"/>
  <c r="AF571" i="5"/>
  <c r="AF551" i="5"/>
  <c r="AF463" i="5"/>
  <c r="AF455" i="5"/>
  <c r="AF441" i="5"/>
  <c r="AF429" i="5"/>
  <c r="AF421" i="5"/>
  <c r="AF417" i="5"/>
  <c r="AF409" i="5"/>
  <c r="AF380" i="5"/>
  <c r="AF366" i="5"/>
  <c r="AF362" i="5"/>
  <c r="AF354" i="5"/>
  <c r="AF342" i="5"/>
  <c r="AF338" i="5"/>
  <c r="AF302" i="5"/>
  <c r="AF202" i="5"/>
  <c r="AF190" i="5"/>
  <c r="AF178" i="5"/>
  <c r="AF162" i="5"/>
  <c r="AG136" i="5"/>
  <c r="AF136" i="5"/>
  <c r="L1358" i="2"/>
  <c r="M1358" i="2"/>
  <c r="K1358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31" i="2"/>
  <c r="M332" i="2"/>
  <c r="M333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83" i="2"/>
  <c r="M84" i="2"/>
  <c r="M85" i="2"/>
  <c r="M86" i="2"/>
  <c r="M87" i="2"/>
  <c r="M88" i="2"/>
  <c r="M89" i="2"/>
  <c r="M82" i="2"/>
  <c r="M68" i="2"/>
  <c r="M69" i="2"/>
  <c r="M61" i="2"/>
  <c r="M62" i="2"/>
  <c r="M63" i="2"/>
  <c r="M64" i="2"/>
  <c r="M65" i="2"/>
  <c r="M66" i="2"/>
  <c r="M67" i="2"/>
  <c r="M58" i="2"/>
  <c r="M59" i="2"/>
  <c r="M60" i="2"/>
  <c r="M53" i="2"/>
  <c r="M54" i="2"/>
  <c r="M55" i="2"/>
  <c r="M56" i="2"/>
  <c r="M57" i="2"/>
  <c r="M52" i="2"/>
  <c r="K631" i="2"/>
  <c r="K632" i="2"/>
  <c r="K633" i="2"/>
  <c r="K634" i="2"/>
  <c r="K635" i="2"/>
  <c r="K636" i="2"/>
  <c r="K637" i="2"/>
  <c r="K638" i="2"/>
  <c r="K639" i="2"/>
  <c r="K640" i="2"/>
  <c r="K622" i="2"/>
  <c r="K623" i="2"/>
  <c r="K624" i="2"/>
  <c r="K625" i="2"/>
  <c r="K626" i="2"/>
  <c r="K627" i="2"/>
  <c r="K628" i="2"/>
  <c r="K629" i="2"/>
  <c r="K630" i="2"/>
  <c r="K621" i="2"/>
  <c r="M620" i="2"/>
  <c r="M619" i="2"/>
  <c r="M618" i="2"/>
  <c r="M617" i="2"/>
  <c r="M616" i="2"/>
  <c r="M615" i="2"/>
  <c r="M614" i="2"/>
  <c r="M613" i="2"/>
  <c r="M612" i="2"/>
  <c r="M611" i="2"/>
  <c r="M610" i="2"/>
  <c r="M609" i="2"/>
  <c r="M608" i="2"/>
  <c r="M607" i="2"/>
  <c r="M606" i="2"/>
  <c r="M605" i="2"/>
  <c r="M600" i="2"/>
  <c r="M601" i="2"/>
  <c r="M602" i="2"/>
  <c r="M603" i="2"/>
  <c r="M604" i="2"/>
  <c r="M599" i="2"/>
  <c r="M546" i="2"/>
  <c r="M545" i="2"/>
  <c r="M544" i="2"/>
  <c r="M543" i="2"/>
  <c r="M540" i="2"/>
  <c r="M541" i="2"/>
  <c r="M542" i="2"/>
  <c r="M539" i="2"/>
  <c r="M514" i="2"/>
  <c r="M515" i="2"/>
  <c r="M516" i="2"/>
  <c r="M517" i="2"/>
  <c r="M518" i="2"/>
  <c r="M519" i="2"/>
  <c r="M520" i="2"/>
  <c r="M513" i="2"/>
  <c r="K506" i="2"/>
  <c r="K507" i="2"/>
  <c r="K508" i="2"/>
  <c r="K509" i="2"/>
  <c r="K510" i="2"/>
  <c r="K511" i="2"/>
  <c r="K512" i="2"/>
  <c r="K505" i="2"/>
  <c r="M502" i="2"/>
  <c r="M503" i="2"/>
  <c r="M504" i="2"/>
  <c r="M501" i="2"/>
  <c r="L498" i="2"/>
  <c r="L499" i="2"/>
  <c r="L500" i="2"/>
  <c r="L497" i="2"/>
  <c r="M496" i="2"/>
  <c r="M495" i="2"/>
  <c r="M494" i="2"/>
  <c r="M493" i="2"/>
  <c r="M492" i="2"/>
  <c r="M491" i="2"/>
  <c r="M490" i="2"/>
  <c r="M489" i="2"/>
  <c r="M488" i="2"/>
  <c r="M487" i="2"/>
  <c r="M486" i="2"/>
  <c r="M4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8" i="2"/>
  <c r="M49" i="2"/>
  <c r="M50" i="2"/>
  <c r="M51" i="2"/>
  <c r="M47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366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15" i="2"/>
  <c r="M116" i="2"/>
  <c r="M117" i="2"/>
  <c r="M118" i="2"/>
  <c r="M114" i="2"/>
  <c r="G18" i="1"/>
  <c r="F18" i="1"/>
  <c r="E18" i="1"/>
  <c r="G17" i="1"/>
  <c r="F17" i="1"/>
  <c r="E17" i="1"/>
  <c r="G16" i="1"/>
  <c r="F16" i="1"/>
  <c r="E16" i="1"/>
  <c r="G15" i="1"/>
  <c r="F15" i="1"/>
  <c r="E15" i="1"/>
  <c r="G14" i="1"/>
  <c r="F14" i="1"/>
  <c r="E14" i="1"/>
  <c r="G13" i="1"/>
  <c r="F13" i="1"/>
  <c r="E13" i="1"/>
  <c r="G12" i="1"/>
  <c r="F12" i="1"/>
  <c r="E12" i="1"/>
  <c r="G11" i="1"/>
  <c r="F11" i="1"/>
  <c r="E11" i="1"/>
  <c r="G4" i="1"/>
  <c r="G5" i="1"/>
  <c r="G6" i="1"/>
  <c r="G7" i="1"/>
  <c r="G8" i="1"/>
  <c r="G9" i="1"/>
  <c r="G10" i="1"/>
  <c r="G3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30" i="1"/>
  <c r="F4" i="1"/>
  <c r="F5" i="1"/>
  <c r="F6" i="1"/>
  <c r="F7" i="1"/>
  <c r="F8" i="1"/>
  <c r="F9" i="1"/>
  <c r="F10" i="1"/>
  <c r="F3" i="1"/>
  <c r="E4" i="1"/>
  <c r="E5" i="1"/>
  <c r="E6" i="1"/>
  <c r="E7" i="1"/>
  <c r="E8" i="1"/>
  <c r="E9" i="1"/>
  <c r="E10" i="1"/>
  <c r="E3" i="1"/>
  <c r="K31" i="1"/>
  <c r="K32" i="1"/>
  <c r="K33" i="1"/>
  <c r="K30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31" i="1"/>
  <c r="A32" i="1"/>
  <c r="A33" i="1"/>
  <c r="A34" i="1"/>
  <c r="A35" i="1"/>
  <c r="A36" i="1"/>
  <c r="A37" i="1"/>
  <c r="A38" i="1"/>
  <c r="A30" i="1"/>
</calcChain>
</file>

<file path=xl/sharedStrings.xml><?xml version="1.0" encoding="utf-8"?>
<sst xmlns="http://schemas.openxmlformats.org/spreadsheetml/2006/main" count="12252" uniqueCount="447">
  <si>
    <t>biomass (t.ha)</t>
  </si>
  <si>
    <t>seed yiels (t.ha)</t>
  </si>
  <si>
    <t>HI</t>
  </si>
  <si>
    <t>IRR</t>
  </si>
  <si>
    <t>DRY</t>
  </si>
  <si>
    <t>season1</t>
  </si>
  <si>
    <t>calvino et al., 2003</t>
  </si>
  <si>
    <t>Grain yield</t>
  </si>
  <si>
    <t>Harvest index</t>
  </si>
  <si>
    <t>Jiang et al., 2019</t>
  </si>
  <si>
    <t>seed yield (kg.ha-1)</t>
  </si>
  <si>
    <t>straw weight (kg.ha-1)</t>
  </si>
  <si>
    <t>Biomass</t>
  </si>
  <si>
    <t>Krisnawati&amp;Adie-2015</t>
  </si>
  <si>
    <t xml:space="preserve">29 soybean in indonesia </t>
  </si>
  <si>
    <t>western Ethiopia in Oromiya region at 550 km away from Addis Ababa</t>
  </si>
  <si>
    <t>INTERCROPPING OF SOYBEAN AND Maize, Teshome Gutu et al., 2015</t>
  </si>
  <si>
    <t>seed yield (t.ha-1)</t>
  </si>
  <si>
    <t>total biological yield (T.HA-1)</t>
  </si>
  <si>
    <t>Nget et al., 2022</t>
  </si>
  <si>
    <t>N AFFECTS ON HI</t>
  </si>
  <si>
    <t>SEED YIELSG/PLANT</t>
  </si>
  <si>
    <t>N/SEED YIELSG/PLANT</t>
  </si>
  <si>
    <t>Control</t>
  </si>
  <si>
    <t>Urea</t>
  </si>
  <si>
    <t>Nano-N</t>
  </si>
  <si>
    <t>Nitroplus</t>
  </si>
  <si>
    <t>P/HI</t>
  </si>
  <si>
    <t>Mykovam</t>
  </si>
  <si>
    <t>Inorganic-P</t>
  </si>
  <si>
    <t>Nano-P</t>
  </si>
  <si>
    <t>Title</t>
  </si>
  <si>
    <t>Paper_Year</t>
  </si>
  <si>
    <t>Country</t>
  </si>
  <si>
    <t>State</t>
  </si>
  <si>
    <t>Lat</t>
  </si>
  <si>
    <t>Long</t>
  </si>
  <si>
    <t>Treatment1</t>
  </si>
  <si>
    <t>Treatment2</t>
  </si>
  <si>
    <t>Treatment3</t>
  </si>
  <si>
    <t>Yield</t>
  </si>
  <si>
    <t>Methodology</t>
  </si>
  <si>
    <t>Development, growth and yield of late-sown soybeans in the southern Pampas</t>
  </si>
  <si>
    <t>ARGANTINA</t>
  </si>
  <si>
    <t>season1-1998</t>
  </si>
  <si>
    <t>season2-1999</t>
  </si>
  <si>
    <t>Yield/biological yield (R8)</t>
  </si>
  <si>
    <t>PAMPAS</t>
  </si>
  <si>
    <t>Variability of Biomass and Harvest Index from Several Soybean Genotypes as Renewable Energy Source</t>
  </si>
  <si>
    <t>Indonesia</t>
  </si>
  <si>
    <t>Pasuruan (East Java</t>
  </si>
  <si>
    <t xml:space="preserve"> genotypes</t>
  </si>
  <si>
    <t>Characteristics of Yield and Harvest Index, and Evaluation of Balanced Nutrient Uptake of Soybean in Northeast China</t>
  </si>
  <si>
    <t>CHINA</t>
  </si>
  <si>
    <t>Liaoning provinceNortheast China</t>
  </si>
  <si>
    <t>YEARS (2011-2013)</t>
  </si>
  <si>
    <t>0 kg N/ha</t>
  </si>
  <si>
    <t>h 0 kg P2O5/ha</t>
  </si>
  <si>
    <t>ha, while N and P</t>
  </si>
  <si>
    <t xml:space="preserve"> P and K fertilizer</t>
  </si>
  <si>
    <t>recommend NPK</t>
  </si>
  <si>
    <t>Yield/biological yield (R?)</t>
  </si>
  <si>
    <t>Responses of Soybean Genotypes to Different Nitrogen and Phosphorus Sources: Impacts on Yield Components, Seed Yield, and Seed Protein</t>
  </si>
  <si>
    <t>Philippines</t>
  </si>
  <si>
    <t>Genotypes</t>
  </si>
  <si>
    <t xml:space="preserve">Nano-N </t>
  </si>
  <si>
    <t>CONTROL</t>
  </si>
  <si>
    <t xml:space="preserve">Vojvodina, </t>
  </si>
  <si>
    <t>Serbia</t>
  </si>
  <si>
    <t>44°52′ N</t>
  </si>
  <si>
    <t>20°20′ E</t>
  </si>
  <si>
    <t xml:space="preserve">year </t>
  </si>
  <si>
    <t xml:space="preserve">irrigation
regimesI0 </t>
  </si>
  <si>
    <t xml:space="preserve">I40 </t>
  </si>
  <si>
    <t>I65</t>
  </si>
  <si>
    <t>I100</t>
  </si>
  <si>
    <t xml:space="preserve">I0 </t>
  </si>
  <si>
    <t>Yield/biological yield (Harvesting time)</t>
  </si>
  <si>
    <t>Effect of irrigation regime on yield, harvest index and water productivity of ...</t>
  </si>
  <si>
    <t>Asgrow 46X6</t>
  </si>
  <si>
    <t xml:space="preserve">Asgrow 4632 </t>
  </si>
  <si>
    <t>Terral 4857X</t>
  </si>
  <si>
    <t>Terral 48A76</t>
  </si>
  <si>
    <t>Hornbeck 4953</t>
  </si>
  <si>
    <t xml:space="preserve">Credenz 4748 </t>
  </si>
  <si>
    <t>U of A 5014</t>
  </si>
  <si>
    <t xml:space="preserve">USDA 25-1 </t>
  </si>
  <si>
    <t>Planting time and variety effects on biomass, harvest index, and</t>
  </si>
  <si>
    <t>yield of irrigated soybean in mid-Southern United States</t>
  </si>
  <si>
    <t>Stoneville, MS.</t>
  </si>
  <si>
    <t>US</t>
  </si>
  <si>
    <t>early/late May</t>
  </si>
  <si>
    <t>Effect of varieties and population of intercropped soybean with maize on yield and yield components at Haro Sabu, Western Ethiopia</t>
  </si>
  <si>
    <t>Western Ethiopia</t>
  </si>
  <si>
    <t>Haro Sabu</t>
  </si>
  <si>
    <t>soybean varieties</t>
  </si>
  <si>
    <t>plant populations</t>
  </si>
  <si>
    <t>Physiological Plant Response Differences among High- and Average-Yield Soybean Areas in Arkansas</t>
  </si>
  <si>
    <t>Variety</t>
  </si>
  <si>
    <t xml:space="preserve"> high-(HY)  areas</t>
  </si>
  <si>
    <t>average-yield (AY) areas</t>
  </si>
  <si>
    <t>USA</t>
  </si>
  <si>
    <t>AR</t>
  </si>
  <si>
    <t>Both biomass accumulation and harvest index drive the yield improvements in soybean at high and low phosphorus in south-west China</t>
  </si>
  <si>
    <t>China</t>
  </si>
  <si>
    <t>Guizhou Province,south-west China</t>
  </si>
  <si>
    <t>p ertilizers</t>
  </si>
  <si>
    <t>.</t>
  </si>
  <si>
    <t>stress peroid</t>
  </si>
  <si>
    <t>Stability of Soybean Harvest Index•</t>
  </si>
  <si>
    <t>Gainesville, FL</t>
  </si>
  <si>
    <t>Soybean Biomass and Nitrogen Accumulation Rates and Radiation Use Efficiency in a Maximum Yield Environment</t>
  </si>
  <si>
    <t>Stark City, MO</t>
  </si>
  <si>
    <t>years</t>
  </si>
  <si>
    <t>Korea</t>
  </si>
  <si>
    <t>Collage of Natural Resources, Korea University</t>
  </si>
  <si>
    <t>influences of different planting times on harvest index and yie;d determination factors in soybean</t>
  </si>
  <si>
    <t xml:space="preserve">Variety(GroupsII and III) </t>
  </si>
  <si>
    <t xml:space="preserve"> Wooster, Ohio, Hoyt-
ville, Ohio,Croton,
Ohio</t>
  </si>
  <si>
    <t>Effect of Cultivar and Planting Pattern on Yield and Apparent Harvest index in soybean</t>
  </si>
  <si>
    <t xml:space="preserve"> Planting Pattern</t>
  </si>
  <si>
    <t>Dry matter accumulation, harvest index and yield of soybean in response to planting time</t>
  </si>
  <si>
    <t>planting date</t>
  </si>
  <si>
    <t>cultivar</t>
  </si>
  <si>
    <t>collage of life and environmental science</t>
  </si>
  <si>
    <t>row width</t>
  </si>
  <si>
    <t>year</t>
  </si>
  <si>
    <t>Soybean Yield Response to Narrow Rows Is Largely due to Enhanced Early Growth</t>
  </si>
  <si>
    <t>Illinois at Urbana-Champa</t>
  </si>
  <si>
    <t>40° N</t>
  </si>
  <si>
    <t>The effects of increased temperature on crop growth and yield of soybean grown in a temperature gradient chamber</t>
  </si>
  <si>
    <t>Japan</t>
  </si>
  <si>
    <t>Kyoto City</t>
  </si>
  <si>
    <t xml:space="preserve">35.0◦ N </t>
  </si>
  <si>
    <t>135.5◦6E</t>
  </si>
  <si>
    <t>temperature</t>
  </si>
  <si>
    <t>genotypes</t>
  </si>
  <si>
    <t>Assessment of Yield and Yield Component of Soybean Genotypes in north of Khuzestan</t>
  </si>
  <si>
    <t>Iran</t>
  </si>
  <si>
    <t xml:space="preserve"> Dezful city, Khuzestan</t>
  </si>
  <si>
    <t xml:space="preserve"> Apri/&amp; May</t>
  </si>
  <si>
    <t>Soybean Seed Yield Performances under Different Cultural practices</t>
  </si>
  <si>
    <t>Turkey</t>
  </si>
  <si>
    <t>plant population</t>
  </si>
  <si>
    <t>low and high</t>
  </si>
  <si>
    <t xml:space="preserve"> maturity group,</t>
  </si>
  <si>
    <t>early and late (MG-III)&amp; MG-IV),</t>
  </si>
  <si>
    <t>Bursa</t>
  </si>
  <si>
    <t>40°15′29″N</t>
  </si>
  <si>
    <t>28°53′39″E</t>
  </si>
  <si>
    <t>Assimilatory Capacity Effects on Soybean Yield Componentsand Pod Numbe</t>
  </si>
  <si>
    <t>BatonRouge, LA</t>
  </si>
  <si>
    <t>CULTIVAR</t>
  </si>
  <si>
    <t>Biomass, Harvest Index and Yield in Relation to changes in photo-thermal regims in soybean(Glycine max L. Merrill.) genotypes</t>
  </si>
  <si>
    <t>India</t>
  </si>
  <si>
    <t xml:space="preserve"> sowing dates (February 23, March 20, April 14, May 9 and June 3)</t>
  </si>
  <si>
    <t>Punjab</t>
  </si>
  <si>
    <t>Plant density effects on growth, yield and yield components of two soybean varieties under equidistant planting arrangement</t>
  </si>
  <si>
    <t>Bangeladesh</t>
  </si>
  <si>
    <t>planting density</t>
  </si>
  <si>
    <t>Mymensingh</t>
  </si>
  <si>
    <t>Liaoning province</t>
  </si>
  <si>
    <t>38◦430 N–43◦260 N</t>
  </si>
  <si>
    <t>118◦530 E–125◦460 E</t>
  </si>
  <si>
    <t>P Fertilizers</t>
  </si>
  <si>
    <t>N Fertilizer</t>
  </si>
  <si>
    <t>Relationships Between Harvest Indices and other Plant Characteristics in Soybean</t>
  </si>
  <si>
    <t>Lafayette, Indiana.</t>
  </si>
  <si>
    <t>Studying the Effects of Different Planting Dates on Biological Yield, Harvest Index and Some Morphological Features of Soybean Cultivars in Cold Region of Ardabi</t>
  </si>
  <si>
    <t>Ardabil</t>
  </si>
  <si>
    <t>planting dates</t>
  </si>
  <si>
    <t>Effect of Sowing Date on Yield and Seed Quality of Soybean</t>
  </si>
  <si>
    <t>Sher-e-Bangla Agricultural University, Dhaka</t>
  </si>
  <si>
    <t>Bangladesh</t>
  </si>
  <si>
    <t>SOWING DATE</t>
  </si>
  <si>
    <t>Planting date</t>
  </si>
  <si>
    <t>Varieties</t>
  </si>
  <si>
    <t>Yield and yield Components of Soybean Cultivars as Affected by Planting Date</t>
  </si>
  <si>
    <t>46º 28' longitude</t>
  </si>
  <si>
    <t>d 33º 37' latitude</t>
  </si>
  <si>
    <t>Ilam province</t>
  </si>
  <si>
    <t>BIOLOGICAL AND INORGANIC FERTILIZER APPLICATIONS IMPROVED GROWTH, NODULATION AND YIELD OF SOYBEAN</t>
  </si>
  <si>
    <t>Ethiopia</t>
  </si>
  <si>
    <t>Addis Ababa</t>
  </si>
  <si>
    <t>100 02' N</t>
  </si>
  <si>
    <t>d 340 34' E</t>
  </si>
  <si>
    <t>101 02' N</t>
  </si>
  <si>
    <t>102 02' N</t>
  </si>
  <si>
    <t>103 02' N</t>
  </si>
  <si>
    <t>104 02' N</t>
  </si>
  <si>
    <t>105 02' N</t>
  </si>
  <si>
    <t>106 02' N</t>
  </si>
  <si>
    <t>107 02' N</t>
  </si>
  <si>
    <t>treatment staked/unstaked</t>
  </si>
  <si>
    <t>Lodging dynamics and seed yield for two soybean genotypes with contrasting lodging-susceptibility</t>
  </si>
  <si>
    <t>Argentina</t>
  </si>
  <si>
    <t>33◦01′S</t>
  </si>
  <si>
    <t>60◦53′W</t>
  </si>
  <si>
    <t>Zavalla</t>
  </si>
  <si>
    <t>Assessing soybean yield in Madhya Pradesh by using amulti-model approach</t>
  </si>
  <si>
    <t>Khandwa Road Indore</t>
  </si>
  <si>
    <t>22.7Nº</t>
  </si>
  <si>
    <t>75.8ºE</t>
  </si>
  <si>
    <t>Rainfed/Irrigated</t>
  </si>
  <si>
    <t>COMPARISON OF YIELD PERFORMANCE OF SOYBEAN VARIETIES UNDER SEMI-ARID CONDITIONS</t>
  </si>
  <si>
    <t xml:space="preserve"> Faisalabad</t>
  </si>
  <si>
    <t>Pakistan</t>
  </si>
  <si>
    <t>Response of soybean varieties to different sowing times</t>
  </si>
  <si>
    <t xml:space="preserve"> Tirupati </t>
  </si>
  <si>
    <t>sowing dates</t>
  </si>
  <si>
    <t>Davis (1965)</t>
  </si>
  <si>
    <t>Santa Rosa (1966)</t>
  </si>
  <si>
    <t>Viçoja (1976)</t>
  </si>
  <si>
    <t>Paraná Marrom (1974)</t>
  </si>
  <si>
    <t>Paraná (1974)</t>
  </si>
  <si>
    <t>BR-4 (1979)</t>
  </si>
  <si>
    <t>FT-Abyara (1988)</t>
  </si>
  <si>
    <t>Ocepar 4-Iguaçu (1985)</t>
  </si>
  <si>
    <t>IAS 3 (1973)</t>
  </si>
  <si>
    <t>Embrapa 48 (1995)</t>
  </si>
  <si>
    <t>BR-16 (1985)</t>
  </si>
  <si>
    <t>FT-11 Alvorada (1990)</t>
  </si>
  <si>
    <t>Campos Gerais (1968)</t>
  </si>
  <si>
    <t>FT-Cometa (1989)</t>
  </si>
  <si>
    <t>Ocepar 3-Primavera (1985)</t>
  </si>
  <si>
    <t>CD 206 (1999)</t>
  </si>
  <si>
    <t>Monsoy M5892 (2014)</t>
  </si>
  <si>
    <t>BMX Ícone (2015)</t>
  </si>
  <si>
    <t>BRS 284 (2009)</t>
  </si>
  <si>
    <t>BMX Potência (2007)</t>
  </si>
  <si>
    <t>BMX Garra (2015)</t>
  </si>
  <si>
    <t>TMG 7262 RR (2011)</t>
  </si>
  <si>
    <t>Nidera 5909 (2008)</t>
  </si>
  <si>
    <t>AFS 110 RR (2011)</t>
  </si>
  <si>
    <t>BR-36 (1991)</t>
  </si>
  <si>
    <t>BRS 282 (2007)</t>
  </si>
  <si>
    <t>Changes in soybean cultivars released over the past 50 years in southern Brazil</t>
  </si>
  <si>
    <t>Brazil</t>
  </si>
  <si>
    <t>southern Brazil/Paraná</t>
  </si>
  <si>
    <t>Yuzhong County</t>
  </si>
  <si>
    <t>Genotype (G)</t>
  </si>
  <si>
    <t>Water level</t>
  </si>
  <si>
    <t>Yield and water-use related traits in landrace and new soybean cultivars in arid and semi-arid areas of China</t>
  </si>
  <si>
    <t>Shenyang, Liaoning</t>
  </si>
  <si>
    <t>cultivars</t>
  </si>
  <si>
    <t>fertilizer treatment</t>
  </si>
  <si>
    <t>matured</t>
  </si>
  <si>
    <t>Soybean profitability and yield component response to nitrogen fertilizer in Iowa</t>
  </si>
  <si>
    <t>Boone CountY, Iowa</t>
  </si>
  <si>
    <t xml:space="preserve">N fertilizer rate  </t>
  </si>
  <si>
    <t>N application timing</t>
  </si>
  <si>
    <t>Physiological and Phenological Responses of Historical Soybean Cultivar Releases to Earlier Planting</t>
  </si>
  <si>
    <t>Arlington, WI, Urbana, IL, and Lafayette, IN</t>
  </si>
  <si>
    <t xml:space="preserve"> planting date</t>
  </si>
  <si>
    <t>cultivar year of release</t>
  </si>
  <si>
    <t>Interplay between nitrogen fertilizer and biological nitrogen fxation in soybean: implications on seed yield and biomass allocation</t>
  </si>
  <si>
    <t>fertilizer N application</t>
  </si>
  <si>
    <t>23 diferent locations across the US Midwest</t>
  </si>
  <si>
    <t>24 diferent locations across the US Midwest</t>
  </si>
  <si>
    <t>25 diferent locations across the US Midwest</t>
  </si>
  <si>
    <t>26 diferent locations across the US Midwest</t>
  </si>
  <si>
    <t>27 diferent locations across the US Midwest</t>
  </si>
  <si>
    <t>28 diferent locations across the US Midwest</t>
  </si>
  <si>
    <t>29 diferent locations across the US Midwest</t>
  </si>
  <si>
    <t>30 diferent locations across the US Midwest</t>
  </si>
  <si>
    <t>31 diferent locations across the US Midwest</t>
  </si>
  <si>
    <t>32 diferent locations across the US Midwest</t>
  </si>
  <si>
    <t>33 diferent locations across the US Midwest</t>
  </si>
  <si>
    <t>34 diferent locations across the US Midwest</t>
  </si>
  <si>
    <t>35 diferent locations across the US Midwest</t>
  </si>
  <si>
    <t>36 diferent locations across the US Midwest</t>
  </si>
  <si>
    <t>37 diferent locations across the US Midwest</t>
  </si>
  <si>
    <t>38 diferent locations across the US Midwest</t>
  </si>
  <si>
    <t>39 diferent locations across the US Midwest</t>
  </si>
  <si>
    <t>40 diferent locations across the US Midwest</t>
  </si>
  <si>
    <t>41 diferent locations across the US Midwest</t>
  </si>
  <si>
    <t>42 diferent locations across the US Midwest</t>
  </si>
  <si>
    <t>43 diferent locations across the US Midwest</t>
  </si>
  <si>
    <t>44 diferent locations across the US Midwest</t>
  </si>
  <si>
    <t>45 diferent locations across the US Midwest</t>
  </si>
  <si>
    <t>46 diferent locations across the US Midwest</t>
  </si>
  <si>
    <t>47 diferent locations across the US Midwest</t>
  </si>
  <si>
    <t>48 diferent locations across the US Midwest</t>
  </si>
  <si>
    <t>49 diferent locations across the US Midwest</t>
  </si>
  <si>
    <t>50 diferent locations across the US Midwest</t>
  </si>
  <si>
    <t>51 diferent locations across the US Midwest</t>
  </si>
  <si>
    <t>52 diferent locations across the US Midwest</t>
  </si>
  <si>
    <t>53 diferent locations across the US Midwest</t>
  </si>
  <si>
    <t>54 diferent locations across the US Midwest</t>
  </si>
  <si>
    <t>55 diferent locations across the US Midwest</t>
  </si>
  <si>
    <t>56 diferent locations across the US Midwest</t>
  </si>
  <si>
    <t>57 diferent locations across the US Midwest</t>
  </si>
  <si>
    <t>58 diferent locations across the US Midwest</t>
  </si>
  <si>
    <t>59 diferent locations across the US Midwest</t>
  </si>
  <si>
    <t>60 diferent locations across the US Midwest</t>
  </si>
  <si>
    <t>61 diferent locations across the US Midwest</t>
  </si>
  <si>
    <t>62 diferent locations across the US Midwest</t>
  </si>
  <si>
    <t>63 diferent locations across the US Midwest</t>
  </si>
  <si>
    <t>64 diferent locations across the US Midwest</t>
  </si>
  <si>
    <t>65 diferent locations across the US Midwest</t>
  </si>
  <si>
    <t>66 diferent locations across the US Midwest</t>
  </si>
  <si>
    <t>67 diferent locations across the US Midwest</t>
  </si>
  <si>
    <t>68 diferent locations across the US Midwest</t>
  </si>
  <si>
    <t>69 diferent locations across the US Midwest</t>
  </si>
  <si>
    <t>70 diferent locations across the US Midwest</t>
  </si>
  <si>
    <t>71 diferent locations across the US Midwest</t>
  </si>
  <si>
    <t>72 diferent locations across the US Midwest</t>
  </si>
  <si>
    <t>73 diferent locations across the US Midwest</t>
  </si>
  <si>
    <t>74 diferent locations across the US Midwest</t>
  </si>
  <si>
    <t>75 diferent locations across the US Midwest</t>
  </si>
  <si>
    <t>76 diferent locations across the US Midwest</t>
  </si>
  <si>
    <t>77 diferent locations across the US Midwest</t>
  </si>
  <si>
    <t>78 diferent locations across the US Midwest</t>
  </si>
  <si>
    <t>79 diferent locations across the US Midwest</t>
  </si>
  <si>
    <t>80 diferent locations across the US Midwest</t>
  </si>
  <si>
    <t>81 diferent locations across the US Midwest</t>
  </si>
  <si>
    <t>82 diferent locations across the US Midwest</t>
  </si>
  <si>
    <t>83 diferent locations across the US Midwest</t>
  </si>
  <si>
    <t>84 diferent locations across the US Midwest</t>
  </si>
  <si>
    <t>85 diferent locations across the US Midwest</t>
  </si>
  <si>
    <t>86 diferent locations across the US Midwest</t>
  </si>
  <si>
    <t>87 diferent locations across the US Midwest</t>
  </si>
  <si>
    <t>88 diferent locations across the US Midwest</t>
  </si>
  <si>
    <t>89 diferent locations across the US Midwest</t>
  </si>
  <si>
    <t>Agronomic traits of soybean cultivars released in different decades after grafting record-yield cultivar as rootstock</t>
  </si>
  <si>
    <t>China&amp; US</t>
  </si>
  <si>
    <t>Liaoning China, and Ohio US</t>
  </si>
  <si>
    <t>Cultivar</t>
  </si>
  <si>
    <t>YEAR</t>
  </si>
  <si>
    <t>Historical gains in soybean (Glycine max Merr.) seed yield are driven by linear increases in light interception, energy conversion, and partitioning efficiencies</t>
  </si>
  <si>
    <t>Urbana, IL</t>
  </si>
  <si>
    <t>88° 14′W</t>
  </si>
  <si>
    <t>Shifts in Soybean Yield, Nutrient Uptake, and Nutrient Stoichiometry: A Historical Synthesis-Analysis</t>
  </si>
  <si>
    <t>Manhattan, KS</t>
  </si>
  <si>
    <t>effect of Preplant Fertilizer on Agronomic and Physiological Traits of Soybean Cultivars from Different Breeding Programs</t>
  </si>
  <si>
    <t>Harvest Index of Soybeans as Affected by Planting Date and Maturity Rating</t>
  </si>
  <si>
    <t>High-yield factors in the new soybean cultivar ‘Soramizuki’ derived from a US parent cultivar</t>
  </si>
  <si>
    <t>Missouri</t>
  </si>
  <si>
    <t>April/22</t>
  </si>
  <si>
    <t>MGI</t>
  </si>
  <si>
    <t>Yield/biological yield (maximum biomass at R6)</t>
  </si>
  <si>
    <t>MGII</t>
  </si>
  <si>
    <t>MGIII</t>
  </si>
  <si>
    <t>MGIV</t>
  </si>
  <si>
    <t>MGV</t>
  </si>
  <si>
    <t>May/17</t>
  </si>
  <si>
    <t>June/1</t>
  </si>
  <si>
    <t>June/21</t>
  </si>
  <si>
    <t>July/22</t>
  </si>
  <si>
    <t>April/29</t>
  </si>
  <si>
    <t>May/15</t>
  </si>
  <si>
    <t>May/31</t>
  </si>
  <si>
    <t>July/11</t>
  </si>
  <si>
    <t>Ibaraki</t>
  </si>
  <si>
    <t>Soramizuki</t>
  </si>
  <si>
    <t>Yield/above aground biomass (At R8?)</t>
  </si>
  <si>
    <t>Sachiyutaka A1 gou</t>
  </si>
  <si>
    <t>UA4805</t>
  </si>
  <si>
    <t xml:space="preserve">Paper </t>
  </si>
  <si>
    <t>YOR</t>
  </si>
  <si>
    <t>Study</t>
  </si>
  <si>
    <t>Rowntree et al. (2014)</t>
  </si>
  <si>
    <t>Li et al. (2017)</t>
  </si>
  <si>
    <t>Koester et al. 2014)</t>
  </si>
  <si>
    <t>-35.0000° S</t>
  </si>
  <si>
    <t>-62.0000° W</t>
  </si>
  <si>
    <t>-7.6400° S</t>
  </si>
  <si>
    <t>112.9125° E</t>
  </si>
  <si>
    <t>41.0000° N</t>
  </si>
  <si>
    <t>123.0000° E</t>
  </si>
  <si>
    <t>Cambodia</t>
  </si>
  <si>
    <t>12.5657° N</t>
  </si>
  <si>
    <t>104.9910° E</t>
  </si>
  <si>
    <t>33.4647° N</t>
  </si>
  <si>
    <t>90.5478° W</t>
  </si>
  <si>
    <t>8.4175° N</t>
  </si>
  <si>
    <t>34.7361° E</t>
  </si>
  <si>
    <t>34.7465° N</t>
  </si>
  <si>
    <t>92.2896° W</t>
  </si>
  <si>
    <t>26.8154° N</t>
  </si>
  <si>
    <t>106.8744° E</t>
  </si>
  <si>
    <t>36.8408° N</t>
  </si>
  <si>
    <t>94.2556° W</t>
  </si>
  <si>
    <t>37.5901° N</t>
  </si>
  <si>
    <t>127.0020° E</t>
  </si>
  <si>
    <t>40.7984° N</t>
  </si>
  <si>
    <t>81.9351° W</t>
  </si>
  <si>
    <t>41.1269° N</t>
  </si>
  <si>
    <t>83.6817° W</t>
  </si>
  <si>
    <t>40.2592° N</t>
  </si>
  <si>
    <t>82.5523° W</t>
  </si>
  <si>
    <t>88.2073° W</t>
  </si>
  <si>
    <t>32.0389° N</t>
  </si>
  <si>
    <t>48.4056° E</t>
  </si>
  <si>
    <t>91.1390° W</t>
  </si>
  <si>
    <t>30.6954° N</t>
  </si>
  <si>
    <t>31.1040° N</t>
  </si>
  <si>
    <t>75.1469° E</t>
  </si>
  <si>
    <t>24.7470° N</t>
  </si>
  <si>
    <t>90.4113° E</t>
  </si>
  <si>
    <t>40.4169° N</t>
  </si>
  <si>
    <t>86.8753° W</t>
  </si>
  <si>
    <t>38.2484° N</t>
  </si>
  <si>
    <t>48.2946° E</t>
  </si>
  <si>
    <t>23.8103° N</t>
  </si>
  <si>
    <t>90.4143° E</t>
  </si>
  <si>
    <t>31.5204° N</t>
  </si>
  <si>
    <t>73.6833° E</t>
  </si>
  <si>
    <t>13.6288° N</t>
  </si>
  <si>
    <t>79.4192° E</t>
  </si>
  <si>
    <t>-23.5505° S</t>
  </si>
  <si>
    <t>-51.8550° W</t>
  </si>
  <si>
    <t>29.6667° N</t>
  </si>
  <si>
    <t>106.5667° E</t>
  </si>
  <si>
    <t>41.8057° N</t>
  </si>
  <si>
    <t>123.4315° E</t>
  </si>
  <si>
    <t>42.0570° N</t>
  </si>
  <si>
    <t>93.8760° W</t>
  </si>
  <si>
    <t>43.2955° N</t>
  </si>
  <si>
    <t>89.3676° W</t>
  </si>
  <si>
    <t>40.1106° N</t>
  </si>
  <si>
    <t>41.2955° N</t>
  </si>
  <si>
    <t>122.3417° E</t>
  </si>
  <si>
    <t>40.4173° N</t>
  </si>
  <si>
    <t>82.9071° W</t>
  </si>
  <si>
    <t xml:space="preserve">40° N </t>
  </si>
  <si>
    <t>39.1836° N</t>
  </si>
  <si>
    <t>96.5717° W</t>
  </si>
  <si>
    <t>41.5° N</t>
  </si>
  <si>
    <t>90° W</t>
  </si>
  <si>
    <t>38.430 N.</t>
  </si>
  <si>
    <t>.–125.460 E</t>
  </si>
  <si>
    <t>calculaed based on yield and HI</t>
  </si>
  <si>
    <t>2 m length with row to row spacing of 45 cm</t>
  </si>
  <si>
    <t>Variable</t>
  </si>
  <si>
    <t>Mean</t>
  </si>
  <si>
    <t>Standard Deviation (SD)</t>
  </si>
  <si>
    <t>Min</t>
  </si>
  <si>
    <t>Max</t>
  </si>
  <si>
    <t>Range</t>
  </si>
  <si>
    <t>YIELD</t>
  </si>
  <si>
    <t>BIOMASS</t>
  </si>
  <si>
    <t>China&amp; USA</t>
  </si>
  <si>
    <t>South Korea</t>
  </si>
  <si>
    <t>Waqar et al (2025)</t>
  </si>
  <si>
    <t>Balbao et al. (2018)</t>
  </si>
  <si>
    <t>Umburanas et al. (2022)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</si>
</sst>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;[Red]0.00"/>
    <numFmt numFmtId="165" formatCode="0;[Red]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rgb="FF000000"/>
      <name val="Times New Roman"/>
      <family val="1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0" xfId="0" applyFont="1" applyFill="1"/>
    <xf numFmtId="0" fontId="0" fillId="0" borderId="0" xfId="0" applyAlignment="1">
      <alignment horizontal="center" wrapText="1"/>
    </xf>
    <xf numFmtId="0" fontId="2" fillId="2" borderId="0" xfId="0" applyFont="1" applyFill="1"/>
    <xf numFmtId="0" fontId="0" fillId="3" borderId="0" xfId="0" applyFill="1"/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4" borderId="0" xfId="0" applyFill="1"/>
    <xf numFmtId="0" fontId="0" fillId="4" borderId="0" xfId="0" applyFill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16" fontId="3" fillId="0" borderId="0" xfId="0" applyNumberFormat="1" applyFont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/>
    </xf>
    <xf numFmtId="1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165" fontId="3" fillId="0" borderId="0" xfId="0" applyNumberFormat="1" applyFont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5" fontId="0" fillId="0" borderId="0" xfId="0" applyNumberFormat="1"/>
    <xf numFmtId="2" fontId="3" fillId="0" borderId="0" xfId="0" applyNumberFormat="1" applyFont="1" applyAlignment="1">
      <alignment horizontal="center" vertical="center" wrapText="1"/>
    </xf>
    <xf numFmtId="2" fontId="3" fillId="4" borderId="0" xfId="0" applyNumberFormat="1" applyFont="1" applyFill="1" applyAlignment="1">
      <alignment horizontal="center" vertical="center" wrapText="1"/>
    </xf>
    <xf numFmtId="2" fontId="3" fillId="3" borderId="0" xfId="0" applyNumberFormat="1" applyFont="1" applyFill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/>
    </xf>
    <xf numFmtId="2" fontId="0" fillId="0" borderId="0" xfId="0" applyNumberFormat="1"/>
    <xf numFmtId="0" fontId="4" fillId="0" borderId="0" xfId="0" applyFont="1" applyAlignment="1">
      <alignment horizontal="center" vertical="center"/>
    </xf>
    <xf numFmtId="165" fontId="3" fillId="5" borderId="0" xfId="0" applyNumberFormat="1" applyFont="1" applyFill="1" applyAlignment="1">
      <alignment horizontal="center" vertical="center"/>
    </xf>
    <xf numFmtId="0" fontId="0" fillId="5" borderId="0" xfId="0" applyFill="1"/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/>
    <xf numFmtId="0" fontId="3" fillId="5" borderId="0" xfId="0" applyFont="1" applyFill="1"/>
    <xf numFmtId="1" fontId="3" fillId="0" borderId="0" xfId="0" applyNumberFormat="1" applyFont="1"/>
    <xf numFmtId="2" fontId="4" fillId="2" borderId="0" xfId="0" applyNumberFormat="1" applyFont="1" applyFill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6" borderId="0" xfId="0" applyFill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2201486279929538E-2"/>
                  <c:y val="-0.4543925644330277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Sheet2!$K$2:$K$1357</c:f>
              <c:numCache>
                <c:formatCode>0.00</c:formatCode>
                <c:ptCount val="1356"/>
                <c:pt idx="0">
                  <c:v>0.53</c:v>
                </c:pt>
                <c:pt idx="1">
                  <c:v>0.49</c:v>
                </c:pt>
                <c:pt idx="2">
                  <c:v>0.49</c:v>
                </c:pt>
                <c:pt idx="3">
                  <c:v>0.45</c:v>
                </c:pt>
                <c:pt idx="4">
                  <c:v>0.44</c:v>
                </c:pt>
                <c:pt idx="5">
                  <c:v>0.43</c:v>
                </c:pt>
                <c:pt idx="6">
                  <c:v>0.43</c:v>
                </c:pt>
                <c:pt idx="7">
                  <c:v>0.42</c:v>
                </c:pt>
                <c:pt idx="8">
                  <c:v>0.55000000000000004</c:v>
                </c:pt>
                <c:pt idx="9">
                  <c:v>0.54</c:v>
                </c:pt>
                <c:pt idx="10">
                  <c:v>0.47</c:v>
                </c:pt>
                <c:pt idx="11">
                  <c:v>0.5</c:v>
                </c:pt>
                <c:pt idx="12">
                  <c:v>0.38</c:v>
                </c:pt>
                <c:pt idx="13">
                  <c:v>0.4</c:v>
                </c:pt>
                <c:pt idx="14">
                  <c:v>0.37</c:v>
                </c:pt>
                <c:pt idx="15">
                  <c:v>0.37</c:v>
                </c:pt>
                <c:pt idx="16">
                  <c:v>0.38</c:v>
                </c:pt>
                <c:pt idx="17">
                  <c:v>0.35</c:v>
                </c:pt>
                <c:pt idx="18">
                  <c:v>0.34</c:v>
                </c:pt>
                <c:pt idx="19">
                  <c:v>0.34</c:v>
                </c:pt>
                <c:pt idx="20">
                  <c:v>0.34</c:v>
                </c:pt>
                <c:pt idx="21">
                  <c:v>0.33</c:v>
                </c:pt>
                <c:pt idx="22">
                  <c:v>0.34</c:v>
                </c:pt>
                <c:pt idx="23">
                  <c:v>0.38</c:v>
                </c:pt>
                <c:pt idx="24">
                  <c:v>0.39</c:v>
                </c:pt>
                <c:pt idx="25">
                  <c:v>0.37</c:v>
                </c:pt>
                <c:pt idx="26">
                  <c:v>0.35</c:v>
                </c:pt>
                <c:pt idx="27">
                  <c:v>0.35</c:v>
                </c:pt>
                <c:pt idx="28">
                  <c:v>0.4</c:v>
                </c:pt>
                <c:pt idx="29">
                  <c:v>0.39</c:v>
                </c:pt>
                <c:pt idx="30">
                  <c:v>0.44</c:v>
                </c:pt>
                <c:pt idx="31">
                  <c:v>0.4</c:v>
                </c:pt>
                <c:pt idx="32">
                  <c:v>0.42</c:v>
                </c:pt>
                <c:pt idx="33">
                  <c:v>0.42</c:v>
                </c:pt>
                <c:pt idx="34">
                  <c:v>0.41</c:v>
                </c:pt>
                <c:pt idx="35">
                  <c:v>0.4</c:v>
                </c:pt>
                <c:pt idx="36">
                  <c:v>0.39</c:v>
                </c:pt>
                <c:pt idx="37">
                  <c:v>0.4</c:v>
                </c:pt>
                <c:pt idx="38">
                  <c:v>0.44</c:v>
                </c:pt>
                <c:pt idx="39">
                  <c:v>0.43</c:v>
                </c:pt>
                <c:pt idx="40">
                  <c:v>0.42</c:v>
                </c:pt>
                <c:pt idx="41">
                  <c:v>0.35</c:v>
                </c:pt>
                <c:pt idx="42">
                  <c:v>0.36</c:v>
                </c:pt>
                <c:pt idx="43">
                  <c:v>0.31</c:v>
                </c:pt>
                <c:pt idx="44">
                  <c:v>0.34</c:v>
                </c:pt>
                <c:pt idx="45">
                  <c:v>0.42</c:v>
                </c:pt>
                <c:pt idx="46">
                  <c:v>0.42</c:v>
                </c:pt>
                <c:pt idx="47">
                  <c:v>0.42</c:v>
                </c:pt>
                <c:pt idx="48">
                  <c:v>0.42</c:v>
                </c:pt>
                <c:pt idx="49">
                  <c:v>0.42</c:v>
                </c:pt>
                <c:pt idx="50">
                  <c:v>0.33</c:v>
                </c:pt>
                <c:pt idx="51">
                  <c:v>0.28999999999999998</c:v>
                </c:pt>
                <c:pt idx="52">
                  <c:v>0.32</c:v>
                </c:pt>
                <c:pt idx="53">
                  <c:v>0.28000000000000003</c:v>
                </c:pt>
                <c:pt idx="54">
                  <c:v>0.28999999999999998</c:v>
                </c:pt>
                <c:pt idx="55">
                  <c:v>0.28999999999999998</c:v>
                </c:pt>
                <c:pt idx="56">
                  <c:v>0.31</c:v>
                </c:pt>
                <c:pt idx="57">
                  <c:v>0.32</c:v>
                </c:pt>
                <c:pt idx="58">
                  <c:v>0.3</c:v>
                </c:pt>
                <c:pt idx="59">
                  <c:v>0.28000000000000003</c:v>
                </c:pt>
                <c:pt idx="60">
                  <c:v>0.25</c:v>
                </c:pt>
                <c:pt idx="61">
                  <c:v>0.27</c:v>
                </c:pt>
                <c:pt idx="62">
                  <c:v>0.24</c:v>
                </c:pt>
                <c:pt idx="63">
                  <c:v>0.25</c:v>
                </c:pt>
                <c:pt idx="64">
                  <c:v>0.26</c:v>
                </c:pt>
                <c:pt idx="65">
                  <c:v>0.27</c:v>
                </c:pt>
                <c:pt idx="66">
                  <c:v>0.27</c:v>
                </c:pt>
                <c:pt idx="67">
                  <c:v>0.25</c:v>
                </c:pt>
                <c:pt idx="68">
                  <c:v>0.40699999999999997</c:v>
                </c:pt>
                <c:pt idx="69">
                  <c:v>0.40400000000000003</c:v>
                </c:pt>
                <c:pt idx="70">
                  <c:v>0.39900000000000002</c:v>
                </c:pt>
                <c:pt idx="71">
                  <c:v>0.36199999999999999</c:v>
                </c:pt>
                <c:pt idx="72">
                  <c:v>0.376</c:v>
                </c:pt>
                <c:pt idx="73">
                  <c:v>0.316</c:v>
                </c:pt>
                <c:pt idx="74">
                  <c:v>0.309</c:v>
                </c:pt>
                <c:pt idx="75">
                  <c:v>0.33300000000000002</c:v>
                </c:pt>
                <c:pt idx="76">
                  <c:v>0.27600000000000002</c:v>
                </c:pt>
                <c:pt idx="77">
                  <c:v>0.29499999999999998</c:v>
                </c:pt>
                <c:pt idx="78">
                  <c:v>0.314</c:v>
                </c:pt>
                <c:pt idx="79">
                  <c:v>0.28699999999999998</c:v>
                </c:pt>
                <c:pt idx="80">
                  <c:v>0.34</c:v>
                </c:pt>
                <c:pt idx="81">
                  <c:v>0.37</c:v>
                </c:pt>
                <c:pt idx="82">
                  <c:v>0.34</c:v>
                </c:pt>
                <c:pt idx="83">
                  <c:v>0.38</c:v>
                </c:pt>
                <c:pt idx="84">
                  <c:v>0.33</c:v>
                </c:pt>
                <c:pt idx="85">
                  <c:v>0.3</c:v>
                </c:pt>
                <c:pt idx="86">
                  <c:v>0.34</c:v>
                </c:pt>
                <c:pt idx="87">
                  <c:v>0.31</c:v>
                </c:pt>
                <c:pt idx="88">
                  <c:v>0.36</c:v>
                </c:pt>
                <c:pt idx="89">
                  <c:v>0.37</c:v>
                </c:pt>
                <c:pt idx="90">
                  <c:v>0.38</c:v>
                </c:pt>
                <c:pt idx="91">
                  <c:v>0.37</c:v>
                </c:pt>
                <c:pt idx="92">
                  <c:v>0.37</c:v>
                </c:pt>
                <c:pt idx="93">
                  <c:v>0.36</c:v>
                </c:pt>
                <c:pt idx="94">
                  <c:v>0.38</c:v>
                </c:pt>
                <c:pt idx="95">
                  <c:v>0.37</c:v>
                </c:pt>
                <c:pt idx="110">
                  <c:v>0.42</c:v>
                </c:pt>
                <c:pt idx="111">
                  <c:v>0.44</c:v>
                </c:pt>
                <c:pt idx="112">
                  <c:v>0.61</c:v>
                </c:pt>
                <c:pt idx="113">
                  <c:v>0.62</c:v>
                </c:pt>
                <c:pt idx="114">
                  <c:v>0.6</c:v>
                </c:pt>
                <c:pt idx="115">
                  <c:v>0.61</c:v>
                </c:pt>
                <c:pt idx="116">
                  <c:v>0.56000000000000005</c:v>
                </c:pt>
                <c:pt idx="118">
                  <c:v>0.43</c:v>
                </c:pt>
                <c:pt idx="119">
                  <c:v>0.48</c:v>
                </c:pt>
                <c:pt idx="120">
                  <c:v>0.44</c:v>
                </c:pt>
                <c:pt idx="121">
                  <c:v>0.41</c:v>
                </c:pt>
                <c:pt idx="122">
                  <c:v>0.43</c:v>
                </c:pt>
                <c:pt idx="123">
                  <c:v>0.48</c:v>
                </c:pt>
                <c:pt idx="124">
                  <c:v>0.46</c:v>
                </c:pt>
                <c:pt idx="125">
                  <c:v>0.41</c:v>
                </c:pt>
                <c:pt idx="126">
                  <c:v>0.45</c:v>
                </c:pt>
                <c:pt idx="127">
                  <c:v>0.41</c:v>
                </c:pt>
                <c:pt idx="128">
                  <c:v>0.38</c:v>
                </c:pt>
                <c:pt idx="129">
                  <c:v>0.46</c:v>
                </c:pt>
                <c:pt idx="130">
                  <c:v>0.44</c:v>
                </c:pt>
                <c:pt idx="131">
                  <c:v>0.46</c:v>
                </c:pt>
                <c:pt idx="132">
                  <c:v>0.47</c:v>
                </c:pt>
                <c:pt idx="133">
                  <c:v>0.36</c:v>
                </c:pt>
                <c:pt idx="134">
                  <c:v>0.6</c:v>
                </c:pt>
                <c:pt idx="135">
                  <c:v>0.52</c:v>
                </c:pt>
                <c:pt idx="136">
                  <c:v>0.56000000000000005</c:v>
                </c:pt>
                <c:pt idx="137">
                  <c:v>0.49</c:v>
                </c:pt>
                <c:pt idx="138">
                  <c:v>0.59</c:v>
                </c:pt>
                <c:pt idx="139">
                  <c:v>0.56000000000000005</c:v>
                </c:pt>
                <c:pt idx="140">
                  <c:v>0.49</c:v>
                </c:pt>
                <c:pt idx="141">
                  <c:v>0.55000000000000004</c:v>
                </c:pt>
                <c:pt idx="142">
                  <c:v>0.47</c:v>
                </c:pt>
                <c:pt idx="143">
                  <c:v>0.56999999999999995</c:v>
                </c:pt>
                <c:pt idx="144">
                  <c:v>0.56000000000000005</c:v>
                </c:pt>
                <c:pt idx="145">
                  <c:v>0.47</c:v>
                </c:pt>
                <c:pt idx="146">
                  <c:v>0.56999999999999995</c:v>
                </c:pt>
                <c:pt idx="147">
                  <c:v>0.56000000000000005</c:v>
                </c:pt>
                <c:pt idx="148">
                  <c:v>0.56999999999999995</c:v>
                </c:pt>
                <c:pt idx="149">
                  <c:v>0.56000000000000005</c:v>
                </c:pt>
                <c:pt idx="150">
                  <c:v>0.55000000000000004</c:v>
                </c:pt>
                <c:pt idx="151">
                  <c:v>0.56000000000000005</c:v>
                </c:pt>
                <c:pt idx="152">
                  <c:v>0.57999999999999996</c:v>
                </c:pt>
                <c:pt idx="153">
                  <c:v>0.57999999999999996</c:v>
                </c:pt>
                <c:pt idx="154">
                  <c:v>0.56999999999999995</c:v>
                </c:pt>
                <c:pt idx="155">
                  <c:v>0.57999999999999996</c:v>
                </c:pt>
                <c:pt idx="156">
                  <c:v>0.55000000000000004</c:v>
                </c:pt>
                <c:pt idx="157">
                  <c:v>0.56000000000000005</c:v>
                </c:pt>
                <c:pt idx="158">
                  <c:v>0.53</c:v>
                </c:pt>
                <c:pt idx="159">
                  <c:v>0.54</c:v>
                </c:pt>
                <c:pt idx="160">
                  <c:v>0.55000000000000004</c:v>
                </c:pt>
                <c:pt idx="161">
                  <c:v>0.54</c:v>
                </c:pt>
                <c:pt idx="162">
                  <c:v>0.54</c:v>
                </c:pt>
                <c:pt idx="163">
                  <c:v>0.54</c:v>
                </c:pt>
                <c:pt idx="164">
                  <c:v>0.55000000000000004</c:v>
                </c:pt>
                <c:pt idx="165">
                  <c:v>0.55000000000000004</c:v>
                </c:pt>
                <c:pt idx="166">
                  <c:v>0.55000000000000004</c:v>
                </c:pt>
                <c:pt idx="167">
                  <c:v>0.55000000000000004</c:v>
                </c:pt>
                <c:pt idx="168">
                  <c:v>0.45</c:v>
                </c:pt>
                <c:pt idx="169">
                  <c:v>0.48</c:v>
                </c:pt>
                <c:pt idx="170">
                  <c:v>0.46</c:v>
                </c:pt>
                <c:pt idx="171">
                  <c:v>0.46</c:v>
                </c:pt>
                <c:pt idx="172">
                  <c:v>0.54</c:v>
                </c:pt>
                <c:pt idx="173">
                  <c:v>0.55000000000000004</c:v>
                </c:pt>
                <c:pt idx="174">
                  <c:v>0.56999999999999995</c:v>
                </c:pt>
                <c:pt idx="175">
                  <c:v>0.55000000000000004</c:v>
                </c:pt>
                <c:pt idx="176">
                  <c:v>0.5</c:v>
                </c:pt>
                <c:pt idx="177">
                  <c:v>0.56999999999999995</c:v>
                </c:pt>
                <c:pt idx="178">
                  <c:v>0.56000000000000005</c:v>
                </c:pt>
                <c:pt idx="179">
                  <c:v>0.54</c:v>
                </c:pt>
                <c:pt idx="180">
                  <c:v>0.28999999999999998</c:v>
                </c:pt>
                <c:pt idx="181">
                  <c:v>0.33</c:v>
                </c:pt>
                <c:pt idx="182">
                  <c:v>0.33</c:v>
                </c:pt>
                <c:pt idx="183">
                  <c:v>0.31</c:v>
                </c:pt>
                <c:pt idx="184">
                  <c:v>0.3</c:v>
                </c:pt>
                <c:pt idx="185">
                  <c:v>0.56000000000000005</c:v>
                </c:pt>
                <c:pt idx="186">
                  <c:v>0.47</c:v>
                </c:pt>
                <c:pt idx="187">
                  <c:v>0.46</c:v>
                </c:pt>
                <c:pt idx="188">
                  <c:v>0.53</c:v>
                </c:pt>
                <c:pt idx="189">
                  <c:v>0.49</c:v>
                </c:pt>
                <c:pt idx="190">
                  <c:v>0.36</c:v>
                </c:pt>
                <c:pt idx="191">
                  <c:v>0.56000000000000005</c:v>
                </c:pt>
                <c:pt idx="192">
                  <c:v>0.48</c:v>
                </c:pt>
                <c:pt idx="193">
                  <c:v>0.53</c:v>
                </c:pt>
                <c:pt idx="194">
                  <c:v>0.48</c:v>
                </c:pt>
                <c:pt idx="195">
                  <c:v>0.47</c:v>
                </c:pt>
                <c:pt idx="196">
                  <c:v>0.46</c:v>
                </c:pt>
                <c:pt idx="197">
                  <c:v>0.37</c:v>
                </c:pt>
                <c:pt idx="198">
                  <c:v>0.31</c:v>
                </c:pt>
                <c:pt idx="199">
                  <c:v>0.37</c:v>
                </c:pt>
                <c:pt idx="200">
                  <c:v>0.33</c:v>
                </c:pt>
                <c:pt idx="201">
                  <c:v>0.33</c:v>
                </c:pt>
                <c:pt idx="202">
                  <c:v>0.3</c:v>
                </c:pt>
                <c:pt idx="203">
                  <c:v>0.3</c:v>
                </c:pt>
                <c:pt idx="204">
                  <c:v>0.31</c:v>
                </c:pt>
                <c:pt idx="205">
                  <c:v>0.32</c:v>
                </c:pt>
                <c:pt idx="206">
                  <c:v>0.43</c:v>
                </c:pt>
                <c:pt idx="207">
                  <c:v>0.34</c:v>
                </c:pt>
                <c:pt idx="208">
                  <c:v>0.36</c:v>
                </c:pt>
                <c:pt idx="209">
                  <c:v>0.44</c:v>
                </c:pt>
                <c:pt idx="210">
                  <c:v>0.33</c:v>
                </c:pt>
                <c:pt idx="211">
                  <c:v>0.39</c:v>
                </c:pt>
                <c:pt idx="212">
                  <c:v>0.37</c:v>
                </c:pt>
                <c:pt idx="213">
                  <c:v>0.4</c:v>
                </c:pt>
                <c:pt idx="214">
                  <c:v>0.38</c:v>
                </c:pt>
                <c:pt idx="215">
                  <c:v>0.39</c:v>
                </c:pt>
                <c:pt idx="216">
                  <c:v>0.37</c:v>
                </c:pt>
                <c:pt idx="217">
                  <c:v>0.4</c:v>
                </c:pt>
                <c:pt idx="218">
                  <c:v>0.38</c:v>
                </c:pt>
                <c:pt idx="219">
                  <c:v>0.36</c:v>
                </c:pt>
                <c:pt idx="220">
                  <c:v>0.39</c:v>
                </c:pt>
                <c:pt idx="221">
                  <c:v>0.38</c:v>
                </c:pt>
                <c:pt idx="222">
                  <c:v>0.4</c:v>
                </c:pt>
                <c:pt idx="223">
                  <c:v>0.59</c:v>
                </c:pt>
                <c:pt idx="224">
                  <c:v>0.6</c:v>
                </c:pt>
                <c:pt idx="225">
                  <c:v>0.56999999999999995</c:v>
                </c:pt>
                <c:pt idx="226">
                  <c:v>0.56000000000000005</c:v>
                </c:pt>
                <c:pt idx="227">
                  <c:v>0.56000000000000005</c:v>
                </c:pt>
                <c:pt idx="228">
                  <c:v>0.49707602339181278</c:v>
                </c:pt>
                <c:pt idx="229">
                  <c:v>0.5</c:v>
                </c:pt>
                <c:pt idx="230">
                  <c:v>0.4826254826254826</c:v>
                </c:pt>
                <c:pt idx="231">
                  <c:v>0.5044642857142857</c:v>
                </c:pt>
                <c:pt idx="232">
                  <c:v>0.5532994923857868</c:v>
                </c:pt>
                <c:pt idx="233">
                  <c:v>0.52873563218390807</c:v>
                </c:pt>
                <c:pt idx="234">
                  <c:v>0.55778894472361817</c:v>
                </c:pt>
                <c:pt idx="235">
                  <c:v>0.5892857142857143</c:v>
                </c:pt>
                <c:pt idx="236">
                  <c:v>0.45270270270270269</c:v>
                </c:pt>
                <c:pt idx="237">
                  <c:v>0.46638655462184875</c:v>
                </c:pt>
                <c:pt idx="238">
                  <c:v>0.50241545893719808</c:v>
                </c:pt>
                <c:pt idx="239">
                  <c:v>0.50717703349282295</c:v>
                </c:pt>
                <c:pt idx="240">
                  <c:v>0.44927536231884063</c:v>
                </c:pt>
                <c:pt idx="241">
                  <c:v>0.47159090909090912</c:v>
                </c:pt>
                <c:pt idx="242">
                  <c:v>0.55980861244019142</c:v>
                </c:pt>
                <c:pt idx="243">
                  <c:v>0.36895674300254455</c:v>
                </c:pt>
                <c:pt idx="244">
                  <c:v>0.3575757575757576</c:v>
                </c:pt>
                <c:pt idx="245">
                  <c:v>0.42412451361867703</c:v>
                </c:pt>
                <c:pt idx="246">
                  <c:v>0.26679104477611942</c:v>
                </c:pt>
                <c:pt idx="247">
                  <c:v>0.40495867768595045</c:v>
                </c:pt>
                <c:pt idx="248">
                  <c:v>0.43229166666666674</c:v>
                </c:pt>
                <c:pt idx="249">
                  <c:v>0.41153846153846152</c:v>
                </c:pt>
                <c:pt idx="250">
                  <c:v>0.43554006968641112</c:v>
                </c:pt>
                <c:pt idx="251">
                  <c:v>0.47027027027027019</c:v>
                </c:pt>
                <c:pt idx="252">
                  <c:v>0.49794238683127573</c:v>
                </c:pt>
                <c:pt idx="253">
                  <c:v>0.44198895027624302</c:v>
                </c:pt>
                <c:pt idx="254">
                  <c:v>0.50276243093922646</c:v>
                </c:pt>
                <c:pt idx="255">
                  <c:v>0.47826086956521735</c:v>
                </c:pt>
                <c:pt idx="256">
                  <c:v>0.44841269841269843</c:v>
                </c:pt>
                <c:pt idx="257">
                  <c:v>0.47191011235955055</c:v>
                </c:pt>
                <c:pt idx="258">
                  <c:v>0.38785046728971967</c:v>
                </c:pt>
                <c:pt idx="259">
                  <c:v>0.45360824742268052</c:v>
                </c:pt>
                <c:pt idx="260">
                  <c:v>0.51282051282051277</c:v>
                </c:pt>
                <c:pt idx="261">
                  <c:v>0.49074074074074076</c:v>
                </c:pt>
                <c:pt idx="262">
                  <c:v>0.48</c:v>
                </c:pt>
                <c:pt idx="263">
                  <c:v>0.40097799511002441</c:v>
                </c:pt>
                <c:pt idx="264">
                  <c:v>0.40899795501022496</c:v>
                </c:pt>
                <c:pt idx="265">
                  <c:v>0.38953488372093026</c:v>
                </c:pt>
                <c:pt idx="266">
                  <c:v>0.41454545454545455</c:v>
                </c:pt>
                <c:pt idx="267">
                  <c:v>0.38955823293172687</c:v>
                </c:pt>
                <c:pt idx="268">
                  <c:v>0.39330543933054396</c:v>
                </c:pt>
                <c:pt idx="269">
                  <c:v>0.37545126353790614</c:v>
                </c:pt>
                <c:pt idx="270">
                  <c:v>0.39097744360902253</c:v>
                </c:pt>
                <c:pt idx="271">
                  <c:v>0.39370078740157483</c:v>
                </c:pt>
                <c:pt idx="272">
                  <c:v>0.3559322033898305</c:v>
                </c:pt>
                <c:pt idx="273">
                  <c:v>0.39148936170212761</c:v>
                </c:pt>
                <c:pt idx="274">
                  <c:v>0.39047619047619042</c:v>
                </c:pt>
                <c:pt idx="275">
                  <c:v>0.35517241379310344</c:v>
                </c:pt>
                <c:pt idx="276">
                  <c:v>0.3836734693877551</c:v>
                </c:pt>
                <c:pt idx="277">
                  <c:v>0.33971291866028708</c:v>
                </c:pt>
                <c:pt idx="278">
                  <c:v>0.37623762376237624</c:v>
                </c:pt>
                <c:pt idx="279">
                  <c:v>0.36249999999999993</c:v>
                </c:pt>
                <c:pt idx="280">
                  <c:v>0.36480686695278969</c:v>
                </c:pt>
                <c:pt idx="281">
                  <c:v>0.38043478260869568</c:v>
                </c:pt>
                <c:pt idx="282">
                  <c:v>0.38205980066445183</c:v>
                </c:pt>
                <c:pt idx="283">
                  <c:v>0.4081081081081081</c:v>
                </c:pt>
                <c:pt idx="284">
                  <c:v>0.34825870646766166</c:v>
                </c:pt>
                <c:pt idx="285">
                  <c:v>0.38403990024937656</c:v>
                </c:pt>
                <c:pt idx="286">
                  <c:v>0.3721518987341772</c:v>
                </c:pt>
                <c:pt idx="287">
                  <c:v>0.38661710037174724</c:v>
                </c:pt>
                <c:pt idx="288">
                  <c:v>0.41964285714285715</c:v>
                </c:pt>
                <c:pt idx="289">
                  <c:v>0.37426900584795314</c:v>
                </c:pt>
                <c:pt idx="290">
                  <c:v>0.38461538461538464</c:v>
                </c:pt>
                <c:pt idx="291">
                  <c:v>0.37610619469026546</c:v>
                </c:pt>
                <c:pt idx="292">
                  <c:v>0.37301587301587302</c:v>
                </c:pt>
                <c:pt idx="293">
                  <c:v>0.36334405144694532</c:v>
                </c:pt>
                <c:pt idx="294">
                  <c:v>0.40886699507389168</c:v>
                </c:pt>
                <c:pt idx="295">
                  <c:v>0.36074270557029176</c:v>
                </c:pt>
                <c:pt idx="296">
                  <c:v>0.35483870967741943</c:v>
                </c:pt>
                <c:pt idx="297">
                  <c:v>0.34965034965034963</c:v>
                </c:pt>
                <c:pt idx="298">
                  <c:v>0.4044943820224719</c:v>
                </c:pt>
                <c:pt idx="299">
                  <c:v>0.35922330097087379</c:v>
                </c:pt>
                <c:pt idx="300">
                  <c:v>0.39013452914798202</c:v>
                </c:pt>
                <c:pt idx="301">
                  <c:v>0.38666666666666666</c:v>
                </c:pt>
                <c:pt idx="302">
                  <c:v>0.39440993788819873</c:v>
                </c:pt>
                <c:pt idx="303">
                  <c:v>0.40186915887850466</c:v>
                </c:pt>
                <c:pt idx="304">
                  <c:v>0.38942307692307693</c:v>
                </c:pt>
                <c:pt idx="305">
                  <c:v>0.40783410138248849</c:v>
                </c:pt>
                <c:pt idx="306">
                  <c:v>0.41818181818181815</c:v>
                </c:pt>
                <c:pt idx="307">
                  <c:v>0.41839080459770117</c:v>
                </c:pt>
                <c:pt idx="308">
                  <c:v>0.44769874476987448</c:v>
                </c:pt>
                <c:pt idx="309">
                  <c:v>0.48471615720524019</c:v>
                </c:pt>
                <c:pt idx="310">
                  <c:v>0.41438356164383561</c:v>
                </c:pt>
                <c:pt idx="311">
                  <c:v>0.44932432432432434</c:v>
                </c:pt>
                <c:pt idx="312">
                  <c:v>0.43147208121827413</c:v>
                </c:pt>
                <c:pt idx="313">
                  <c:v>0.40520446096654272</c:v>
                </c:pt>
                <c:pt idx="314">
                  <c:v>0.43225806451612903</c:v>
                </c:pt>
                <c:pt idx="315">
                  <c:v>0.41954022988505751</c:v>
                </c:pt>
                <c:pt idx="316">
                  <c:v>0.44363636363636366</c:v>
                </c:pt>
                <c:pt idx="317">
                  <c:v>0.39271255060728738</c:v>
                </c:pt>
                <c:pt idx="318">
                  <c:v>0.48</c:v>
                </c:pt>
                <c:pt idx="319">
                  <c:v>0.41596638655462187</c:v>
                </c:pt>
                <c:pt idx="320">
                  <c:v>0.41818181818181815</c:v>
                </c:pt>
                <c:pt idx="321">
                  <c:v>0.46181818181818179</c:v>
                </c:pt>
                <c:pt idx="322">
                  <c:v>0.4292035398230088</c:v>
                </c:pt>
                <c:pt idx="323">
                  <c:v>0.47083333333333333</c:v>
                </c:pt>
                <c:pt idx="324">
                  <c:v>0.45785876993166291</c:v>
                </c:pt>
                <c:pt idx="325">
                  <c:v>0.43176178660049624</c:v>
                </c:pt>
                <c:pt idx="326">
                  <c:v>0.4492481203007519</c:v>
                </c:pt>
                <c:pt idx="327">
                  <c:v>0.46865671641791046</c:v>
                </c:pt>
                <c:pt idx="328">
                  <c:v>0.34</c:v>
                </c:pt>
                <c:pt idx="329">
                  <c:v>0.34</c:v>
                </c:pt>
                <c:pt idx="330">
                  <c:v>0.32</c:v>
                </c:pt>
                <c:pt idx="331">
                  <c:v>0.28999999999999998</c:v>
                </c:pt>
                <c:pt idx="332">
                  <c:v>0.28999999999999998</c:v>
                </c:pt>
                <c:pt idx="333">
                  <c:v>0.27</c:v>
                </c:pt>
                <c:pt idx="334">
                  <c:v>0.32</c:v>
                </c:pt>
                <c:pt idx="335">
                  <c:v>0.3</c:v>
                </c:pt>
                <c:pt idx="336">
                  <c:v>0.26</c:v>
                </c:pt>
                <c:pt idx="337">
                  <c:v>0.25</c:v>
                </c:pt>
                <c:pt idx="338">
                  <c:v>0.2</c:v>
                </c:pt>
                <c:pt idx="339">
                  <c:v>0.18</c:v>
                </c:pt>
                <c:pt idx="340">
                  <c:v>0.63</c:v>
                </c:pt>
                <c:pt idx="341">
                  <c:v>0.4</c:v>
                </c:pt>
                <c:pt idx="342">
                  <c:v>0.48</c:v>
                </c:pt>
                <c:pt idx="343">
                  <c:v>0.45</c:v>
                </c:pt>
                <c:pt idx="344">
                  <c:v>0.37</c:v>
                </c:pt>
                <c:pt idx="345">
                  <c:v>0.36</c:v>
                </c:pt>
                <c:pt idx="346">
                  <c:v>0.56999999999999995</c:v>
                </c:pt>
                <c:pt idx="347">
                  <c:v>0.59</c:v>
                </c:pt>
                <c:pt idx="348">
                  <c:v>0.56000000000000005</c:v>
                </c:pt>
                <c:pt idx="349">
                  <c:v>0.53</c:v>
                </c:pt>
                <c:pt idx="350">
                  <c:v>0.51</c:v>
                </c:pt>
                <c:pt idx="351">
                  <c:v>0.5</c:v>
                </c:pt>
                <c:pt idx="352">
                  <c:v>0.31</c:v>
                </c:pt>
                <c:pt idx="353">
                  <c:v>0.34</c:v>
                </c:pt>
                <c:pt idx="354">
                  <c:v>0.35</c:v>
                </c:pt>
                <c:pt idx="355">
                  <c:v>0.38</c:v>
                </c:pt>
                <c:pt idx="356">
                  <c:v>0.32</c:v>
                </c:pt>
                <c:pt idx="357">
                  <c:v>0.31</c:v>
                </c:pt>
                <c:pt idx="358">
                  <c:v>0.37</c:v>
                </c:pt>
                <c:pt idx="359">
                  <c:v>0.37</c:v>
                </c:pt>
                <c:pt idx="360">
                  <c:v>0.34</c:v>
                </c:pt>
                <c:pt idx="361">
                  <c:v>0.33</c:v>
                </c:pt>
                <c:pt idx="362">
                  <c:v>0.34</c:v>
                </c:pt>
                <c:pt idx="363">
                  <c:v>0.32</c:v>
                </c:pt>
                <c:pt idx="364">
                  <c:v>0.14536370000000001</c:v>
                </c:pt>
                <c:pt idx="365">
                  <c:v>0.19027060000000001</c:v>
                </c:pt>
                <c:pt idx="366">
                  <c:v>0.1946686</c:v>
                </c:pt>
                <c:pt idx="367">
                  <c:v>0.21420049999999999</c:v>
                </c:pt>
                <c:pt idx="368">
                  <c:v>0.2485697</c:v>
                </c:pt>
                <c:pt idx="369">
                  <c:v>0.26745740000000001</c:v>
                </c:pt>
                <c:pt idx="370">
                  <c:v>0.27261809999999997</c:v>
                </c:pt>
                <c:pt idx="371">
                  <c:v>0.27551759999999997</c:v>
                </c:pt>
                <c:pt idx="372">
                  <c:v>0.2808213</c:v>
                </c:pt>
                <c:pt idx="373">
                  <c:v>0.30194219999999999</c:v>
                </c:pt>
                <c:pt idx="374">
                  <c:v>0.30543090000000001</c:v>
                </c:pt>
                <c:pt idx="375">
                  <c:v>0.30933329999999998</c:v>
                </c:pt>
                <c:pt idx="376">
                  <c:v>0.31693500000000002</c:v>
                </c:pt>
                <c:pt idx="377">
                  <c:v>0.3202102</c:v>
                </c:pt>
                <c:pt idx="378">
                  <c:v>0.32652819999999999</c:v>
                </c:pt>
                <c:pt idx="379">
                  <c:v>0.32666539999999999</c:v>
                </c:pt>
                <c:pt idx="380">
                  <c:v>0.32837670000000002</c:v>
                </c:pt>
                <c:pt idx="381">
                  <c:v>0.33712740000000002</c:v>
                </c:pt>
                <c:pt idx="382">
                  <c:v>0.34014879999999997</c:v>
                </c:pt>
                <c:pt idx="383">
                  <c:v>0.34648289999999998</c:v>
                </c:pt>
                <c:pt idx="384">
                  <c:v>0.34945929999999997</c:v>
                </c:pt>
                <c:pt idx="385">
                  <c:v>0.3504968</c:v>
                </c:pt>
                <c:pt idx="386">
                  <c:v>0.35107070000000001</c:v>
                </c:pt>
                <c:pt idx="387">
                  <c:v>0.35609220000000003</c:v>
                </c:pt>
                <c:pt idx="388">
                  <c:v>0.35680820000000002</c:v>
                </c:pt>
                <c:pt idx="389">
                  <c:v>0.36508629999999997</c:v>
                </c:pt>
                <c:pt idx="390">
                  <c:v>0.37092190000000003</c:v>
                </c:pt>
                <c:pt idx="391">
                  <c:v>0.3743089</c:v>
                </c:pt>
                <c:pt idx="392">
                  <c:v>0.37922309999999998</c:v>
                </c:pt>
                <c:pt idx="393">
                  <c:v>0.37959320000000002</c:v>
                </c:pt>
                <c:pt idx="394">
                  <c:v>0.38382919999999998</c:v>
                </c:pt>
                <c:pt idx="395">
                  <c:v>0.38585740000000002</c:v>
                </c:pt>
                <c:pt idx="396">
                  <c:v>0.38665379999999999</c:v>
                </c:pt>
                <c:pt idx="397">
                  <c:v>0.38807589999999997</c:v>
                </c:pt>
                <c:pt idx="398">
                  <c:v>0.38994630000000002</c:v>
                </c:pt>
                <c:pt idx="399">
                  <c:v>0.39111109999999999</c:v>
                </c:pt>
                <c:pt idx="400">
                  <c:v>0.39200180000000001</c:v>
                </c:pt>
                <c:pt idx="401">
                  <c:v>0.39457989999999998</c:v>
                </c:pt>
                <c:pt idx="402">
                  <c:v>0.39554820000000002</c:v>
                </c:pt>
                <c:pt idx="403">
                  <c:v>0.39566400000000002</c:v>
                </c:pt>
                <c:pt idx="404">
                  <c:v>0.40496019999999999</c:v>
                </c:pt>
                <c:pt idx="405">
                  <c:v>0.41077900000000001</c:v>
                </c:pt>
                <c:pt idx="406">
                  <c:v>0.41163110000000003</c:v>
                </c:pt>
                <c:pt idx="407">
                  <c:v>0.41602169999999999</c:v>
                </c:pt>
                <c:pt idx="408">
                  <c:v>0.4163367</c:v>
                </c:pt>
                <c:pt idx="409">
                  <c:v>0.41729159999999998</c:v>
                </c:pt>
                <c:pt idx="410">
                  <c:v>0.42228830000000001</c:v>
                </c:pt>
                <c:pt idx="411">
                  <c:v>0.43390000000000001</c:v>
                </c:pt>
                <c:pt idx="412">
                  <c:v>0.43609350000000002</c:v>
                </c:pt>
                <c:pt idx="413">
                  <c:v>0.4378341</c:v>
                </c:pt>
                <c:pt idx="414">
                  <c:v>0.4381488</c:v>
                </c:pt>
                <c:pt idx="415">
                  <c:v>0.44326749999999998</c:v>
                </c:pt>
                <c:pt idx="416">
                  <c:v>0.45112429999999998</c:v>
                </c:pt>
                <c:pt idx="417">
                  <c:v>0.45511030000000002</c:v>
                </c:pt>
                <c:pt idx="418">
                  <c:v>0.45637949999999999</c:v>
                </c:pt>
                <c:pt idx="419">
                  <c:v>0.4564821</c:v>
                </c:pt>
                <c:pt idx="420">
                  <c:v>0.46070460000000002</c:v>
                </c:pt>
                <c:pt idx="421">
                  <c:v>0.46296300000000001</c:v>
                </c:pt>
                <c:pt idx="422">
                  <c:v>0.4639566</c:v>
                </c:pt>
                <c:pt idx="423">
                  <c:v>0.46446179999999998</c:v>
                </c:pt>
                <c:pt idx="424">
                  <c:v>0.47545920000000003</c:v>
                </c:pt>
                <c:pt idx="425">
                  <c:v>0.48246820000000001</c:v>
                </c:pt>
                <c:pt idx="426">
                  <c:v>0.4830352</c:v>
                </c:pt>
                <c:pt idx="427">
                  <c:v>0.48424709999999999</c:v>
                </c:pt>
                <c:pt idx="428">
                  <c:v>0.48456450000000001</c:v>
                </c:pt>
                <c:pt idx="429">
                  <c:v>0.48548360000000002</c:v>
                </c:pt>
                <c:pt idx="430">
                  <c:v>0.48577999999999999</c:v>
                </c:pt>
                <c:pt idx="431">
                  <c:v>0.48659330000000001</c:v>
                </c:pt>
                <c:pt idx="432">
                  <c:v>0.48676340000000001</c:v>
                </c:pt>
                <c:pt idx="433">
                  <c:v>0.48771550000000002</c:v>
                </c:pt>
                <c:pt idx="434">
                  <c:v>0.49370190000000003</c:v>
                </c:pt>
                <c:pt idx="435">
                  <c:v>0.496477</c:v>
                </c:pt>
                <c:pt idx="436">
                  <c:v>0.50237399999999999</c:v>
                </c:pt>
                <c:pt idx="437">
                  <c:v>0.50731709999999997</c:v>
                </c:pt>
                <c:pt idx="438">
                  <c:v>0.51013759999999997</c:v>
                </c:pt>
                <c:pt idx="439">
                  <c:v>0.51180639999999999</c:v>
                </c:pt>
                <c:pt idx="440">
                  <c:v>0.51337480000000002</c:v>
                </c:pt>
                <c:pt idx="441">
                  <c:v>0.56850109999999998</c:v>
                </c:pt>
                <c:pt idx="442">
                  <c:v>0.58252499999999996</c:v>
                </c:pt>
                <c:pt idx="443">
                  <c:v>0.58803899999999998</c:v>
                </c:pt>
                <c:pt idx="444">
                  <c:v>0.59538120000000005</c:v>
                </c:pt>
                <c:pt idx="445">
                  <c:v>0.5968985</c:v>
                </c:pt>
                <c:pt idx="446">
                  <c:v>0.59792129999999999</c:v>
                </c:pt>
                <c:pt idx="447">
                  <c:v>0.48</c:v>
                </c:pt>
                <c:pt idx="448">
                  <c:v>0.53</c:v>
                </c:pt>
                <c:pt idx="449">
                  <c:v>0.52</c:v>
                </c:pt>
                <c:pt idx="450">
                  <c:v>0.48</c:v>
                </c:pt>
                <c:pt idx="451">
                  <c:v>0.49</c:v>
                </c:pt>
                <c:pt idx="452">
                  <c:v>0.47</c:v>
                </c:pt>
                <c:pt idx="453">
                  <c:v>0.45</c:v>
                </c:pt>
                <c:pt idx="454">
                  <c:v>0.44</c:v>
                </c:pt>
                <c:pt idx="455">
                  <c:v>0.47</c:v>
                </c:pt>
                <c:pt idx="456">
                  <c:v>0.45</c:v>
                </c:pt>
                <c:pt idx="457">
                  <c:v>0.41</c:v>
                </c:pt>
                <c:pt idx="458">
                  <c:v>0.45</c:v>
                </c:pt>
                <c:pt idx="459">
                  <c:v>0.48</c:v>
                </c:pt>
                <c:pt idx="460">
                  <c:v>0.39</c:v>
                </c:pt>
                <c:pt idx="461">
                  <c:v>0.4</c:v>
                </c:pt>
                <c:pt idx="462">
                  <c:v>0.39</c:v>
                </c:pt>
                <c:pt idx="463">
                  <c:v>0.37</c:v>
                </c:pt>
                <c:pt idx="464">
                  <c:v>0.39</c:v>
                </c:pt>
                <c:pt idx="465">
                  <c:v>0.42</c:v>
                </c:pt>
                <c:pt idx="466">
                  <c:v>0.45</c:v>
                </c:pt>
                <c:pt idx="467">
                  <c:v>0.4</c:v>
                </c:pt>
                <c:pt idx="468">
                  <c:v>0.35</c:v>
                </c:pt>
                <c:pt idx="469">
                  <c:v>0.4</c:v>
                </c:pt>
                <c:pt idx="470">
                  <c:v>0.37</c:v>
                </c:pt>
                <c:pt idx="471">
                  <c:v>0.43</c:v>
                </c:pt>
                <c:pt idx="472">
                  <c:v>0.47</c:v>
                </c:pt>
                <c:pt idx="473">
                  <c:v>0.45</c:v>
                </c:pt>
                <c:pt idx="474">
                  <c:v>0.43</c:v>
                </c:pt>
                <c:pt idx="475">
                  <c:v>0.47</c:v>
                </c:pt>
                <c:pt idx="476">
                  <c:v>0.44</c:v>
                </c:pt>
                <c:pt idx="477">
                  <c:v>0.47</c:v>
                </c:pt>
                <c:pt idx="478">
                  <c:v>0.43</c:v>
                </c:pt>
                <c:pt idx="479">
                  <c:v>0.45</c:v>
                </c:pt>
                <c:pt idx="480">
                  <c:v>0.37</c:v>
                </c:pt>
                <c:pt idx="481">
                  <c:v>0.34</c:v>
                </c:pt>
                <c:pt idx="482">
                  <c:v>0.36</c:v>
                </c:pt>
                <c:pt idx="483">
                  <c:v>0.33</c:v>
                </c:pt>
                <c:pt idx="484">
                  <c:v>0.41</c:v>
                </c:pt>
                <c:pt idx="485">
                  <c:v>0.36</c:v>
                </c:pt>
                <c:pt idx="486">
                  <c:v>0.3</c:v>
                </c:pt>
                <c:pt idx="487">
                  <c:v>0.3</c:v>
                </c:pt>
                <c:pt idx="488">
                  <c:v>0.28000000000000003</c:v>
                </c:pt>
                <c:pt idx="489">
                  <c:v>0.3</c:v>
                </c:pt>
                <c:pt idx="490">
                  <c:v>0.33</c:v>
                </c:pt>
                <c:pt idx="491">
                  <c:v>0.28999999999999998</c:v>
                </c:pt>
                <c:pt idx="492">
                  <c:v>0.25</c:v>
                </c:pt>
                <c:pt idx="493">
                  <c:v>0.28000000000000003</c:v>
                </c:pt>
                <c:pt idx="494">
                  <c:v>0.28000000000000003</c:v>
                </c:pt>
                <c:pt idx="495">
                  <c:v>0.33</c:v>
                </c:pt>
                <c:pt idx="496">
                  <c:v>0.27</c:v>
                </c:pt>
                <c:pt idx="497">
                  <c:v>0.28000000000000003</c:v>
                </c:pt>
                <c:pt idx="498">
                  <c:v>0.19</c:v>
                </c:pt>
                <c:pt idx="499">
                  <c:v>0.33</c:v>
                </c:pt>
                <c:pt idx="500">
                  <c:v>0.41</c:v>
                </c:pt>
                <c:pt idx="501">
                  <c:v>0.61</c:v>
                </c:pt>
                <c:pt idx="502">
                  <c:v>0.52</c:v>
                </c:pt>
                <c:pt idx="503">
                  <c:v>0.4553289888585243</c:v>
                </c:pt>
                <c:pt idx="504">
                  <c:v>0.45937161430119178</c:v>
                </c:pt>
                <c:pt idx="505">
                  <c:v>0.42738791423001948</c:v>
                </c:pt>
                <c:pt idx="506">
                  <c:v>0.44868585732165206</c:v>
                </c:pt>
                <c:pt idx="507">
                  <c:v>0.46059933407325193</c:v>
                </c:pt>
                <c:pt idx="508">
                  <c:v>0.43002544529262088</c:v>
                </c:pt>
                <c:pt idx="509">
                  <c:v>0.42643328259766616</c:v>
                </c:pt>
                <c:pt idx="510">
                  <c:v>0.47019359785317233</c:v>
                </c:pt>
                <c:pt idx="511">
                  <c:v>0.73</c:v>
                </c:pt>
                <c:pt idx="512">
                  <c:v>0.75</c:v>
                </c:pt>
                <c:pt idx="513">
                  <c:v>0.76</c:v>
                </c:pt>
                <c:pt idx="514">
                  <c:v>0.72</c:v>
                </c:pt>
                <c:pt idx="515">
                  <c:v>0.76</c:v>
                </c:pt>
                <c:pt idx="516">
                  <c:v>0.73</c:v>
                </c:pt>
                <c:pt idx="517">
                  <c:v>0.74</c:v>
                </c:pt>
                <c:pt idx="518">
                  <c:v>0.76</c:v>
                </c:pt>
                <c:pt idx="519">
                  <c:v>0.4</c:v>
                </c:pt>
                <c:pt idx="520">
                  <c:v>0.51</c:v>
                </c:pt>
                <c:pt idx="521">
                  <c:v>0.43</c:v>
                </c:pt>
                <c:pt idx="522">
                  <c:v>0.49</c:v>
                </c:pt>
                <c:pt idx="523">
                  <c:v>0.43</c:v>
                </c:pt>
                <c:pt idx="524">
                  <c:v>0.48</c:v>
                </c:pt>
                <c:pt idx="525">
                  <c:v>0.27</c:v>
                </c:pt>
                <c:pt idx="526">
                  <c:v>0.39</c:v>
                </c:pt>
                <c:pt idx="527">
                  <c:v>0.46</c:v>
                </c:pt>
                <c:pt idx="528">
                  <c:v>0.47</c:v>
                </c:pt>
                <c:pt idx="529">
                  <c:v>0.34</c:v>
                </c:pt>
                <c:pt idx="530">
                  <c:v>0.48</c:v>
                </c:pt>
                <c:pt idx="531">
                  <c:v>0.48</c:v>
                </c:pt>
                <c:pt idx="532">
                  <c:v>0.5</c:v>
                </c:pt>
                <c:pt idx="533">
                  <c:v>0.39</c:v>
                </c:pt>
                <c:pt idx="534">
                  <c:v>0.42</c:v>
                </c:pt>
                <c:pt idx="535">
                  <c:v>0.38</c:v>
                </c:pt>
                <c:pt idx="536">
                  <c:v>0.34</c:v>
                </c:pt>
                <c:pt idx="537">
                  <c:v>0.31</c:v>
                </c:pt>
                <c:pt idx="538">
                  <c:v>0.3</c:v>
                </c:pt>
                <c:pt idx="539">
                  <c:v>0.26</c:v>
                </c:pt>
                <c:pt idx="540">
                  <c:v>0.23</c:v>
                </c:pt>
                <c:pt idx="541">
                  <c:v>0.28000000000000003</c:v>
                </c:pt>
                <c:pt idx="542">
                  <c:v>0.26</c:v>
                </c:pt>
                <c:pt idx="543">
                  <c:v>0.27</c:v>
                </c:pt>
                <c:pt idx="544">
                  <c:v>0.28999999999999998</c:v>
                </c:pt>
                <c:pt idx="545">
                  <c:v>0.31862705299999999</c:v>
                </c:pt>
                <c:pt idx="546">
                  <c:v>0.214861415</c:v>
                </c:pt>
                <c:pt idx="547">
                  <c:v>0.39327954500000001</c:v>
                </c:pt>
                <c:pt idx="548">
                  <c:v>0.28355454800000002</c:v>
                </c:pt>
                <c:pt idx="549">
                  <c:v>0.37102032899999998</c:v>
                </c:pt>
                <c:pt idx="550">
                  <c:v>0.30426447400000001</c:v>
                </c:pt>
                <c:pt idx="551">
                  <c:v>0.45059291200000001</c:v>
                </c:pt>
                <c:pt idx="552">
                  <c:v>0.281104939</c:v>
                </c:pt>
                <c:pt idx="553">
                  <c:v>0.212889572</c:v>
                </c:pt>
                <c:pt idx="554">
                  <c:v>0.29203574100000002</c:v>
                </c:pt>
                <c:pt idx="555">
                  <c:v>0.36683486500000001</c:v>
                </c:pt>
                <c:pt idx="556">
                  <c:v>0.26007593099999998</c:v>
                </c:pt>
                <c:pt idx="557">
                  <c:v>0.32896474799999997</c:v>
                </c:pt>
                <c:pt idx="558">
                  <c:v>0.43154403800000002</c:v>
                </c:pt>
                <c:pt idx="559">
                  <c:v>0.355991587</c:v>
                </c:pt>
                <c:pt idx="560">
                  <c:v>0.32698243100000002</c:v>
                </c:pt>
                <c:pt idx="561">
                  <c:v>0.435796303</c:v>
                </c:pt>
                <c:pt idx="562">
                  <c:v>0.40286920199999998</c:v>
                </c:pt>
                <c:pt idx="563">
                  <c:v>0.461227426</c:v>
                </c:pt>
                <c:pt idx="564">
                  <c:v>0.46103382500000001</c:v>
                </c:pt>
                <c:pt idx="565">
                  <c:v>0.33709793900000001</c:v>
                </c:pt>
                <c:pt idx="566">
                  <c:v>0.43727536299999997</c:v>
                </c:pt>
                <c:pt idx="567">
                  <c:v>0.47053363300000001</c:v>
                </c:pt>
                <c:pt idx="568">
                  <c:v>0.46232067500000001</c:v>
                </c:pt>
                <c:pt idx="569">
                  <c:v>0.30809276000000002</c:v>
                </c:pt>
                <c:pt idx="570">
                  <c:v>0.38333223500000002</c:v>
                </c:pt>
                <c:pt idx="571">
                  <c:v>0.230539876</c:v>
                </c:pt>
                <c:pt idx="572">
                  <c:v>9.3203103999999995E-2</c:v>
                </c:pt>
                <c:pt idx="573">
                  <c:v>0.152615</c:v>
                </c:pt>
                <c:pt idx="574">
                  <c:v>0.31527142699999999</c:v>
                </c:pt>
                <c:pt idx="575">
                  <c:v>0.30837453399999998</c:v>
                </c:pt>
                <c:pt idx="576">
                  <c:v>0.35122859400000001</c:v>
                </c:pt>
                <c:pt idx="577">
                  <c:v>0.30623682899999999</c:v>
                </c:pt>
                <c:pt idx="578">
                  <c:v>0.32450989000000002</c:v>
                </c:pt>
                <c:pt idx="579">
                  <c:v>9.3750629000000002E-2</c:v>
                </c:pt>
                <c:pt idx="580">
                  <c:v>0.32822209699999999</c:v>
                </c:pt>
                <c:pt idx="581">
                  <c:v>0.31789214100000002</c:v>
                </c:pt>
                <c:pt idx="582">
                  <c:v>0.16936863899999999</c:v>
                </c:pt>
                <c:pt idx="583">
                  <c:v>0.26535634600000002</c:v>
                </c:pt>
                <c:pt idx="584">
                  <c:v>0.35684173899999999</c:v>
                </c:pt>
                <c:pt idx="585">
                  <c:v>0.24699352699999999</c:v>
                </c:pt>
                <c:pt idx="586">
                  <c:v>0.29286163999999998</c:v>
                </c:pt>
                <c:pt idx="587">
                  <c:v>0.33564260200000001</c:v>
                </c:pt>
                <c:pt idx="588">
                  <c:v>0.36628680400000002</c:v>
                </c:pt>
                <c:pt idx="589">
                  <c:v>0.392173728</c:v>
                </c:pt>
                <c:pt idx="590">
                  <c:v>0.31785823699999999</c:v>
                </c:pt>
                <c:pt idx="591">
                  <c:v>0.36723222799999999</c:v>
                </c:pt>
                <c:pt idx="592">
                  <c:v>0.42102864200000001</c:v>
                </c:pt>
                <c:pt idx="593">
                  <c:v>0.38529392699999998</c:v>
                </c:pt>
                <c:pt idx="594">
                  <c:v>0.40882130799999999</c:v>
                </c:pt>
                <c:pt idx="595">
                  <c:v>0.309369373</c:v>
                </c:pt>
                <c:pt idx="596">
                  <c:v>0.26790688299999998</c:v>
                </c:pt>
                <c:pt idx="597">
                  <c:v>0.14000000000000001</c:v>
                </c:pt>
                <c:pt idx="598">
                  <c:v>0.28000000000000003</c:v>
                </c:pt>
                <c:pt idx="599">
                  <c:v>0.11</c:v>
                </c:pt>
                <c:pt idx="600">
                  <c:v>0.28000000000000003</c:v>
                </c:pt>
                <c:pt idx="601">
                  <c:v>0.09</c:v>
                </c:pt>
                <c:pt idx="602">
                  <c:v>0.22</c:v>
                </c:pt>
                <c:pt idx="603">
                  <c:v>0.28000000000000003</c:v>
                </c:pt>
                <c:pt idx="604">
                  <c:v>0.38</c:v>
                </c:pt>
                <c:pt idx="605">
                  <c:v>0.35</c:v>
                </c:pt>
                <c:pt idx="606">
                  <c:v>0.43</c:v>
                </c:pt>
                <c:pt idx="607">
                  <c:v>0.52</c:v>
                </c:pt>
                <c:pt idx="608">
                  <c:v>0.49</c:v>
                </c:pt>
                <c:pt idx="609">
                  <c:v>0.42</c:v>
                </c:pt>
                <c:pt idx="610">
                  <c:v>0.48</c:v>
                </c:pt>
                <c:pt idx="611">
                  <c:v>0.5</c:v>
                </c:pt>
                <c:pt idx="612">
                  <c:v>0.47</c:v>
                </c:pt>
                <c:pt idx="613">
                  <c:v>0.41</c:v>
                </c:pt>
                <c:pt idx="614">
                  <c:v>0.46</c:v>
                </c:pt>
                <c:pt idx="615">
                  <c:v>0.5</c:v>
                </c:pt>
                <c:pt idx="616">
                  <c:v>0.48</c:v>
                </c:pt>
                <c:pt idx="617">
                  <c:v>0.41</c:v>
                </c:pt>
                <c:pt idx="618">
                  <c:v>0.46</c:v>
                </c:pt>
                <c:pt idx="619">
                  <c:v>0.54647749510763211</c:v>
                </c:pt>
                <c:pt idx="620">
                  <c:v>0.53042644944896977</c:v>
                </c:pt>
                <c:pt idx="621">
                  <c:v>0.52771440075157694</c:v>
                </c:pt>
                <c:pt idx="622">
                  <c:v>0.54</c:v>
                </c:pt>
                <c:pt idx="623">
                  <c:v>0.51412337662337659</c:v>
                </c:pt>
                <c:pt idx="624">
                  <c:v>0.52401945880206746</c:v>
                </c:pt>
                <c:pt idx="625">
                  <c:v>0.5377296154354434</c:v>
                </c:pt>
                <c:pt idx="626">
                  <c:v>0.51807999999999998</c:v>
                </c:pt>
                <c:pt idx="627">
                  <c:v>0.50702781844802347</c:v>
                </c:pt>
                <c:pt idx="628">
                  <c:v>0.52093310675112003</c:v>
                </c:pt>
                <c:pt idx="629">
                  <c:v>0.52698506579920157</c:v>
                </c:pt>
                <c:pt idx="630">
                  <c:v>0.55450747877644524</c:v>
                </c:pt>
                <c:pt idx="631">
                  <c:v>0.57106437221159978</c:v>
                </c:pt>
                <c:pt idx="632">
                  <c:v>0.57746785792111566</c:v>
                </c:pt>
                <c:pt idx="633">
                  <c:v>0.51557356292732337</c:v>
                </c:pt>
                <c:pt idx="634">
                  <c:v>0.54512542022239463</c:v>
                </c:pt>
                <c:pt idx="635">
                  <c:v>0.52340569877883314</c:v>
                </c:pt>
                <c:pt idx="636">
                  <c:v>0.51886048868370682</c:v>
                </c:pt>
                <c:pt idx="637">
                  <c:v>0.52933761173504468</c:v>
                </c:pt>
                <c:pt idx="638">
                  <c:v>0.5774242424242424</c:v>
                </c:pt>
                <c:pt idx="639">
                  <c:v>0.39302329999999996</c:v>
                </c:pt>
                <c:pt idx="640">
                  <c:v>0.43023260000000002</c:v>
                </c:pt>
                <c:pt idx="641">
                  <c:v>0.45348840000000001</c:v>
                </c:pt>
                <c:pt idx="642">
                  <c:v>0.5</c:v>
                </c:pt>
                <c:pt idx="643">
                  <c:v>0.47653649999999997</c:v>
                </c:pt>
                <c:pt idx="644">
                  <c:v>0.33023259999999999</c:v>
                </c:pt>
                <c:pt idx="645">
                  <c:v>0.30697669999999999</c:v>
                </c:pt>
                <c:pt idx="646">
                  <c:v>0.35664769999999996</c:v>
                </c:pt>
                <c:pt idx="647">
                  <c:v>0.39426659999999997</c:v>
                </c:pt>
                <c:pt idx="648">
                  <c:v>0.44186049999999999</c:v>
                </c:pt>
                <c:pt idx="649">
                  <c:v>0.42093020000000003</c:v>
                </c:pt>
                <c:pt idx="650">
                  <c:v>0.5372093</c:v>
                </c:pt>
                <c:pt idx="651">
                  <c:v>0.33255809999999997</c:v>
                </c:pt>
                <c:pt idx="652">
                  <c:v>0.34883719999999996</c:v>
                </c:pt>
                <c:pt idx="653">
                  <c:v>0.42259630000000004</c:v>
                </c:pt>
                <c:pt idx="654">
                  <c:v>0.44576569999999999</c:v>
                </c:pt>
                <c:pt idx="655">
                  <c:v>0.39157980000000003</c:v>
                </c:pt>
                <c:pt idx="656">
                  <c:v>0.4930233</c:v>
                </c:pt>
                <c:pt idx="657">
                  <c:v>0.43488370000000004</c:v>
                </c:pt>
                <c:pt idx="658">
                  <c:v>0.45116280000000003</c:v>
                </c:pt>
                <c:pt idx="659">
                  <c:v>0.34651159999999998</c:v>
                </c:pt>
                <c:pt idx="660">
                  <c:v>0.37674419999999997</c:v>
                </c:pt>
                <c:pt idx="661">
                  <c:v>0.40469379999999999</c:v>
                </c:pt>
                <c:pt idx="662">
                  <c:v>0.47906979999999999</c:v>
                </c:pt>
                <c:pt idx="663">
                  <c:v>0.46046509999999996</c:v>
                </c:pt>
                <c:pt idx="664">
                  <c:v>0.44186049999999999</c:v>
                </c:pt>
                <c:pt idx="665">
                  <c:v>0.41672919999999997</c:v>
                </c:pt>
                <c:pt idx="666">
                  <c:v>0.4186047</c:v>
                </c:pt>
                <c:pt idx="667">
                  <c:v>0.5</c:v>
                </c:pt>
                <c:pt idx="668">
                  <c:v>0.39398299999999997</c:v>
                </c:pt>
                <c:pt idx="669">
                  <c:v>0.51395349999999995</c:v>
                </c:pt>
                <c:pt idx="670">
                  <c:v>0.46046509999999996</c:v>
                </c:pt>
                <c:pt idx="671">
                  <c:v>0.44186049999999999</c:v>
                </c:pt>
                <c:pt idx="672">
                  <c:v>0.3083979</c:v>
                </c:pt>
                <c:pt idx="673">
                  <c:v>0.33804299999999998</c:v>
                </c:pt>
                <c:pt idx="674">
                  <c:v>0.42201079999999996</c:v>
                </c:pt>
                <c:pt idx="675">
                  <c:v>0.227907</c:v>
                </c:pt>
                <c:pt idx="676">
                  <c:v>0.36713470000000004</c:v>
                </c:pt>
                <c:pt idx="677">
                  <c:v>0.33255809999999997</c:v>
                </c:pt>
                <c:pt idx="678">
                  <c:v>0.41162789999999999</c:v>
                </c:pt>
                <c:pt idx="679">
                  <c:v>0.45348840000000001</c:v>
                </c:pt>
                <c:pt idx="680">
                  <c:v>0.40697670000000002</c:v>
                </c:pt>
                <c:pt idx="681">
                  <c:v>0.47906979999999999</c:v>
                </c:pt>
                <c:pt idx="682">
                  <c:v>0.43806610000000001</c:v>
                </c:pt>
                <c:pt idx="683">
                  <c:v>0.49767440000000002</c:v>
                </c:pt>
                <c:pt idx="684">
                  <c:v>0.36279069999999997</c:v>
                </c:pt>
                <c:pt idx="685">
                  <c:v>0.40697670000000002</c:v>
                </c:pt>
                <c:pt idx="686">
                  <c:v>0.47209299999999998</c:v>
                </c:pt>
                <c:pt idx="687">
                  <c:v>0.44418599999999997</c:v>
                </c:pt>
                <c:pt idx="688">
                  <c:v>0.41395350000000003</c:v>
                </c:pt>
                <c:pt idx="689">
                  <c:v>0.3953488</c:v>
                </c:pt>
                <c:pt idx="690">
                  <c:v>0.31344610000000001</c:v>
                </c:pt>
                <c:pt idx="691">
                  <c:v>0.38279870000000005</c:v>
                </c:pt>
                <c:pt idx="692">
                  <c:v>0.3883721</c:v>
                </c:pt>
                <c:pt idx="693">
                  <c:v>0.5</c:v>
                </c:pt>
                <c:pt idx="694">
                  <c:v>0.42515500000000001</c:v>
                </c:pt>
                <c:pt idx="695">
                  <c:v>0.45637529999999998</c:v>
                </c:pt>
                <c:pt idx="696">
                  <c:v>0.41162789999999999</c:v>
                </c:pt>
                <c:pt idx="697">
                  <c:v>0.43720930000000002</c:v>
                </c:pt>
                <c:pt idx="698">
                  <c:v>0.46769710000000003</c:v>
                </c:pt>
                <c:pt idx="699">
                  <c:v>0.44418599999999997</c:v>
                </c:pt>
                <c:pt idx="700">
                  <c:v>0.45813949999999998</c:v>
                </c:pt>
                <c:pt idx="701">
                  <c:v>0.4697674</c:v>
                </c:pt>
                <c:pt idx="702">
                  <c:v>0.38139529999999999</c:v>
                </c:pt>
                <c:pt idx="703">
                  <c:v>0.40465119999999999</c:v>
                </c:pt>
                <c:pt idx="704">
                  <c:v>0.37906979999999996</c:v>
                </c:pt>
                <c:pt idx="705">
                  <c:v>0.34773780000000004</c:v>
                </c:pt>
                <c:pt idx="706">
                  <c:v>0.47674419999999995</c:v>
                </c:pt>
                <c:pt idx="707">
                  <c:v>0.43885489999999999</c:v>
                </c:pt>
                <c:pt idx="708">
                  <c:v>0.38604650000000001</c:v>
                </c:pt>
                <c:pt idx="709">
                  <c:v>0.41627910000000001</c:v>
                </c:pt>
                <c:pt idx="710">
                  <c:v>0.34418599999999999</c:v>
                </c:pt>
                <c:pt idx="711">
                  <c:v>0.36511629999999995</c:v>
                </c:pt>
                <c:pt idx="712">
                  <c:v>0.49767440000000002</c:v>
                </c:pt>
                <c:pt idx="713">
                  <c:v>0.51627909999999999</c:v>
                </c:pt>
                <c:pt idx="714">
                  <c:v>0.39559549999999999</c:v>
                </c:pt>
                <c:pt idx="715">
                  <c:v>0.46046509999999996</c:v>
                </c:pt>
                <c:pt idx="716">
                  <c:v>0.39302329999999996</c:v>
                </c:pt>
                <c:pt idx="717">
                  <c:v>0.43443359999999998</c:v>
                </c:pt>
                <c:pt idx="718">
                  <c:v>0.4697674</c:v>
                </c:pt>
                <c:pt idx="719">
                  <c:v>0.36279069999999997</c:v>
                </c:pt>
                <c:pt idx="720">
                  <c:v>0.49069769999999996</c:v>
                </c:pt>
                <c:pt idx="721">
                  <c:v>0.4255814</c:v>
                </c:pt>
                <c:pt idx="722">
                  <c:v>0.41385430000000001</c:v>
                </c:pt>
                <c:pt idx="723">
                  <c:v>0.38604650000000001</c:v>
                </c:pt>
                <c:pt idx="724">
                  <c:v>0.45116280000000003</c:v>
                </c:pt>
                <c:pt idx="725">
                  <c:v>0.32913320000000001</c:v>
                </c:pt>
                <c:pt idx="726">
                  <c:v>0.50930229999999999</c:v>
                </c:pt>
                <c:pt idx="727">
                  <c:v>0.4930233</c:v>
                </c:pt>
                <c:pt idx="728">
                  <c:v>0.47441859999999997</c:v>
                </c:pt>
                <c:pt idx="729">
                  <c:v>0.39302329999999996</c:v>
                </c:pt>
                <c:pt idx="730">
                  <c:v>0.4092403</c:v>
                </c:pt>
                <c:pt idx="731">
                  <c:v>0.43935029999999997</c:v>
                </c:pt>
                <c:pt idx="732">
                  <c:v>0.34168819999999994</c:v>
                </c:pt>
                <c:pt idx="733">
                  <c:v>0.45813949999999998</c:v>
                </c:pt>
                <c:pt idx="734">
                  <c:v>0.38211519999999999</c:v>
                </c:pt>
                <c:pt idx="735">
                  <c:v>0.4186047</c:v>
                </c:pt>
                <c:pt idx="736">
                  <c:v>0.53488370000000007</c:v>
                </c:pt>
                <c:pt idx="737">
                  <c:v>0.43720930000000002</c:v>
                </c:pt>
                <c:pt idx="738">
                  <c:v>0.50697670000000006</c:v>
                </c:pt>
                <c:pt idx="739">
                  <c:v>0.4846047</c:v>
                </c:pt>
                <c:pt idx="740">
                  <c:v>0.39211889999999999</c:v>
                </c:pt>
                <c:pt idx="741">
                  <c:v>0.44388599999999995</c:v>
                </c:pt>
                <c:pt idx="742">
                  <c:v>0.5</c:v>
                </c:pt>
                <c:pt idx="743">
                  <c:v>0.4374941</c:v>
                </c:pt>
                <c:pt idx="744">
                  <c:v>0.44651159999999995</c:v>
                </c:pt>
                <c:pt idx="745">
                  <c:v>0.45877789999999996</c:v>
                </c:pt>
                <c:pt idx="746">
                  <c:v>0.4</c:v>
                </c:pt>
                <c:pt idx="747">
                  <c:v>0.43255809999999995</c:v>
                </c:pt>
                <c:pt idx="748">
                  <c:v>0.37558140000000001</c:v>
                </c:pt>
                <c:pt idx="749">
                  <c:v>0.56279069999999998</c:v>
                </c:pt>
                <c:pt idx="750">
                  <c:v>0.47790700000000003</c:v>
                </c:pt>
                <c:pt idx="751">
                  <c:v>0.52558139999999998</c:v>
                </c:pt>
                <c:pt idx="752">
                  <c:v>0.50930229999999999</c:v>
                </c:pt>
                <c:pt idx="753">
                  <c:v>0.42790700000000004</c:v>
                </c:pt>
                <c:pt idx="754">
                  <c:v>0.52837999999999996</c:v>
                </c:pt>
                <c:pt idx="755">
                  <c:v>0.4103909</c:v>
                </c:pt>
                <c:pt idx="756">
                  <c:v>0.44418599999999997</c:v>
                </c:pt>
                <c:pt idx="757">
                  <c:v>0.53255809999999992</c:v>
                </c:pt>
                <c:pt idx="758">
                  <c:v>0.4186047</c:v>
                </c:pt>
                <c:pt idx="759">
                  <c:v>0.45870369999999999</c:v>
                </c:pt>
                <c:pt idx="760">
                  <c:v>0.39240769999999997</c:v>
                </c:pt>
                <c:pt idx="761">
                  <c:v>0.44186049999999999</c:v>
                </c:pt>
                <c:pt idx="762">
                  <c:v>0.47441859999999997</c:v>
                </c:pt>
                <c:pt idx="763">
                  <c:v>0.51627909999999999</c:v>
                </c:pt>
                <c:pt idx="764">
                  <c:v>0.37441859999999999</c:v>
                </c:pt>
                <c:pt idx="765">
                  <c:v>0.41395350000000003</c:v>
                </c:pt>
                <c:pt idx="766">
                  <c:v>0.51627909999999999</c:v>
                </c:pt>
                <c:pt idx="767">
                  <c:v>0.5</c:v>
                </c:pt>
                <c:pt idx="768">
                  <c:v>0.36046509999999998</c:v>
                </c:pt>
                <c:pt idx="769">
                  <c:v>0.45561169999999995</c:v>
                </c:pt>
                <c:pt idx="770">
                  <c:v>0.39768999999999999</c:v>
                </c:pt>
                <c:pt idx="771">
                  <c:v>0.52558139999999998</c:v>
                </c:pt>
                <c:pt idx="772">
                  <c:v>0.56279069999999998</c:v>
                </c:pt>
                <c:pt idx="773">
                  <c:v>0.46046509999999996</c:v>
                </c:pt>
                <c:pt idx="774">
                  <c:v>0.42764439999999998</c:v>
                </c:pt>
                <c:pt idx="775">
                  <c:v>0.44418599999999997</c:v>
                </c:pt>
                <c:pt idx="776">
                  <c:v>0.47906979999999999</c:v>
                </c:pt>
                <c:pt idx="777">
                  <c:v>0.49767440000000002</c:v>
                </c:pt>
                <c:pt idx="778">
                  <c:v>0.52093020000000001</c:v>
                </c:pt>
                <c:pt idx="779">
                  <c:v>0.42380299999999999</c:v>
                </c:pt>
                <c:pt idx="780">
                  <c:v>0.46511629999999998</c:v>
                </c:pt>
                <c:pt idx="781">
                  <c:v>0.53255809999999992</c:v>
                </c:pt>
                <c:pt idx="782">
                  <c:v>0.48023260000000001</c:v>
                </c:pt>
                <c:pt idx="783">
                  <c:v>0.50403640000000005</c:v>
                </c:pt>
                <c:pt idx="784">
                  <c:v>0.51395349999999995</c:v>
                </c:pt>
                <c:pt idx="785">
                  <c:v>0.53255809999999992</c:v>
                </c:pt>
                <c:pt idx="786">
                  <c:v>0.48604649999999999</c:v>
                </c:pt>
                <c:pt idx="787">
                  <c:v>0.45232559999999999</c:v>
                </c:pt>
                <c:pt idx="788">
                  <c:v>0.42093020000000003</c:v>
                </c:pt>
                <c:pt idx="789">
                  <c:v>0.4697674</c:v>
                </c:pt>
                <c:pt idx="790">
                  <c:v>0.44883719999999999</c:v>
                </c:pt>
                <c:pt idx="791">
                  <c:v>0.43488370000000004</c:v>
                </c:pt>
                <c:pt idx="792">
                  <c:v>0.46744190000000002</c:v>
                </c:pt>
                <c:pt idx="793">
                  <c:v>0.53023260000000005</c:v>
                </c:pt>
                <c:pt idx="794">
                  <c:v>0.44186049999999999</c:v>
                </c:pt>
                <c:pt idx="795">
                  <c:v>0.39302329999999996</c:v>
                </c:pt>
                <c:pt idx="796">
                  <c:v>0.47805610000000004</c:v>
                </c:pt>
                <c:pt idx="797">
                  <c:v>0.40649219999999997</c:v>
                </c:pt>
                <c:pt idx="798">
                  <c:v>0.347416</c:v>
                </c:pt>
                <c:pt idx="799">
                  <c:v>0.34092669999999997</c:v>
                </c:pt>
                <c:pt idx="800">
                  <c:v>0.43613219999999997</c:v>
                </c:pt>
                <c:pt idx="801">
                  <c:v>0.42346899999999998</c:v>
                </c:pt>
                <c:pt idx="802">
                  <c:v>0.40883139999999996</c:v>
                </c:pt>
                <c:pt idx="803">
                  <c:v>0.38846539999999996</c:v>
                </c:pt>
                <c:pt idx="804">
                  <c:v>0.44588509999999998</c:v>
                </c:pt>
                <c:pt idx="805">
                  <c:v>0.4582367</c:v>
                </c:pt>
                <c:pt idx="806">
                  <c:v>0.38916200000000001</c:v>
                </c:pt>
                <c:pt idx="807">
                  <c:v>0.46088520000000005</c:v>
                </c:pt>
                <c:pt idx="808">
                  <c:v>0.33214350000000004</c:v>
                </c:pt>
                <c:pt idx="809">
                  <c:v>0.28886310000000004</c:v>
                </c:pt>
                <c:pt idx="810">
                  <c:v>0.4670202</c:v>
                </c:pt>
                <c:pt idx="811">
                  <c:v>0.40927269999999999</c:v>
                </c:pt>
                <c:pt idx="812">
                  <c:v>0.53271459999999993</c:v>
                </c:pt>
                <c:pt idx="813">
                  <c:v>0.25870070000000001</c:v>
                </c:pt>
                <c:pt idx="814">
                  <c:v>0.43051529999999999</c:v>
                </c:pt>
                <c:pt idx="815">
                  <c:v>0.40417630000000004</c:v>
                </c:pt>
                <c:pt idx="816">
                  <c:v>0.4582367</c:v>
                </c:pt>
                <c:pt idx="817">
                  <c:v>0.42862209999999995</c:v>
                </c:pt>
                <c:pt idx="818">
                  <c:v>0.35291429999999996</c:v>
                </c:pt>
                <c:pt idx="819">
                  <c:v>0.26383820000000002</c:v>
                </c:pt>
                <c:pt idx="820">
                  <c:v>0.47563809999999995</c:v>
                </c:pt>
                <c:pt idx="821">
                  <c:v>0.41883169999999997</c:v>
                </c:pt>
                <c:pt idx="822">
                  <c:v>0.50412279999999998</c:v>
                </c:pt>
                <c:pt idx="823">
                  <c:v>0.44346190000000002</c:v>
                </c:pt>
                <c:pt idx="824">
                  <c:v>0.36542920000000001</c:v>
                </c:pt>
                <c:pt idx="825">
                  <c:v>0.34661000000000003</c:v>
                </c:pt>
                <c:pt idx="826">
                  <c:v>0.48984920000000004</c:v>
                </c:pt>
                <c:pt idx="827">
                  <c:v>0.31786539999999996</c:v>
                </c:pt>
                <c:pt idx="828">
                  <c:v>0.23846350000000002</c:v>
                </c:pt>
                <c:pt idx="829">
                  <c:v>0.51770780000000005</c:v>
                </c:pt>
                <c:pt idx="830">
                  <c:v>0.44019199999999997</c:v>
                </c:pt>
                <c:pt idx="831">
                  <c:v>0.3891001</c:v>
                </c:pt>
                <c:pt idx="832">
                  <c:v>0.49883989999999995</c:v>
                </c:pt>
                <c:pt idx="833">
                  <c:v>0.57234160000000001</c:v>
                </c:pt>
                <c:pt idx="834">
                  <c:v>0.4559165</c:v>
                </c:pt>
                <c:pt idx="835">
                  <c:v>0.50670280000000001</c:v>
                </c:pt>
                <c:pt idx="836">
                  <c:v>0.3051044</c:v>
                </c:pt>
                <c:pt idx="837">
                  <c:v>0.3931057</c:v>
                </c:pt>
                <c:pt idx="838">
                  <c:v>0.31005260000000001</c:v>
                </c:pt>
                <c:pt idx="839">
                  <c:v>0.33339019999999997</c:v>
                </c:pt>
                <c:pt idx="840">
                  <c:v>0.35407440000000001</c:v>
                </c:pt>
                <c:pt idx="841">
                  <c:v>0.40011360000000001</c:v>
                </c:pt>
                <c:pt idx="842">
                  <c:v>0.39264310000000002</c:v>
                </c:pt>
                <c:pt idx="843">
                  <c:v>0.45832869999999998</c:v>
                </c:pt>
                <c:pt idx="844">
                  <c:v>0.38342199999999999</c:v>
                </c:pt>
                <c:pt idx="845">
                  <c:v>0.39019280000000001</c:v>
                </c:pt>
                <c:pt idx="846">
                  <c:v>0.34279609999999999</c:v>
                </c:pt>
                <c:pt idx="847">
                  <c:v>0.42227379999999998</c:v>
                </c:pt>
                <c:pt idx="848">
                  <c:v>0.35498840000000004</c:v>
                </c:pt>
                <c:pt idx="849">
                  <c:v>0.41067290000000001</c:v>
                </c:pt>
                <c:pt idx="850">
                  <c:v>0.41531319999999999</c:v>
                </c:pt>
                <c:pt idx="851">
                  <c:v>0.44083530000000004</c:v>
                </c:pt>
                <c:pt idx="852">
                  <c:v>0.37703020000000004</c:v>
                </c:pt>
                <c:pt idx="853">
                  <c:v>0.50945649999999998</c:v>
                </c:pt>
                <c:pt idx="854">
                  <c:v>0.45011600000000002</c:v>
                </c:pt>
                <c:pt idx="855">
                  <c:v>0.40835270000000001</c:v>
                </c:pt>
                <c:pt idx="856">
                  <c:v>0.38551049999999998</c:v>
                </c:pt>
                <c:pt idx="857">
                  <c:v>0.43546889999999999</c:v>
                </c:pt>
                <c:pt idx="858">
                  <c:v>0.46446219999999999</c:v>
                </c:pt>
                <c:pt idx="859">
                  <c:v>0.4274889</c:v>
                </c:pt>
                <c:pt idx="860">
                  <c:v>0.35543390000000002</c:v>
                </c:pt>
                <c:pt idx="861">
                  <c:v>0.48147119999999999</c:v>
                </c:pt>
                <c:pt idx="862">
                  <c:v>0.43584339999999999</c:v>
                </c:pt>
                <c:pt idx="863">
                  <c:v>0.44561839999999997</c:v>
                </c:pt>
                <c:pt idx="864">
                  <c:v>0.50032659999999995</c:v>
                </c:pt>
                <c:pt idx="865">
                  <c:v>0.47306860000000001</c:v>
                </c:pt>
                <c:pt idx="866">
                  <c:v>0.36573450000000002</c:v>
                </c:pt>
                <c:pt idx="867">
                  <c:v>0.37463259999999998</c:v>
                </c:pt>
                <c:pt idx="868">
                  <c:v>0.24593969999999998</c:v>
                </c:pt>
                <c:pt idx="869">
                  <c:v>0.28770299999999999</c:v>
                </c:pt>
                <c:pt idx="870">
                  <c:v>0.32946640000000005</c:v>
                </c:pt>
                <c:pt idx="871">
                  <c:v>0.38283059999999997</c:v>
                </c:pt>
                <c:pt idx="872">
                  <c:v>0.40835270000000001</c:v>
                </c:pt>
                <c:pt idx="873">
                  <c:v>0.24593969999999998</c:v>
                </c:pt>
                <c:pt idx="874">
                  <c:v>0.28770299999999999</c:v>
                </c:pt>
                <c:pt idx="875">
                  <c:v>0.31322510000000003</c:v>
                </c:pt>
                <c:pt idx="876">
                  <c:v>0.32946640000000005</c:v>
                </c:pt>
                <c:pt idx="877">
                  <c:v>0.3480278</c:v>
                </c:pt>
                <c:pt idx="878">
                  <c:v>0.39443159999999999</c:v>
                </c:pt>
                <c:pt idx="879">
                  <c:v>0.42691420000000002</c:v>
                </c:pt>
                <c:pt idx="880">
                  <c:v>0.3712297</c:v>
                </c:pt>
                <c:pt idx="881">
                  <c:v>0.27378190000000002</c:v>
                </c:pt>
                <c:pt idx="882">
                  <c:v>0.29002320000000004</c:v>
                </c:pt>
                <c:pt idx="883">
                  <c:v>0.3712297</c:v>
                </c:pt>
                <c:pt idx="884">
                  <c:v>0.29234339999999998</c:v>
                </c:pt>
                <c:pt idx="885">
                  <c:v>0.27378190000000002</c:v>
                </c:pt>
                <c:pt idx="886">
                  <c:v>0.42227379999999998</c:v>
                </c:pt>
                <c:pt idx="887">
                  <c:v>0.44083530000000004</c:v>
                </c:pt>
                <c:pt idx="888">
                  <c:v>0.33642690000000003</c:v>
                </c:pt>
                <c:pt idx="889">
                  <c:v>0.32018560000000001</c:v>
                </c:pt>
                <c:pt idx="890">
                  <c:v>0.32714619999999994</c:v>
                </c:pt>
                <c:pt idx="891">
                  <c:v>0.3712297</c:v>
                </c:pt>
                <c:pt idx="892">
                  <c:v>0.412993</c:v>
                </c:pt>
                <c:pt idx="893">
                  <c:v>0.30162410000000001</c:v>
                </c:pt>
                <c:pt idx="894">
                  <c:v>0.33410670000000003</c:v>
                </c:pt>
                <c:pt idx="895">
                  <c:v>0.36890949999999995</c:v>
                </c:pt>
                <c:pt idx="896">
                  <c:v>0.42923430000000001</c:v>
                </c:pt>
                <c:pt idx="897">
                  <c:v>0.29002320000000004</c:v>
                </c:pt>
                <c:pt idx="898">
                  <c:v>0.30858469999999999</c:v>
                </c:pt>
                <c:pt idx="899">
                  <c:v>0.41531319999999999</c:v>
                </c:pt>
                <c:pt idx="900">
                  <c:v>0.45475640000000001</c:v>
                </c:pt>
                <c:pt idx="901">
                  <c:v>0.4361949</c:v>
                </c:pt>
                <c:pt idx="902">
                  <c:v>0.37354989999999999</c:v>
                </c:pt>
                <c:pt idx="903">
                  <c:v>0.35730859999999998</c:v>
                </c:pt>
                <c:pt idx="904">
                  <c:v>0.32714619999999994</c:v>
                </c:pt>
                <c:pt idx="905">
                  <c:v>0.29698380000000002</c:v>
                </c:pt>
                <c:pt idx="906">
                  <c:v>0.38051040000000003</c:v>
                </c:pt>
                <c:pt idx="907">
                  <c:v>0.41763339999999999</c:v>
                </c:pt>
                <c:pt idx="908">
                  <c:v>0.46403709999999998</c:v>
                </c:pt>
                <c:pt idx="909">
                  <c:v>0.44547559999999997</c:v>
                </c:pt>
                <c:pt idx="910">
                  <c:v>0.41995359999999998</c:v>
                </c:pt>
                <c:pt idx="911">
                  <c:v>0.40139209999999997</c:v>
                </c:pt>
                <c:pt idx="912">
                  <c:v>0.38283059999999997</c:v>
                </c:pt>
                <c:pt idx="913">
                  <c:v>0.36194899999999997</c:v>
                </c:pt>
                <c:pt idx="914">
                  <c:v>0.33642690000000003</c:v>
                </c:pt>
                <c:pt idx="915">
                  <c:v>0.35498840000000004</c:v>
                </c:pt>
                <c:pt idx="916">
                  <c:v>0.37587009999999998</c:v>
                </c:pt>
                <c:pt idx="917">
                  <c:v>0.412993</c:v>
                </c:pt>
                <c:pt idx="918">
                  <c:v>0.43851509999999999</c:v>
                </c:pt>
                <c:pt idx="919">
                  <c:v>0.48027839999999999</c:v>
                </c:pt>
                <c:pt idx="920">
                  <c:v>0.44083530000000004</c:v>
                </c:pt>
                <c:pt idx="921">
                  <c:v>0.42227379999999998</c:v>
                </c:pt>
                <c:pt idx="922">
                  <c:v>0.40603250000000002</c:v>
                </c:pt>
                <c:pt idx="923">
                  <c:v>0.39443159999999999</c:v>
                </c:pt>
                <c:pt idx="924">
                  <c:v>0.37587009999999998</c:v>
                </c:pt>
                <c:pt idx="925">
                  <c:v>0.35962879999999997</c:v>
                </c:pt>
                <c:pt idx="926">
                  <c:v>0.34570770000000001</c:v>
                </c:pt>
                <c:pt idx="927">
                  <c:v>0.32714619999999994</c:v>
                </c:pt>
                <c:pt idx="928">
                  <c:v>0.3712297</c:v>
                </c:pt>
                <c:pt idx="929">
                  <c:v>0.39907189999999998</c:v>
                </c:pt>
                <c:pt idx="930">
                  <c:v>0.42923430000000001</c:v>
                </c:pt>
                <c:pt idx="931">
                  <c:v>0.44779580000000002</c:v>
                </c:pt>
                <c:pt idx="932">
                  <c:v>0.3062645</c:v>
                </c:pt>
                <c:pt idx="933">
                  <c:v>0.32946640000000005</c:v>
                </c:pt>
                <c:pt idx="934">
                  <c:v>0.25522040000000001</c:v>
                </c:pt>
                <c:pt idx="935">
                  <c:v>0.32018560000000001</c:v>
                </c:pt>
                <c:pt idx="936">
                  <c:v>0.33410670000000003</c:v>
                </c:pt>
                <c:pt idx="937">
                  <c:v>0.35498840000000004</c:v>
                </c:pt>
                <c:pt idx="938">
                  <c:v>0.37354989999999999</c:v>
                </c:pt>
                <c:pt idx="939">
                  <c:v>0.40371229999999997</c:v>
                </c:pt>
                <c:pt idx="940">
                  <c:v>0.42459400000000003</c:v>
                </c:pt>
                <c:pt idx="941">
                  <c:v>0.44779580000000002</c:v>
                </c:pt>
                <c:pt idx="942">
                  <c:v>0.46635730000000003</c:v>
                </c:pt>
                <c:pt idx="943">
                  <c:v>0.45707659999999994</c:v>
                </c:pt>
                <c:pt idx="944">
                  <c:v>0.4361949</c:v>
                </c:pt>
                <c:pt idx="945">
                  <c:v>0.39675170000000004</c:v>
                </c:pt>
                <c:pt idx="946">
                  <c:v>0.35498840000000004</c:v>
                </c:pt>
                <c:pt idx="947">
                  <c:v>0.3921114</c:v>
                </c:pt>
                <c:pt idx="948">
                  <c:v>0.46867750000000002</c:v>
                </c:pt>
                <c:pt idx="949">
                  <c:v>0.46403709999999998</c:v>
                </c:pt>
                <c:pt idx="950">
                  <c:v>0.41531319999999999</c:v>
                </c:pt>
                <c:pt idx="951">
                  <c:v>0.30162410000000001</c:v>
                </c:pt>
                <c:pt idx="952">
                  <c:v>0.33642690000000003</c:v>
                </c:pt>
                <c:pt idx="953">
                  <c:v>0.35730859999999998</c:v>
                </c:pt>
                <c:pt idx="954">
                  <c:v>0.38051040000000003</c:v>
                </c:pt>
                <c:pt idx="955">
                  <c:v>0.3921114</c:v>
                </c:pt>
                <c:pt idx="956">
                  <c:v>0.4338747</c:v>
                </c:pt>
                <c:pt idx="957">
                  <c:v>0.47563809999999995</c:v>
                </c:pt>
                <c:pt idx="958">
                  <c:v>0.45939680000000005</c:v>
                </c:pt>
                <c:pt idx="959">
                  <c:v>0.3712297</c:v>
                </c:pt>
                <c:pt idx="960">
                  <c:v>0.3480278</c:v>
                </c:pt>
                <c:pt idx="961">
                  <c:v>0.28074250000000001</c:v>
                </c:pt>
                <c:pt idx="962">
                  <c:v>0.324826</c:v>
                </c:pt>
                <c:pt idx="963">
                  <c:v>0.40139209999999997</c:v>
                </c:pt>
                <c:pt idx="964">
                  <c:v>0.41995359999999998</c:v>
                </c:pt>
                <c:pt idx="965">
                  <c:v>0.43155450000000001</c:v>
                </c:pt>
                <c:pt idx="966">
                  <c:v>0.4779582</c:v>
                </c:pt>
                <c:pt idx="967">
                  <c:v>0.4779582</c:v>
                </c:pt>
                <c:pt idx="968">
                  <c:v>0.31322510000000003</c:v>
                </c:pt>
                <c:pt idx="969">
                  <c:v>0.37587009999999998</c:v>
                </c:pt>
                <c:pt idx="970">
                  <c:v>0.40371229999999997</c:v>
                </c:pt>
                <c:pt idx="971">
                  <c:v>0.43851509999999999</c:v>
                </c:pt>
                <c:pt idx="972">
                  <c:v>0.33642690000000003</c:v>
                </c:pt>
                <c:pt idx="973">
                  <c:v>0.36194899999999997</c:v>
                </c:pt>
                <c:pt idx="974">
                  <c:v>0.40835270000000001</c:v>
                </c:pt>
                <c:pt idx="975">
                  <c:v>0.46403709999999998</c:v>
                </c:pt>
                <c:pt idx="976">
                  <c:v>0.3921114</c:v>
                </c:pt>
                <c:pt idx="977">
                  <c:v>0.35498840000000004</c:v>
                </c:pt>
                <c:pt idx="978">
                  <c:v>0.38051040000000003</c:v>
                </c:pt>
                <c:pt idx="979">
                  <c:v>0.42227379999999998</c:v>
                </c:pt>
                <c:pt idx="980">
                  <c:v>0.44315550000000004</c:v>
                </c:pt>
                <c:pt idx="981">
                  <c:v>0.49651970000000001</c:v>
                </c:pt>
                <c:pt idx="982">
                  <c:v>0.48955919999999997</c:v>
                </c:pt>
                <c:pt idx="983">
                  <c:v>0.46635730000000003</c:v>
                </c:pt>
                <c:pt idx="984">
                  <c:v>0.41763339999999999</c:v>
                </c:pt>
                <c:pt idx="985">
                  <c:v>0.44083530000000004</c:v>
                </c:pt>
                <c:pt idx="986">
                  <c:v>0.5011601</c:v>
                </c:pt>
                <c:pt idx="987">
                  <c:v>0.35034799999999999</c:v>
                </c:pt>
                <c:pt idx="988">
                  <c:v>0.37587009999999998</c:v>
                </c:pt>
                <c:pt idx="989">
                  <c:v>0.39907189999999998</c:v>
                </c:pt>
                <c:pt idx="990">
                  <c:v>0.35730859999999998</c:v>
                </c:pt>
                <c:pt idx="991">
                  <c:v>0.37354989999999999</c:v>
                </c:pt>
                <c:pt idx="992">
                  <c:v>0.36890949999999995</c:v>
                </c:pt>
                <c:pt idx="993">
                  <c:v>0.36426910000000001</c:v>
                </c:pt>
                <c:pt idx="994">
                  <c:v>0.39907189999999998</c:v>
                </c:pt>
                <c:pt idx="995">
                  <c:v>0.41763339999999999</c:v>
                </c:pt>
                <c:pt idx="996">
                  <c:v>0.44547559999999997</c:v>
                </c:pt>
                <c:pt idx="997">
                  <c:v>0.4779582</c:v>
                </c:pt>
                <c:pt idx="998">
                  <c:v>0.44547559999999997</c:v>
                </c:pt>
                <c:pt idx="999">
                  <c:v>0.48491880000000004</c:v>
                </c:pt>
                <c:pt idx="1000">
                  <c:v>0.36194899999999997</c:v>
                </c:pt>
                <c:pt idx="1001">
                  <c:v>0.3897912</c:v>
                </c:pt>
                <c:pt idx="1002">
                  <c:v>0.44547559999999997</c:v>
                </c:pt>
                <c:pt idx="1003">
                  <c:v>0.47099770000000002</c:v>
                </c:pt>
                <c:pt idx="1004">
                  <c:v>0.48955919999999997</c:v>
                </c:pt>
                <c:pt idx="1005">
                  <c:v>0.24361949999999999</c:v>
                </c:pt>
                <c:pt idx="1006">
                  <c:v>0.37819029999999998</c:v>
                </c:pt>
                <c:pt idx="1007">
                  <c:v>0.43851509999999999</c:v>
                </c:pt>
                <c:pt idx="1008">
                  <c:v>0.35963299999999998</c:v>
                </c:pt>
                <c:pt idx="1009">
                  <c:v>0.37798169999999998</c:v>
                </c:pt>
                <c:pt idx="1010">
                  <c:v>0.3908257</c:v>
                </c:pt>
                <c:pt idx="1011">
                  <c:v>0.40366970000000002</c:v>
                </c:pt>
                <c:pt idx="1012">
                  <c:v>0.3798165</c:v>
                </c:pt>
                <c:pt idx="1013">
                  <c:v>0.4</c:v>
                </c:pt>
                <c:pt idx="1014">
                  <c:v>0.41467890000000002</c:v>
                </c:pt>
                <c:pt idx="1015">
                  <c:v>0.42568810000000001</c:v>
                </c:pt>
                <c:pt idx="1016">
                  <c:v>0.47155960000000002</c:v>
                </c:pt>
                <c:pt idx="1017">
                  <c:v>0.45688069999999997</c:v>
                </c:pt>
                <c:pt idx="1018">
                  <c:v>0.49174309999999999</c:v>
                </c:pt>
                <c:pt idx="1019">
                  <c:v>0.42752289999999998</c:v>
                </c:pt>
                <c:pt idx="1020">
                  <c:v>0.43853209999999998</c:v>
                </c:pt>
                <c:pt idx="1021">
                  <c:v>0.45688069999999997</c:v>
                </c:pt>
                <c:pt idx="1022">
                  <c:v>0.49724770000000001</c:v>
                </c:pt>
                <c:pt idx="1023">
                  <c:v>0.52477059999999998</c:v>
                </c:pt>
                <c:pt idx="1024">
                  <c:v>0.48990830000000002</c:v>
                </c:pt>
                <c:pt idx="1025">
                  <c:v>0.50642200000000004</c:v>
                </c:pt>
                <c:pt idx="1026">
                  <c:v>0.51559630000000001</c:v>
                </c:pt>
                <c:pt idx="1027">
                  <c:v>0.533945</c:v>
                </c:pt>
                <c:pt idx="1028">
                  <c:v>0.55412839999999997</c:v>
                </c:pt>
                <c:pt idx="1029">
                  <c:v>0.55412839999999997</c:v>
                </c:pt>
                <c:pt idx="1030">
                  <c:v>0.533945</c:v>
                </c:pt>
                <c:pt idx="1031">
                  <c:v>0.51926609999999995</c:v>
                </c:pt>
                <c:pt idx="1032">
                  <c:v>0.48807339999999999</c:v>
                </c:pt>
                <c:pt idx="1033">
                  <c:v>0.51009170000000004</c:v>
                </c:pt>
                <c:pt idx="1034">
                  <c:v>0.53027519999999995</c:v>
                </c:pt>
                <c:pt idx="1035">
                  <c:v>0.48440369999999999</c:v>
                </c:pt>
                <c:pt idx="1036">
                  <c:v>0.50091739999999996</c:v>
                </c:pt>
                <c:pt idx="1037">
                  <c:v>0.51926609999999995</c:v>
                </c:pt>
                <c:pt idx="1038">
                  <c:v>0.533945</c:v>
                </c:pt>
                <c:pt idx="1039">
                  <c:v>0.54311929999999997</c:v>
                </c:pt>
                <c:pt idx="1040">
                  <c:v>0.55963300000000005</c:v>
                </c:pt>
                <c:pt idx="1041">
                  <c:v>0.54862390000000005</c:v>
                </c:pt>
                <c:pt idx="1042">
                  <c:v>0.53577980000000003</c:v>
                </c:pt>
                <c:pt idx="1043">
                  <c:v>0.52110089999999998</c:v>
                </c:pt>
                <c:pt idx="1044">
                  <c:v>0.51009170000000004</c:v>
                </c:pt>
                <c:pt idx="1045">
                  <c:v>0.49357800000000002</c:v>
                </c:pt>
                <c:pt idx="1046">
                  <c:v>0.47522940000000002</c:v>
                </c:pt>
                <c:pt idx="1047">
                  <c:v>0.4623853</c:v>
                </c:pt>
                <c:pt idx="1048">
                  <c:v>0.39816509999999999</c:v>
                </c:pt>
                <c:pt idx="1049">
                  <c:v>0.41284399999999999</c:v>
                </c:pt>
                <c:pt idx="1050">
                  <c:v>0.4550459</c:v>
                </c:pt>
                <c:pt idx="1051">
                  <c:v>0.49724770000000001</c:v>
                </c:pt>
                <c:pt idx="1052">
                  <c:v>0.51926609999999995</c:v>
                </c:pt>
                <c:pt idx="1053">
                  <c:v>0.53577980000000003</c:v>
                </c:pt>
                <c:pt idx="1054">
                  <c:v>0.46055049999999997</c:v>
                </c:pt>
                <c:pt idx="1055">
                  <c:v>0.49541279999999999</c:v>
                </c:pt>
                <c:pt idx="1056">
                  <c:v>0.50825690000000001</c:v>
                </c:pt>
                <c:pt idx="1057">
                  <c:v>0.40366970000000002</c:v>
                </c:pt>
                <c:pt idx="1058">
                  <c:v>0.44587159999999998</c:v>
                </c:pt>
                <c:pt idx="1059">
                  <c:v>0.46788990000000003</c:v>
                </c:pt>
                <c:pt idx="1060">
                  <c:v>0.48256880000000002</c:v>
                </c:pt>
                <c:pt idx="1061">
                  <c:v>0.49908259999999999</c:v>
                </c:pt>
                <c:pt idx="1062">
                  <c:v>0.44036700000000001</c:v>
                </c:pt>
                <c:pt idx="1063">
                  <c:v>0.4587156</c:v>
                </c:pt>
                <c:pt idx="1064">
                  <c:v>0.47706419999999999</c:v>
                </c:pt>
                <c:pt idx="1065">
                  <c:v>0.50091739999999996</c:v>
                </c:pt>
                <c:pt idx="1066">
                  <c:v>0.51559630000000001</c:v>
                </c:pt>
                <c:pt idx="1067">
                  <c:v>0.5412844</c:v>
                </c:pt>
                <c:pt idx="1068">
                  <c:v>0.55596330000000005</c:v>
                </c:pt>
                <c:pt idx="1069">
                  <c:v>0.57064219999999999</c:v>
                </c:pt>
                <c:pt idx="1070">
                  <c:v>0.51743119999999998</c:v>
                </c:pt>
                <c:pt idx="1071">
                  <c:v>0.49357800000000002</c:v>
                </c:pt>
                <c:pt idx="1072">
                  <c:v>0.48440369999999999</c:v>
                </c:pt>
                <c:pt idx="1073">
                  <c:v>0.41100920000000002</c:v>
                </c:pt>
                <c:pt idx="1074">
                  <c:v>0.42385319999999999</c:v>
                </c:pt>
                <c:pt idx="1075">
                  <c:v>0.42796210000000001</c:v>
                </c:pt>
                <c:pt idx="1076">
                  <c:v>0.42985780000000001</c:v>
                </c:pt>
                <c:pt idx="1077">
                  <c:v>0.44218010000000002</c:v>
                </c:pt>
                <c:pt idx="1078">
                  <c:v>0.45829379999999997</c:v>
                </c:pt>
                <c:pt idx="1079">
                  <c:v>0.46113739999999998</c:v>
                </c:pt>
                <c:pt idx="1080">
                  <c:v>0.44502370000000002</c:v>
                </c:pt>
                <c:pt idx="1081">
                  <c:v>0.48009479999999999</c:v>
                </c:pt>
                <c:pt idx="1082">
                  <c:v>0.5</c:v>
                </c:pt>
                <c:pt idx="1083">
                  <c:v>0.45165880000000003</c:v>
                </c:pt>
                <c:pt idx="1084">
                  <c:v>0.51800950000000001</c:v>
                </c:pt>
                <c:pt idx="1085">
                  <c:v>0.52085309999999996</c:v>
                </c:pt>
                <c:pt idx="1086">
                  <c:v>0.44028440000000002</c:v>
                </c:pt>
                <c:pt idx="1087">
                  <c:v>0.44123220000000002</c:v>
                </c:pt>
                <c:pt idx="1088">
                  <c:v>0.46966819999999998</c:v>
                </c:pt>
                <c:pt idx="1089">
                  <c:v>0.48672989999999999</c:v>
                </c:pt>
                <c:pt idx="1090">
                  <c:v>0.51042650000000001</c:v>
                </c:pt>
                <c:pt idx="1091">
                  <c:v>0.48388629999999999</c:v>
                </c:pt>
                <c:pt idx="1092">
                  <c:v>0.51611370000000001</c:v>
                </c:pt>
                <c:pt idx="1093">
                  <c:v>0.55876780000000004</c:v>
                </c:pt>
                <c:pt idx="1094">
                  <c:v>0.48293839999999999</c:v>
                </c:pt>
                <c:pt idx="1095">
                  <c:v>0.55971559999999998</c:v>
                </c:pt>
                <c:pt idx="1096">
                  <c:v>0.56824640000000004</c:v>
                </c:pt>
                <c:pt idx="1097">
                  <c:v>0.52336020000000005</c:v>
                </c:pt>
                <c:pt idx="1098">
                  <c:v>0.34334039999999999</c:v>
                </c:pt>
                <c:pt idx="1099">
                  <c:v>0.51420259999999995</c:v>
                </c:pt>
                <c:pt idx="1100">
                  <c:v>0.5252097</c:v>
                </c:pt>
                <c:pt idx="1101">
                  <c:v>0.63269989999999998</c:v>
                </c:pt>
                <c:pt idx="1102">
                  <c:v>0.51311629999999997</c:v>
                </c:pt>
                <c:pt idx="1103">
                  <c:v>0.49536010000000003</c:v>
                </c:pt>
                <c:pt idx="1104">
                  <c:v>0.44418180000000002</c:v>
                </c:pt>
                <c:pt idx="1105">
                  <c:v>0.60779450000000002</c:v>
                </c:pt>
                <c:pt idx="1106">
                  <c:v>0.59836730000000005</c:v>
                </c:pt>
                <c:pt idx="1107">
                  <c:v>0.5223913</c:v>
                </c:pt>
                <c:pt idx="1108">
                  <c:v>0.57570779999999999</c:v>
                </c:pt>
                <c:pt idx="1109">
                  <c:v>0.52235450000000005</c:v>
                </c:pt>
                <c:pt idx="1110">
                  <c:v>0.51353230000000005</c:v>
                </c:pt>
                <c:pt idx="1111">
                  <c:v>0.43298920000000002</c:v>
                </c:pt>
                <c:pt idx="1112">
                  <c:v>0.472273</c:v>
                </c:pt>
                <c:pt idx="1113">
                  <c:v>0.51805489999999998</c:v>
                </c:pt>
                <c:pt idx="1114">
                  <c:v>0.54974559999999995</c:v>
                </c:pt>
                <c:pt idx="1115">
                  <c:v>0.4709854</c:v>
                </c:pt>
                <c:pt idx="1116">
                  <c:v>0.59158109999999997</c:v>
                </c:pt>
                <c:pt idx="1117">
                  <c:v>0.58537550000000005</c:v>
                </c:pt>
                <c:pt idx="1118">
                  <c:v>0.60039529999999997</c:v>
                </c:pt>
                <c:pt idx="1119">
                  <c:v>0.59328060000000005</c:v>
                </c:pt>
                <c:pt idx="1120">
                  <c:v>0.49469950000000001</c:v>
                </c:pt>
                <c:pt idx="1121">
                  <c:v>0.44435570000000002</c:v>
                </c:pt>
                <c:pt idx="1122">
                  <c:v>0.4638776</c:v>
                </c:pt>
                <c:pt idx="1123">
                  <c:v>0.52786089999999997</c:v>
                </c:pt>
                <c:pt idx="1124">
                  <c:v>0.54317870000000001</c:v>
                </c:pt>
                <c:pt idx="1125">
                  <c:v>0.61830289999999999</c:v>
                </c:pt>
                <c:pt idx="1126">
                  <c:v>0.5653627</c:v>
                </c:pt>
                <c:pt idx="1127">
                  <c:v>0.47921570000000002</c:v>
                </c:pt>
                <c:pt idx="1128">
                  <c:v>0.42194110000000001</c:v>
                </c:pt>
                <c:pt idx="1129">
                  <c:v>0.51759790000000006</c:v>
                </c:pt>
                <c:pt idx="1130">
                  <c:v>0.36490640000000002</c:v>
                </c:pt>
                <c:pt idx="1131">
                  <c:v>0.57948630000000001</c:v>
                </c:pt>
                <c:pt idx="1132">
                  <c:v>0.51515359999999999</c:v>
                </c:pt>
                <c:pt idx="1133">
                  <c:v>0.4673698</c:v>
                </c:pt>
                <c:pt idx="1134">
                  <c:v>0.49873040000000002</c:v>
                </c:pt>
                <c:pt idx="1135">
                  <c:v>0.33234849999999999</c:v>
                </c:pt>
                <c:pt idx="1136">
                  <c:v>0.60654439999999998</c:v>
                </c:pt>
                <c:pt idx="1137">
                  <c:v>0.4372953</c:v>
                </c:pt>
                <c:pt idx="1138">
                  <c:v>0.46354040000000002</c:v>
                </c:pt>
                <c:pt idx="1139">
                  <c:v>0.57542090000000001</c:v>
                </c:pt>
                <c:pt idx="1140">
                  <c:v>0.46235290000000001</c:v>
                </c:pt>
                <c:pt idx="1141">
                  <c:v>0.47333330000000001</c:v>
                </c:pt>
                <c:pt idx="1142">
                  <c:v>0.46549020000000002</c:v>
                </c:pt>
                <c:pt idx="1143">
                  <c:v>0.57999999999999996</c:v>
                </c:pt>
                <c:pt idx="1144">
                  <c:v>0.5737255</c:v>
                </c:pt>
                <c:pt idx="1145">
                  <c:v>0.15605379999999999</c:v>
                </c:pt>
                <c:pt idx="1146">
                  <c:v>0.21165919999999999</c:v>
                </c:pt>
                <c:pt idx="1147">
                  <c:v>0.35156949999999998</c:v>
                </c:pt>
                <c:pt idx="1148">
                  <c:v>0.35874440000000002</c:v>
                </c:pt>
                <c:pt idx="1149">
                  <c:v>0.4161435</c:v>
                </c:pt>
                <c:pt idx="1150">
                  <c:v>0.49147980000000002</c:v>
                </c:pt>
                <c:pt idx="1151">
                  <c:v>0.45201789999999997</c:v>
                </c:pt>
                <c:pt idx="1152">
                  <c:v>0.26726460000000002</c:v>
                </c:pt>
                <c:pt idx="1153">
                  <c:v>0.30672650000000001</c:v>
                </c:pt>
                <c:pt idx="1154">
                  <c:v>0.35336319999999999</c:v>
                </c:pt>
                <c:pt idx="1155">
                  <c:v>0.43049330000000002</c:v>
                </c:pt>
                <c:pt idx="1156">
                  <c:v>0.48071750000000002</c:v>
                </c:pt>
                <c:pt idx="1157">
                  <c:v>0.53273539999999997</c:v>
                </c:pt>
                <c:pt idx="1158">
                  <c:v>0.47713</c:v>
                </c:pt>
                <c:pt idx="1159">
                  <c:v>0.41793720000000001</c:v>
                </c:pt>
                <c:pt idx="1160">
                  <c:v>0.37130039999999997</c:v>
                </c:pt>
                <c:pt idx="1161">
                  <c:v>0.3964126</c:v>
                </c:pt>
                <c:pt idx="1162">
                  <c:v>0.24035870000000001</c:v>
                </c:pt>
                <c:pt idx="1163">
                  <c:v>0.2242152</c:v>
                </c:pt>
                <c:pt idx="1164">
                  <c:v>0.2026906</c:v>
                </c:pt>
                <c:pt idx="1165">
                  <c:v>0.18654709999999999</c:v>
                </c:pt>
                <c:pt idx="1166">
                  <c:v>0.1721973</c:v>
                </c:pt>
                <c:pt idx="1167">
                  <c:v>0.27982059999999997</c:v>
                </c:pt>
                <c:pt idx="1168">
                  <c:v>0.31031389999999998</c:v>
                </c:pt>
                <c:pt idx="1169">
                  <c:v>0.32286999999999999</c:v>
                </c:pt>
                <c:pt idx="1170">
                  <c:v>0.34080719999999998</c:v>
                </c:pt>
                <c:pt idx="1171">
                  <c:v>0.355157</c:v>
                </c:pt>
                <c:pt idx="1172">
                  <c:v>0.37309419999999999</c:v>
                </c:pt>
                <c:pt idx="1173">
                  <c:v>0.49865470000000001</c:v>
                </c:pt>
                <c:pt idx="1174">
                  <c:v>0.51479819999999998</c:v>
                </c:pt>
                <c:pt idx="1175">
                  <c:v>0.53452909999999998</c:v>
                </c:pt>
                <c:pt idx="1176">
                  <c:v>0.61704040000000004</c:v>
                </c:pt>
                <c:pt idx="1177">
                  <c:v>0.52914799999999995</c:v>
                </c:pt>
                <c:pt idx="1178">
                  <c:v>0.51659189999999999</c:v>
                </c:pt>
                <c:pt idx="1179">
                  <c:v>0.49506729999999999</c:v>
                </c:pt>
                <c:pt idx="1180">
                  <c:v>0.47892380000000001</c:v>
                </c:pt>
                <c:pt idx="1181">
                  <c:v>0.46457399999999999</c:v>
                </c:pt>
                <c:pt idx="1182">
                  <c:v>0.44843050000000001</c:v>
                </c:pt>
                <c:pt idx="1183">
                  <c:v>0.4269058</c:v>
                </c:pt>
                <c:pt idx="1184">
                  <c:v>0.33004480000000003</c:v>
                </c:pt>
                <c:pt idx="1185">
                  <c:v>0.34260089999999999</c:v>
                </c:pt>
                <c:pt idx="1186">
                  <c:v>0.35336319999999999</c:v>
                </c:pt>
                <c:pt idx="1187">
                  <c:v>0.4161435</c:v>
                </c:pt>
                <c:pt idx="1188">
                  <c:v>0.44125560000000003</c:v>
                </c:pt>
                <c:pt idx="1189">
                  <c:v>0.47713</c:v>
                </c:pt>
                <c:pt idx="1190">
                  <c:v>0.4878924</c:v>
                </c:pt>
                <c:pt idx="1191">
                  <c:v>0.50403589999999998</c:v>
                </c:pt>
                <c:pt idx="1192">
                  <c:v>0.1973094</c:v>
                </c:pt>
                <c:pt idx="1193">
                  <c:v>0.21165919999999999</c:v>
                </c:pt>
                <c:pt idx="1194">
                  <c:v>0.22959640000000001</c:v>
                </c:pt>
                <c:pt idx="1195">
                  <c:v>0.26188339999999999</c:v>
                </c:pt>
                <c:pt idx="1196">
                  <c:v>0.27264569999999999</c:v>
                </c:pt>
                <c:pt idx="1197">
                  <c:v>0.31748880000000002</c:v>
                </c:pt>
                <c:pt idx="1198">
                  <c:v>0.33363229999999999</c:v>
                </c:pt>
                <c:pt idx="1199">
                  <c:v>0.36771300000000001</c:v>
                </c:pt>
                <c:pt idx="1200">
                  <c:v>0.3856502</c:v>
                </c:pt>
                <c:pt idx="1201">
                  <c:v>0.41255609999999998</c:v>
                </c:pt>
                <c:pt idx="1202">
                  <c:v>0.25112109999999999</c:v>
                </c:pt>
                <c:pt idx="1203">
                  <c:v>0.28878920000000002</c:v>
                </c:pt>
                <c:pt idx="1204">
                  <c:v>0.31031389999999998</c:v>
                </c:pt>
                <c:pt idx="1205">
                  <c:v>0.33363229999999999</c:v>
                </c:pt>
                <c:pt idx="1206">
                  <c:v>0.3461883</c:v>
                </c:pt>
                <c:pt idx="1207">
                  <c:v>0.3659193</c:v>
                </c:pt>
                <c:pt idx="1208">
                  <c:v>0.38206279999999998</c:v>
                </c:pt>
                <c:pt idx="1209">
                  <c:v>0.40358739999999999</c:v>
                </c:pt>
                <c:pt idx="1210">
                  <c:v>0.42152469999999997</c:v>
                </c:pt>
                <c:pt idx="1211">
                  <c:v>0.43766820000000001</c:v>
                </c:pt>
                <c:pt idx="1212">
                  <c:v>0.45201789999999997</c:v>
                </c:pt>
                <c:pt idx="1213">
                  <c:v>0.46816140000000001</c:v>
                </c:pt>
                <c:pt idx="1214">
                  <c:v>0.48968610000000001</c:v>
                </c:pt>
                <c:pt idx="1215">
                  <c:v>0.50403589999999998</c:v>
                </c:pt>
                <c:pt idx="1216">
                  <c:v>0.52376679999999998</c:v>
                </c:pt>
                <c:pt idx="1217">
                  <c:v>0.53452909999999998</c:v>
                </c:pt>
                <c:pt idx="1218">
                  <c:v>0.55067259999999996</c:v>
                </c:pt>
                <c:pt idx="1219">
                  <c:v>0.46816140000000001</c:v>
                </c:pt>
                <c:pt idx="1220">
                  <c:v>0.48071750000000002</c:v>
                </c:pt>
                <c:pt idx="1221">
                  <c:v>0.496861</c:v>
                </c:pt>
                <c:pt idx="1222">
                  <c:v>0.39461879999999999</c:v>
                </c:pt>
                <c:pt idx="1223">
                  <c:v>0.41793720000000001</c:v>
                </c:pt>
                <c:pt idx="1224">
                  <c:v>0.22959640000000001</c:v>
                </c:pt>
                <c:pt idx="1225">
                  <c:v>0.24753359999999999</c:v>
                </c:pt>
                <c:pt idx="1226">
                  <c:v>0.26188339999999999</c:v>
                </c:pt>
                <c:pt idx="1227">
                  <c:v>0.29237669999999999</c:v>
                </c:pt>
                <c:pt idx="1228">
                  <c:v>0.31569510000000001</c:v>
                </c:pt>
                <c:pt idx="1229">
                  <c:v>0.3443946</c:v>
                </c:pt>
                <c:pt idx="1230">
                  <c:v>0.35695070000000001</c:v>
                </c:pt>
                <c:pt idx="1231">
                  <c:v>0.37130039999999997</c:v>
                </c:pt>
                <c:pt idx="1232">
                  <c:v>0.39282509999999998</c:v>
                </c:pt>
                <c:pt idx="1233">
                  <c:v>0.57040360000000001</c:v>
                </c:pt>
                <c:pt idx="1234">
                  <c:v>0.56143500000000002</c:v>
                </c:pt>
                <c:pt idx="1235">
                  <c:v>0.54170399999999996</c:v>
                </c:pt>
                <c:pt idx="1236">
                  <c:v>0.52556049999999999</c:v>
                </c:pt>
                <c:pt idx="1237">
                  <c:v>0.51121079999999997</c:v>
                </c:pt>
                <c:pt idx="1238">
                  <c:v>0.49327349999999998</c:v>
                </c:pt>
                <c:pt idx="1239">
                  <c:v>0.47713</c:v>
                </c:pt>
                <c:pt idx="1240">
                  <c:v>0.46098650000000002</c:v>
                </c:pt>
                <c:pt idx="1241">
                  <c:v>0.45560539999999999</c:v>
                </c:pt>
                <c:pt idx="1242">
                  <c:v>0.44125560000000003</c:v>
                </c:pt>
                <c:pt idx="1243">
                  <c:v>0.43049330000000002</c:v>
                </c:pt>
                <c:pt idx="1244">
                  <c:v>0.41434979999999999</c:v>
                </c:pt>
                <c:pt idx="1245">
                  <c:v>0.28878920000000002</c:v>
                </c:pt>
                <c:pt idx="1246">
                  <c:v>0.30134529999999998</c:v>
                </c:pt>
                <c:pt idx="1247">
                  <c:v>0.31390129999999999</c:v>
                </c:pt>
                <c:pt idx="1248">
                  <c:v>0.32825110000000002</c:v>
                </c:pt>
                <c:pt idx="1249">
                  <c:v>0.35336319999999999</c:v>
                </c:pt>
                <c:pt idx="1250">
                  <c:v>0.35874440000000002</c:v>
                </c:pt>
                <c:pt idx="1251">
                  <c:v>0.38206279999999998</c:v>
                </c:pt>
                <c:pt idx="1252">
                  <c:v>0.42152469999999997</c:v>
                </c:pt>
                <c:pt idx="1253">
                  <c:v>0.43408069999999999</c:v>
                </c:pt>
                <c:pt idx="1254">
                  <c:v>0.46278029999999998</c:v>
                </c:pt>
                <c:pt idx="1255">
                  <c:v>0.19013450000000001</c:v>
                </c:pt>
                <c:pt idx="1256">
                  <c:v>0.2188341</c:v>
                </c:pt>
                <c:pt idx="1257">
                  <c:v>0.238565</c:v>
                </c:pt>
                <c:pt idx="1258">
                  <c:v>0.2529148</c:v>
                </c:pt>
                <c:pt idx="1259">
                  <c:v>0.26726460000000002</c:v>
                </c:pt>
                <c:pt idx="1260">
                  <c:v>0.28878920000000002</c:v>
                </c:pt>
                <c:pt idx="1261">
                  <c:v>0.30313899999999999</c:v>
                </c:pt>
                <c:pt idx="1262">
                  <c:v>0.33901350000000002</c:v>
                </c:pt>
                <c:pt idx="1263">
                  <c:v>0.35695070000000001</c:v>
                </c:pt>
                <c:pt idx="1264">
                  <c:v>0.37847530000000001</c:v>
                </c:pt>
                <c:pt idx="1265">
                  <c:v>0.39282509999999998</c:v>
                </c:pt>
                <c:pt idx="1266">
                  <c:v>0.40358739999999999</c:v>
                </c:pt>
                <c:pt idx="1267">
                  <c:v>0.42331839999999998</c:v>
                </c:pt>
                <c:pt idx="1268">
                  <c:v>0.44843050000000001</c:v>
                </c:pt>
                <c:pt idx="1269">
                  <c:v>0.47354259999999998</c:v>
                </c:pt>
                <c:pt idx="1270">
                  <c:v>0.496861</c:v>
                </c:pt>
                <c:pt idx="1271">
                  <c:v>0.51838569999999995</c:v>
                </c:pt>
                <c:pt idx="1272">
                  <c:v>0.53811659999999994</c:v>
                </c:pt>
                <c:pt idx="1273">
                  <c:v>0.55067259999999996</c:v>
                </c:pt>
                <c:pt idx="1274">
                  <c:v>0.57040360000000001</c:v>
                </c:pt>
                <c:pt idx="1275">
                  <c:v>0.61345289999999997</c:v>
                </c:pt>
                <c:pt idx="1276">
                  <c:v>0.63497760000000003</c:v>
                </c:pt>
                <c:pt idx="1277">
                  <c:v>0.50224219999999997</c:v>
                </c:pt>
                <c:pt idx="1278">
                  <c:v>0.4878924</c:v>
                </c:pt>
                <c:pt idx="1279">
                  <c:v>0.47354259999999998</c:v>
                </c:pt>
                <c:pt idx="1280">
                  <c:v>0.20448430000000001</c:v>
                </c:pt>
                <c:pt idx="1281">
                  <c:v>0.22959640000000001</c:v>
                </c:pt>
                <c:pt idx="1282">
                  <c:v>0.24753359999999999</c:v>
                </c:pt>
                <c:pt idx="1283">
                  <c:v>0.26008969999999998</c:v>
                </c:pt>
                <c:pt idx="1284">
                  <c:v>0.27085199999999998</c:v>
                </c:pt>
                <c:pt idx="1285">
                  <c:v>0.2834081</c:v>
                </c:pt>
                <c:pt idx="1286">
                  <c:v>0.29775780000000002</c:v>
                </c:pt>
                <c:pt idx="1287">
                  <c:v>0.30672650000000001</c:v>
                </c:pt>
                <c:pt idx="1288">
                  <c:v>0.36053809999999997</c:v>
                </c:pt>
                <c:pt idx="1289">
                  <c:v>0.37130039999999997</c:v>
                </c:pt>
                <c:pt idx="1290">
                  <c:v>0.38026910000000003</c:v>
                </c:pt>
                <c:pt idx="1291">
                  <c:v>0.39461879999999999</c:v>
                </c:pt>
                <c:pt idx="1292">
                  <c:v>0.40179369999999998</c:v>
                </c:pt>
                <c:pt idx="1293">
                  <c:v>0.42152469999999997</c:v>
                </c:pt>
                <c:pt idx="1294">
                  <c:v>0.4358744</c:v>
                </c:pt>
                <c:pt idx="1295">
                  <c:v>0.51838569999999995</c:v>
                </c:pt>
                <c:pt idx="1296">
                  <c:v>0.35874440000000002</c:v>
                </c:pt>
                <c:pt idx="1297">
                  <c:v>0.37668160000000001</c:v>
                </c:pt>
                <c:pt idx="1298">
                  <c:v>0.39820630000000001</c:v>
                </c:pt>
                <c:pt idx="1299">
                  <c:v>0.41076230000000002</c:v>
                </c:pt>
                <c:pt idx="1300">
                  <c:v>0.37</c:v>
                </c:pt>
                <c:pt idx="1301">
                  <c:v>0.39</c:v>
                </c:pt>
                <c:pt idx="1302">
                  <c:v>0.34</c:v>
                </c:pt>
                <c:pt idx="1303">
                  <c:v>0.35</c:v>
                </c:pt>
                <c:pt idx="1304">
                  <c:v>0.25</c:v>
                </c:pt>
                <c:pt idx="1305">
                  <c:v>0.34</c:v>
                </c:pt>
                <c:pt idx="1306">
                  <c:v>0.38</c:v>
                </c:pt>
                <c:pt idx="1307">
                  <c:v>0.33</c:v>
                </c:pt>
                <c:pt idx="1308">
                  <c:v>0.33</c:v>
                </c:pt>
                <c:pt idx="1309">
                  <c:v>0.26</c:v>
                </c:pt>
                <c:pt idx="1310">
                  <c:v>0.37</c:v>
                </c:pt>
                <c:pt idx="1311">
                  <c:v>0.37</c:v>
                </c:pt>
                <c:pt idx="1312">
                  <c:v>0.34</c:v>
                </c:pt>
                <c:pt idx="1313">
                  <c:v>0.33</c:v>
                </c:pt>
                <c:pt idx="1314">
                  <c:v>0.24</c:v>
                </c:pt>
                <c:pt idx="1315">
                  <c:v>0.37</c:v>
                </c:pt>
                <c:pt idx="1316">
                  <c:v>0.41</c:v>
                </c:pt>
                <c:pt idx="1317">
                  <c:v>0.35</c:v>
                </c:pt>
                <c:pt idx="1318">
                  <c:v>0.34</c:v>
                </c:pt>
                <c:pt idx="1319">
                  <c:v>0.27</c:v>
                </c:pt>
                <c:pt idx="1320">
                  <c:v>0.31</c:v>
                </c:pt>
                <c:pt idx="1321">
                  <c:v>0.35</c:v>
                </c:pt>
                <c:pt idx="1322">
                  <c:v>0.27</c:v>
                </c:pt>
                <c:pt idx="1323">
                  <c:v>0.28999999999999998</c:v>
                </c:pt>
                <c:pt idx="1324">
                  <c:v>0.27</c:v>
                </c:pt>
                <c:pt idx="1325">
                  <c:v>0.39</c:v>
                </c:pt>
                <c:pt idx="1326">
                  <c:v>0.41</c:v>
                </c:pt>
                <c:pt idx="1327">
                  <c:v>0.34</c:v>
                </c:pt>
                <c:pt idx="1328">
                  <c:v>0.33</c:v>
                </c:pt>
                <c:pt idx="1329">
                  <c:v>0.35</c:v>
                </c:pt>
                <c:pt idx="1330">
                  <c:v>0.36</c:v>
                </c:pt>
                <c:pt idx="1331">
                  <c:v>0.4</c:v>
                </c:pt>
                <c:pt idx="1332">
                  <c:v>0.33</c:v>
                </c:pt>
                <c:pt idx="1333">
                  <c:v>0.25</c:v>
                </c:pt>
                <c:pt idx="1334">
                  <c:v>0.31</c:v>
                </c:pt>
                <c:pt idx="1335">
                  <c:v>0.37</c:v>
                </c:pt>
                <c:pt idx="1336">
                  <c:v>0.36</c:v>
                </c:pt>
                <c:pt idx="1337">
                  <c:v>0.27</c:v>
                </c:pt>
                <c:pt idx="1338">
                  <c:v>0.25</c:v>
                </c:pt>
                <c:pt idx="1339">
                  <c:v>0.33</c:v>
                </c:pt>
                <c:pt idx="1340">
                  <c:v>0.28999999999999998</c:v>
                </c:pt>
                <c:pt idx="1341">
                  <c:v>0.35</c:v>
                </c:pt>
                <c:pt idx="1342">
                  <c:v>0.35</c:v>
                </c:pt>
                <c:pt idx="1343">
                  <c:v>0.34</c:v>
                </c:pt>
                <c:pt idx="1344">
                  <c:v>0.36</c:v>
                </c:pt>
                <c:pt idx="1345">
                  <c:v>0.38</c:v>
                </c:pt>
                <c:pt idx="1346">
                  <c:v>0.4</c:v>
                </c:pt>
                <c:pt idx="1347">
                  <c:v>0.35</c:v>
                </c:pt>
                <c:pt idx="1348">
                  <c:v>0.3</c:v>
                </c:pt>
                <c:pt idx="1349">
                  <c:v>0.36</c:v>
                </c:pt>
                <c:pt idx="1350">
                  <c:v>0.56999999999999995</c:v>
                </c:pt>
                <c:pt idx="1351">
                  <c:v>0.56000000000000005</c:v>
                </c:pt>
                <c:pt idx="1352">
                  <c:v>0.56999999999999995</c:v>
                </c:pt>
                <c:pt idx="1353">
                  <c:v>0.46</c:v>
                </c:pt>
                <c:pt idx="1354">
                  <c:v>0.47</c:v>
                </c:pt>
                <c:pt idx="1355">
                  <c:v>0.33</c:v>
                </c:pt>
              </c:numCache>
            </c:numRef>
          </c:xVal>
          <c:yVal>
            <c:numRef>
              <c:f>Sheet2!$L$2:$L$1357</c:f>
              <c:numCache>
                <c:formatCode>0.00</c:formatCode>
                <c:ptCount val="1356"/>
                <c:pt idx="0">
                  <c:v>3600</c:v>
                </c:pt>
                <c:pt idx="1">
                  <c:v>3000</c:v>
                </c:pt>
                <c:pt idx="2">
                  <c:v>2720</c:v>
                </c:pt>
                <c:pt idx="3">
                  <c:v>2550</c:v>
                </c:pt>
                <c:pt idx="4">
                  <c:v>2450</c:v>
                </c:pt>
                <c:pt idx="5">
                  <c:v>2380</c:v>
                </c:pt>
                <c:pt idx="6">
                  <c:v>2410</c:v>
                </c:pt>
                <c:pt idx="7">
                  <c:v>2260</c:v>
                </c:pt>
                <c:pt idx="8">
                  <c:v>3960</c:v>
                </c:pt>
                <c:pt idx="9">
                  <c:v>3910</c:v>
                </c:pt>
                <c:pt idx="10">
                  <c:v>3840</c:v>
                </c:pt>
                <c:pt idx="11">
                  <c:v>3670</c:v>
                </c:pt>
                <c:pt idx="12">
                  <c:v>2420</c:v>
                </c:pt>
                <c:pt idx="13">
                  <c:v>2470</c:v>
                </c:pt>
                <c:pt idx="14">
                  <c:v>2350</c:v>
                </c:pt>
                <c:pt idx="15">
                  <c:v>2120</c:v>
                </c:pt>
                <c:pt idx="16">
                  <c:v>2074.79</c:v>
                </c:pt>
                <c:pt idx="17">
                  <c:v>2458.09</c:v>
                </c:pt>
                <c:pt idx="18">
                  <c:v>2210.89</c:v>
                </c:pt>
                <c:pt idx="19">
                  <c:v>2138.6799999999998</c:v>
                </c:pt>
                <c:pt idx="20">
                  <c:v>1977.58</c:v>
                </c:pt>
                <c:pt idx="21">
                  <c:v>2302.5500000000002</c:v>
                </c:pt>
                <c:pt idx="22">
                  <c:v>2319.21</c:v>
                </c:pt>
                <c:pt idx="23">
                  <c:v>2619.1799999999998</c:v>
                </c:pt>
                <c:pt idx="24">
                  <c:v>2666.4</c:v>
                </c:pt>
                <c:pt idx="25">
                  <c:v>2510.86</c:v>
                </c:pt>
                <c:pt idx="26">
                  <c:v>2519.19</c:v>
                </c:pt>
                <c:pt idx="27">
                  <c:v>2408.9</c:v>
                </c:pt>
                <c:pt idx="28">
                  <c:v>2765</c:v>
                </c:pt>
                <c:pt idx="29">
                  <c:v>2580.3000000000002</c:v>
                </c:pt>
                <c:pt idx="30">
                  <c:v>2419.1999999999998</c:v>
                </c:pt>
                <c:pt idx="31">
                  <c:v>2094.2399999999998</c:v>
                </c:pt>
                <c:pt idx="32">
                  <c:v>2426.15</c:v>
                </c:pt>
                <c:pt idx="33">
                  <c:v>2667.79</c:v>
                </c:pt>
                <c:pt idx="34">
                  <c:v>2428.9299999999998</c:v>
                </c:pt>
                <c:pt idx="35">
                  <c:v>2566.41</c:v>
                </c:pt>
                <c:pt idx="36">
                  <c:v>2574.7399999999998</c:v>
                </c:pt>
                <c:pt idx="37">
                  <c:v>2758.06</c:v>
                </c:pt>
                <c:pt idx="38">
                  <c:v>2813.61</c:v>
                </c:pt>
                <c:pt idx="39">
                  <c:v>2894.16</c:v>
                </c:pt>
                <c:pt idx="40">
                  <c:v>2463.65</c:v>
                </c:pt>
                <c:pt idx="41">
                  <c:v>2024.8</c:v>
                </c:pt>
                <c:pt idx="42">
                  <c:v>3008.03</c:v>
                </c:pt>
                <c:pt idx="43">
                  <c:v>2266.44</c:v>
                </c:pt>
                <c:pt idx="44">
                  <c:v>2527.9499999999998</c:v>
                </c:pt>
                <c:pt idx="45">
                  <c:v>2731</c:v>
                </c:pt>
                <c:pt idx="46">
                  <c:v>2731</c:v>
                </c:pt>
                <c:pt idx="47">
                  <c:v>2731</c:v>
                </c:pt>
                <c:pt idx="48">
                  <c:v>2731</c:v>
                </c:pt>
                <c:pt idx="49">
                  <c:v>2731</c:v>
                </c:pt>
                <c:pt idx="50">
                  <c:v>4396</c:v>
                </c:pt>
                <c:pt idx="51">
                  <c:v>3840</c:v>
                </c:pt>
                <c:pt idx="52">
                  <c:v>4252</c:v>
                </c:pt>
                <c:pt idx="53">
                  <c:v>3724</c:v>
                </c:pt>
                <c:pt idx="54">
                  <c:v>3908</c:v>
                </c:pt>
                <c:pt idx="55">
                  <c:v>3828</c:v>
                </c:pt>
                <c:pt idx="56">
                  <c:v>4056</c:v>
                </c:pt>
                <c:pt idx="57">
                  <c:v>4244</c:v>
                </c:pt>
                <c:pt idx="58">
                  <c:v>3968</c:v>
                </c:pt>
                <c:pt idx="59">
                  <c:v>3660</c:v>
                </c:pt>
                <c:pt idx="60">
                  <c:v>3368</c:v>
                </c:pt>
                <c:pt idx="61">
                  <c:v>3552.0000000000005</c:v>
                </c:pt>
                <c:pt idx="62">
                  <c:v>3296</c:v>
                </c:pt>
                <c:pt idx="63">
                  <c:v>3352.0000000000005</c:v>
                </c:pt>
                <c:pt idx="64">
                  <c:v>3479.9999999999995</c:v>
                </c:pt>
                <c:pt idx="65">
                  <c:v>3488.0000000000005</c:v>
                </c:pt>
                <c:pt idx="66">
                  <c:v>3468</c:v>
                </c:pt>
                <c:pt idx="67">
                  <c:v>3304</c:v>
                </c:pt>
                <c:pt idx="68">
                  <c:v>3260</c:v>
                </c:pt>
                <c:pt idx="69">
                  <c:v>3270</c:v>
                </c:pt>
                <c:pt idx="70">
                  <c:v>4270</c:v>
                </c:pt>
                <c:pt idx="71">
                  <c:v>3770</c:v>
                </c:pt>
                <c:pt idx="72">
                  <c:v>2880</c:v>
                </c:pt>
                <c:pt idx="73">
                  <c:v>3090</c:v>
                </c:pt>
                <c:pt idx="74">
                  <c:v>3600</c:v>
                </c:pt>
                <c:pt idx="75">
                  <c:v>3500</c:v>
                </c:pt>
                <c:pt idx="76">
                  <c:v>1630</c:v>
                </c:pt>
                <c:pt idx="77">
                  <c:v>2550</c:v>
                </c:pt>
                <c:pt idx="78">
                  <c:v>3210</c:v>
                </c:pt>
                <c:pt idx="79">
                  <c:v>2690</c:v>
                </c:pt>
                <c:pt idx="80">
                  <c:v>4093.8</c:v>
                </c:pt>
                <c:pt idx="81">
                  <c:v>4192.7</c:v>
                </c:pt>
                <c:pt idx="82">
                  <c:v>3876.3</c:v>
                </c:pt>
                <c:pt idx="83">
                  <c:v>4287.01</c:v>
                </c:pt>
                <c:pt idx="84">
                  <c:v>3589.1</c:v>
                </c:pt>
                <c:pt idx="85">
                  <c:v>3836.7</c:v>
                </c:pt>
                <c:pt idx="86">
                  <c:v>3907.4</c:v>
                </c:pt>
                <c:pt idx="87">
                  <c:v>3046</c:v>
                </c:pt>
                <c:pt idx="88">
                  <c:v>2090</c:v>
                </c:pt>
                <c:pt idx="89">
                  <c:v>2060</c:v>
                </c:pt>
                <c:pt idx="90">
                  <c:v>1520</c:v>
                </c:pt>
                <c:pt idx="91">
                  <c:v>1800</c:v>
                </c:pt>
                <c:pt idx="92">
                  <c:v>2200</c:v>
                </c:pt>
                <c:pt idx="93">
                  <c:v>1670</c:v>
                </c:pt>
                <c:pt idx="94">
                  <c:v>3600</c:v>
                </c:pt>
                <c:pt idx="95">
                  <c:v>1890</c:v>
                </c:pt>
                <c:pt idx="96">
                  <c:v>2633</c:v>
                </c:pt>
                <c:pt idx="97">
                  <c:v>2000</c:v>
                </c:pt>
                <c:pt idx="98">
                  <c:v>3178</c:v>
                </c:pt>
                <c:pt idx="99">
                  <c:v>2274</c:v>
                </c:pt>
                <c:pt idx="100">
                  <c:v>2331</c:v>
                </c:pt>
                <c:pt idx="101">
                  <c:v>3178.1</c:v>
                </c:pt>
                <c:pt idx="102">
                  <c:v>1228</c:v>
                </c:pt>
                <c:pt idx="103">
                  <c:v>1616.2</c:v>
                </c:pt>
                <c:pt idx="104">
                  <c:v>1746.8</c:v>
                </c:pt>
                <c:pt idx="105">
                  <c:v>2565.9</c:v>
                </c:pt>
                <c:pt idx="106">
                  <c:v>2070.6</c:v>
                </c:pt>
                <c:pt idx="107">
                  <c:v>2144</c:v>
                </c:pt>
                <c:pt idx="108">
                  <c:v>2857</c:v>
                </c:pt>
                <c:pt idx="109">
                  <c:v>1167.3</c:v>
                </c:pt>
                <c:pt idx="110">
                  <c:v>2180</c:v>
                </c:pt>
                <c:pt idx="111">
                  <c:v>2550</c:v>
                </c:pt>
                <c:pt idx="112">
                  <c:v>2050</c:v>
                </c:pt>
                <c:pt idx="113">
                  <c:v>1640</c:v>
                </c:pt>
                <c:pt idx="114">
                  <c:v>770</c:v>
                </c:pt>
                <c:pt idx="115">
                  <c:v>1610</c:v>
                </c:pt>
                <c:pt idx="116">
                  <c:v>1080</c:v>
                </c:pt>
                <c:pt idx="117">
                  <c:v>0</c:v>
                </c:pt>
                <c:pt idx="118">
                  <c:v>7137</c:v>
                </c:pt>
                <c:pt idx="119">
                  <c:v>7118</c:v>
                </c:pt>
                <c:pt idx="120">
                  <c:v>6117</c:v>
                </c:pt>
                <c:pt idx="121">
                  <c:v>5290</c:v>
                </c:pt>
                <c:pt idx="122">
                  <c:v>6356</c:v>
                </c:pt>
                <c:pt idx="123">
                  <c:v>6979</c:v>
                </c:pt>
                <c:pt idx="124">
                  <c:v>6925</c:v>
                </c:pt>
                <c:pt idx="125">
                  <c:v>5555</c:v>
                </c:pt>
                <c:pt idx="126">
                  <c:v>5521</c:v>
                </c:pt>
                <c:pt idx="127">
                  <c:v>7084</c:v>
                </c:pt>
                <c:pt idx="128">
                  <c:v>6158</c:v>
                </c:pt>
                <c:pt idx="129">
                  <c:v>7953</c:v>
                </c:pt>
                <c:pt idx="130">
                  <c:v>6883</c:v>
                </c:pt>
                <c:pt idx="131">
                  <c:v>7482</c:v>
                </c:pt>
                <c:pt idx="132">
                  <c:v>3201</c:v>
                </c:pt>
                <c:pt idx="133">
                  <c:v>1998</c:v>
                </c:pt>
                <c:pt idx="134">
                  <c:v>2294</c:v>
                </c:pt>
                <c:pt idx="135">
                  <c:v>1980</c:v>
                </c:pt>
                <c:pt idx="136">
                  <c:v>3201</c:v>
                </c:pt>
                <c:pt idx="137">
                  <c:v>3719</c:v>
                </c:pt>
                <c:pt idx="138">
                  <c:v>3793</c:v>
                </c:pt>
                <c:pt idx="139">
                  <c:v>3904</c:v>
                </c:pt>
                <c:pt idx="140">
                  <c:v>2368</c:v>
                </c:pt>
                <c:pt idx="141">
                  <c:v>3654</c:v>
                </c:pt>
                <c:pt idx="142">
                  <c:v>3030</c:v>
                </c:pt>
                <c:pt idx="143">
                  <c:v>2993</c:v>
                </c:pt>
                <c:pt idx="144">
                  <c:v>3122</c:v>
                </c:pt>
                <c:pt idx="145">
                  <c:v>2900</c:v>
                </c:pt>
                <c:pt idx="146">
                  <c:v>2960</c:v>
                </c:pt>
                <c:pt idx="147">
                  <c:v>3050</c:v>
                </c:pt>
                <c:pt idx="148">
                  <c:v>3280</c:v>
                </c:pt>
                <c:pt idx="149">
                  <c:v>3200</c:v>
                </c:pt>
                <c:pt idx="150">
                  <c:v>3060</c:v>
                </c:pt>
                <c:pt idx="151">
                  <c:v>3150</c:v>
                </c:pt>
                <c:pt idx="152">
                  <c:v>3290</c:v>
                </c:pt>
                <c:pt idx="153">
                  <c:v>3260</c:v>
                </c:pt>
                <c:pt idx="154">
                  <c:v>3360</c:v>
                </c:pt>
                <c:pt idx="155">
                  <c:v>3270</c:v>
                </c:pt>
                <c:pt idx="156">
                  <c:v>3050</c:v>
                </c:pt>
                <c:pt idx="157">
                  <c:v>3770</c:v>
                </c:pt>
                <c:pt idx="158">
                  <c:v>3450</c:v>
                </c:pt>
                <c:pt idx="159">
                  <c:v>3680</c:v>
                </c:pt>
                <c:pt idx="160">
                  <c:v>3780</c:v>
                </c:pt>
                <c:pt idx="161">
                  <c:v>3870</c:v>
                </c:pt>
                <c:pt idx="162">
                  <c:v>3620</c:v>
                </c:pt>
                <c:pt idx="163">
                  <c:v>3940</c:v>
                </c:pt>
                <c:pt idx="164">
                  <c:v>3960</c:v>
                </c:pt>
                <c:pt idx="165">
                  <c:v>4010</c:v>
                </c:pt>
                <c:pt idx="166">
                  <c:v>3720</c:v>
                </c:pt>
                <c:pt idx="167">
                  <c:v>3470</c:v>
                </c:pt>
                <c:pt idx="168">
                  <c:v>2370</c:v>
                </c:pt>
                <c:pt idx="169">
                  <c:v>4030</c:v>
                </c:pt>
                <c:pt idx="170">
                  <c:v>4610</c:v>
                </c:pt>
                <c:pt idx="171">
                  <c:v>3670</c:v>
                </c:pt>
                <c:pt idx="172">
                  <c:v>3810</c:v>
                </c:pt>
                <c:pt idx="173">
                  <c:v>3750</c:v>
                </c:pt>
                <c:pt idx="174">
                  <c:v>4460</c:v>
                </c:pt>
                <c:pt idx="175">
                  <c:v>4010</c:v>
                </c:pt>
                <c:pt idx="176">
                  <c:v>2620</c:v>
                </c:pt>
                <c:pt idx="177">
                  <c:v>3820</c:v>
                </c:pt>
                <c:pt idx="178">
                  <c:v>3320</c:v>
                </c:pt>
                <c:pt idx="179">
                  <c:v>3250</c:v>
                </c:pt>
                <c:pt idx="180">
                  <c:v>2998</c:v>
                </c:pt>
                <c:pt idx="181">
                  <c:v>3447</c:v>
                </c:pt>
                <c:pt idx="182">
                  <c:v>3497</c:v>
                </c:pt>
                <c:pt idx="183">
                  <c:v>3250</c:v>
                </c:pt>
                <c:pt idx="184">
                  <c:v>2920</c:v>
                </c:pt>
                <c:pt idx="185">
                  <c:v>4030</c:v>
                </c:pt>
                <c:pt idx="186">
                  <c:v>3050</c:v>
                </c:pt>
                <c:pt idx="187">
                  <c:v>2410</c:v>
                </c:pt>
                <c:pt idx="188">
                  <c:v>3270</c:v>
                </c:pt>
                <c:pt idx="189">
                  <c:v>2780</c:v>
                </c:pt>
                <c:pt idx="190">
                  <c:v>2030</c:v>
                </c:pt>
                <c:pt idx="191">
                  <c:v>4830</c:v>
                </c:pt>
                <c:pt idx="192">
                  <c:v>4160</c:v>
                </c:pt>
                <c:pt idx="193">
                  <c:v>3360</c:v>
                </c:pt>
                <c:pt idx="194">
                  <c:v>4350</c:v>
                </c:pt>
                <c:pt idx="195">
                  <c:v>407</c:v>
                </c:pt>
                <c:pt idx="196">
                  <c:v>3650</c:v>
                </c:pt>
                <c:pt idx="197">
                  <c:v>2060</c:v>
                </c:pt>
                <c:pt idx="198">
                  <c:v>2040</c:v>
                </c:pt>
                <c:pt idx="199">
                  <c:v>1523</c:v>
                </c:pt>
                <c:pt idx="200">
                  <c:v>1530</c:v>
                </c:pt>
                <c:pt idx="201">
                  <c:v>1530</c:v>
                </c:pt>
                <c:pt idx="202">
                  <c:v>1733</c:v>
                </c:pt>
                <c:pt idx="203">
                  <c:v>1560</c:v>
                </c:pt>
                <c:pt idx="204">
                  <c:v>1540</c:v>
                </c:pt>
                <c:pt idx="205">
                  <c:v>1470</c:v>
                </c:pt>
                <c:pt idx="206">
                  <c:v>3050</c:v>
                </c:pt>
                <c:pt idx="207">
                  <c:v>1400</c:v>
                </c:pt>
                <c:pt idx="208">
                  <c:v>1663</c:v>
                </c:pt>
                <c:pt idx="209">
                  <c:v>3370</c:v>
                </c:pt>
                <c:pt idx="210">
                  <c:v>1760</c:v>
                </c:pt>
                <c:pt idx="211">
                  <c:v>2804.3</c:v>
                </c:pt>
                <c:pt idx="212">
                  <c:v>2543.8000000000002</c:v>
                </c:pt>
                <c:pt idx="213">
                  <c:v>3360.6</c:v>
                </c:pt>
                <c:pt idx="214">
                  <c:v>2960.3</c:v>
                </c:pt>
                <c:pt idx="215">
                  <c:v>2456.3000000000002</c:v>
                </c:pt>
                <c:pt idx="216">
                  <c:v>2891.8</c:v>
                </c:pt>
                <c:pt idx="217">
                  <c:v>2903.4</c:v>
                </c:pt>
                <c:pt idx="218">
                  <c:v>3417.5</c:v>
                </c:pt>
                <c:pt idx="219">
                  <c:v>2541</c:v>
                </c:pt>
                <c:pt idx="220">
                  <c:v>2807</c:v>
                </c:pt>
                <c:pt idx="221">
                  <c:v>3046.5</c:v>
                </c:pt>
                <c:pt idx="222">
                  <c:v>3274.4</c:v>
                </c:pt>
                <c:pt idx="223">
                  <c:v>3118</c:v>
                </c:pt>
                <c:pt idx="224">
                  <c:v>2695</c:v>
                </c:pt>
                <c:pt idx="225">
                  <c:v>250</c:v>
                </c:pt>
                <c:pt idx="226">
                  <c:v>2271</c:v>
                </c:pt>
                <c:pt idx="227">
                  <c:v>2091</c:v>
                </c:pt>
                <c:pt idx="228">
                  <c:v>1513</c:v>
                </c:pt>
                <c:pt idx="229">
                  <c:v>1578.6</c:v>
                </c:pt>
                <c:pt idx="230">
                  <c:v>2225</c:v>
                </c:pt>
                <c:pt idx="231">
                  <c:v>2008.4</c:v>
                </c:pt>
                <c:pt idx="232">
                  <c:v>1941.2</c:v>
                </c:pt>
                <c:pt idx="233">
                  <c:v>1637.6</c:v>
                </c:pt>
                <c:pt idx="234">
                  <c:v>1975.8</c:v>
                </c:pt>
                <c:pt idx="235">
                  <c:v>1174.8</c:v>
                </c:pt>
                <c:pt idx="236">
                  <c:v>1191.5999999999999</c:v>
                </c:pt>
                <c:pt idx="237">
                  <c:v>1975.8</c:v>
                </c:pt>
                <c:pt idx="238">
                  <c:v>1851.2</c:v>
                </c:pt>
                <c:pt idx="239">
                  <c:v>1884.8</c:v>
                </c:pt>
                <c:pt idx="240">
                  <c:v>1656.4</c:v>
                </c:pt>
                <c:pt idx="241">
                  <c:v>1477.4</c:v>
                </c:pt>
                <c:pt idx="242">
                  <c:v>2083.6</c:v>
                </c:pt>
                <c:pt idx="243">
                  <c:v>2581</c:v>
                </c:pt>
                <c:pt idx="244">
                  <c:v>2100.4</c:v>
                </c:pt>
                <c:pt idx="245">
                  <c:v>1941.2</c:v>
                </c:pt>
                <c:pt idx="246">
                  <c:v>2543.4</c:v>
                </c:pt>
                <c:pt idx="247">
                  <c:v>1744.4</c:v>
                </c:pt>
                <c:pt idx="248">
                  <c:v>1477.4</c:v>
                </c:pt>
                <c:pt idx="249">
                  <c:v>1901.8</c:v>
                </c:pt>
                <c:pt idx="250">
                  <c:v>2223.1999999999998</c:v>
                </c:pt>
                <c:pt idx="251">
                  <c:v>1545.2</c:v>
                </c:pt>
                <c:pt idx="252">
                  <c:v>2152.6</c:v>
                </c:pt>
                <c:pt idx="253">
                  <c:v>1424.4</c:v>
                </c:pt>
                <c:pt idx="254">
                  <c:v>1617.8</c:v>
                </c:pt>
                <c:pt idx="255">
                  <c:v>2734.8</c:v>
                </c:pt>
                <c:pt idx="256">
                  <c:v>2008.4</c:v>
                </c:pt>
                <c:pt idx="257">
                  <c:v>2241.6</c:v>
                </c:pt>
                <c:pt idx="258">
                  <c:v>1477.4</c:v>
                </c:pt>
                <c:pt idx="259">
                  <c:v>1563.2</c:v>
                </c:pt>
                <c:pt idx="260">
                  <c:v>1780</c:v>
                </c:pt>
                <c:pt idx="261">
                  <c:v>1884.8</c:v>
                </c:pt>
                <c:pt idx="262">
                  <c:v>1922.4</c:v>
                </c:pt>
                <c:pt idx="263">
                  <c:v>2913.6</c:v>
                </c:pt>
                <c:pt idx="264">
                  <c:v>3560</c:v>
                </c:pt>
                <c:pt idx="265">
                  <c:v>2387.6</c:v>
                </c:pt>
                <c:pt idx="266">
                  <c:v>2031.6</c:v>
                </c:pt>
                <c:pt idx="267">
                  <c:v>1730.6</c:v>
                </c:pt>
                <c:pt idx="268">
                  <c:v>1674.8</c:v>
                </c:pt>
                <c:pt idx="269">
                  <c:v>1856.8</c:v>
                </c:pt>
                <c:pt idx="270">
                  <c:v>1856.8</c:v>
                </c:pt>
                <c:pt idx="271">
                  <c:v>1780</c:v>
                </c:pt>
                <c:pt idx="272">
                  <c:v>1499.2</c:v>
                </c:pt>
                <c:pt idx="273">
                  <c:v>1617.8</c:v>
                </c:pt>
                <c:pt idx="274">
                  <c:v>1457.6</c:v>
                </c:pt>
                <c:pt idx="275">
                  <c:v>1835.6</c:v>
                </c:pt>
                <c:pt idx="276">
                  <c:v>1674.8</c:v>
                </c:pt>
                <c:pt idx="277">
                  <c:v>1263.2</c:v>
                </c:pt>
                <c:pt idx="278">
                  <c:v>2031.6</c:v>
                </c:pt>
                <c:pt idx="279">
                  <c:v>1545.2</c:v>
                </c:pt>
                <c:pt idx="280">
                  <c:v>1513</c:v>
                </c:pt>
                <c:pt idx="281">
                  <c:v>1869</c:v>
                </c:pt>
                <c:pt idx="282">
                  <c:v>2047</c:v>
                </c:pt>
                <c:pt idx="283">
                  <c:v>2686</c:v>
                </c:pt>
                <c:pt idx="284">
                  <c:v>2492</c:v>
                </c:pt>
                <c:pt idx="285">
                  <c:v>2737.8</c:v>
                </c:pt>
                <c:pt idx="286">
                  <c:v>2621.4</c:v>
                </c:pt>
                <c:pt idx="287">
                  <c:v>1856.8</c:v>
                </c:pt>
                <c:pt idx="288">
                  <c:v>1674.8</c:v>
                </c:pt>
                <c:pt idx="289">
                  <c:v>1131.2</c:v>
                </c:pt>
                <c:pt idx="290">
                  <c:v>1869</c:v>
                </c:pt>
                <c:pt idx="291">
                  <c:v>1513</c:v>
                </c:pt>
                <c:pt idx="292">
                  <c:v>1674.8</c:v>
                </c:pt>
                <c:pt idx="293">
                  <c:v>2008.4</c:v>
                </c:pt>
                <c:pt idx="294">
                  <c:v>1477.4</c:v>
                </c:pt>
                <c:pt idx="295">
                  <c:v>2420.8000000000002</c:v>
                </c:pt>
                <c:pt idx="296">
                  <c:v>1563.2</c:v>
                </c:pt>
                <c:pt idx="297">
                  <c:v>1780</c:v>
                </c:pt>
                <c:pt idx="298">
                  <c:v>1922.4</c:v>
                </c:pt>
                <c:pt idx="299">
                  <c:v>1316.8</c:v>
                </c:pt>
                <c:pt idx="300">
                  <c:v>1545.2</c:v>
                </c:pt>
                <c:pt idx="301">
                  <c:v>2067.1999999999998</c:v>
                </c:pt>
                <c:pt idx="302">
                  <c:v>2258.4</c:v>
                </c:pt>
                <c:pt idx="303">
                  <c:v>3819</c:v>
                </c:pt>
                <c:pt idx="304">
                  <c:v>2874</c:v>
                </c:pt>
                <c:pt idx="305">
                  <c:v>3144.6</c:v>
                </c:pt>
                <c:pt idx="306">
                  <c:v>3684.6</c:v>
                </c:pt>
                <c:pt idx="307">
                  <c:v>3236.4</c:v>
                </c:pt>
                <c:pt idx="308">
                  <c:v>1901.8</c:v>
                </c:pt>
                <c:pt idx="309">
                  <c:v>2008.4</c:v>
                </c:pt>
                <c:pt idx="310">
                  <c:v>2152.6</c:v>
                </c:pt>
                <c:pt idx="311">
                  <c:v>1274.5999999999999</c:v>
                </c:pt>
                <c:pt idx="312">
                  <c:v>1513</c:v>
                </c:pt>
                <c:pt idx="313">
                  <c:v>1941.2</c:v>
                </c:pt>
                <c:pt idx="314">
                  <c:v>1177.2</c:v>
                </c:pt>
                <c:pt idx="315">
                  <c:v>1300.8</c:v>
                </c:pt>
                <c:pt idx="316">
                  <c:v>2173.6</c:v>
                </c:pt>
                <c:pt idx="317">
                  <c:v>1730.6</c:v>
                </c:pt>
                <c:pt idx="318">
                  <c:v>1499.2</c:v>
                </c:pt>
                <c:pt idx="319">
                  <c:v>1759.8</c:v>
                </c:pt>
                <c:pt idx="320">
                  <c:v>1224.4000000000001</c:v>
                </c:pt>
                <c:pt idx="321">
                  <c:v>2258.4</c:v>
                </c:pt>
                <c:pt idx="322">
                  <c:v>1730.6</c:v>
                </c:pt>
                <c:pt idx="323">
                  <c:v>4018.4</c:v>
                </c:pt>
                <c:pt idx="324">
                  <c:v>3570</c:v>
                </c:pt>
                <c:pt idx="325">
                  <c:v>3099.2</c:v>
                </c:pt>
                <c:pt idx="326">
                  <c:v>4257</c:v>
                </c:pt>
                <c:pt idx="327">
                  <c:v>2790.6</c:v>
                </c:pt>
                <c:pt idx="328">
                  <c:v>610</c:v>
                </c:pt>
                <c:pt idx="329">
                  <c:v>1099</c:v>
                </c:pt>
                <c:pt idx="330">
                  <c:v>1140</c:v>
                </c:pt>
                <c:pt idx="331">
                  <c:v>1195</c:v>
                </c:pt>
                <c:pt idx="332">
                  <c:v>1488</c:v>
                </c:pt>
                <c:pt idx="333">
                  <c:v>1449</c:v>
                </c:pt>
                <c:pt idx="334">
                  <c:v>485</c:v>
                </c:pt>
                <c:pt idx="335">
                  <c:v>578</c:v>
                </c:pt>
                <c:pt idx="336">
                  <c:v>721</c:v>
                </c:pt>
                <c:pt idx="337">
                  <c:v>827</c:v>
                </c:pt>
                <c:pt idx="338">
                  <c:v>774</c:v>
                </c:pt>
                <c:pt idx="339">
                  <c:v>425</c:v>
                </c:pt>
                <c:pt idx="340">
                  <c:v>346</c:v>
                </c:pt>
                <c:pt idx="341">
                  <c:v>349</c:v>
                </c:pt>
                <c:pt idx="342">
                  <c:v>501</c:v>
                </c:pt>
                <c:pt idx="343">
                  <c:v>835</c:v>
                </c:pt>
                <c:pt idx="344">
                  <c:v>529</c:v>
                </c:pt>
                <c:pt idx="345">
                  <c:v>481</c:v>
                </c:pt>
                <c:pt idx="346">
                  <c:v>727</c:v>
                </c:pt>
                <c:pt idx="347">
                  <c:v>845</c:v>
                </c:pt>
                <c:pt idx="348">
                  <c:v>1146</c:v>
                </c:pt>
                <c:pt idx="349">
                  <c:v>1179</c:v>
                </c:pt>
                <c:pt idx="350">
                  <c:v>1510</c:v>
                </c:pt>
                <c:pt idx="351">
                  <c:v>1441</c:v>
                </c:pt>
                <c:pt idx="352">
                  <c:v>1228</c:v>
                </c:pt>
                <c:pt idx="353">
                  <c:v>1489</c:v>
                </c:pt>
                <c:pt idx="354">
                  <c:v>1577</c:v>
                </c:pt>
                <c:pt idx="355">
                  <c:v>1852</c:v>
                </c:pt>
                <c:pt idx="356">
                  <c:v>1267</c:v>
                </c:pt>
                <c:pt idx="357">
                  <c:v>1129</c:v>
                </c:pt>
                <c:pt idx="358">
                  <c:v>880</c:v>
                </c:pt>
                <c:pt idx="359">
                  <c:v>1029</c:v>
                </c:pt>
                <c:pt idx="360">
                  <c:v>1126</c:v>
                </c:pt>
                <c:pt idx="361">
                  <c:v>1166</c:v>
                </c:pt>
                <c:pt idx="362">
                  <c:v>1266</c:v>
                </c:pt>
                <c:pt idx="363">
                  <c:v>1153</c:v>
                </c:pt>
                <c:pt idx="364">
                  <c:v>1041.0899999999999</c:v>
                </c:pt>
                <c:pt idx="365">
                  <c:v>1828.954</c:v>
                </c:pt>
                <c:pt idx="366">
                  <c:v>2549.5990000000002</c:v>
                </c:pt>
                <c:pt idx="367">
                  <c:v>2597.0590000000002</c:v>
                </c:pt>
                <c:pt idx="368">
                  <c:v>1907.4749999999999</c:v>
                </c:pt>
                <c:pt idx="369">
                  <c:v>2400.5189999999998</c:v>
                </c:pt>
                <c:pt idx="370">
                  <c:v>2146.3380000000002</c:v>
                </c:pt>
                <c:pt idx="371">
                  <c:v>1976.8040000000001</c:v>
                </c:pt>
                <c:pt idx="372">
                  <c:v>2530.402</c:v>
                </c:pt>
                <c:pt idx="373">
                  <c:v>2628.37</c:v>
                </c:pt>
                <c:pt idx="374">
                  <c:v>1751.7650000000001</c:v>
                </c:pt>
                <c:pt idx="375">
                  <c:v>1355.2940000000001</c:v>
                </c:pt>
                <c:pt idx="376">
                  <c:v>2455.4499999999998</c:v>
                </c:pt>
                <c:pt idx="377">
                  <c:v>1569.296</c:v>
                </c:pt>
                <c:pt idx="378">
                  <c:v>2896.4459999999999</c:v>
                </c:pt>
                <c:pt idx="379">
                  <c:v>1700.068</c:v>
                </c:pt>
                <c:pt idx="380">
                  <c:v>853.15430000000003</c:v>
                </c:pt>
                <c:pt idx="381">
                  <c:v>2310.2649999999999</c:v>
                </c:pt>
                <c:pt idx="382">
                  <c:v>3117.96</c:v>
                </c:pt>
                <c:pt idx="383">
                  <c:v>771.899</c:v>
                </c:pt>
                <c:pt idx="384">
                  <c:v>933.45950000000005</c:v>
                </c:pt>
                <c:pt idx="385">
                  <c:v>1542.6320000000001</c:v>
                </c:pt>
                <c:pt idx="386">
                  <c:v>3268.5990000000002</c:v>
                </c:pt>
                <c:pt idx="387">
                  <c:v>2753.64</c:v>
                </c:pt>
                <c:pt idx="388">
                  <c:v>2974.02</c:v>
                </c:pt>
                <c:pt idx="389">
                  <c:v>2428.2179999999998</c:v>
                </c:pt>
                <c:pt idx="390">
                  <c:v>2865.8409999999999</c:v>
                </c:pt>
                <c:pt idx="391">
                  <c:v>1192.5</c:v>
                </c:pt>
                <c:pt idx="392">
                  <c:v>2581.2910000000002</c:v>
                </c:pt>
                <c:pt idx="393">
                  <c:v>2118.6460000000002</c:v>
                </c:pt>
                <c:pt idx="394">
                  <c:v>1956.337</c:v>
                </c:pt>
                <c:pt idx="395">
                  <c:v>2268.9810000000002</c:v>
                </c:pt>
                <c:pt idx="396">
                  <c:v>2988.7730000000001</c:v>
                </c:pt>
                <c:pt idx="397">
                  <c:v>1426.471</c:v>
                </c:pt>
                <c:pt idx="398">
                  <c:v>3156.7190000000001</c:v>
                </c:pt>
                <c:pt idx="399">
                  <c:v>2408.64</c:v>
                </c:pt>
                <c:pt idx="400">
                  <c:v>2860.692</c:v>
                </c:pt>
                <c:pt idx="401">
                  <c:v>3500</c:v>
                </c:pt>
                <c:pt idx="402">
                  <c:v>3630.7820000000002</c:v>
                </c:pt>
                <c:pt idx="403">
                  <c:v>3351.4989999999998</c:v>
                </c:pt>
                <c:pt idx="404">
                  <c:v>3061.0520000000001</c:v>
                </c:pt>
                <c:pt idx="405">
                  <c:v>1982.394</c:v>
                </c:pt>
                <c:pt idx="406">
                  <c:v>2764.7060000000001</c:v>
                </c:pt>
                <c:pt idx="407">
                  <c:v>2576.029</c:v>
                </c:pt>
                <c:pt idx="408">
                  <c:v>2257.7849999999999</c:v>
                </c:pt>
                <c:pt idx="409">
                  <c:v>3927.1840000000002</c:v>
                </c:pt>
                <c:pt idx="410">
                  <c:v>3180.4160000000002</c:v>
                </c:pt>
                <c:pt idx="411">
                  <c:v>2745.5439999999999</c:v>
                </c:pt>
                <c:pt idx="412">
                  <c:v>2228.94</c:v>
                </c:pt>
                <c:pt idx="413">
                  <c:v>3364.6190000000001</c:v>
                </c:pt>
                <c:pt idx="414">
                  <c:v>1904.412</c:v>
                </c:pt>
                <c:pt idx="415">
                  <c:v>3058.4029999999998</c:v>
                </c:pt>
                <c:pt idx="416">
                  <c:v>3581.0810000000001</c:v>
                </c:pt>
                <c:pt idx="417">
                  <c:v>3933.2979999999998</c:v>
                </c:pt>
                <c:pt idx="418">
                  <c:v>2195.0390000000002</c:v>
                </c:pt>
                <c:pt idx="419">
                  <c:v>3774.51</c:v>
                </c:pt>
                <c:pt idx="420">
                  <c:v>4165.8819999999996</c:v>
                </c:pt>
                <c:pt idx="421">
                  <c:v>2782.7820000000002</c:v>
                </c:pt>
                <c:pt idx="422">
                  <c:v>1444.6030000000001</c:v>
                </c:pt>
                <c:pt idx="423">
                  <c:v>2588.2350000000001</c:v>
                </c:pt>
                <c:pt idx="424">
                  <c:v>2267.3609999999999</c:v>
                </c:pt>
                <c:pt idx="425">
                  <c:v>3443.7220000000002</c:v>
                </c:pt>
                <c:pt idx="426">
                  <c:v>2957.143</c:v>
                </c:pt>
                <c:pt idx="427">
                  <c:v>2126.1309999999999</c:v>
                </c:pt>
                <c:pt idx="428">
                  <c:v>3602.1509999999998</c:v>
                </c:pt>
                <c:pt idx="429">
                  <c:v>1204.5450000000001</c:v>
                </c:pt>
                <c:pt idx="430">
                  <c:v>2719.34</c:v>
                </c:pt>
                <c:pt idx="431">
                  <c:v>1791.3779999999999</c:v>
                </c:pt>
                <c:pt idx="432">
                  <c:v>3793.8290000000002</c:v>
                </c:pt>
                <c:pt idx="433">
                  <c:v>3099.9090000000001</c:v>
                </c:pt>
                <c:pt idx="434">
                  <c:v>4454.1180000000004</c:v>
                </c:pt>
                <c:pt idx="435">
                  <c:v>1473.2349999999999</c:v>
                </c:pt>
                <c:pt idx="436">
                  <c:v>2493.529</c:v>
                </c:pt>
                <c:pt idx="437">
                  <c:v>3838.2350000000001</c:v>
                </c:pt>
                <c:pt idx="438">
                  <c:v>1642.7760000000001</c:v>
                </c:pt>
                <c:pt idx="439">
                  <c:v>3413.1019999999999</c:v>
                </c:pt>
                <c:pt idx="440">
                  <c:v>3675.75</c:v>
                </c:pt>
                <c:pt idx="441">
                  <c:v>2665.7240000000002</c:v>
                </c:pt>
                <c:pt idx="442">
                  <c:v>3513.692</c:v>
                </c:pt>
                <c:pt idx="443">
                  <c:v>3764.7060000000001</c:v>
                </c:pt>
                <c:pt idx="444">
                  <c:v>3612.692</c:v>
                </c:pt>
                <c:pt idx="445">
                  <c:v>3118.6680000000001</c:v>
                </c:pt>
                <c:pt idx="446">
                  <c:v>2978.3449999999998</c:v>
                </c:pt>
                <c:pt idx="447">
                  <c:v>816.66666666666663</c:v>
                </c:pt>
                <c:pt idx="448">
                  <c:v>713.88888888888891</c:v>
                </c:pt>
                <c:pt idx="449">
                  <c:v>838.88888888888891</c:v>
                </c:pt>
                <c:pt idx="450">
                  <c:v>1183.3333333333333</c:v>
                </c:pt>
                <c:pt idx="451">
                  <c:v>952.77777777777771</c:v>
                </c:pt>
                <c:pt idx="452">
                  <c:v>1027.7777777777778</c:v>
                </c:pt>
                <c:pt idx="453">
                  <c:v>955.55555555555554</c:v>
                </c:pt>
                <c:pt idx="454">
                  <c:v>833.33333333333326</c:v>
                </c:pt>
                <c:pt idx="455">
                  <c:v>758.33333333333337</c:v>
                </c:pt>
                <c:pt idx="456">
                  <c:v>1238.8888888888889</c:v>
                </c:pt>
                <c:pt idx="457">
                  <c:v>1208.3333333333333</c:v>
                </c:pt>
                <c:pt idx="458">
                  <c:v>1113.8888888888889</c:v>
                </c:pt>
                <c:pt idx="459">
                  <c:v>1052.7777777777778</c:v>
                </c:pt>
                <c:pt idx="460">
                  <c:v>1141.6666666666667</c:v>
                </c:pt>
                <c:pt idx="461">
                  <c:v>1102.7777777777778</c:v>
                </c:pt>
                <c:pt idx="462">
                  <c:v>969.44444444444446</c:v>
                </c:pt>
                <c:pt idx="463">
                  <c:v>1038.8888888888889</c:v>
                </c:pt>
                <c:pt idx="464">
                  <c:v>966.66666666666663</c:v>
                </c:pt>
                <c:pt idx="465">
                  <c:v>1066.6666666666667</c:v>
                </c:pt>
                <c:pt idx="466">
                  <c:v>1127.7777777777778</c:v>
                </c:pt>
                <c:pt idx="467">
                  <c:v>1019.4444444444445</c:v>
                </c:pt>
                <c:pt idx="468">
                  <c:v>852.77777777777771</c:v>
                </c:pt>
                <c:pt idx="469">
                  <c:v>844.44444444444446</c:v>
                </c:pt>
                <c:pt idx="470">
                  <c:v>955.55555555555554</c:v>
                </c:pt>
                <c:pt idx="471">
                  <c:v>980.55555555555554</c:v>
                </c:pt>
                <c:pt idx="472">
                  <c:v>1033.3333333333333</c:v>
                </c:pt>
                <c:pt idx="473">
                  <c:v>986.11111111111109</c:v>
                </c:pt>
                <c:pt idx="474">
                  <c:v>1038.8888888888889</c:v>
                </c:pt>
                <c:pt idx="475">
                  <c:v>1022.2222222222222</c:v>
                </c:pt>
                <c:pt idx="476">
                  <c:v>950</c:v>
                </c:pt>
                <c:pt idx="477">
                  <c:v>961.11111111111109</c:v>
                </c:pt>
                <c:pt idx="478">
                  <c:v>955.55555555555554</c:v>
                </c:pt>
                <c:pt idx="479">
                  <c:v>1061.1111111111111</c:v>
                </c:pt>
                <c:pt idx="480">
                  <c:v>858.33333333333326</c:v>
                </c:pt>
                <c:pt idx="481">
                  <c:v>933.33333333333326</c:v>
                </c:pt>
                <c:pt idx="482">
                  <c:v>902.77777777777771</c:v>
                </c:pt>
                <c:pt idx="483">
                  <c:v>930.55555555555554</c:v>
                </c:pt>
                <c:pt idx="484">
                  <c:v>994.44444444444446</c:v>
                </c:pt>
                <c:pt idx="485">
                  <c:v>858.33333333333326</c:v>
                </c:pt>
                <c:pt idx="486">
                  <c:v>716.66666666666663</c:v>
                </c:pt>
                <c:pt idx="487">
                  <c:v>775</c:v>
                </c:pt>
                <c:pt idx="488">
                  <c:v>675</c:v>
                </c:pt>
                <c:pt idx="489">
                  <c:v>711.11111111111109</c:v>
                </c:pt>
                <c:pt idx="490">
                  <c:v>897.22222222222217</c:v>
                </c:pt>
                <c:pt idx="491">
                  <c:v>686.11111111111109</c:v>
                </c:pt>
                <c:pt idx="492">
                  <c:v>638.88888888888891</c:v>
                </c:pt>
                <c:pt idx="493">
                  <c:v>708.33333333333337</c:v>
                </c:pt>
                <c:pt idx="494">
                  <c:v>677.77777777777771</c:v>
                </c:pt>
                <c:pt idx="495">
                  <c:v>2094.5100000000002</c:v>
                </c:pt>
                <c:pt idx="496">
                  <c:v>1467.18</c:v>
                </c:pt>
                <c:pt idx="497">
                  <c:v>1023.6800000000001</c:v>
                </c:pt>
                <c:pt idx="498">
                  <c:v>700.34</c:v>
                </c:pt>
                <c:pt idx="499">
                  <c:v>2517</c:v>
                </c:pt>
                <c:pt idx="500">
                  <c:v>2342</c:v>
                </c:pt>
                <c:pt idx="501">
                  <c:v>1401</c:v>
                </c:pt>
                <c:pt idx="502">
                  <c:v>1874</c:v>
                </c:pt>
                <c:pt idx="503">
                  <c:v>2166</c:v>
                </c:pt>
                <c:pt idx="504">
                  <c:v>2544</c:v>
                </c:pt>
                <c:pt idx="505">
                  <c:v>1754</c:v>
                </c:pt>
                <c:pt idx="506">
                  <c:v>1434</c:v>
                </c:pt>
                <c:pt idx="507">
                  <c:v>2075</c:v>
                </c:pt>
                <c:pt idx="508">
                  <c:v>1690</c:v>
                </c:pt>
                <c:pt idx="509">
                  <c:v>1681</c:v>
                </c:pt>
                <c:pt idx="510">
                  <c:v>2453</c:v>
                </c:pt>
                <c:pt idx="511">
                  <c:v>2120</c:v>
                </c:pt>
                <c:pt idx="512">
                  <c:v>2310</c:v>
                </c:pt>
                <c:pt idx="513">
                  <c:v>2140</c:v>
                </c:pt>
                <c:pt idx="514">
                  <c:v>1670</c:v>
                </c:pt>
                <c:pt idx="515">
                  <c:v>2700</c:v>
                </c:pt>
                <c:pt idx="516">
                  <c:v>1770</c:v>
                </c:pt>
                <c:pt idx="517">
                  <c:v>2260</c:v>
                </c:pt>
                <c:pt idx="518">
                  <c:v>2530</c:v>
                </c:pt>
                <c:pt idx="519">
                  <c:v>3465</c:v>
                </c:pt>
                <c:pt idx="520">
                  <c:v>3552</c:v>
                </c:pt>
                <c:pt idx="521">
                  <c:v>2926</c:v>
                </c:pt>
                <c:pt idx="522">
                  <c:v>4091</c:v>
                </c:pt>
                <c:pt idx="523">
                  <c:v>3426</c:v>
                </c:pt>
                <c:pt idx="524">
                  <c:v>3591</c:v>
                </c:pt>
                <c:pt idx="525">
                  <c:v>852</c:v>
                </c:pt>
                <c:pt idx="526">
                  <c:v>1644</c:v>
                </c:pt>
                <c:pt idx="527">
                  <c:v>1490</c:v>
                </c:pt>
                <c:pt idx="528">
                  <c:v>1795</c:v>
                </c:pt>
                <c:pt idx="529">
                  <c:v>1077</c:v>
                </c:pt>
                <c:pt idx="530">
                  <c:v>2129</c:v>
                </c:pt>
                <c:pt idx="531">
                  <c:v>1667</c:v>
                </c:pt>
                <c:pt idx="532">
                  <c:v>2127</c:v>
                </c:pt>
                <c:pt idx="533">
                  <c:v>476.8</c:v>
                </c:pt>
                <c:pt idx="534">
                  <c:v>354.2</c:v>
                </c:pt>
                <c:pt idx="535">
                  <c:v>554.20000000000005</c:v>
                </c:pt>
                <c:pt idx="536">
                  <c:v>697.3</c:v>
                </c:pt>
                <c:pt idx="537">
                  <c:v>1417.3</c:v>
                </c:pt>
                <c:pt idx="538">
                  <c:v>1319.4</c:v>
                </c:pt>
                <c:pt idx="539">
                  <c:v>840.6</c:v>
                </c:pt>
                <c:pt idx="540">
                  <c:v>787.5</c:v>
                </c:pt>
                <c:pt idx="541">
                  <c:v>1158.9000000000001</c:v>
                </c:pt>
                <c:pt idx="542">
                  <c:v>942.2</c:v>
                </c:pt>
                <c:pt idx="543">
                  <c:v>1058.7</c:v>
                </c:pt>
                <c:pt idx="544">
                  <c:v>1204.9000000000001</c:v>
                </c:pt>
                <c:pt idx="545">
                  <c:v>1861.5701330000002</c:v>
                </c:pt>
                <c:pt idx="546">
                  <c:v>2710.3855440000002</c:v>
                </c:pt>
                <c:pt idx="547">
                  <c:v>4303.5383329999995</c:v>
                </c:pt>
                <c:pt idx="548">
                  <c:v>3299.6177160000002</c:v>
                </c:pt>
                <c:pt idx="549">
                  <c:v>3441.328865</c:v>
                </c:pt>
                <c:pt idx="550">
                  <c:v>2548.7628189999996</c:v>
                </c:pt>
                <c:pt idx="551">
                  <c:v>4009.2878970000002</c:v>
                </c:pt>
                <c:pt idx="552">
                  <c:v>3811.600015</c:v>
                </c:pt>
                <c:pt idx="553">
                  <c:v>2038.0160749999998</c:v>
                </c:pt>
                <c:pt idx="554">
                  <c:v>3424.9569839999999</c:v>
                </c:pt>
                <c:pt idx="555">
                  <c:v>4347.4658220000001</c:v>
                </c:pt>
                <c:pt idx="556">
                  <c:v>2247.4407120000001</c:v>
                </c:pt>
                <c:pt idx="557">
                  <c:v>2978.683841</c:v>
                </c:pt>
                <c:pt idx="558">
                  <c:v>3597.4975629999999</c:v>
                </c:pt>
                <c:pt idx="559">
                  <c:v>3785.5275490000004</c:v>
                </c:pt>
                <c:pt idx="560">
                  <c:v>3551.7271849999997</c:v>
                </c:pt>
                <c:pt idx="561">
                  <c:v>5178.4121230000001</c:v>
                </c:pt>
                <c:pt idx="562">
                  <c:v>4882.7841170000002</c:v>
                </c:pt>
                <c:pt idx="563">
                  <c:v>4661.7975400000005</c:v>
                </c:pt>
                <c:pt idx="564">
                  <c:v>4412.2011680000005</c:v>
                </c:pt>
                <c:pt idx="565">
                  <c:v>4117.755639</c:v>
                </c:pt>
                <c:pt idx="566">
                  <c:v>3881.0792649999999</c:v>
                </c:pt>
                <c:pt idx="567">
                  <c:v>4629.6112419999999</c:v>
                </c:pt>
                <c:pt idx="568">
                  <c:v>5303.136837</c:v>
                </c:pt>
                <c:pt idx="569">
                  <c:v>3959.9206349999999</c:v>
                </c:pt>
                <c:pt idx="570">
                  <c:v>3564.3473039999999</c:v>
                </c:pt>
                <c:pt idx="571">
                  <c:v>1776.4821300000001</c:v>
                </c:pt>
                <c:pt idx="572">
                  <c:v>1273.184677</c:v>
                </c:pt>
                <c:pt idx="573">
                  <c:v>1395.045138</c:v>
                </c:pt>
                <c:pt idx="574">
                  <c:v>3021.4258020000002</c:v>
                </c:pt>
                <c:pt idx="575">
                  <c:v>3432.6372200000001</c:v>
                </c:pt>
                <c:pt idx="576">
                  <c:v>2992.7496589999996</c:v>
                </c:pt>
                <c:pt idx="577">
                  <c:v>2526.9468110000003</c:v>
                </c:pt>
                <c:pt idx="578">
                  <c:v>2744.87862</c:v>
                </c:pt>
                <c:pt idx="579">
                  <c:v>813.53632399999992</c:v>
                </c:pt>
                <c:pt idx="580">
                  <c:v>4153.1424770000003</c:v>
                </c:pt>
                <c:pt idx="581">
                  <c:v>3424.4392239999997</c:v>
                </c:pt>
                <c:pt idx="582">
                  <c:v>1472.180404</c:v>
                </c:pt>
                <c:pt idx="583">
                  <c:v>2921.6228599999999</c:v>
                </c:pt>
                <c:pt idx="584">
                  <c:v>3894.2806820000001</c:v>
                </c:pt>
                <c:pt idx="585">
                  <c:v>3160.7635719999998</c:v>
                </c:pt>
                <c:pt idx="586">
                  <c:v>2992.9858999999997</c:v>
                </c:pt>
                <c:pt idx="587">
                  <c:v>3698.098782</c:v>
                </c:pt>
                <c:pt idx="588">
                  <c:v>4566.7601949999998</c:v>
                </c:pt>
                <c:pt idx="589">
                  <c:v>4095.5937569999996</c:v>
                </c:pt>
                <c:pt idx="590">
                  <c:v>4212.2845040000002</c:v>
                </c:pt>
                <c:pt idx="591">
                  <c:v>4402.1211069999999</c:v>
                </c:pt>
                <c:pt idx="592">
                  <c:v>4966.0544</c:v>
                </c:pt>
                <c:pt idx="593">
                  <c:v>4301.5957770000005</c:v>
                </c:pt>
                <c:pt idx="594">
                  <c:v>4657.4226289999997</c:v>
                </c:pt>
                <c:pt idx="595">
                  <c:v>3504.8101850000003</c:v>
                </c:pt>
                <c:pt idx="596">
                  <c:v>2812.02846</c:v>
                </c:pt>
                <c:pt idx="597">
                  <c:v>738</c:v>
                </c:pt>
                <c:pt idx="598">
                  <c:v>1367.9999999999998</c:v>
                </c:pt>
                <c:pt idx="599">
                  <c:v>396</c:v>
                </c:pt>
                <c:pt idx="600">
                  <c:v>1026</c:v>
                </c:pt>
                <c:pt idx="601">
                  <c:v>288</c:v>
                </c:pt>
                <c:pt idx="602">
                  <c:v>612</c:v>
                </c:pt>
                <c:pt idx="603">
                  <c:v>1500</c:v>
                </c:pt>
                <c:pt idx="604">
                  <c:v>2260</c:v>
                </c:pt>
                <c:pt idx="605">
                  <c:v>2280</c:v>
                </c:pt>
                <c:pt idx="606">
                  <c:v>2710</c:v>
                </c:pt>
                <c:pt idx="607">
                  <c:v>2640</c:v>
                </c:pt>
                <c:pt idx="608">
                  <c:v>2500</c:v>
                </c:pt>
                <c:pt idx="609">
                  <c:v>1730</c:v>
                </c:pt>
                <c:pt idx="610">
                  <c:v>2290</c:v>
                </c:pt>
                <c:pt idx="611">
                  <c:v>2640</c:v>
                </c:pt>
                <c:pt idx="612">
                  <c:v>2580</c:v>
                </c:pt>
                <c:pt idx="613">
                  <c:v>1790</c:v>
                </c:pt>
                <c:pt idx="614">
                  <c:v>2340</c:v>
                </c:pt>
                <c:pt idx="615">
                  <c:v>2600</c:v>
                </c:pt>
                <c:pt idx="616">
                  <c:v>2420</c:v>
                </c:pt>
                <c:pt idx="617">
                  <c:v>1710</c:v>
                </c:pt>
                <c:pt idx="618">
                  <c:v>2250</c:v>
                </c:pt>
                <c:pt idx="619">
                  <c:v>3351</c:v>
                </c:pt>
                <c:pt idx="620">
                  <c:v>3321</c:v>
                </c:pt>
                <c:pt idx="621">
                  <c:v>3932</c:v>
                </c:pt>
                <c:pt idx="622">
                  <c:v>4752</c:v>
                </c:pt>
                <c:pt idx="623">
                  <c:v>3167</c:v>
                </c:pt>
                <c:pt idx="624">
                  <c:v>3447</c:v>
                </c:pt>
                <c:pt idx="625">
                  <c:v>4069</c:v>
                </c:pt>
                <c:pt idx="626">
                  <c:v>3238</c:v>
                </c:pt>
                <c:pt idx="627">
                  <c:v>3463</c:v>
                </c:pt>
                <c:pt idx="628">
                  <c:v>3372</c:v>
                </c:pt>
                <c:pt idx="629">
                  <c:v>3564</c:v>
                </c:pt>
                <c:pt idx="630">
                  <c:v>4115</c:v>
                </c:pt>
                <c:pt idx="631">
                  <c:v>4480</c:v>
                </c:pt>
                <c:pt idx="632">
                  <c:v>5300</c:v>
                </c:pt>
                <c:pt idx="633">
                  <c:v>4072</c:v>
                </c:pt>
                <c:pt idx="634">
                  <c:v>4216</c:v>
                </c:pt>
                <c:pt idx="635">
                  <c:v>4629</c:v>
                </c:pt>
                <c:pt idx="636">
                  <c:v>4608</c:v>
                </c:pt>
                <c:pt idx="637">
                  <c:v>4619</c:v>
                </c:pt>
                <c:pt idx="638">
                  <c:v>3811</c:v>
                </c:pt>
                <c:pt idx="1300">
                  <c:v>2404</c:v>
                </c:pt>
                <c:pt idx="1301">
                  <c:v>2801</c:v>
                </c:pt>
                <c:pt idx="1302">
                  <c:v>3422</c:v>
                </c:pt>
                <c:pt idx="1303">
                  <c:v>3257</c:v>
                </c:pt>
                <c:pt idx="1304">
                  <c:v>2234</c:v>
                </c:pt>
                <c:pt idx="1305">
                  <c:v>2309</c:v>
                </c:pt>
                <c:pt idx="1306">
                  <c:v>3281</c:v>
                </c:pt>
                <c:pt idx="1307">
                  <c:v>2830</c:v>
                </c:pt>
                <c:pt idx="1308">
                  <c:v>2998</c:v>
                </c:pt>
                <c:pt idx="1309">
                  <c:v>2036</c:v>
                </c:pt>
                <c:pt idx="1310">
                  <c:v>2430</c:v>
                </c:pt>
                <c:pt idx="1311">
                  <c:v>2763</c:v>
                </c:pt>
                <c:pt idx="1312">
                  <c:v>2826</c:v>
                </c:pt>
                <c:pt idx="1313">
                  <c:v>2685</c:v>
                </c:pt>
                <c:pt idx="1314">
                  <c:v>2142</c:v>
                </c:pt>
                <c:pt idx="1315">
                  <c:v>2099</c:v>
                </c:pt>
                <c:pt idx="1316">
                  <c:v>2511</c:v>
                </c:pt>
                <c:pt idx="1317">
                  <c:v>2267</c:v>
                </c:pt>
                <c:pt idx="1318">
                  <c:v>1995</c:v>
                </c:pt>
                <c:pt idx="1319">
                  <c:v>1999</c:v>
                </c:pt>
                <c:pt idx="1320">
                  <c:v>888</c:v>
                </c:pt>
                <c:pt idx="1321">
                  <c:v>1101</c:v>
                </c:pt>
                <c:pt idx="1322">
                  <c:v>928</c:v>
                </c:pt>
                <c:pt idx="1323">
                  <c:v>777</c:v>
                </c:pt>
                <c:pt idx="1324">
                  <c:v>1158</c:v>
                </c:pt>
                <c:pt idx="1325">
                  <c:v>2034</c:v>
                </c:pt>
                <c:pt idx="1326">
                  <c:v>2345</c:v>
                </c:pt>
                <c:pt idx="1327">
                  <c:v>2260</c:v>
                </c:pt>
                <c:pt idx="1328">
                  <c:v>2623</c:v>
                </c:pt>
                <c:pt idx="1329">
                  <c:v>2780</c:v>
                </c:pt>
                <c:pt idx="1330">
                  <c:v>2242</c:v>
                </c:pt>
                <c:pt idx="1331">
                  <c:v>2964</c:v>
                </c:pt>
                <c:pt idx="1332">
                  <c:v>2753</c:v>
                </c:pt>
                <c:pt idx="1333">
                  <c:v>2032</c:v>
                </c:pt>
                <c:pt idx="1334">
                  <c:v>2751</c:v>
                </c:pt>
                <c:pt idx="1335">
                  <c:v>2476</c:v>
                </c:pt>
                <c:pt idx="1336">
                  <c:v>2773</c:v>
                </c:pt>
                <c:pt idx="1337">
                  <c:v>2294</c:v>
                </c:pt>
                <c:pt idx="1338">
                  <c:v>1671</c:v>
                </c:pt>
                <c:pt idx="1339">
                  <c:v>2878</c:v>
                </c:pt>
                <c:pt idx="1340">
                  <c:v>1530</c:v>
                </c:pt>
                <c:pt idx="1341">
                  <c:v>2065</c:v>
                </c:pt>
                <c:pt idx="1342">
                  <c:v>2479</c:v>
                </c:pt>
                <c:pt idx="1343">
                  <c:v>2345</c:v>
                </c:pt>
                <c:pt idx="1344">
                  <c:v>2806</c:v>
                </c:pt>
                <c:pt idx="1345">
                  <c:v>1696</c:v>
                </c:pt>
                <c:pt idx="1346">
                  <c:v>1893</c:v>
                </c:pt>
                <c:pt idx="1347">
                  <c:v>2136</c:v>
                </c:pt>
                <c:pt idx="1348">
                  <c:v>1656</c:v>
                </c:pt>
                <c:pt idx="1349">
                  <c:v>2372</c:v>
                </c:pt>
                <c:pt idx="1350">
                  <c:v>3818</c:v>
                </c:pt>
                <c:pt idx="1351">
                  <c:v>3333</c:v>
                </c:pt>
                <c:pt idx="1352">
                  <c:v>4259</c:v>
                </c:pt>
                <c:pt idx="1353">
                  <c:v>3854</c:v>
                </c:pt>
                <c:pt idx="1354">
                  <c:v>3135</c:v>
                </c:pt>
                <c:pt idx="1355">
                  <c:v>2457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6B8-483E-9FED-36727F4745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0965215"/>
        <c:axId val="1911009855"/>
      </c:scatterChart>
      <c:valAx>
        <c:axId val="19109652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HI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1009855"/>
        <c:crosses val="autoZero"/>
        <c:crossBetween val="midCat"/>
      </c:valAx>
      <c:valAx>
        <c:axId val="1911009855"/>
        <c:scaling>
          <c:orientation val="minMax"/>
          <c:max val="9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Yield (kg.ha-1)</a:t>
                </a:r>
              </a:p>
            </c:rich>
          </c:tx>
          <c:layout>
            <c:manualLayout>
              <c:xMode val="edge"/>
              <c:yMode val="edge"/>
              <c:x val="0"/>
              <c:y val="0.245790040735762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109652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Sheet2!$M$2:$M$119</c:f>
              <c:strCache>
                <c:ptCount val="118"/>
                <c:pt idx="0">
                  <c:v>6470</c:v>
                </c:pt>
                <c:pt idx="1">
                  <c:v>6190</c:v>
                </c:pt>
                <c:pt idx="2">
                  <c:v>5550</c:v>
                </c:pt>
                <c:pt idx="3">
                  <c:v>5690</c:v>
                </c:pt>
                <c:pt idx="4">
                  <c:v>5520</c:v>
                </c:pt>
                <c:pt idx="5">
                  <c:v>5560</c:v>
                </c:pt>
                <c:pt idx="6">
                  <c:v>5630</c:v>
                </c:pt>
                <c:pt idx="7">
                  <c:v>5350</c:v>
                </c:pt>
                <c:pt idx="8">
                  <c:v>7160</c:v>
                </c:pt>
                <c:pt idx="9">
                  <c:v>7200</c:v>
                </c:pt>
                <c:pt idx="10">
                  <c:v>8230</c:v>
                </c:pt>
                <c:pt idx="11">
                  <c:v>7290</c:v>
                </c:pt>
                <c:pt idx="12">
                  <c:v>6340</c:v>
                </c:pt>
                <c:pt idx="13">
                  <c:v>6150</c:v>
                </c:pt>
                <c:pt idx="14">
                  <c:v>6240</c:v>
                </c:pt>
                <c:pt idx="15">
                  <c:v>5740</c:v>
                </c:pt>
                <c:pt idx="16">
                  <c:v>5525</c:v>
                </c:pt>
                <c:pt idx="17">
                  <c:v>6971</c:v>
                </c:pt>
                <c:pt idx="18">
                  <c:v>6408</c:v>
                </c:pt>
                <c:pt idx="19">
                  <c:v>6286</c:v>
                </c:pt>
                <c:pt idx="20">
                  <c:v>5846</c:v>
                </c:pt>
                <c:pt idx="21">
                  <c:v>7051</c:v>
                </c:pt>
                <c:pt idx="22">
                  <c:v>6772</c:v>
                </c:pt>
                <c:pt idx="23">
                  <c:v>6846</c:v>
                </c:pt>
                <c:pt idx="24">
                  <c:v>6875</c:v>
                </c:pt>
                <c:pt idx="25">
                  <c:v>6723</c:v>
                </c:pt>
                <c:pt idx="26">
                  <c:v>7269</c:v>
                </c:pt>
                <c:pt idx="27">
                  <c:v>6792</c:v>
                </c:pt>
                <c:pt idx="28">
                  <c:v>6970</c:v>
                </c:pt>
                <c:pt idx="29">
                  <c:v>6510</c:v>
                </c:pt>
                <c:pt idx="30">
                  <c:v>5454</c:v>
                </c:pt>
                <c:pt idx="31">
                  <c:v>5238</c:v>
                </c:pt>
                <c:pt idx="32">
                  <c:v>5758</c:v>
                </c:pt>
                <c:pt idx="33">
                  <c:v>6421</c:v>
                </c:pt>
                <c:pt idx="34">
                  <c:v>5945</c:v>
                </c:pt>
                <c:pt idx="35">
                  <c:v>6443</c:v>
                </c:pt>
                <c:pt idx="36">
                  <c:v>6667</c:v>
                </c:pt>
                <c:pt idx="37">
                  <c:v>6958</c:v>
                </c:pt>
                <c:pt idx="38">
                  <c:v>6461</c:v>
                </c:pt>
                <c:pt idx="39">
                  <c:v>6667</c:v>
                </c:pt>
                <c:pt idx="40">
                  <c:v>5941</c:v>
                </c:pt>
                <c:pt idx="41">
                  <c:v>5756</c:v>
                </c:pt>
                <c:pt idx="42">
                  <c:v>8338</c:v>
                </c:pt>
                <c:pt idx="43">
                  <c:v>7232</c:v>
                </c:pt>
                <c:pt idx="44">
                  <c:v>7372</c:v>
                </c:pt>
                <c:pt idx="45">
                  <c:v>6502</c:v>
                </c:pt>
                <c:pt idx="46">
                  <c:v>6502</c:v>
                </c:pt>
                <c:pt idx="47">
                  <c:v>6502</c:v>
                </c:pt>
                <c:pt idx="48">
                  <c:v>6502</c:v>
                </c:pt>
                <c:pt idx="49">
                  <c:v>6502</c:v>
                </c:pt>
                <c:pt idx="50">
                  <c:v>8925</c:v>
                </c:pt>
                <c:pt idx="51">
                  <c:v>9401</c:v>
                </c:pt>
                <c:pt idx="52">
                  <c:v>9036</c:v>
                </c:pt>
                <c:pt idx="53">
                  <c:v>9576</c:v>
                </c:pt>
                <c:pt idx="54">
                  <c:v>9568</c:v>
                </c:pt>
                <c:pt idx="55">
                  <c:v>9372</c:v>
                </c:pt>
                <c:pt idx="56">
                  <c:v>9028</c:v>
                </c:pt>
                <c:pt idx="57">
                  <c:v>9019</c:v>
                </c:pt>
                <c:pt idx="58">
                  <c:v>9259</c:v>
                </c:pt>
                <c:pt idx="59">
                  <c:v>9411</c:v>
                </c:pt>
                <c:pt idx="60">
                  <c:v>10104</c:v>
                </c:pt>
                <c:pt idx="61">
                  <c:v>9604</c:v>
                </c:pt>
                <c:pt idx="62">
                  <c:v>10437</c:v>
                </c:pt>
                <c:pt idx="63">
                  <c:v>10056</c:v>
                </c:pt>
                <c:pt idx="64">
                  <c:v>9905</c:v>
                </c:pt>
                <c:pt idx="65">
                  <c:v>9431</c:v>
                </c:pt>
                <c:pt idx="66">
                  <c:v>9376</c:v>
                </c:pt>
                <c:pt idx="67">
                  <c:v>9912</c:v>
                </c:pt>
                <c:pt idx="68">
                  <c:v>8000</c:v>
                </c:pt>
                <c:pt idx="69">
                  <c:v>8090</c:v>
                </c:pt>
                <c:pt idx="70">
                  <c:v>1070</c:v>
                </c:pt>
                <c:pt idx="71">
                  <c:v>1043</c:v>
                </c:pt>
                <c:pt idx="72">
                  <c:v>7660</c:v>
                </c:pt>
                <c:pt idx="73">
                  <c:v>9770</c:v>
                </c:pt>
                <c:pt idx="74">
                  <c:v>1164</c:v>
                </c:pt>
                <c:pt idx="75">
                  <c:v>1050</c:v>
                </c:pt>
                <c:pt idx="76">
                  <c:v>5910</c:v>
                </c:pt>
                <c:pt idx="77">
                  <c:v>8630</c:v>
                </c:pt>
                <c:pt idx="78">
                  <c:v>1020</c:v>
                </c:pt>
                <c:pt idx="79">
                  <c:v>9390</c:v>
                </c:pt>
                <c:pt idx="80">
                  <c:v>7947</c:v>
                </c:pt>
                <c:pt idx="81">
                  <c:v>7139</c:v>
                </c:pt>
                <c:pt idx="82">
                  <c:v>7525</c:v>
                </c:pt>
                <c:pt idx="83">
                  <c:v>6995</c:v>
                </c:pt>
                <c:pt idx="84">
                  <c:v>7287</c:v>
                </c:pt>
                <c:pt idx="85">
                  <c:v>8952</c:v>
                </c:pt>
                <c:pt idx="86">
                  <c:v>7585</c:v>
                </c:pt>
                <c:pt idx="87">
                  <c:v>6780</c:v>
                </c:pt>
                <c:pt idx="88">
                  <c:v>5310</c:v>
                </c:pt>
                <c:pt idx="89">
                  <c:v>5470</c:v>
                </c:pt>
                <c:pt idx="90">
                  <c:v>4100</c:v>
                </c:pt>
                <c:pt idx="91">
                  <c:v>4900</c:v>
                </c:pt>
                <c:pt idx="92">
                  <c:v>5530</c:v>
                </c:pt>
                <c:pt idx="93">
                  <c:v>4440</c:v>
                </c:pt>
                <c:pt idx="94">
                  <c:v>9150</c:v>
                </c:pt>
                <c:pt idx="95">
                  <c:v>5010</c:v>
                </c:pt>
                <c:pt idx="110">
                  <c:v>3760</c:v>
                </c:pt>
                <c:pt idx="111">
                  <c:v>4100</c:v>
                </c:pt>
                <c:pt idx="112">
                  <c:v>3361</c:v>
                </c:pt>
                <c:pt idx="113">
                  <c:v>2645</c:v>
                </c:pt>
                <c:pt idx="114">
                  <c:v>1283</c:v>
                </c:pt>
                <c:pt idx="115">
                  <c:v>2639</c:v>
                </c:pt>
                <c:pt idx="116">
                  <c:v>1929</c:v>
                </c:pt>
                <c:pt idx="117">
                  <c:v>.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Sheet2!$L$120:$L$1357</c:f>
              <c:numCache>
                <c:formatCode>0.00</c:formatCode>
                <c:ptCount val="1238"/>
                <c:pt idx="0">
                  <c:v>7137</c:v>
                </c:pt>
                <c:pt idx="1">
                  <c:v>7118</c:v>
                </c:pt>
                <c:pt idx="2">
                  <c:v>6117</c:v>
                </c:pt>
                <c:pt idx="3">
                  <c:v>5290</c:v>
                </c:pt>
                <c:pt idx="4">
                  <c:v>6356</c:v>
                </c:pt>
                <c:pt idx="5">
                  <c:v>6979</c:v>
                </c:pt>
                <c:pt idx="6">
                  <c:v>6925</c:v>
                </c:pt>
                <c:pt idx="7">
                  <c:v>5555</c:v>
                </c:pt>
                <c:pt idx="8">
                  <c:v>5521</c:v>
                </c:pt>
                <c:pt idx="9">
                  <c:v>7084</c:v>
                </c:pt>
                <c:pt idx="10">
                  <c:v>6158</c:v>
                </c:pt>
                <c:pt idx="11">
                  <c:v>7953</c:v>
                </c:pt>
                <c:pt idx="12">
                  <c:v>6883</c:v>
                </c:pt>
                <c:pt idx="13">
                  <c:v>7482</c:v>
                </c:pt>
                <c:pt idx="14">
                  <c:v>3201</c:v>
                </c:pt>
                <c:pt idx="15">
                  <c:v>1998</c:v>
                </c:pt>
                <c:pt idx="16">
                  <c:v>2294</c:v>
                </c:pt>
                <c:pt idx="17">
                  <c:v>1980</c:v>
                </c:pt>
                <c:pt idx="18">
                  <c:v>3201</c:v>
                </c:pt>
                <c:pt idx="19">
                  <c:v>3719</c:v>
                </c:pt>
                <c:pt idx="20">
                  <c:v>3793</c:v>
                </c:pt>
                <c:pt idx="21">
                  <c:v>3904</c:v>
                </c:pt>
                <c:pt idx="22">
                  <c:v>2368</c:v>
                </c:pt>
                <c:pt idx="23">
                  <c:v>3654</c:v>
                </c:pt>
                <c:pt idx="24">
                  <c:v>3030</c:v>
                </c:pt>
                <c:pt idx="25">
                  <c:v>2993</c:v>
                </c:pt>
                <c:pt idx="26">
                  <c:v>3122</c:v>
                </c:pt>
                <c:pt idx="27">
                  <c:v>2900</c:v>
                </c:pt>
                <c:pt idx="28">
                  <c:v>2960</c:v>
                </c:pt>
                <c:pt idx="29">
                  <c:v>3050</c:v>
                </c:pt>
                <c:pt idx="30">
                  <c:v>3280</c:v>
                </c:pt>
                <c:pt idx="31">
                  <c:v>3200</c:v>
                </c:pt>
                <c:pt idx="32">
                  <c:v>3060</c:v>
                </c:pt>
                <c:pt idx="33">
                  <c:v>3150</c:v>
                </c:pt>
                <c:pt idx="34">
                  <c:v>3290</c:v>
                </c:pt>
                <c:pt idx="35">
                  <c:v>3260</c:v>
                </c:pt>
                <c:pt idx="36">
                  <c:v>3360</c:v>
                </c:pt>
                <c:pt idx="37">
                  <c:v>3270</c:v>
                </c:pt>
                <c:pt idx="38">
                  <c:v>3050</c:v>
                </c:pt>
                <c:pt idx="39">
                  <c:v>3770</c:v>
                </c:pt>
                <c:pt idx="40">
                  <c:v>3450</c:v>
                </c:pt>
                <c:pt idx="41">
                  <c:v>3680</c:v>
                </c:pt>
                <c:pt idx="42">
                  <c:v>3780</c:v>
                </c:pt>
                <c:pt idx="43">
                  <c:v>3870</c:v>
                </c:pt>
                <c:pt idx="44">
                  <c:v>3620</c:v>
                </c:pt>
                <c:pt idx="45">
                  <c:v>3940</c:v>
                </c:pt>
                <c:pt idx="46">
                  <c:v>3960</c:v>
                </c:pt>
                <c:pt idx="47">
                  <c:v>4010</c:v>
                </c:pt>
                <c:pt idx="48">
                  <c:v>3720</c:v>
                </c:pt>
                <c:pt idx="49">
                  <c:v>3470</c:v>
                </c:pt>
                <c:pt idx="50">
                  <c:v>2370</c:v>
                </c:pt>
                <c:pt idx="51">
                  <c:v>4030</c:v>
                </c:pt>
                <c:pt idx="52">
                  <c:v>4610</c:v>
                </c:pt>
                <c:pt idx="53">
                  <c:v>3670</c:v>
                </c:pt>
                <c:pt idx="54">
                  <c:v>3810</c:v>
                </c:pt>
                <c:pt idx="55">
                  <c:v>3750</c:v>
                </c:pt>
                <c:pt idx="56">
                  <c:v>4460</c:v>
                </c:pt>
                <c:pt idx="57">
                  <c:v>4010</c:v>
                </c:pt>
                <c:pt idx="58">
                  <c:v>2620</c:v>
                </c:pt>
                <c:pt idx="59">
                  <c:v>3820</c:v>
                </c:pt>
                <c:pt idx="60">
                  <c:v>3320</c:v>
                </c:pt>
                <c:pt idx="61">
                  <c:v>3250</c:v>
                </c:pt>
                <c:pt idx="62">
                  <c:v>2998</c:v>
                </c:pt>
                <c:pt idx="63">
                  <c:v>3447</c:v>
                </c:pt>
                <c:pt idx="64">
                  <c:v>3497</c:v>
                </c:pt>
                <c:pt idx="65">
                  <c:v>3250</c:v>
                </c:pt>
                <c:pt idx="66">
                  <c:v>2920</c:v>
                </c:pt>
                <c:pt idx="67">
                  <c:v>4030</c:v>
                </c:pt>
                <c:pt idx="68">
                  <c:v>3050</c:v>
                </c:pt>
                <c:pt idx="69">
                  <c:v>2410</c:v>
                </c:pt>
                <c:pt idx="70">
                  <c:v>3270</c:v>
                </c:pt>
                <c:pt idx="71">
                  <c:v>2780</c:v>
                </c:pt>
                <c:pt idx="72">
                  <c:v>2030</c:v>
                </c:pt>
                <c:pt idx="73">
                  <c:v>4830</c:v>
                </c:pt>
                <c:pt idx="74">
                  <c:v>4160</c:v>
                </c:pt>
                <c:pt idx="75">
                  <c:v>3360</c:v>
                </c:pt>
                <c:pt idx="76">
                  <c:v>4350</c:v>
                </c:pt>
                <c:pt idx="77">
                  <c:v>407</c:v>
                </c:pt>
                <c:pt idx="78">
                  <c:v>3650</c:v>
                </c:pt>
                <c:pt idx="79">
                  <c:v>2060</c:v>
                </c:pt>
                <c:pt idx="80">
                  <c:v>2040</c:v>
                </c:pt>
                <c:pt idx="81">
                  <c:v>1523</c:v>
                </c:pt>
                <c:pt idx="82">
                  <c:v>1530</c:v>
                </c:pt>
                <c:pt idx="83">
                  <c:v>1530</c:v>
                </c:pt>
                <c:pt idx="84">
                  <c:v>1733</c:v>
                </c:pt>
                <c:pt idx="85">
                  <c:v>1560</c:v>
                </c:pt>
                <c:pt idx="86">
                  <c:v>1540</c:v>
                </c:pt>
                <c:pt idx="87">
                  <c:v>1470</c:v>
                </c:pt>
                <c:pt idx="88">
                  <c:v>3050</c:v>
                </c:pt>
                <c:pt idx="89">
                  <c:v>1400</c:v>
                </c:pt>
                <c:pt idx="90">
                  <c:v>1663</c:v>
                </c:pt>
                <c:pt idx="91">
                  <c:v>3370</c:v>
                </c:pt>
                <c:pt idx="92">
                  <c:v>1760</c:v>
                </c:pt>
                <c:pt idx="93">
                  <c:v>2804.3</c:v>
                </c:pt>
                <c:pt idx="94">
                  <c:v>2543.8000000000002</c:v>
                </c:pt>
                <c:pt idx="95">
                  <c:v>3360.6</c:v>
                </c:pt>
                <c:pt idx="96">
                  <c:v>2960.3</c:v>
                </c:pt>
                <c:pt idx="97">
                  <c:v>2456.3000000000002</c:v>
                </c:pt>
                <c:pt idx="98">
                  <c:v>2891.8</c:v>
                </c:pt>
                <c:pt idx="99">
                  <c:v>2903.4</c:v>
                </c:pt>
                <c:pt idx="100">
                  <c:v>3417.5</c:v>
                </c:pt>
                <c:pt idx="101">
                  <c:v>2541</c:v>
                </c:pt>
                <c:pt idx="102">
                  <c:v>2807</c:v>
                </c:pt>
                <c:pt idx="103">
                  <c:v>3046.5</c:v>
                </c:pt>
                <c:pt idx="104">
                  <c:v>3274.4</c:v>
                </c:pt>
                <c:pt idx="105">
                  <c:v>3118</c:v>
                </c:pt>
                <c:pt idx="106">
                  <c:v>2695</c:v>
                </c:pt>
                <c:pt idx="107">
                  <c:v>250</c:v>
                </c:pt>
                <c:pt idx="108">
                  <c:v>2271</c:v>
                </c:pt>
                <c:pt idx="109">
                  <c:v>2091</c:v>
                </c:pt>
                <c:pt idx="110">
                  <c:v>1513</c:v>
                </c:pt>
                <c:pt idx="111">
                  <c:v>1578.6</c:v>
                </c:pt>
                <c:pt idx="112">
                  <c:v>2225</c:v>
                </c:pt>
                <c:pt idx="113">
                  <c:v>2008.4</c:v>
                </c:pt>
                <c:pt idx="114">
                  <c:v>1941.2</c:v>
                </c:pt>
                <c:pt idx="115">
                  <c:v>1637.6</c:v>
                </c:pt>
                <c:pt idx="116">
                  <c:v>1975.8</c:v>
                </c:pt>
                <c:pt idx="117">
                  <c:v>1174.8</c:v>
                </c:pt>
                <c:pt idx="118">
                  <c:v>1191.5999999999999</c:v>
                </c:pt>
                <c:pt idx="119">
                  <c:v>1975.8</c:v>
                </c:pt>
                <c:pt idx="120">
                  <c:v>1851.2</c:v>
                </c:pt>
                <c:pt idx="121">
                  <c:v>1884.8</c:v>
                </c:pt>
                <c:pt idx="122">
                  <c:v>1656.4</c:v>
                </c:pt>
                <c:pt idx="123">
                  <c:v>1477.4</c:v>
                </c:pt>
                <c:pt idx="124">
                  <c:v>2083.6</c:v>
                </c:pt>
                <c:pt idx="125">
                  <c:v>2581</c:v>
                </c:pt>
                <c:pt idx="126">
                  <c:v>2100.4</c:v>
                </c:pt>
                <c:pt idx="127">
                  <c:v>1941.2</c:v>
                </c:pt>
                <c:pt idx="128">
                  <c:v>2543.4</c:v>
                </c:pt>
                <c:pt idx="129">
                  <c:v>1744.4</c:v>
                </c:pt>
                <c:pt idx="130">
                  <c:v>1477.4</c:v>
                </c:pt>
                <c:pt idx="131">
                  <c:v>1901.8</c:v>
                </c:pt>
                <c:pt idx="132">
                  <c:v>2223.1999999999998</c:v>
                </c:pt>
                <c:pt idx="133">
                  <c:v>1545.2</c:v>
                </c:pt>
                <c:pt idx="134">
                  <c:v>2152.6</c:v>
                </c:pt>
                <c:pt idx="135">
                  <c:v>1424.4</c:v>
                </c:pt>
                <c:pt idx="136">
                  <c:v>1617.8</c:v>
                </c:pt>
                <c:pt idx="137">
                  <c:v>2734.8</c:v>
                </c:pt>
                <c:pt idx="138">
                  <c:v>2008.4</c:v>
                </c:pt>
                <c:pt idx="139">
                  <c:v>2241.6</c:v>
                </c:pt>
                <c:pt idx="140">
                  <c:v>1477.4</c:v>
                </c:pt>
                <c:pt idx="141">
                  <c:v>1563.2</c:v>
                </c:pt>
                <c:pt idx="142">
                  <c:v>1780</c:v>
                </c:pt>
                <c:pt idx="143">
                  <c:v>1884.8</c:v>
                </c:pt>
                <c:pt idx="144">
                  <c:v>1922.4</c:v>
                </c:pt>
                <c:pt idx="145">
                  <c:v>2913.6</c:v>
                </c:pt>
                <c:pt idx="146">
                  <c:v>3560</c:v>
                </c:pt>
                <c:pt idx="147">
                  <c:v>2387.6</c:v>
                </c:pt>
                <c:pt idx="148">
                  <c:v>2031.6</c:v>
                </c:pt>
                <c:pt idx="149">
                  <c:v>1730.6</c:v>
                </c:pt>
                <c:pt idx="150">
                  <c:v>1674.8</c:v>
                </c:pt>
                <c:pt idx="151">
                  <c:v>1856.8</c:v>
                </c:pt>
                <c:pt idx="152">
                  <c:v>1856.8</c:v>
                </c:pt>
                <c:pt idx="153">
                  <c:v>1780</c:v>
                </c:pt>
                <c:pt idx="154">
                  <c:v>1499.2</c:v>
                </c:pt>
                <c:pt idx="155">
                  <c:v>1617.8</c:v>
                </c:pt>
                <c:pt idx="156">
                  <c:v>1457.6</c:v>
                </c:pt>
                <c:pt idx="157">
                  <c:v>1835.6</c:v>
                </c:pt>
                <c:pt idx="158">
                  <c:v>1674.8</c:v>
                </c:pt>
                <c:pt idx="159">
                  <c:v>1263.2</c:v>
                </c:pt>
                <c:pt idx="160">
                  <c:v>2031.6</c:v>
                </c:pt>
                <c:pt idx="161">
                  <c:v>1545.2</c:v>
                </c:pt>
                <c:pt idx="162">
                  <c:v>1513</c:v>
                </c:pt>
                <c:pt idx="163">
                  <c:v>1869</c:v>
                </c:pt>
                <c:pt idx="164">
                  <c:v>2047</c:v>
                </c:pt>
                <c:pt idx="165">
                  <c:v>2686</c:v>
                </c:pt>
                <c:pt idx="166">
                  <c:v>2492</c:v>
                </c:pt>
                <c:pt idx="167">
                  <c:v>2737.8</c:v>
                </c:pt>
                <c:pt idx="168">
                  <c:v>2621.4</c:v>
                </c:pt>
                <c:pt idx="169">
                  <c:v>1856.8</c:v>
                </c:pt>
                <c:pt idx="170">
                  <c:v>1674.8</c:v>
                </c:pt>
                <c:pt idx="171">
                  <c:v>1131.2</c:v>
                </c:pt>
                <c:pt idx="172">
                  <c:v>1869</c:v>
                </c:pt>
                <c:pt idx="173">
                  <c:v>1513</c:v>
                </c:pt>
                <c:pt idx="174">
                  <c:v>1674.8</c:v>
                </c:pt>
                <c:pt idx="175">
                  <c:v>2008.4</c:v>
                </c:pt>
                <c:pt idx="176">
                  <c:v>1477.4</c:v>
                </c:pt>
                <c:pt idx="177">
                  <c:v>2420.8000000000002</c:v>
                </c:pt>
                <c:pt idx="178">
                  <c:v>1563.2</c:v>
                </c:pt>
                <c:pt idx="179">
                  <c:v>1780</c:v>
                </c:pt>
                <c:pt idx="180">
                  <c:v>1922.4</c:v>
                </c:pt>
                <c:pt idx="181">
                  <c:v>1316.8</c:v>
                </c:pt>
                <c:pt idx="182">
                  <c:v>1545.2</c:v>
                </c:pt>
                <c:pt idx="183">
                  <c:v>2067.1999999999998</c:v>
                </c:pt>
                <c:pt idx="184">
                  <c:v>2258.4</c:v>
                </c:pt>
                <c:pt idx="185">
                  <c:v>3819</c:v>
                </c:pt>
                <c:pt idx="186">
                  <c:v>2874</c:v>
                </c:pt>
                <c:pt idx="187">
                  <c:v>3144.6</c:v>
                </c:pt>
                <c:pt idx="188">
                  <c:v>3684.6</c:v>
                </c:pt>
                <c:pt idx="189">
                  <c:v>3236.4</c:v>
                </c:pt>
                <c:pt idx="190">
                  <c:v>1901.8</c:v>
                </c:pt>
                <c:pt idx="191">
                  <c:v>2008.4</c:v>
                </c:pt>
                <c:pt idx="192">
                  <c:v>2152.6</c:v>
                </c:pt>
                <c:pt idx="193">
                  <c:v>1274.5999999999999</c:v>
                </c:pt>
                <c:pt idx="194">
                  <c:v>1513</c:v>
                </c:pt>
                <c:pt idx="195">
                  <c:v>1941.2</c:v>
                </c:pt>
                <c:pt idx="196">
                  <c:v>1177.2</c:v>
                </c:pt>
                <c:pt idx="197">
                  <c:v>1300.8</c:v>
                </c:pt>
                <c:pt idx="198">
                  <c:v>2173.6</c:v>
                </c:pt>
                <c:pt idx="199">
                  <c:v>1730.6</c:v>
                </c:pt>
                <c:pt idx="200">
                  <c:v>1499.2</c:v>
                </c:pt>
                <c:pt idx="201">
                  <c:v>1759.8</c:v>
                </c:pt>
                <c:pt idx="202">
                  <c:v>1224.4000000000001</c:v>
                </c:pt>
                <c:pt idx="203">
                  <c:v>2258.4</c:v>
                </c:pt>
                <c:pt idx="204">
                  <c:v>1730.6</c:v>
                </c:pt>
                <c:pt idx="205">
                  <c:v>4018.4</c:v>
                </c:pt>
                <c:pt idx="206">
                  <c:v>3570</c:v>
                </c:pt>
                <c:pt idx="207">
                  <c:v>3099.2</c:v>
                </c:pt>
                <c:pt idx="208">
                  <c:v>4257</c:v>
                </c:pt>
                <c:pt idx="209">
                  <c:v>2790.6</c:v>
                </c:pt>
                <c:pt idx="210">
                  <c:v>610</c:v>
                </c:pt>
                <c:pt idx="211">
                  <c:v>1099</c:v>
                </c:pt>
                <c:pt idx="212">
                  <c:v>1140</c:v>
                </c:pt>
                <c:pt idx="213">
                  <c:v>1195</c:v>
                </c:pt>
                <c:pt idx="214">
                  <c:v>1488</c:v>
                </c:pt>
                <c:pt idx="215">
                  <c:v>1449</c:v>
                </c:pt>
                <c:pt idx="216">
                  <c:v>485</c:v>
                </c:pt>
                <c:pt idx="217">
                  <c:v>578</c:v>
                </c:pt>
                <c:pt idx="218">
                  <c:v>721</c:v>
                </c:pt>
                <c:pt idx="219">
                  <c:v>827</c:v>
                </c:pt>
                <c:pt idx="220">
                  <c:v>774</c:v>
                </c:pt>
                <c:pt idx="221">
                  <c:v>425</c:v>
                </c:pt>
                <c:pt idx="222">
                  <c:v>346</c:v>
                </c:pt>
                <c:pt idx="223">
                  <c:v>349</c:v>
                </c:pt>
                <c:pt idx="224">
                  <c:v>501</c:v>
                </c:pt>
                <c:pt idx="225">
                  <c:v>835</c:v>
                </c:pt>
                <c:pt idx="226">
                  <c:v>529</c:v>
                </c:pt>
                <c:pt idx="227">
                  <c:v>481</c:v>
                </c:pt>
                <c:pt idx="228">
                  <c:v>727</c:v>
                </c:pt>
                <c:pt idx="229">
                  <c:v>845</c:v>
                </c:pt>
                <c:pt idx="230">
                  <c:v>1146</c:v>
                </c:pt>
                <c:pt idx="231">
                  <c:v>1179</c:v>
                </c:pt>
                <c:pt idx="232">
                  <c:v>1510</c:v>
                </c:pt>
                <c:pt idx="233">
                  <c:v>1441</c:v>
                </c:pt>
                <c:pt idx="234">
                  <c:v>1228</c:v>
                </c:pt>
                <c:pt idx="235">
                  <c:v>1489</c:v>
                </c:pt>
                <c:pt idx="236">
                  <c:v>1577</c:v>
                </c:pt>
                <c:pt idx="237">
                  <c:v>1852</c:v>
                </c:pt>
                <c:pt idx="238">
                  <c:v>1267</c:v>
                </c:pt>
                <c:pt idx="239">
                  <c:v>1129</c:v>
                </c:pt>
                <c:pt idx="240">
                  <c:v>880</c:v>
                </c:pt>
                <c:pt idx="241">
                  <c:v>1029</c:v>
                </c:pt>
                <c:pt idx="242">
                  <c:v>1126</c:v>
                </c:pt>
                <c:pt idx="243">
                  <c:v>1166</c:v>
                </c:pt>
                <c:pt idx="244">
                  <c:v>1266</c:v>
                </c:pt>
                <c:pt idx="245">
                  <c:v>1153</c:v>
                </c:pt>
                <c:pt idx="246">
                  <c:v>1041.0899999999999</c:v>
                </c:pt>
                <c:pt idx="247">
                  <c:v>1828.954</c:v>
                </c:pt>
                <c:pt idx="248">
                  <c:v>2549.5990000000002</c:v>
                </c:pt>
                <c:pt idx="249">
                  <c:v>2597.0590000000002</c:v>
                </c:pt>
                <c:pt idx="250">
                  <c:v>1907.4749999999999</c:v>
                </c:pt>
                <c:pt idx="251">
                  <c:v>2400.5189999999998</c:v>
                </c:pt>
                <c:pt idx="252">
                  <c:v>2146.3380000000002</c:v>
                </c:pt>
                <c:pt idx="253">
                  <c:v>1976.8040000000001</c:v>
                </c:pt>
                <c:pt idx="254">
                  <c:v>2530.402</c:v>
                </c:pt>
                <c:pt idx="255">
                  <c:v>2628.37</c:v>
                </c:pt>
                <c:pt idx="256">
                  <c:v>1751.7650000000001</c:v>
                </c:pt>
                <c:pt idx="257">
                  <c:v>1355.2940000000001</c:v>
                </c:pt>
                <c:pt idx="258">
                  <c:v>2455.4499999999998</c:v>
                </c:pt>
                <c:pt idx="259">
                  <c:v>1569.296</c:v>
                </c:pt>
                <c:pt idx="260">
                  <c:v>2896.4459999999999</c:v>
                </c:pt>
                <c:pt idx="261">
                  <c:v>1700.068</c:v>
                </c:pt>
                <c:pt idx="262">
                  <c:v>853.15430000000003</c:v>
                </c:pt>
                <c:pt idx="263">
                  <c:v>2310.2649999999999</c:v>
                </c:pt>
                <c:pt idx="264">
                  <c:v>3117.96</c:v>
                </c:pt>
                <c:pt idx="265">
                  <c:v>771.899</c:v>
                </c:pt>
                <c:pt idx="266">
                  <c:v>933.45950000000005</c:v>
                </c:pt>
                <c:pt idx="267">
                  <c:v>1542.6320000000001</c:v>
                </c:pt>
                <c:pt idx="268">
                  <c:v>3268.5990000000002</c:v>
                </c:pt>
                <c:pt idx="269">
                  <c:v>2753.64</c:v>
                </c:pt>
                <c:pt idx="270">
                  <c:v>2974.02</c:v>
                </c:pt>
                <c:pt idx="271">
                  <c:v>2428.2179999999998</c:v>
                </c:pt>
                <c:pt idx="272">
                  <c:v>2865.8409999999999</c:v>
                </c:pt>
                <c:pt idx="273">
                  <c:v>1192.5</c:v>
                </c:pt>
                <c:pt idx="274">
                  <c:v>2581.2910000000002</c:v>
                </c:pt>
                <c:pt idx="275">
                  <c:v>2118.6460000000002</c:v>
                </c:pt>
                <c:pt idx="276">
                  <c:v>1956.337</c:v>
                </c:pt>
                <c:pt idx="277">
                  <c:v>2268.9810000000002</c:v>
                </c:pt>
                <c:pt idx="278">
                  <c:v>2988.7730000000001</c:v>
                </c:pt>
                <c:pt idx="279">
                  <c:v>1426.471</c:v>
                </c:pt>
                <c:pt idx="280">
                  <c:v>3156.7190000000001</c:v>
                </c:pt>
                <c:pt idx="281">
                  <c:v>2408.64</c:v>
                </c:pt>
                <c:pt idx="282">
                  <c:v>2860.692</c:v>
                </c:pt>
                <c:pt idx="283">
                  <c:v>3500</c:v>
                </c:pt>
                <c:pt idx="284">
                  <c:v>3630.7820000000002</c:v>
                </c:pt>
                <c:pt idx="285">
                  <c:v>3351.4989999999998</c:v>
                </c:pt>
                <c:pt idx="286">
                  <c:v>3061.0520000000001</c:v>
                </c:pt>
                <c:pt idx="287">
                  <c:v>1982.394</c:v>
                </c:pt>
                <c:pt idx="288">
                  <c:v>2764.7060000000001</c:v>
                </c:pt>
                <c:pt idx="289">
                  <c:v>2576.029</c:v>
                </c:pt>
                <c:pt idx="290">
                  <c:v>2257.7849999999999</c:v>
                </c:pt>
                <c:pt idx="291">
                  <c:v>3927.1840000000002</c:v>
                </c:pt>
                <c:pt idx="292">
                  <c:v>3180.4160000000002</c:v>
                </c:pt>
                <c:pt idx="293">
                  <c:v>2745.5439999999999</c:v>
                </c:pt>
                <c:pt idx="294">
                  <c:v>2228.94</c:v>
                </c:pt>
                <c:pt idx="295">
                  <c:v>3364.6190000000001</c:v>
                </c:pt>
                <c:pt idx="296">
                  <c:v>1904.412</c:v>
                </c:pt>
                <c:pt idx="297">
                  <c:v>3058.4029999999998</c:v>
                </c:pt>
                <c:pt idx="298">
                  <c:v>3581.0810000000001</c:v>
                </c:pt>
                <c:pt idx="299">
                  <c:v>3933.2979999999998</c:v>
                </c:pt>
                <c:pt idx="300">
                  <c:v>2195.0390000000002</c:v>
                </c:pt>
                <c:pt idx="301">
                  <c:v>3774.51</c:v>
                </c:pt>
                <c:pt idx="302">
                  <c:v>4165.8819999999996</c:v>
                </c:pt>
                <c:pt idx="303">
                  <c:v>2782.7820000000002</c:v>
                </c:pt>
                <c:pt idx="304">
                  <c:v>1444.6030000000001</c:v>
                </c:pt>
                <c:pt idx="305">
                  <c:v>2588.2350000000001</c:v>
                </c:pt>
                <c:pt idx="306">
                  <c:v>2267.3609999999999</c:v>
                </c:pt>
                <c:pt idx="307">
                  <c:v>3443.7220000000002</c:v>
                </c:pt>
                <c:pt idx="308">
                  <c:v>2957.143</c:v>
                </c:pt>
                <c:pt idx="309">
                  <c:v>2126.1309999999999</c:v>
                </c:pt>
                <c:pt idx="310">
                  <c:v>3602.1509999999998</c:v>
                </c:pt>
                <c:pt idx="311">
                  <c:v>1204.5450000000001</c:v>
                </c:pt>
                <c:pt idx="312">
                  <c:v>2719.34</c:v>
                </c:pt>
                <c:pt idx="313">
                  <c:v>1791.3779999999999</c:v>
                </c:pt>
                <c:pt idx="314">
                  <c:v>3793.8290000000002</c:v>
                </c:pt>
                <c:pt idx="315">
                  <c:v>3099.9090000000001</c:v>
                </c:pt>
                <c:pt idx="316">
                  <c:v>4454.1180000000004</c:v>
                </c:pt>
                <c:pt idx="317">
                  <c:v>1473.2349999999999</c:v>
                </c:pt>
                <c:pt idx="318">
                  <c:v>2493.529</c:v>
                </c:pt>
                <c:pt idx="319">
                  <c:v>3838.2350000000001</c:v>
                </c:pt>
                <c:pt idx="320">
                  <c:v>1642.7760000000001</c:v>
                </c:pt>
                <c:pt idx="321">
                  <c:v>3413.1019999999999</c:v>
                </c:pt>
                <c:pt idx="322">
                  <c:v>3675.75</c:v>
                </c:pt>
                <c:pt idx="323">
                  <c:v>2665.7240000000002</c:v>
                </c:pt>
                <c:pt idx="324">
                  <c:v>3513.692</c:v>
                </c:pt>
                <c:pt idx="325">
                  <c:v>3764.7060000000001</c:v>
                </c:pt>
                <c:pt idx="326">
                  <c:v>3612.692</c:v>
                </c:pt>
                <c:pt idx="327">
                  <c:v>3118.6680000000001</c:v>
                </c:pt>
                <c:pt idx="328">
                  <c:v>2978.3449999999998</c:v>
                </c:pt>
                <c:pt idx="329">
                  <c:v>816.66666666666663</c:v>
                </c:pt>
                <c:pt idx="330">
                  <c:v>713.88888888888891</c:v>
                </c:pt>
                <c:pt idx="331">
                  <c:v>838.88888888888891</c:v>
                </c:pt>
                <c:pt idx="332">
                  <c:v>1183.3333333333333</c:v>
                </c:pt>
                <c:pt idx="333">
                  <c:v>952.77777777777771</c:v>
                </c:pt>
                <c:pt idx="334">
                  <c:v>1027.7777777777778</c:v>
                </c:pt>
                <c:pt idx="335">
                  <c:v>955.55555555555554</c:v>
                </c:pt>
                <c:pt idx="336">
                  <c:v>833.33333333333326</c:v>
                </c:pt>
                <c:pt idx="337">
                  <c:v>758.33333333333337</c:v>
                </c:pt>
                <c:pt idx="338">
                  <c:v>1238.8888888888889</c:v>
                </c:pt>
                <c:pt idx="339">
                  <c:v>1208.3333333333333</c:v>
                </c:pt>
                <c:pt idx="340">
                  <c:v>1113.8888888888889</c:v>
                </c:pt>
                <c:pt idx="341">
                  <c:v>1052.7777777777778</c:v>
                </c:pt>
                <c:pt idx="342">
                  <c:v>1141.6666666666667</c:v>
                </c:pt>
                <c:pt idx="343">
                  <c:v>1102.7777777777778</c:v>
                </c:pt>
                <c:pt idx="344">
                  <c:v>969.44444444444446</c:v>
                </c:pt>
                <c:pt idx="345">
                  <c:v>1038.8888888888889</c:v>
                </c:pt>
                <c:pt idx="346">
                  <c:v>966.66666666666663</c:v>
                </c:pt>
                <c:pt idx="347">
                  <c:v>1066.6666666666667</c:v>
                </c:pt>
                <c:pt idx="348">
                  <c:v>1127.7777777777778</c:v>
                </c:pt>
                <c:pt idx="349">
                  <c:v>1019.4444444444445</c:v>
                </c:pt>
                <c:pt idx="350">
                  <c:v>852.77777777777771</c:v>
                </c:pt>
                <c:pt idx="351">
                  <c:v>844.44444444444446</c:v>
                </c:pt>
                <c:pt idx="352">
                  <c:v>955.55555555555554</c:v>
                </c:pt>
                <c:pt idx="353">
                  <c:v>980.55555555555554</c:v>
                </c:pt>
                <c:pt idx="354">
                  <c:v>1033.3333333333333</c:v>
                </c:pt>
                <c:pt idx="355">
                  <c:v>986.11111111111109</c:v>
                </c:pt>
                <c:pt idx="356">
                  <c:v>1038.8888888888889</c:v>
                </c:pt>
                <c:pt idx="357">
                  <c:v>1022.2222222222222</c:v>
                </c:pt>
                <c:pt idx="358">
                  <c:v>950</c:v>
                </c:pt>
                <c:pt idx="359">
                  <c:v>961.11111111111109</c:v>
                </c:pt>
                <c:pt idx="360">
                  <c:v>955.55555555555554</c:v>
                </c:pt>
                <c:pt idx="361">
                  <c:v>1061.1111111111111</c:v>
                </c:pt>
                <c:pt idx="362">
                  <c:v>858.33333333333326</c:v>
                </c:pt>
                <c:pt idx="363">
                  <c:v>933.33333333333326</c:v>
                </c:pt>
                <c:pt idx="364">
                  <c:v>902.77777777777771</c:v>
                </c:pt>
                <c:pt idx="365">
                  <c:v>930.55555555555554</c:v>
                </c:pt>
                <c:pt idx="366">
                  <c:v>994.44444444444446</c:v>
                </c:pt>
                <c:pt idx="367">
                  <c:v>858.33333333333326</c:v>
                </c:pt>
                <c:pt idx="368">
                  <c:v>716.66666666666663</c:v>
                </c:pt>
                <c:pt idx="369">
                  <c:v>775</c:v>
                </c:pt>
                <c:pt idx="370">
                  <c:v>675</c:v>
                </c:pt>
                <c:pt idx="371">
                  <c:v>711.11111111111109</c:v>
                </c:pt>
                <c:pt idx="372">
                  <c:v>897.22222222222217</c:v>
                </c:pt>
                <c:pt idx="373">
                  <c:v>686.11111111111109</c:v>
                </c:pt>
                <c:pt idx="374">
                  <c:v>638.88888888888891</c:v>
                </c:pt>
                <c:pt idx="375">
                  <c:v>708.33333333333337</c:v>
                </c:pt>
                <c:pt idx="376">
                  <c:v>677.77777777777771</c:v>
                </c:pt>
                <c:pt idx="377">
                  <c:v>2094.5100000000002</c:v>
                </c:pt>
                <c:pt idx="378">
                  <c:v>1467.18</c:v>
                </c:pt>
                <c:pt idx="379">
                  <c:v>1023.6800000000001</c:v>
                </c:pt>
                <c:pt idx="380">
                  <c:v>700.34</c:v>
                </c:pt>
                <c:pt idx="381">
                  <c:v>2517</c:v>
                </c:pt>
                <c:pt idx="382">
                  <c:v>2342</c:v>
                </c:pt>
                <c:pt idx="383">
                  <c:v>1401</c:v>
                </c:pt>
                <c:pt idx="384">
                  <c:v>1874</c:v>
                </c:pt>
                <c:pt idx="385">
                  <c:v>2166</c:v>
                </c:pt>
                <c:pt idx="386">
                  <c:v>2544</c:v>
                </c:pt>
                <c:pt idx="387">
                  <c:v>1754</c:v>
                </c:pt>
                <c:pt idx="388">
                  <c:v>1434</c:v>
                </c:pt>
                <c:pt idx="389">
                  <c:v>2075</c:v>
                </c:pt>
                <c:pt idx="390">
                  <c:v>1690</c:v>
                </c:pt>
                <c:pt idx="391">
                  <c:v>1681</c:v>
                </c:pt>
                <c:pt idx="392">
                  <c:v>2453</c:v>
                </c:pt>
                <c:pt idx="393">
                  <c:v>2120</c:v>
                </c:pt>
                <c:pt idx="394">
                  <c:v>2310</c:v>
                </c:pt>
                <c:pt idx="395">
                  <c:v>2140</c:v>
                </c:pt>
                <c:pt idx="396">
                  <c:v>1670</c:v>
                </c:pt>
                <c:pt idx="397">
                  <c:v>2700</c:v>
                </c:pt>
                <c:pt idx="398">
                  <c:v>1770</c:v>
                </c:pt>
                <c:pt idx="399">
                  <c:v>2260</c:v>
                </c:pt>
                <c:pt idx="400">
                  <c:v>2530</c:v>
                </c:pt>
                <c:pt idx="401">
                  <c:v>3465</c:v>
                </c:pt>
                <c:pt idx="402">
                  <c:v>3552</c:v>
                </c:pt>
                <c:pt idx="403">
                  <c:v>2926</c:v>
                </c:pt>
                <c:pt idx="404">
                  <c:v>4091</c:v>
                </c:pt>
                <c:pt idx="405">
                  <c:v>3426</c:v>
                </c:pt>
                <c:pt idx="406">
                  <c:v>3591</c:v>
                </c:pt>
                <c:pt idx="407">
                  <c:v>852</c:v>
                </c:pt>
                <c:pt idx="408">
                  <c:v>1644</c:v>
                </c:pt>
                <c:pt idx="409">
                  <c:v>1490</c:v>
                </c:pt>
                <c:pt idx="410">
                  <c:v>1795</c:v>
                </c:pt>
                <c:pt idx="411">
                  <c:v>1077</c:v>
                </c:pt>
                <c:pt idx="412">
                  <c:v>2129</c:v>
                </c:pt>
                <c:pt idx="413">
                  <c:v>1667</c:v>
                </c:pt>
                <c:pt idx="414">
                  <c:v>2127</c:v>
                </c:pt>
                <c:pt idx="415">
                  <c:v>476.8</c:v>
                </c:pt>
                <c:pt idx="416">
                  <c:v>354.2</c:v>
                </c:pt>
                <c:pt idx="417">
                  <c:v>554.20000000000005</c:v>
                </c:pt>
                <c:pt idx="418">
                  <c:v>697.3</c:v>
                </c:pt>
                <c:pt idx="419">
                  <c:v>1417.3</c:v>
                </c:pt>
                <c:pt idx="420">
                  <c:v>1319.4</c:v>
                </c:pt>
                <c:pt idx="421">
                  <c:v>840.6</c:v>
                </c:pt>
                <c:pt idx="422">
                  <c:v>787.5</c:v>
                </c:pt>
                <c:pt idx="423">
                  <c:v>1158.9000000000001</c:v>
                </c:pt>
                <c:pt idx="424">
                  <c:v>942.2</c:v>
                </c:pt>
                <c:pt idx="425">
                  <c:v>1058.7</c:v>
                </c:pt>
                <c:pt idx="426">
                  <c:v>1204.9000000000001</c:v>
                </c:pt>
                <c:pt idx="427">
                  <c:v>1861.5701330000002</c:v>
                </c:pt>
                <c:pt idx="428">
                  <c:v>2710.3855440000002</c:v>
                </c:pt>
                <c:pt idx="429">
                  <c:v>4303.5383329999995</c:v>
                </c:pt>
                <c:pt idx="430">
                  <c:v>3299.6177160000002</c:v>
                </c:pt>
                <c:pt idx="431">
                  <c:v>3441.328865</c:v>
                </c:pt>
                <c:pt idx="432">
                  <c:v>2548.7628189999996</c:v>
                </c:pt>
                <c:pt idx="433">
                  <c:v>4009.2878970000002</c:v>
                </c:pt>
                <c:pt idx="434">
                  <c:v>3811.600015</c:v>
                </c:pt>
                <c:pt idx="435">
                  <c:v>2038.0160749999998</c:v>
                </c:pt>
                <c:pt idx="436">
                  <c:v>3424.9569839999999</c:v>
                </c:pt>
                <c:pt idx="437">
                  <c:v>4347.4658220000001</c:v>
                </c:pt>
                <c:pt idx="438">
                  <c:v>2247.4407120000001</c:v>
                </c:pt>
                <c:pt idx="439">
                  <c:v>2978.683841</c:v>
                </c:pt>
                <c:pt idx="440">
                  <c:v>3597.4975629999999</c:v>
                </c:pt>
                <c:pt idx="441">
                  <c:v>3785.5275490000004</c:v>
                </c:pt>
                <c:pt idx="442">
                  <c:v>3551.7271849999997</c:v>
                </c:pt>
                <c:pt idx="443">
                  <c:v>5178.4121230000001</c:v>
                </c:pt>
                <c:pt idx="444">
                  <c:v>4882.7841170000002</c:v>
                </c:pt>
                <c:pt idx="445">
                  <c:v>4661.7975400000005</c:v>
                </c:pt>
                <c:pt idx="446">
                  <c:v>4412.2011680000005</c:v>
                </c:pt>
                <c:pt idx="447">
                  <c:v>4117.755639</c:v>
                </c:pt>
                <c:pt idx="448">
                  <c:v>3881.0792649999999</c:v>
                </c:pt>
                <c:pt idx="449">
                  <c:v>4629.6112419999999</c:v>
                </c:pt>
                <c:pt idx="450">
                  <c:v>5303.136837</c:v>
                </c:pt>
                <c:pt idx="451">
                  <c:v>3959.9206349999999</c:v>
                </c:pt>
                <c:pt idx="452">
                  <c:v>3564.3473039999999</c:v>
                </c:pt>
                <c:pt idx="453">
                  <c:v>1776.4821300000001</c:v>
                </c:pt>
                <c:pt idx="454">
                  <c:v>1273.184677</c:v>
                </c:pt>
                <c:pt idx="455">
                  <c:v>1395.045138</c:v>
                </c:pt>
                <c:pt idx="456">
                  <c:v>3021.4258020000002</c:v>
                </c:pt>
                <c:pt idx="457">
                  <c:v>3432.6372200000001</c:v>
                </c:pt>
                <c:pt idx="458">
                  <c:v>2992.7496589999996</c:v>
                </c:pt>
                <c:pt idx="459">
                  <c:v>2526.9468110000003</c:v>
                </c:pt>
                <c:pt idx="460">
                  <c:v>2744.87862</c:v>
                </c:pt>
                <c:pt idx="461">
                  <c:v>813.53632399999992</c:v>
                </c:pt>
                <c:pt idx="462">
                  <c:v>4153.1424770000003</c:v>
                </c:pt>
                <c:pt idx="463">
                  <c:v>3424.4392239999997</c:v>
                </c:pt>
                <c:pt idx="464">
                  <c:v>1472.180404</c:v>
                </c:pt>
                <c:pt idx="465">
                  <c:v>2921.6228599999999</c:v>
                </c:pt>
                <c:pt idx="466">
                  <c:v>3894.2806820000001</c:v>
                </c:pt>
                <c:pt idx="467">
                  <c:v>3160.7635719999998</c:v>
                </c:pt>
                <c:pt idx="468">
                  <c:v>2992.9858999999997</c:v>
                </c:pt>
                <c:pt idx="469">
                  <c:v>3698.098782</c:v>
                </c:pt>
                <c:pt idx="470">
                  <c:v>4566.7601949999998</c:v>
                </c:pt>
                <c:pt idx="471">
                  <c:v>4095.5937569999996</c:v>
                </c:pt>
                <c:pt idx="472">
                  <c:v>4212.2845040000002</c:v>
                </c:pt>
                <c:pt idx="473">
                  <c:v>4402.1211069999999</c:v>
                </c:pt>
                <c:pt idx="474">
                  <c:v>4966.0544</c:v>
                </c:pt>
                <c:pt idx="475">
                  <c:v>4301.5957770000005</c:v>
                </c:pt>
                <c:pt idx="476">
                  <c:v>4657.4226289999997</c:v>
                </c:pt>
                <c:pt idx="477">
                  <c:v>3504.8101850000003</c:v>
                </c:pt>
                <c:pt idx="478">
                  <c:v>2812.02846</c:v>
                </c:pt>
                <c:pt idx="479">
                  <c:v>738</c:v>
                </c:pt>
                <c:pt idx="480">
                  <c:v>1367.9999999999998</c:v>
                </c:pt>
                <c:pt idx="481">
                  <c:v>396</c:v>
                </c:pt>
                <c:pt idx="482">
                  <c:v>1026</c:v>
                </c:pt>
                <c:pt idx="483">
                  <c:v>288</c:v>
                </c:pt>
                <c:pt idx="484">
                  <c:v>612</c:v>
                </c:pt>
                <c:pt idx="485">
                  <c:v>1500</c:v>
                </c:pt>
                <c:pt idx="486">
                  <c:v>2260</c:v>
                </c:pt>
                <c:pt idx="487">
                  <c:v>2280</c:v>
                </c:pt>
                <c:pt idx="488">
                  <c:v>2710</c:v>
                </c:pt>
                <c:pt idx="489">
                  <c:v>2640</c:v>
                </c:pt>
                <c:pt idx="490">
                  <c:v>2500</c:v>
                </c:pt>
                <c:pt idx="491">
                  <c:v>1730</c:v>
                </c:pt>
                <c:pt idx="492">
                  <c:v>2290</c:v>
                </c:pt>
                <c:pt idx="493">
                  <c:v>2640</c:v>
                </c:pt>
                <c:pt idx="494">
                  <c:v>2580</c:v>
                </c:pt>
                <c:pt idx="495">
                  <c:v>1790</c:v>
                </c:pt>
                <c:pt idx="496">
                  <c:v>2340</c:v>
                </c:pt>
                <c:pt idx="497">
                  <c:v>2600</c:v>
                </c:pt>
                <c:pt idx="498">
                  <c:v>2420</c:v>
                </c:pt>
                <c:pt idx="499">
                  <c:v>1710</c:v>
                </c:pt>
                <c:pt idx="500">
                  <c:v>2250</c:v>
                </c:pt>
                <c:pt idx="501">
                  <c:v>3351</c:v>
                </c:pt>
                <c:pt idx="502">
                  <c:v>3321</c:v>
                </c:pt>
                <c:pt idx="503">
                  <c:v>3932</c:v>
                </c:pt>
                <c:pt idx="504">
                  <c:v>4752</c:v>
                </c:pt>
                <c:pt idx="505">
                  <c:v>3167</c:v>
                </c:pt>
                <c:pt idx="506">
                  <c:v>3447</c:v>
                </c:pt>
                <c:pt idx="507">
                  <c:v>4069</c:v>
                </c:pt>
                <c:pt idx="508">
                  <c:v>3238</c:v>
                </c:pt>
                <c:pt idx="509">
                  <c:v>3463</c:v>
                </c:pt>
                <c:pt idx="510">
                  <c:v>3372</c:v>
                </c:pt>
                <c:pt idx="511">
                  <c:v>3564</c:v>
                </c:pt>
                <c:pt idx="512">
                  <c:v>4115</c:v>
                </c:pt>
                <c:pt idx="513">
                  <c:v>4480</c:v>
                </c:pt>
                <c:pt idx="514">
                  <c:v>5300</c:v>
                </c:pt>
                <c:pt idx="515">
                  <c:v>4072</c:v>
                </c:pt>
                <c:pt idx="516">
                  <c:v>4216</c:v>
                </c:pt>
                <c:pt idx="517">
                  <c:v>4629</c:v>
                </c:pt>
                <c:pt idx="518">
                  <c:v>4608</c:v>
                </c:pt>
                <c:pt idx="519">
                  <c:v>4619</c:v>
                </c:pt>
                <c:pt idx="520">
                  <c:v>3811</c:v>
                </c:pt>
                <c:pt idx="1182">
                  <c:v>2404</c:v>
                </c:pt>
                <c:pt idx="1183">
                  <c:v>2801</c:v>
                </c:pt>
                <c:pt idx="1184">
                  <c:v>3422</c:v>
                </c:pt>
                <c:pt idx="1185">
                  <c:v>3257</c:v>
                </c:pt>
                <c:pt idx="1186">
                  <c:v>2234</c:v>
                </c:pt>
                <c:pt idx="1187">
                  <c:v>2309</c:v>
                </c:pt>
                <c:pt idx="1188">
                  <c:v>3281</c:v>
                </c:pt>
                <c:pt idx="1189">
                  <c:v>2830</c:v>
                </c:pt>
                <c:pt idx="1190">
                  <c:v>2998</c:v>
                </c:pt>
                <c:pt idx="1191">
                  <c:v>2036</c:v>
                </c:pt>
                <c:pt idx="1192">
                  <c:v>2430</c:v>
                </c:pt>
                <c:pt idx="1193">
                  <c:v>2763</c:v>
                </c:pt>
                <c:pt idx="1194">
                  <c:v>2826</c:v>
                </c:pt>
                <c:pt idx="1195">
                  <c:v>2685</c:v>
                </c:pt>
                <c:pt idx="1196">
                  <c:v>2142</c:v>
                </c:pt>
                <c:pt idx="1197">
                  <c:v>2099</c:v>
                </c:pt>
                <c:pt idx="1198">
                  <c:v>2511</c:v>
                </c:pt>
                <c:pt idx="1199">
                  <c:v>2267</c:v>
                </c:pt>
                <c:pt idx="1200">
                  <c:v>1995</c:v>
                </c:pt>
                <c:pt idx="1201">
                  <c:v>1999</c:v>
                </c:pt>
                <c:pt idx="1202">
                  <c:v>888</c:v>
                </c:pt>
                <c:pt idx="1203">
                  <c:v>1101</c:v>
                </c:pt>
                <c:pt idx="1204">
                  <c:v>928</c:v>
                </c:pt>
                <c:pt idx="1205">
                  <c:v>777</c:v>
                </c:pt>
                <c:pt idx="1206">
                  <c:v>1158</c:v>
                </c:pt>
                <c:pt idx="1207">
                  <c:v>2034</c:v>
                </c:pt>
                <c:pt idx="1208">
                  <c:v>2345</c:v>
                </c:pt>
                <c:pt idx="1209">
                  <c:v>2260</c:v>
                </c:pt>
                <c:pt idx="1210">
                  <c:v>2623</c:v>
                </c:pt>
                <c:pt idx="1211">
                  <c:v>2780</c:v>
                </c:pt>
                <c:pt idx="1212">
                  <c:v>2242</c:v>
                </c:pt>
                <c:pt idx="1213">
                  <c:v>2964</c:v>
                </c:pt>
                <c:pt idx="1214">
                  <c:v>2753</c:v>
                </c:pt>
                <c:pt idx="1215">
                  <c:v>2032</c:v>
                </c:pt>
                <c:pt idx="1216">
                  <c:v>2751</c:v>
                </c:pt>
                <c:pt idx="1217">
                  <c:v>2476</c:v>
                </c:pt>
                <c:pt idx="1218">
                  <c:v>2773</c:v>
                </c:pt>
                <c:pt idx="1219">
                  <c:v>2294</c:v>
                </c:pt>
                <c:pt idx="1220">
                  <c:v>1671</c:v>
                </c:pt>
                <c:pt idx="1221">
                  <c:v>2878</c:v>
                </c:pt>
                <c:pt idx="1222">
                  <c:v>1530</c:v>
                </c:pt>
                <c:pt idx="1223">
                  <c:v>2065</c:v>
                </c:pt>
                <c:pt idx="1224">
                  <c:v>2479</c:v>
                </c:pt>
                <c:pt idx="1225">
                  <c:v>2345</c:v>
                </c:pt>
                <c:pt idx="1226">
                  <c:v>2806</c:v>
                </c:pt>
                <c:pt idx="1227">
                  <c:v>1696</c:v>
                </c:pt>
                <c:pt idx="1228">
                  <c:v>1893</c:v>
                </c:pt>
                <c:pt idx="1229">
                  <c:v>2136</c:v>
                </c:pt>
                <c:pt idx="1230">
                  <c:v>1656</c:v>
                </c:pt>
                <c:pt idx="1231">
                  <c:v>2372</c:v>
                </c:pt>
                <c:pt idx="1232">
                  <c:v>3818</c:v>
                </c:pt>
                <c:pt idx="1233">
                  <c:v>3333</c:v>
                </c:pt>
                <c:pt idx="1234">
                  <c:v>4259</c:v>
                </c:pt>
                <c:pt idx="1235">
                  <c:v>3854</c:v>
                </c:pt>
                <c:pt idx="1236">
                  <c:v>3135</c:v>
                </c:pt>
                <c:pt idx="1237">
                  <c:v>2457</c:v>
                </c:pt>
              </c:numCache>
            </c:numRef>
          </c:xVal>
          <c:yVal>
            <c:numRef>
              <c:f>Sheet2!$M$120:$M$1357</c:f>
              <c:numCache>
                <c:formatCode>0;[Red]0</c:formatCode>
                <c:ptCount val="1238"/>
                <c:pt idx="0">
                  <c:v>16597.674418604653</c:v>
                </c:pt>
                <c:pt idx="1">
                  <c:v>14829.166666666668</c:v>
                </c:pt>
                <c:pt idx="2">
                  <c:v>13902.272727272728</c:v>
                </c:pt>
                <c:pt idx="3">
                  <c:v>12902.439024390245</c:v>
                </c:pt>
                <c:pt idx="4">
                  <c:v>14781.39534883721</c:v>
                </c:pt>
                <c:pt idx="5">
                  <c:v>14539.583333333334</c:v>
                </c:pt>
                <c:pt idx="6">
                  <c:v>15054.347826086956</c:v>
                </c:pt>
                <c:pt idx="7">
                  <c:v>13548.780487804879</c:v>
                </c:pt>
                <c:pt idx="8">
                  <c:v>12268.888888888889</c:v>
                </c:pt>
                <c:pt idx="9">
                  <c:v>17278.048780487807</c:v>
                </c:pt>
                <c:pt idx="10">
                  <c:v>16205.263157894737</c:v>
                </c:pt>
                <c:pt idx="11">
                  <c:v>17289.130434782608</c:v>
                </c:pt>
                <c:pt idx="12">
                  <c:v>15643.181818181818</c:v>
                </c:pt>
                <c:pt idx="13">
                  <c:v>16265.217391304348</c:v>
                </c:pt>
                <c:pt idx="14">
                  <c:v>6810.6382978723404</c:v>
                </c:pt>
                <c:pt idx="15">
                  <c:v>5550</c:v>
                </c:pt>
                <c:pt idx="16">
                  <c:v>3823.3333333333335</c:v>
                </c:pt>
                <c:pt idx="17">
                  <c:v>3807.6923076923076</c:v>
                </c:pt>
                <c:pt idx="18">
                  <c:v>5716.0714285714284</c:v>
                </c:pt>
                <c:pt idx="19">
                  <c:v>7589.7959183673474</c:v>
                </c:pt>
                <c:pt idx="20">
                  <c:v>6428.8135593220341</c:v>
                </c:pt>
                <c:pt idx="21">
                  <c:v>6971.4285714285706</c:v>
                </c:pt>
                <c:pt idx="22">
                  <c:v>4832.6530612244896</c:v>
                </c:pt>
                <c:pt idx="23">
                  <c:v>6643.6363636363631</c:v>
                </c:pt>
                <c:pt idx="24">
                  <c:v>6446.8085106382987</c:v>
                </c:pt>
                <c:pt idx="25">
                  <c:v>5250.877192982457</c:v>
                </c:pt>
                <c:pt idx="26">
                  <c:v>5574.9999999999991</c:v>
                </c:pt>
                <c:pt idx="27">
                  <c:v>6170.2127659574471</c:v>
                </c:pt>
                <c:pt idx="28">
                  <c:v>5192.9824561403511</c:v>
                </c:pt>
                <c:pt idx="29">
                  <c:v>5446.4285714285706</c:v>
                </c:pt>
                <c:pt idx="30">
                  <c:v>5754.3859649122815</c:v>
                </c:pt>
                <c:pt idx="31">
                  <c:v>5714.2857142857138</c:v>
                </c:pt>
                <c:pt idx="32">
                  <c:v>5563.6363636363631</c:v>
                </c:pt>
                <c:pt idx="33">
                  <c:v>5624.9999999999991</c:v>
                </c:pt>
                <c:pt idx="34">
                  <c:v>5672.4137931034484</c:v>
                </c:pt>
                <c:pt idx="35">
                  <c:v>5620.6896551724139</c:v>
                </c:pt>
                <c:pt idx="36">
                  <c:v>5894.7368421052633</c:v>
                </c:pt>
                <c:pt idx="37">
                  <c:v>5637.9310344827591</c:v>
                </c:pt>
                <c:pt idx="38">
                  <c:v>5545.454545454545</c:v>
                </c:pt>
                <c:pt idx="39">
                  <c:v>6732.1428571428569</c:v>
                </c:pt>
                <c:pt idx="40">
                  <c:v>6509.433962264151</c:v>
                </c:pt>
                <c:pt idx="41">
                  <c:v>6814.8148148148148</c:v>
                </c:pt>
                <c:pt idx="42">
                  <c:v>6872.7272727272721</c:v>
                </c:pt>
                <c:pt idx="43">
                  <c:v>7166.6666666666661</c:v>
                </c:pt>
                <c:pt idx="44">
                  <c:v>6703.7037037037035</c:v>
                </c:pt>
                <c:pt idx="45">
                  <c:v>7296.2962962962956</c:v>
                </c:pt>
                <c:pt idx="46">
                  <c:v>7199.9999999999991</c:v>
                </c:pt>
                <c:pt idx="47">
                  <c:v>7290.9090909090901</c:v>
                </c:pt>
                <c:pt idx="48">
                  <c:v>6763.6363636363631</c:v>
                </c:pt>
                <c:pt idx="49">
                  <c:v>6309.090909090909</c:v>
                </c:pt>
                <c:pt idx="50">
                  <c:v>5266.666666666667</c:v>
                </c:pt>
                <c:pt idx="51">
                  <c:v>8395.8333333333339</c:v>
                </c:pt>
                <c:pt idx="52">
                  <c:v>10021.739130434782</c:v>
                </c:pt>
                <c:pt idx="53">
                  <c:v>7978.260869565217</c:v>
                </c:pt>
                <c:pt idx="54">
                  <c:v>7055.5555555555547</c:v>
                </c:pt>
                <c:pt idx="55">
                  <c:v>6818.181818181818</c:v>
                </c:pt>
                <c:pt idx="56">
                  <c:v>7824.5614035087729</c:v>
                </c:pt>
                <c:pt idx="57">
                  <c:v>7290.9090909090901</c:v>
                </c:pt>
                <c:pt idx="58">
                  <c:v>5240</c:v>
                </c:pt>
                <c:pt idx="59">
                  <c:v>6701.7543859649131</c:v>
                </c:pt>
                <c:pt idx="60">
                  <c:v>5928.5714285714284</c:v>
                </c:pt>
                <c:pt idx="61">
                  <c:v>6018.5185185185182</c:v>
                </c:pt>
                <c:pt idx="62">
                  <c:v>10337.931034482759</c:v>
                </c:pt>
                <c:pt idx="63">
                  <c:v>10445.454545454544</c:v>
                </c:pt>
                <c:pt idx="64">
                  <c:v>10596.969696969696</c:v>
                </c:pt>
                <c:pt idx="65">
                  <c:v>10483.870967741936</c:v>
                </c:pt>
                <c:pt idx="66">
                  <c:v>9733.3333333333339</c:v>
                </c:pt>
                <c:pt idx="67">
                  <c:v>7196.4285714285706</c:v>
                </c:pt>
                <c:pt idx="68">
                  <c:v>6489.3617021276596</c:v>
                </c:pt>
                <c:pt idx="69">
                  <c:v>5239.1304347826081</c:v>
                </c:pt>
                <c:pt idx="70">
                  <c:v>6169.8113207547167</c:v>
                </c:pt>
                <c:pt idx="71">
                  <c:v>5673.4693877551017</c:v>
                </c:pt>
                <c:pt idx="72">
                  <c:v>5638.8888888888887</c:v>
                </c:pt>
                <c:pt idx="73">
                  <c:v>8625</c:v>
                </c:pt>
                <c:pt idx="74">
                  <c:v>8666.6666666666679</c:v>
                </c:pt>
                <c:pt idx="75">
                  <c:v>6339.6226415094334</c:v>
                </c:pt>
                <c:pt idx="76">
                  <c:v>9062.5</c:v>
                </c:pt>
                <c:pt idx="77">
                  <c:v>865.95744680851067</c:v>
                </c:pt>
                <c:pt idx="78">
                  <c:v>7934.782608695652</c:v>
                </c:pt>
                <c:pt idx="79">
                  <c:v>5567.5675675675675</c:v>
                </c:pt>
                <c:pt idx="80">
                  <c:v>6580.6451612903229</c:v>
                </c:pt>
                <c:pt idx="81">
                  <c:v>4116.2162162162167</c:v>
                </c:pt>
                <c:pt idx="82">
                  <c:v>4636.363636363636</c:v>
                </c:pt>
                <c:pt idx="83">
                  <c:v>4636.363636363636</c:v>
                </c:pt>
                <c:pt idx="84">
                  <c:v>5776.666666666667</c:v>
                </c:pt>
                <c:pt idx="85">
                  <c:v>5200</c:v>
                </c:pt>
                <c:pt idx="86">
                  <c:v>4967.7419354838712</c:v>
                </c:pt>
                <c:pt idx="87">
                  <c:v>4593.75</c:v>
                </c:pt>
                <c:pt idx="88">
                  <c:v>7093.0232558139533</c:v>
                </c:pt>
                <c:pt idx="89">
                  <c:v>4117.6470588235288</c:v>
                </c:pt>
                <c:pt idx="90">
                  <c:v>4619.4444444444443</c:v>
                </c:pt>
                <c:pt idx="91">
                  <c:v>7659.090909090909</c:v>
                </c:pt>
                <c:pt idx="92">
                  <c:v>5333.333333333333</c:v>
                </c:pt>
                <c:pt idx="93">
                  <c:v>7190.5128205128203</c:v>
                </c:pt>
                <c:pt idx="94">
                  <c:v>6875.1351351351359</c:v>
                </c:pt>
                <c:pt idx="95">
                  <c:v>8401.5</c:v>
                </c:pt>
                <c:pt idx="96">
                  <c:v>7790.2631578947376</c:v>
                </c:pt>
                <c:pt idx="97">
                  <c:v>6298.2051282051289</c:v>
                </c:pt>
                <c:pt idx="98">
                  <c:v>7815.6756756756758</c:v>
                </c:pt>
                <c:pt idx="99">
                  <c:v>7258.5</c:v>
                </c:pt>
                <c:pt idx="100">
                  <c:v>8993.4210526315783</c:v>
                </c:pt>
                <c:pt idx="101">
                  <c:v>7058.3333333333339</c:v>
                </c:pt>
                <c:pt idx="102">
                  <c:v>7197.4358974358975</c:v>
                </c:pt>
                <c:pt idx="103">
                  <c:v>8017.105263157895</c:v>
                </c:pt>
                <c:pt idx="104">
                  <c:v>8186</c:v>
                </c:pt>
                <c:pt idx="105">
                  <c:v>5284.7457627118647</c:v>
                </c:pt>
                <c:pt idx="106">
                  <c:v>4491.666666666667</c:v>
                </c:pt>
                <c:pt idx="107">
                  <c:v>438.59649122807019</c:v>
                </c:pt>
                <c:pt idx="108">
                  <c:v>4055.3571428571427</c:v>
                </c:pt>
                <c:pt idx="109">
                  <c:v>3733.9285714285711</c:v>
                </c:pt>
                <c:pt idx="110">
                  <c:v>3043.8000000000006</c:v>
                </c:pt>
                <c:pt idx="111">
                  <c:v>3157.2</c:v>
                </c:pt>
                <c:pt idx="112">
                  <c:v>4610.2</c:v>
                </c:pt>
                <c:pt idx="113">
                  <c:v>3981.253097345133</c:v>
                </c:pt>
                <c:pt idx="114">
                  <c:v>3508.4073394495413</c:v>
                </c:pt>
                <c:pt idx="115">
                  <c:v>3097.2</c:v>
                </c:pt>
                <c:pt idx="116">
                  <c:v>3542.1999999999994</c:v>
                </c:pt>
                <c:pt idx="117">
                  <c:v>1993.6</c:v>
                </c:pt>
                <c:pt idx="118">
                  <c:v>2632.1910447761193</c:v>
                </c:pt>
                <c:pt idx="119">
                  <c:v>4236.3999999999996</c:v>
                </c:pt>
                <c:pt idx="120">
                  <c:v>3684.6</c:v>
                </c:pt>
                <c:pt idx="121">
                  <c:v>3716.2566037735851</c:v>
                </c:pt>
                <c:pt idx="122">
                  <c:v>3686.8258064516126</c:v>
                </c:pt>
                <c:pt idx="123">
                  <c:v>3132.8</c:v>
                </c:pt>
                <c:pt idx="124">
                  <c:v>3721.9863247863245</c:v>
                </c:pt>
                <c:pt idx="125">
                  <c:v>6995.4</c:v>
                </c:pt>
                <c:pt idx="126">
                  <c:v>5874</c:v>
                </c:pt>
                <c:pt idx="127">
                  <c:v>4576.9577981651382</c:v>
                </c:pt>
                <c:pt idx="128">
                  <c:v>9533.3034965034967</c:v>
                </c:pt>
                <c:pt idx="129">
                  <c:v>4307.5999999999995</c:v>
                </c:pt>
                <c:pt idx="130">
                  <c:v>3417.5999999999995</c:v>
                </c:pt>
                <c:pt idx="131">
                  <c:v>4621.1962616822429</c:v>
                </c:pt>
                <c:pt idx="132">
                  <c:v>5104.4672</c:v>
                </c:pt>
                <c:pt idx="133">
                  <c:v>3285.7701149425293</c:v>
                </c:pt>
                <c:pt idx="134">
                  <c:v>4322.9900826446283</c:v>
                </c:pt>
                <c:pt idx="135">
                  <c:v>3222.7050000000008</c:v>
                </c:pt>
                <c:pt idx="136">
                  <c:v>3217.8219780219783</c:v>
                </c:pt>
                <c:pt idx="137">
                  <c:v>5718.2181818181825</c:v>
                </c:pt>
                <c:pt idx="138">
                  <c:v>4478.9097345132741</c:v>
                </c:pt>
                <c:pt idx="139">
                  <c:v>4750.0571428571429</c:v>
                </c:pt>
                <c:pt idx="140">
                  <c:v>3809.2</c:v>
                </c:pt>
                <c:pt idx="141">
                  <c:v>3446.145454545454</c:v>
                </c:pt>
                <c:pt idx="142">
                  <c:v>3471.0000000000005</c:v>
                </c:pt>
                <c:pt idx="143">
                  <c:v>3840.7245283018865</c:v>
                </c:pt>
                <c:pt idx="144">
                  <c:v>4005.0000000000005</c:v>
                </c:pt>
                <c:pt idx="145">
                  <c:v>7266.2341463414641</c:v>
                </c:pt>
                <c:pt idx="146">
                  <c:v>8704.2000000000007</c:v>
                </c:pt>
                <c:pt idx="147">
                  <c:v>6129.3611940298497</c:v>
                </c:pt>
                <c:pt idx="148">
                  <c:v>4900.78947368421</c:v>
                </c:pt>
                <c:pt idx="149">
                  <c:v>4442.4680412371135</c:v>
                </c:pt>
                <c:pt idx="150">
                  <c:v>4258.2680851063824</c:v>
                </c:pt>
                <c:pt idx="151">
                  <c:v>4945.5153846153844</c:v>
                </c:pt>
                <c:pt idx="152">
                  <c:v>4749.123076923077</c:v>
                </c:pt>
                <c:pt idx="153">
                  <c:v>4521.2</c:v>
                </c:pt>
                <c:pt idx="154">
                  <c:v>4212.0380952380956</c:v>
                </c:pt>
                <c:pt idx="155">
                  <c:v>4132.4239130434789</c:v>
                </c:pt>
                <c:pt idx="156">
                  <c:v>3732.8780487804879</c:v>
                </c:pt>
                <c:pt idx="157">
                  <c:v>5168.1941747572819</c:v>
                </c:pt>
                <c:pt idx="158">
                  <c:v>4365.1702127659573</c:v>
                </c:pt>
                <c:pt idx="159">
                  <c:v>3718.4338028169018</c:v>
                </c:pt>
                <c:pt idx="160">
                  <c:v>5399.7789473684206</c:v>
                </c:pt>
                <c:pt idx="161">
                  <c:v>4262.620689655173</c:v>
                </c:pt>
                <c:pt idx="162">
                  <c:v>4147.4000000000005</c:v>
                </c:pt>
                <c:pt idx="163">
                  <c:v>4912.7999999999993</c:v>
                </c:pt>
                <c:pt idx="164">
                  <c:v>5357.8</c:v>
                </c:pt>
                <c:pt idx="165">
                  <c:v>6581.5894039735103</c:v>
                </c:pt>
                <c:pt idx="166">
                  <c:v>7155.6</c:v>
                </c:pt>
                <c:pt idx="167">
                  <c:v>7128.9467532467534</c:v>
                </c:pt>
                <c:pt idx="168">
                  <c:v>7043.8979591836742</c:v>
                </c:pt>
                <c:pt idx="169">
                  <c:v>4802.6846153846154</c:v>
                </c:pt>
                <c:pt idx="170">
                  <c:v>3991.0127659574468</c:v>
                </c:pt>
                <c:pt idx="171">
                  <c:v>3022.4250000000006</c:v>
                </c:pt>
                <c:pt idx="172">
                  <c:v>4859.3999999999996</c:v>
                </c:pt>
                <c:pt idx="173">
                  <c:v>4022.8</c:v>
                </c:pt>
                <c:pt idx="174">
                  <c:v>4489.8893617021276</c:v>
                </c:pt>
                <c:pt idx="175">
                  <c:v>5527.5433628318588</c:v>
                </c:pt>
                <c:pt idx="176">
                  <c:v>3613.3999999999996</c:v>
                </c:pt>
                <c:pt idx="177">
                  <c:v>6710.6000000000013</c:v>
                </c:pt>
                <c:pt idx="178">
                  <c:v>4405.3818181818178</c:v>
                </c:pt>
                <c:pt idx="179">
                  <c:v>5090.8</c:v>
                </c:pt>
                <c:pt idx="180">
                  <c:v>4752.6000000000004</c:v>
                </c:pt>
                <c:pt idx="181">
                  <c:v>3665.6864864864865</c:v>
                </c:pt>
                <c:pt idx="182">
                  <c:v>3960.6850574712648</c:v>
                </c:pt>
                <c:pt idx="183">
                  <c:v>5346.2068965517237</c:v>
                </c:pt>
                <c:pt idx="184">
                  <c:v>5726.0220472440951</c:v>
                </c:pt>
                <c:pt idx="185">
                  <c:v>9503.0930232558148</c:v>
                </c:pt>
                <c:pt idx="186">
                  <c:v>7380.1481481481478</c:v>
                </c:pt>
                <c:pt idx="187">
                  <c:v>7710.4881355932202</c:v>
                </c:pt>
                <c:pt idx="188">
                  <c:v>8811</c:v>
                </c:pt>
                <c:pt idx="189">
                  <c:v>7735.3516483516478</c:v>
                </c:pt>
                <c:pt idx="190">
                  <c:v>4247.9457943925236</c:v>
                </c:pt>
                <c:pt idx="191">
                  <c:v>4143.4558558558556</c:v>
                </c:pt>
                <c:pt idx="192">
                  <c:v>5194.7041322314044</c:v>
                </c:pt>
                <c:pt idx="193">
                  <c:v>2836.703759398496</c:v>
                </c:pt>
                <c:pt idx="194">
                  <c:v>3506.6</c:v>
                </c:pt>
                <c:pt idx="195">
                  <c:v>4790.6678899082572</c:v>
                </c:pt>
                <c:pt idx="196">
                  <c:v>2723.3731343283584</c:v>
                </c:pt>
                <c:pt idx="197">
                  <c:v>3100.5369863013693</c:v>
                </c:pt>
                <c:pt idx="198">
                  <c:v>4899.5081967213109</c:v>
                </c:pt>
                <c:pt idx="199">
                  <c:v>4406.7855670103099</c:v>
                </c:pt>
                <c:pt idx="200">
                  <c:v>3123.3333333333335</c:v>
                </c:pt>
                <c:pt idx="201">
                  <c:v>4230.6303030303025</c:v>
                </c:pt>
                <c:pt idx="202">
                  <c:v>2927.9130434782614</c:v>
                </c:pt>
                <c:pt idx="203">
                  <c:v>4890.2362204724413</c:v>
                </c:pt>
                <c:pt idx="204">
                  <c:v>4032.1195876288662</c:v>
                </c:pt>
                <c:pt idx="205">
                  <c:v>8534.6548672566369</c:v>
                </c:pt>
                <c:pt idx="206">
                  <c:v>7797.1641791044767</c:v>
                </c:pt>
                <c:pt idx="207">
                  <c:v>7178.0321839080461</c:v>
                </c:pt>
                <c:pt idx="208">
                  <c:v>9475.8326359832627</c:v>
                </c:pt>
                <c:pt idx="209">
                  <c:v>5954.4649681528663</c:v>
                </c:pt>
                <c:pt idx="210">
                  <c:v>1794.1176470588234</c:v>
                </c:pt>
                <c:pt idx="211">
                  <c:v>3232.3529411764703</c:v>
                </c:pt>
                <c:pt idx="212">
                  <c:v>3562.5</c:v>
                </c:pt>
                <c:pt idx="213">
                  <c:v>4120.6896551724139</c:v>
                </c:pt>
                <c:pt idx="214">
                  <c:v>5131.0344827586214</c:v>
                </c:pt>
                <c:pt idx="215">
                  <c:v>5366.6666666666661</c:v>
                </c:pt>
                <c:pt idx="216">
                  <c:v>1515.625</c:v>
                </c:pt>
                <c:pt idx="217">
                  <c:v>1926.6666666666667</c:v>
                </c:pt>
                <c:pt idx="218">
                  <c:v>2773.0769230769229</c:v>
                </c:pt>
                <c:pt idx="219">
                  <c:v>3308</c:v>
                </c:pt>
                <c:pt idx="220">
                  <c:v>3870</c:v>
                </c:pt>
                <c:pt idx="221">
                  <c:v>2361.1111111111113</c:v>
                </c:pt>
                <c:pt idx="222">
                  <c:v>549.20634920634916</c:v>
                </c:pt>
                <c:pt idx="223">
                  <c:v>872.5</c:v>
                </c:pt>
                <c:pt idx="224">
                  <c:v>1043.75</c:v>
                </c:pt>
                <c:pt idx="225">
                  <c:v>1855.5555555555554</c:v>
                </c:pt>
                <c:pt idx="226">
                  <c:v>1429.7297297297298</c:v>
                </c:pt>
                <c:pt idx="227">
                  <c:v>1336.1111111111111</c:v>
                </c:pt>
                <c:pt idx="228">
                  <c:v>1275.4385964912283</c:v>
                </c:pt>
                <c:pt idx="229">
                  <c:v>1432.2033898305085</c:v>
                </c:pt>
                <c:pt idx="230">
                  <c:v>2046.4285714285713</c:v>
                </c:pt>
                <c:pt idx="231">
                  <c:v>2224.5283018867922</c:v>
                </c:pt>
                <c:pt idx="232">
                  <c:v>2960.7843137254899</c:v>
                </c:pt>
                <c:pt idx="233">
                  <c:v>2882</c:v>
                </c:pt>
                <c:pt idx="234">
                  <c:v>3961.2903225806454</c:v>
                </c:pt>
                <c:pt idx="235">
                  <c:v>4379.411764705882</c:v>
                </c:pt>
                <c:pt idx="236">
                  <c:v>4505.7142857142862</c:v>
                </c:pt>
                <c:pt idx="237">
                  <c:v>4873.6842105263158</c:v>
                </c:pt>
                <c:pt idx="238">
                  <c:v>3959.375</c:v>
                </c:pt>
                <c:pt idx="239">
                  <c:v>3641.9354838709678</c:v>
                </c:pt>
                <c:pt idx="240">
                  <c:v>2378.3783783783783</c:v>
                </c:pt>
                <c:pt idx="241">
                  <c:v>2781.0810810810813</c:v>
                </c:pt>
                <c:pt idx="242">
                  <c:v>3311.7647058823527</c:v>
                </c:pt>
                <c:pt idx="243">
                  <c:v>3533.333333333333</c:v>
                </c:pt>
                <c:pt idx="244">
                  <c:v>3723.5294117647054</c:v>
                </c:pt>
                <c:pt idx="245">
                  <c:v>3603.125</c:v>
                </c:pt>
                <c:pt idx="246">
                  <c:v>7161.966845918203</c:v>
                </c:pt>
                <c:pt idx="247">
                  <c:v>9612.3836262670102</c:v>
                </c:pt>
                <c:pt idx="248">
                  <c:v>13097.125062799036</c:v>
                </c:pt>
                <c:pt idx="249">
                  <c:v>12124.43014838901</c:v>
                </c:pt>
                <c:pt idx="250">
                  <c:v>7673.803363805001</c:v>
                </c:pt>
                <c:pt idx="251">
                  <c:v>8975.3321463530247</c:v>
                </c:pt>
                <c:pt idx="252">
                  <c:v>7873.057584951257</c:v>
                </c:pt>
                <c:pt idx="253">
                  <c:v>7174.8737648701945</c:v>
                </c:pt>
                <c:pt idx="254">
                  <c:v>9010.719628461231</c:v>
                </c:pt>
                <c:pt idx="255">
                  <c:v>8704.8779534626156</c:v>
                </c:pt>
                <c:pt idx="256">
                  <c:v>5735.3889210292737</c:v>
                </c:pt>
                <c:pt idx="257">
                  <c:v>4381.3388341959953</c:v>
                </c:pt>
                <c:pt idx="258">
                  <c:v>7747.4876551974367</c:v>
                </c:pt>
                <c:pt idx="259">
                  <c:v>4900.8307667900654</c:v>
                </c:pt>
                <c:pt idx="260">
                  <c:v>8870.431405312007</c:v>
                </c:pt>
                <c:pt idx="261">
                  <c:v>5204.3099758958251</c:v>
                </c:pt>
                <c:pt idx="262">
                  <c:v>2598.0963326569758</c:v>
                </c:pt>
                <c:pt idx="263">
                  <c:v>6852.7951154370712</c:v>
                </c:pt>
                <c:pt idx="264">
                  <c:v>9166.4589144515594</c:v>
                </c:pt>
                <c:pt idx="265">
                  <c:v>2227.8126857054131</c:v>
                </c:pt>
                <c:pt idx="266">
                  <c:v>2671.1536937205565</c:v>
                </c:pt>
                <c:pt idx="267">
                  <c:v>4401.2727077679456</c:v>
                </c:pt>
                <c:pt idx="268">
                  <c:v>9310.3725261037162</c:v>
                </c:pt>
                <c:pt idx="269">
                  <c:v>7732.9410753731745</c:v>
                </c:pt>
                <c:pt idx="270">
                  <c:v>8335.0662905168647</c:v>
                </c:pt>
                <c:pt idx="271">
                  <c:v>6651.0794844944885</c:v>
                </c:pt>
                <c:pt idx="272">
                  <c:v>7726.2652865738037</c:v>
                </c:pt>
                <c:pt idx="273">
                  <c:v>3185.8713485038693</c:v>
                </c:pt>
                <c:pt idx="274">
                  <c:v>6806.7873502431694</c:v>
                </c:pt>
                <c:pt idx="275">
                  <c:v>5581.3592024303916</c:v>
                </c:pt>
                <c:pt idx="276">
                  <c:v>5096.8946604375069</c:v>
                </c:pt>
                <c:pt idx="277">
                  <c:v>5880.3615014251382</c:v>
                </c:pt>
                <c:pt idx="278">
                  <c:v>7729.8425620024946</c:v>
                </c:pt>
                <c:pt idx="279">
                  <c:v>3675.7526040653388</c:v>
                </c:pt>
                <c:pt idx="280">
                  <c:v>8095.2659378996541</c:v>
                </c:pt>
                <c:pt idx="281">
                  <c:v>6158.4547204106457</c:v>
                </c:pt>
                <c:pt idx="282">
                  <c:v>7297.6501638512882</c:v>
                </c:pt>
                <c:pt idx="283">
                  <c:v>8870.1933372683197</c:v>
                </c:pt>
                <c:pt idx="284">
                  <c:v>9179.1139486919674</c:v>
                </c:pt>
                <c:pt idx="285">
                  <c:v>8470.5684621294822</c:v>
                </c:pt>
                <c:pt idx="286">
                  <c:v>7558.8959112525135</c:v>
                </c:pt>
                <c:pt idx="287">
                  <c:v>4825.9380348070372</c:v>
                </c:pt>
                <c:pt idx="288">
                  <c:v>6716.4653010911952</c:v>
                </c:pt>
                <c:pt idx="289">
                  <c:v>6192.0544048543625</c:v>
                </c:pt>
                <c:pt idx="290">
                  <c:v>5422.9785651853408</c:v>
                </c:pt>
                <c:pt idx="291">
                  <c:v>9411.1264161559939</c:v>
                </c:pt>
                <c:pt idx="292">
                  <c:v>7531.3855486879465</c:v>
                </c:pt>
                <c:pt idx="293">
                  <c:v>6327.5962203272638</c:v>
                </c:pt>
                <c:pt idx="294">
                  <c:v>5111.1516223011804</c:v>
                </c:pt>
                <c:pt idx="295">
                  <c:v>7684.6892464520242</c:v>
                </c:pt>
                <c:pt idx="296">
                  <c:v>4346.4959849256693</c:v>
                </c:pt>
                <c:pt idx="297">
                  <c:v>6899.6779596970227</c:v>
                </c:pt>
                <c:pt idx="298">
                  <c:v>7938.1248139370909</c:v>
                </c:pt>
                <c:pt idx="299">
                  <c:v>8642.5158912026363</c:v>
                </c:pt>
                <c:pt idx="300">
                  <c:v>4809.6792252938621</c:v>
                </c:pt>
                <c:pt idx="301">
                  <c:v>8268.6922444494539</c:v>
                </c:pt>
                <c:pt idx="302">
                  <c:v>9042.4145971192811</c:v>
                </c:pt>
                <c:pt idx="303">
                  <c:v>6010.808639135309</c:v>
                </c:pt>
                <c:pt idx="304">
                  <c:v>3113.6597690387421</c:v>
                </c:pt>
                <c:pt idx="305">
                  <c:v>5572.546547423276</c:v>
                </c:pt>
                <c:pt idx="306">
                  <c:v>4768.7814222545276</c:v>
                </c:pt>
                <c:pt idx="307">
                  <c:v>7137.7180920939454</c:v>
                </c:pt>
                <c:pt idx="308">
                  <c:v>6122.0031169571075</c:v>
                </c:pt>
                <c:pt idx="309">
                  <c:v>4390.5910845929693</c:v>
                </c:pt>
                <c:pt idx="310">
                  <c:v>7433.7905480075406</c:v>
                </c:pt>
                <c:pt idx="311">
                  <c:v>2481.1239761755082</c:v>
                </c:pt>
                <c:pt idx="312">
                  <c:v>5597.8838157190503</c:v>
                </c:pt>
                <c:pt idx="313">
                  <c:v>3681.4686926433224</c:v>
                </c:pt>
                <c:pt idx="314">
                  <c:v>7793.9898521540445</c:v>
                </c:pt>
                <c:pt idx="315">
                  <c:v>6355.9780240734608</c:v>
                </c:pt>
                <c:pt idx="316">
                  <c:v>9021.8773717500389</c:v>
                </c:pt>
                <c:pt idx="317">
                  <c:v>2967.3781464196727</c:v>
                </c:pt>
                <c:pt idx="318">
                  <c:v>4963.4913431029472</c:v>
                </c:pt>
                <c:pt idx="319">
                  <c:v>7565.7512825804615</c:v>
                </c:pt>
                <c:pt idx="320">
                  <c:v>3220.260572833683</c:v>
                </c:pt>
                <c:pt idx="321">
                  <c:v>6668.7364597238329</c:v>
                </c:pt>
                <c:pt idx="322">
                  <c:v>7159.9735709660854</c:v>
                </c:pt>
                <c:pt idx="323">
                  <c:v>4689.0393000119093</c:v>
                </c:pt>
                <c:pt idx="324">
                  <c:v>6031.8303935453414</c:v>
                </c:pt>
                <c:pt idx="325">
                  <c:v>6402.1365929810781</c:v>
                </c:pt>
                <c:pt idx="326">
                  <c:v>6067.8637484690471</c:v>
                </c:pt>
                <c:pt idx="327">
                  <c:v>5224.7877989306389</c:v>
                </c:pt>
                <c:pt idx="328">
                  <c:v>4981.165581490407</c:v>
                </c:pt>
                <c:pt idx="329">
                  <c:v>1701.3888888888889</c:v>
                </c:pt>
                <c:pt idx="330">
                  <c:v>1346.9601677148846</c:v>
                </c:pt>
                <c:pt idx="331">
                  <c:v>1613.2478632478633</c:v>
                </c:pt>
                <c:pt idx="332">
                  <c:v>2465.2777777777778</c:v>
                </c:pt>
                <c:pt idx="333">
                  <c:v>1944.4444444444443</c:v>
                </c:pt>
                <c:pt idx="334">
                  <c:v>2186.7612293144211</c:v>
                </c:pt>
                <c:pt idx="335">
                  <c:v>2123.4567901234568</c:v>
                </c:pt>
                <c:pt idx="336">
                  <c:v>1893.9393939393938</c:v>
                </c:pt>
                <c:pt idx="337">
                  <c:v>1613.4751773049647</c:v>
                </c:pt>
                <c:pt idx="338">
                  <c:v>2753.0864197530864</c:v>
                </c:pt>
                <c:pt idx="339">
                  <c:v>2947.1544715447153</c:v>
                </c:pt>
                <c:pt idx="340">
                  <c:v>2475.3086419753085</c:v>
                </c:pt>
                <c:pt idx="341">
                  <c:v>2193.2870370370374</c:v>
                </c:pt>
                <c:pt idx="342">
                  <c:v>2927.3504273504273</c:v>
                </c:pt>
                <c:pt idx="343">
                  <c:v>2756.9444444444443</c:v>
                </c:pt>
                <c:pt idx="344">
                  <c:v>2485.7549857549857</c:v>
                </c:pt>
                <c:pt idx="345">
                  <c:v>2807.8078078078079</c:v>
                </c:pt>
                <c:pt idx="346">
                  <c:v>2478.6324786324785</c:v>
                </c:pt>
                <c:pt idx="347">
                  <c:v>2539.6825396825398</c:v>
                </c:pt>
                <c:pt idx="348">
                  <c:v>2506.1728395061727</c:v>
                </c:pt>
                <c:pt idx="349">
                  <c:v>2548.6111111111109</c:v>
                </c:pt>
                <c:pt idx="350">
                  <c:v>2436.5079365079364</c:v>
                </c:pt>
                <c:pt idx="351">
                  <c:v>2111.1111111111109</c:v>
                </c:pt>
                <c:pt idx="352">
                  <c:v>2582.5825825825827</c:v>
                </c:pt>
                <c:pt idx="353">
                  <c:v>2280.3617571059431</c:v>
                </c:pt>
                <c:pt idx="354">
                  <c:v>2198.5815602836878</c:v>
                </c:pt>
                <c:pt idx="355">
                  <c:v>2191.358024691358</c:v>
                </c:pt>
                <c:pt idx="356">
                  <c:v>2416.0206718346253</c:v>
                </c:pt>
                <c:pt idx="357">
                  <c:v>2174.9408983451535</c:v>
                </c:pt>
                <c:pt idx="358">
                  <c:v>2159.090909090909</c:v>
                </c:pt>
                <c:pt idx="359">
                  <c:v>2044.9172576832152</c:v>
                </c:pt>
                <c:pt idx="360">
                  <c:v>2222.2222222222222</c:v>
                </c:pt>
                <c:pt idx="361">
                  <c:v>2358.0246913580245</c:v>
                </c:pt>
                <c:pt idx="362">
                  <c:v>2319.8198198198197</c:v>
                </c:pt>
                <c:pt idx="363">
                  <c:v>2745.0980392156857</c:v>
                </c:pt>
                <c:pt idx="364">
                  <c:v>2507.7160493827159</c:v>
                </c:pt>
                <c:pt idx="365">
                  <c:v>2819.8653198653196</c:v>
                </c:pt>
                <c:pt idx="366">
                  <c:v>2425.4742547425476</c:v>
                </c:pt>
                <c:pt idx="367">
                  <c:v>2384.2592592592591</c:v>
                </c:pt>
                <c:pt idx="368">
                  <c:v>2388.8888888888887</c:v>
                </c:pt>
                <c:pt idx="369">
                  <c:v>2583.3333333333335</c:v>
                </c:pt>
                <c:pt idx="370">
                  <c:v>2410.7142857142853</c:v>
                </c:pt>
                <c:pt idx="371">
                  <c:v>2370.3703703703704</c:v>
                </c:pt>
                <c:pt idx="372">
                  <c:v>2718.8552188552185</c:v>
                </c:pt>
                <c:pt idx="373">
                  <c:v>2365.9003831417626</c:v>
                </c:pt>
                <c:pt idx="374">
                  <c:v>2555.5555555555557</c:v>
                </c:pt>
                <c:pt idx="375">
                  <c:v>2529.7619047619046</c:v>
                </c:pt>
                <c:pt idx="376">
                  <c:v>2420.63492063492</c:v>
                </c:pt>
                <c:pt idx="377">
                  <c:v>6347</c:v>
                </c:pt>
                <c:pt idx="378">
                  <c:v>5434</c:v>
                </c:pt>
                <c:pt idx="379">
                  <c:v>3656</c:v>
                </c:pt>
                <c:pt idx="380">
                  <c:v>3686</c:v>
                </c:pt>
                <c:pt idx="381">
                  <c:v>7627.272727272727</c:v>
                </c:pt>
                <c:pt idx="382">
                  <c:v>5712.1951219512202</c:v>
                </c:pt>
                <c:pt idx="383">
                  <c:v>2296.7213114754099</c:v>
                </c:pt>
                <c:pt idx="384">
                  <c:v>3603.8461538461538</c:v>
                </c:pt>
                <c:pt idx="385">
                  <c:v>4757</c:v>
                </c:pt>
                <c:pt idx="386">
                  <c:v>5538</c:v>
                </c:pt>
                <c:pt idx="387">
                  <c:v>4104</c:v>
                </c:pt>
                <c:pt idx="388">
                  <c:v>3196</c:v>
                </c:pt>
                <c:pt idx="389">
                  <c:v>4505</c:v>
                </c:pt>
                <c:pt idx="390">
                  <c:v>3930</c:v>
                </c:pt>
                <c:pt idx="391">
                  <c:v>3942</c:v>
                </c:pt>
                <c:pt idx="392">
                  <c:v>5217</c:v>
                </c:pt>
                <c:pt idx="393">
                  <c:v>2904.1095890410961</c:v>
                </c:pt>
                <c:pt idx="394">
                  <c:v>3080</c:v>
                </c:pt>
                <c:pt idx="395">
                  <c:v>2815.7894736842104</c:v>
                </c:pt>
                <c:pt idx="396">
                  <c:v>2319.4444444444443</c:v>
                </c:pt>
                <c:pt idx="397">
                  <c:v>3552.6315789473683</c:v>
                </c:pt>
                <c:pt idx="398">
                  <c:v>2424.6575342465753</c:v>
                </c:pt>
                <c:pt idx="399">
                  <c:v>3054.0540540540542</c:v>
                </c:pt>
                <c:pt idx="400">
                  <c:v>3328.9473684210525</c:v>
                </c:pt>
                <c:pt idx="401">
                  <c:v>8431</c:v>
                </c:pt>
                <c:pt idx="402">
                  <c:v>7070</c:v>
                </c:pt>
                <c:pt idx="403">
                  <c:v>7039</c:v>
                </c:pt>
                <c:pt idx="404">
                  <c:v>8462</c:v>
                </c:pt>
                <c:pt idx="405">
                  <c:v>7831</c:v>
                </c:pt>
                <c:pt idx="406">
                  <c:v>7670</c:v>
                </c:pt>
                <c:pt idx="407">
                  <c:v>3131</c:v>
                </c:pt>
                <c:pt idx="408">
                  <c:v>4181</c:v>
                </c:pt>
                <c:pt idx="409">
                  <c:v>3257</c:v>
                </c:pt>
                <c:pt idx="410">
                  <c:v>3834</c:v>
                </c:pt>
                <c:pt idx="411">
                  <c:v>3189</c:v>
                </c:pt>
                <c:pt idx="412">
                  <c:v>4394</c:v>
                </c:pt>
                <c:pt idx="413">
                  <c:v>3442</c:v>
                </c:pt>
                <c:pt idx="414">
                  <c:v>4283</c:v>
                </c:pt>
                <c:pt idx="415">
                  <c:v>1188</c:v>
                </c:pt>
                <c:pt idx="416">
                  <c:v>852</c:v>
                </c:pt>
                <c:pt idx="417">
                  <c:v>1477</c:v>
                </c:pt>
                <c:pt idx="418">
                  <c:v>2008</c:v>
                </c:pt>
                <c:pt idx="419">
                  <c:v>4571.9354838709678</c:v>
                </c:pt>
                <c:pt idx="420">
                  <c:v>4398.0000000000009</c:v>
                </c:pt>
                <c:pt idx="421">
                  <c:v>3233.0769230769229</c:v>
                </c:pt>
                <c:pt idx="422">
                  <c:v>3423.9130434782605</c:v>
                </c:pt>
                <c:pt idx="423">
                  <c:v>4138.9285714285716</c:v>
                </c:pt>
                <c:pt idx="424">
                  <c:v>3623.8461538461538</c:v>
                </c:pt>
                <c:pt idx="425">
                  <c:v>3921.1111111111109</c:v>
                </c:pt>
                <c:pt idx="426">
                  <c:v>4154.8275862068967</c:v>
                </c:pt>
                <c:pt idx="427">
                  <c:v>3290.4587540000002</c:v>
                </c:pt>
                <c:pt idx="428">
                  <c:v>8484.4793649999992</c:v>
                </c:pt>
                <c:pt idx="429">
                  <c:v>6175.8337849999998</c:v>
                </c:pt>
                <c:pt idx="430">
                  <c:v>7425.7633100000003</c:v>
                </c:pt>
                <c:pt idx="431">
                  <c:v>4906.1570219999994</c:v>
                </c:pt>
                <c:pt idx="432">
                  <c:v>4832.0845680000002</c:v>
                </c:pt>
                <c:pt idx="433">
                  <c:v>4349.1384019999996</c:v>
                </c:pt>
                <c:pt idx="434">
                  <c:v>8467.1088840000011</c:v>
                </c:pt>
                <c:pt idx="435">
                  <c:v>6530.7548489999999</c:v>
                </c:pt>
                <c:pt idx="436">
                  <c:v>7513.7365739999996</c:v>
                </c:pt>
                <c:pt idx="437">
                  <c:v>6388.8165200000003</c:v>
                </c:pt>
                <c:pt idx="438">
                  <c:v>5751.6319439999997</c:v>
                </c:pt>
                <c:pt idx="439">
                  <c:v>5218.379946</c:v>
                </c:pt>
                <c:pt idx="440">
                  <c:v>3822.2789349999998</c:v>
                </c:pt>
                <c:pt idx="441">
                  <c:v>6160.3764249999995</c:v>
                </c:pt>
                <c:pt idx="442">
                  <c:v>6038.0347220000003</c:v>
                </c:pt>
                <c:pt idx="443">
                  <c:v>6106.1178240000008</c:v>
                </c:pt>
                <c:pt idx="444">
                  <c:v>6678.1338080000005</c:v>
                </c:pt>
                <c:pt idx="445">
                  <c:v>4748.9362959999999</c:v>
                </c:pt>
                <c:pt idx="446">
                  <c:v>4517.9333329999999</c:v>
                </c:pt>
                <c:pt idx="447">
                  <c:v>7502.5747099999999</c:v>
                </c:pt>
                <c:pt idx="448">
                  <c:v>4310.9606480000002</c:v>
                </c:pt>
                <c:pt idx="449">
                  <c:v>4432.6143519999996</c:v>
                </c:pt>
                <c:pt idx="450">
                  <c:v>4938.0451389999998</c:v>
                </c:pt>
                <c:pt idx="451">
                  <c:v>7723.2040280000001</c:v>
                </c:pt>
                <c:pt idx="452">
                  <c:v>5004.3854169999995</c:v>
                </c:pt>
                <c:pt idx="453">
                  <c:v>5039.1157409999996</c:v>
                </c:pt>
                <c:pt idx="454">
                  <c:v>11124.560730000001</c:v>
                </c:pt>
                <c:pt idx="455">
                  <c:v>6838.8514230000001</c:v>
                </c:pt>
                <c:pt idx="456">
                  <c:v>5650.1265430000003</c:v>
                </c:pt>
                <c:pt idx="457">
                  <c:v>6627.1203700000005</c:v>
                </c:pt>
                <c:pt idx="458">
                  <c:v>4996.1064809999998</c:v>
                </c:pt>
                <c:pt idx="459">
                  <c:v>4630.5262349999994</c:v>
                </c:pt>
                <c:pt idx="460">
                  <c:v>4979.2962960000004</c:v>
                </c:pt>
                <c:pt idx="461">
                  <c:v>6933.4977349999999</c:v>
                </c:pt>
                <c:pt idx="462">
                  <c:v>7441.8549380000004</c:v>
                </c:pt>
                <c:pt idx="463">
                  <c:v>6331.404321</c:v>
                </c:pt>
                <c:pt idx="464">
                  <c:v>6472.8538509999998</c:v>
                </c:pt>
                <c:pt idx="465">
                  <c:v>6764.2777779999997</c:v>
                </c:pt>
                <c:pt idx="466">
                  <c:v>6130.1450620000005</c:v>
                </c:pt>
                <c:pt idx="467">
                  <c:v>8141.1759259999999</c:v>
                </c:pt>
                <c:pt idx="468">
                  <c:v>6232.7854939999997</c:v>
                </c:pt>
                <c:pt idx="469">
                  <c:v>6716.6882720000003</c:v>
                </c:pt>
                <c:pt idx="470">
                  <c:v>6880.3070990000006</c:v>
                </c:pt>
                <c:pt idx="471">
                  <c:v>5524.3256169999995</c:v>
                </c:pt>
                <c:pt idx="472">
                  <c:v>7931.4382720000003</c:v>
                </c:pt>
                <c:pt idx="473">
                  <c:v>6553.8117279999997</c:v>
                </c:pt>
                <c:pt idx="474">
                  <c:v>6038.6759259999999</c:v>
                </c:pt>
                <c:pt idx="475">
                  <c:v>6047.3919750000005</c:v>
                </c:pt>
                <c:pt idx="476">
                  <c:v>5819.5756170000004</c:v>
                </c:pt>
                <c:pt idx="477">
                  <c:v>6803.0555560000003</c:v>
                </c:pt>
                <c:pt idx="478">
                  <c:v>6679.2422839999999</c:v>
                </c:pt>
                <c:pt idx="479">
                  <c:v>5271.4285714285706</c:v>
                </c:pt>
                <c:pt idx="480">
                  <c:v>4885.7142857142844</c:v>
                </c:pt>
                <c:pt idx="481">
                  <c:v>3600</c:v>
                </c:pt>
                <c:pt idx="482">
                  <c:v>3664.2857142857138</c:v>
                </c:pt>
                <c:pt idx="483">
                  <c:v>3200</c:v>
                </c:pt>
                <c:pt idx="484">
                  <c:v>2781.818181818182</c:v>
                </c:pt>
                <c:pt idx="485">
                  <c:v>5357.1428571428569</c:v>
                </c:pt>
                <c:pt idx="486">
                  <c:v>5947.3684210526317</c:v>
                </c:pt>
                <c:pt idx="487">
                  <c:v>6514.2857142857147</c:v>
                </c:pt>
                <c:pt idx="488">
                  <c:v>6302.3255813953492</c:v>
                </c:pt>
                <c:pt idx="489">
                  <c:v>5076.9230769230771</c:v>
                </c:pt>
                <c:pt idx="490">
                  <c:v>5102.0408163265311</c:v>
                </c:pt>
                <c:pt idx="491">
                  <c:v>4119.0476190476193</c:v>
                </c:pt>
                <c:pt idx="492">
                  <c:v>4770.8333333333339</c:v>
                </c:pt>
                <c:pt idx="493">
                  <c:v>5280</c:v>
                </c:pt>
                <c:pt idx="494">
                  <c:v>5489.3617021276596</c:v>
                </c:pt>
                <c:pt idx="495">
                  <c:v>4365.8536585365855</c:v>
                </c:pt>
                <c:pt idx="496">
                  <c:v>5086.95652173913</c:v>
                </c:pt>
                <c:pt idx="497">
                  <c:v>5200</c:v>
                </c:pt>
                <c:pt idx="498">
                  <c:v>5041.666666666667</c:v>
                </c:pt>
                <c:pt idx="499">
                  <c:v>4170.7317073170734</c:v>
                </c:pt>
                <c:pt idx="500">
                  <c:v>4891.304347826087</c:v>
                </c:pt>
                <c:pt idx="501">
                  <c:v>6132</c:v>
                </c:pt>
                <c:pt idx="502">
                  <c:v>6261</c:v>
                </c:pt>
                <c:pt idx="503">
                  <c:v>7451</c:v>
                </c:pt>
                <c:pt idx="504">
                  <c:v>8800</c:v>
                </c:pt>
                <c:pt idx="505">
                  <c:v>6160</c:v>
                </c:pt>
                <c:pt idx="506">
                  <c:v>6578</c:v>
                </c:pt>
                <c:pt idx="507">
                  <c:v>7567</c:v>
                </c:pt>
                <c:pt idx="508">
                  <c:v>6250</c:v>
                </c:pt>
                <c:pt idx="509">
                  <c:v>6830</c:v>
                </c:pt>
                <c:pt idx="510">
                  <c:v>6473</c:v>
                </c:pt>
                <c:pt idx="511">
                  <c:v>6763</c:v>
                </c:pt>
                <c:pt idx="512">
                  <c:v>7421</c:v>
                </c:pt>
                <c:pt idx="513">
                  <c:v>7845</c:v>
                </c:pt>
                <c:pt idx="514">
                  <c:v>9178</c:v>
                </c:pt>
                <c:pt idx="515">
                  <c:v>7898</c:v>
                </c:pt>
                <c:pt idx="516">
                  <c:v>7734</c:v>
                </c:pt>
                <c:pt idx="517">
                  <c:v>8844</c:v>
                </c:pt>
                <c:pt idx="518">
                  <c:v>8881</c:v>
                </c:pt>
                <c:pt idx="519">
                  <c:v>8726</c:v>
                </c:pt>
                <c:pt idx="520">
                  <c:v>6600</c:v>
                </c:pt>
                <c:pt idx="1182">
                  <c:v>6497</c:v>
                </c:pt>
                <c:pt idx="1183">
                  <c:v>7182</c:v>
                </c:pt>
                <c:pt idx="1184">
                  <c:v>10065</c:v>
                </c:pt>
                <c:pt idx="1185">
                  <c:v>9306</c:v>
                </c:pt>
                <c:pt idx="1186">
                  <c:v>8936</c:v>
                </c:pt>
                <c:pt idx="1187">
                  <c:v>6791</c:v>
                </c:pt>
                <c:pt idx="1188">
                  <c:v>8634</c:v>
                </c:pt>
                <c:pt idx="1189">
                  <c:v>8576</c:v>
                </c:pt>
                <c:pt idx="1190">
                  <c:v>9087</c:v>
                </c:pt>
                <c:pt idx="1191">
                  <c:v>7831</c:v>
                </c:pt>
                <c:pt idx="1192">
                  <c:v>6568</c:v>
                </c:pt>
                <c:pt idx="1193">
                  <c:v>7462</c:v>
                </c:pt>
                <c:pt idx="1194">
                  <c:v>8311</c:v>
                </c:pt>
                <c:pt idx="1195">
                  <c:v>8140</c:v>
                </c:pt>
                <c:pt idx="1196">
                  <c:v>8925</c:v>
                </c:pt>
                <c:pt idx="1197">
                  <c:v>5673</c:v>
                </c:pt>
                <c:pt idx="1198">
                  <c:v>6124</c:v>
                </c:pt>
                <c:pt idx="1199">
                  <c:v>6485</c:v>
                </c:pt>
                <c:pt idx="1200">
                  <c:v>5868</c:v>
                </c:pt>
                <c:pt idx="1201">
                  <c:v>7404</c:v>
                </c:pt>
                <c:pt idx="1202">
                  <c:v>2865</c:v>
                </c:pt>
                <c:pt idx="1203">
                  <c:v>3146</c:v>
                </c:pt>
                <c:pt idx="1204">
                  <c:v>3437</c:v>
                </c:pt>
                <c:pt idx="1205">
                  <c:v>2679</c:v>
                </c:pt>
                <c:pt idx="1206">
                  <c:v>4289</c:v>
                </c:pt>
                <c:pt idx="1207">
                  <c:v>5215</c:v>
                </c:pt>
                <c:pt idx="1208">
                  <c:v>5719</c:v>
                </c:pt>
                <c:pt idx="1209">
                  <c:v>6647</c:v>
                </c:pt>
                <c:pt idx="1210">
                  <c:v>7942</c:v>
                </c:pt>
                <c:pt idx="1211">
                  <c:v>7943</c:v>
                </c:pt>
                <c:pt idx="1212">
                  <c:v>6228</c:v>
                </c:pt>
                <c:pt idx="1213">
                  <c:v>7410</c:v>
                </c:pt>
                <c:pt idx="1214">
                  <c:v>8336</c:v>
                </c:pt>
                <c:pt idx="1215">
                  <c:v>8128</c:v>
                </c:pt>
                <c:pt idx="1216">
                  <c:v>8874</c:v>
                </c:pt>
                <c:pt idx="1217">
                  <c:v>6692</c:v>
                </c:pt>
                <c:pt idx="1218">
                  <c:v>7703</c:v>
                </c:pt>
                <c:pt idx="1219">
                  <c:v>8496</c:v>
                </c:pt>
                <c:pt idx="1220">
                  <c:v>6684</c:v>
                </c:pt>
                <c:pt idx="1221">
                  <c:v>8721</c:v>
                </c:pt>
                <c:pt idx="1222">
                  <c:v>5276</c:v>
                </c:pt>
                <c:pt idx="1223">
                  <c:v>5900</c:v>
                </c:pt>
                <c:pt idx="1224">
                  <c:v>7083</c:v>
                </c:pt>
                <c:pt idx="1225">
                  <c:v>6900</c:v>
                </c:pt>
                <c:pt idx="1226">
                  <c:v>7794</c:v>
                </c:pt>
                <c:pt idx="1227">
                  <c:v>4463</c:v>
                </c:pt>
                <c:pt idx="1228">
                  <c:v>4733</c:v>
                </c:pt>
                <c:pt idx="1229">
                  <c:v>6103</c:v>
                </c:pt>
                <c:pt idx="1230">
                  <c:v>5520</c:v>
                </c:pt>
                <c:pt idx="1231">
                  <c:v>6589</c:v>
                </c:pt>
                <c:pt idx="1232">
                  <c:v>6698.2456140350887</c:v>
                </c:pt>
                <c:pt idx="1233">
                  <c:v>5951.7857142857138</c:v>
                </c:pt>
                <c:pt idx="1234">
                  <c:v>7471.9298245614045</c:v>
                </c:pt>
                <c:pt idx="1235">
                  <c:v>8378.2608695652161</c:v>
                </c:pt>
                <c:pt idx="1236">
                  <c:v>6670.2127659574471</c:v>
                </c:pt>
                <c:pt idx="1237">
                  <c:v>7445.454545454545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29-4EFA-AE0B-3BA53CEFE6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2688192"/>
        <c:axId val="1652688672"/>
      </c:scatterChart>
      <c:valAx>
        <c:axId val="1652688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Biomass</a:t>
                </a:r>
                <a:r>
                  <a:rPr lang="en-US" baseline="0"/>
                  <a:t> (kg.ha-1)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688672"/>
        <c:crosses val="autoZero"/>
        <c:crossBetween val="midCat"/>
      </c:valAx>
      <c:valAx>
        <c:axId val="165268867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Yield</a:t>
                </a:r>
                <a:r>
                  <a:rPr lang="en-US" baseline="0"/>
                  <a:t> (kg.ha-1)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3888888888888888E-2"/>
              <c:y val="0.319193642461359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;[Red]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26881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14730551834518"/>
          <c:y val="5.8549555262272249E-2"/>
          <c:w val="0.75683343307274242"/>
          <c:h val="0.80297173569465041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7716393704866271"/>
                  <c:y val="-0.1241265706308041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Sheet1!$D$30:$D$58</c:f>
              <c:numCache>
                <c:formatCode>General</c:formatCode>
                <c:ptCount val="29"/>
                <c:pt idx="0">
                  <c:v>0.38</c:v>
                </c:pt>
                <c:pt idx="1">
                  <c:v>0.35</c:v>
                </c:pt>
                <c:pt idx="2">
                  <c:v>0.34</c:v>
                </c:pt>
                <c:pt idx="3">
                  <c:v>0.34</c:v>
                </c:pt>
                <c:pt idx="4">
                  <c:v>0.34</c:v>
                </c:pt>
                <c:pt idx="5">
                  <c:v>0.33</c:v>
                </c:pt>
                <c:pt idx="6">
                  <c:v>0.34</c:v>
                </c:pt>
                <c:pt idx="7">
                  <c:v>0.38</c:v>
                </c:pt>
                <c:pt idx="8">
                  <c:v>0.39</c:v>
                </c:pt>
                <c:pt idx="9">
                  <c:v>0.37</c:v>
                </c:pt>
                <c:pt idx="10">
                  <c:v>0.35</c:v>
                </c:pt>
                <c:pt idx="11">
                  <c:v>0.35</c:v>
                </c:pt>
                <c:pt idx="12">
                  <c:v>0.4</c:v>
                </c:pt>
                <c:pt idx="13">
                  <c:v>0.39</c:v>
                </c:pt>
                <c:pt idx="14">
                  <c:v>0.44</c:v>
                </c:pt>
                <c:pt idx="15">
                  <c:v>0.4</c:v>
                </c:pt>
                <c:pt idx="16">
                  <c:v>0.42</c:v>
                </c:pt>
                <c:pt idx="17">
                  <c:v>0.42</c:v>
                </c:pt>
                <c:pt idx="18">
                  <c:v>0.41</c:v>
                </c:pt>
                <c:pt idx="19">
                  <c:v>0.4</c:v>
                </c:pt>
                <c:pt idx="20">
                  <c:v>0.39</c:v>
                </c:pt>
                <c:pt idx="21">
                  <c:v>0.4</c:v>
                </c:pt>
                <c:pt idx="22">
                  <c:v>0.44</c:v>
                </c:pt>
                <c:pt idx="23">
                  <c:v>0.43</c:v>
                </c:pt>
                <c:pt idx="24">
                  <c:v>0.42</c:v>
                </c:pt>
                <c:pt idx="25">
                  <c:v>0.35</c:v>
                </c:pt>
                <c:pt idx="26">
                  <c:v>0.36</c:v>
                </c:pt>
                <c:pt idx="27">
                  <c:v>0.31</c:v>
                </c:pt>
                <c:pt idx="28">
                  <c:v>0.34</c:v>
                </c:pt>
              </c:numCache>
            </c:numRef>
          </c:xVal>
          <c:yVal>
            <c:numRef>
              <c:f>Sheet1!$E$30:$E$58</c:f>
              <c:numCache>
                <c:formatCode>General</c:formatCode>
                <c:ptCount val="29"/>
                <c:pt idx="0">
                  <c:v>2074.79</c:v>
                </c:pt>
                <c:pt idx="1">
                  <c:v>2458.09</c:v>
                </c:pt>
                <c:pt idx="2">
                  <c:v>2210.89</c:v>
                </c:pt>
                <c:pt idx="3">
                  <c:v>2138.6799999999998</c:v>
                </c:pt>
                <c:pt idx="4">
                  <c:v>1977.58</c:v>
                </c:pt>
                <c:pt idx="5">
                  <c:v>2302.5500000000002</c:v>
                </c:pt>
                <c:pt idx="6">
                  <c:v>2319.21</c:v>
                </c:pt>
                <c:pt idx="7">
                  <c:v>2619.1799999999998</c:v>
                </c:pt>
                <c:pt idx="8">
                  <c:v>2666.4</c:v>
                </c:pt>
                <c:pt idx="9">
                  <c:v>2510.86</c:v>
                </c:pt>
                <c:pt idx="10">
                  <c:v>2519.19</c:v>
                </c:pt>
                <c:pt idx="11">
                  <c:v>2408.9</c:v>
                </c:pt>
                <c:pt idx="12">
                  <c:v>2765</c:v>
                </c:pt>
                <c:pt idx="13">
                  <c:v>2580.3000000000002</c:v>
                </c:pt>
                <c:pt idx="14">
                  <c:v>2419.1999999999998</c:v>
                </c:pt>
                <c:pt idx="15">
                  <c:v>2094.2399999999998</c:v>
                </c:pt>
                <c:pt idx="16">
                  <c:v>2426.15</c:v>
                </c:pt>
                <c:pt idx="17">
                  <c:v>2667.79</c:v>
                </c:pt>
                <c:pt idx="18">
                  <c:v>2428.9299999999998</c:v>
                </c:pt>
                <c:pt idx="19">
                  <c:v>2566.41</c:v>
                </c:pt>
                <c:pt idx="20">
                  <c:v>2574.7399999999998</c:v>
                </c:pt>
                <c:pt idx="21">
                  <c:v>2758.06</c:v>
                </c:pt>
                <c:pt idx="22">
                  <c:v>2813.61</c:v>
                </c:pt>
                <c:pt idx="23">
                  <c:v>2894.16</c:v>
                </c:pt>
                <c:pt idx="24">
                  <c:v>2463.65</c:v>
                </c:pt>
                <c:pt idx="25">
                  <c:v>2024.8</c:v>
                </c:pt>
                <c:pt idx="26">
                  <c:v>3008.03</c:v>
                </c:pt>
                <c:pt idx="27">
                  <c:v>2266.44</c:v>
                </c:pt>
                <c:pt idx="28">
                  <c:v>2527.9499999999998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D3-46E2-B8F5-A9566B9FF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2620928"/>
        <c:axId val="1522621888"/>
      </c:scatterChart>
      <c:valAx>
        <c:axId val="1522620928"/>
        <c:scaling>
          <c:orientation val="minMax"/>
          <c:max val="0.5"/>
          <c:min val="0.30000000000000004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Harvest</a:t>
                </a:r>
                <a:r>
                  <a:rPr lang="en-US" baseline="0">
                    <a:solidFill>
                      <a:sysClr val="windowText" lastClr="000000"/>
                    </a:solidFill>
                  </a:rPr>
                  <a:t> Index</a:t>
                </a:r>
                <a:endParaRPr lang="en-US">
                  <a:solidFill>
                    <a:sysClr val="windowText" lastClr="000000"/>
                  </a:solidFill>
                </a:endParaRPr>
              </a:p>
            </c:rich>
          </c:tx>
          <c:layout>
            <c:manualLayout>
              <c:xMode val="edge"/>
              <c:yMode val="edge"/>
              <c:x val="0.4616030183727034"/>
              <c:y val="0.9157174103237095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2621888"/>
        <c:crosses val="autoZero"/>
        <c:crossBetween val="midCat"/>
      </c:valAx>
      <c:valAx>
        <c:axId val="1522621888"/>
        <c:scaling>
          <c:orientation val="minMax"/>
          <c:min val="15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Seed Yield (kg.ha-1)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0.250910250801983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522620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290952527483646"/>
          <c:y val="2.5404811649967801E-2"/>
          <c:w val="0.76066650999865115"/>
          <c:h val="0.72817517990290626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1882898386389696"/>
                  <c:y val="1.211704890179332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Sheet1!$G$3:$G$18</c:f>
              <c:numCache>
                <c:formatCode>General</c:formatCode>
                <c:ptCount val="16"/>
                <c:pt idx="0">
                  <c:v>0.53</c:v>
                </c:pt>
                <c:pt idx="1">
                  <c:v>0.49</c:v>
                </c:pt>
                <c:pt idx="2">
                  <c:v>0.49</c:v>
                </c:pt>
                <c:pt idx="3">
                  <c:v>0.45</c:v>
                </c:pt>
                <c:pt idx="4">
                  <c:v>0.44</c:v>
                </c:pt>
                <c:pt idx="5">
                  <c:v>0.43</c:v>
                </c:pt>
                <c:pt idx="6">
                  <c:v>0.43</c:v>
                </c:pt>
                <c:pt idx="7">
                  <c:v>0.42</c:v>
                </c:pt>
                <c:pt idx="8">
                  <c:v>0.55000000000000004</c:v>
                </c:pt>
                <c:pt idx="9">
                  <c:v>0.54</c:v>
                </c:pt>
                <c:pt idx="10">
                  <c:v>0.47</c:v>
                </c:pt>
                <c:pt idx="11">
                  <c:v>0.5</c:v>
                </c:pt>
                <c:pt idx="12">
                  <c:v>0.38</c:v>
                </c:pt>
                <c:pt idx="13">
                  <c:v>0.4</c:v>
                </c:pt>
                <c:pt idx="14">
                  <c:v>0.37</c:v>
                </c:pt>
                <c:pt idx="15">
                  <c:v>0.37</c:v>
                </c:pt>
              </c:numCache>
            </c:numRef>
          </c:xVal>
          <c:yVal>
            <c:numRef>
              <c:f>Sheet1!$F$3:$F$18</c:f>
              <c:numCache>
                <c:formatCode>General</c:formatCode>
                <c:ptCount val="16"/>
                <c:pt idx="0">
                  <c:v>3600</c:v>
                </c:pt>
                <c:pt idx="1">
                  <c:v>3000</c:v>
                </c:pt>
                <c:pt idx="2">
                  <c:v>2720</c:v>
                </c:pt>
                <c:pt idx="3">
                  <c:v>2550</c:v>
                </c:pt>
                <c:pt idx="4">
                  <c:v>2450</c:v>
                </c:pt>
                <c:pt idx="5">
                  <c:v>2380</c:v>
                </c:pt>
                <c:pt idx="6">
                  <c:v>2410</c:v>
                </c:pt>
                <c:pt idx="7">
                  <c:v>2260</c:v>
                </c:pt>
                <c:pt idx="8">
                  <c:v>3960</c:v>
                </c:pt>
                <c:pt idx="9">
                  <c:v>3910</c:v>
                </c:pt>
                <c:pt idx="10">
                  <c:v>3840</c:v>
                </c:pt>
                <c:pt idx="11">
                  <c:v>3670</c:v>
                </c:pt>
                <c:pt idx="12">
                  <c:v>2420</c:v>
                </c:pt>
                <c:pt idx="13">
                  <c:v>2470</c:v>
                </c:pt>
                <c:pt idx="14">
                  <c:v>2350</c:v>
                </c:pt>
                <c:pt idx="15">
                  <c:v>2120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BF-409B-8F09-797C5AE175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742768"/>
        <c:axId val="225741328"/>
      </c:scatterChart>
      <c:valAx>
        <c:axId val="225742768"/>
        <c:scaling>
          <c:orientation val="minMax"/>
          <c:max val="0.55000000000000004"/>
          <c:min val="0.3500000000000000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Harvest Index</a:t>
                </a:r>
              </a:p>
            </c:rich>
          </c:tx>
          <c:layout>
            <c:manualLayout>
              <c:xMode val="edge"/>
              <c:yMode val="edge"/>
              <c:x val="0.44675109361329834"/>
              <c:y val="0.8912037037037037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25741328"/>
        <c:crosses val="autoZero"/>
        <c:crossBetween val="midCat"/>
      </c:valAx>
      <c:valAx>
        <c:axId val="225741328"/>
        <c:scaling>
          <c:orientation val="minMax"/>
          <c:min val="15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Seed Yield (kg.ha-1)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0.253649752114319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25742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8.9797621229272886E-2"/>
                  <c:y val="-4.834386845827731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Sheet1!$A$30:$A$58</c:f>
              <c:numCache>
                <c:formatCode>General</c:formatCode>
                <c:ptCount val="29"/>
                <c:pt idx="0">
                  <c:v>5524.9400000000005</c:v>
                </c:pt>
                <c:pt idx="1">
                  <c:v>6970.97</c:v>
                </c:pt>
                <c:pt idx="2">
                  <c:v>6407.8899999999994</c:v>
                </c:pt>
                <c:pt idx="3">
                  <c:v>6286.01</c:v>
                </c:pt>
                <c:pt idx="4">
                  <c:v>5845.91</c:v>
                </c:pt>
                <c:pt idx="5">
                  <c:v>7050.78</c:v>
                </c:pt>
                <c:pt idx="6">
                  <c:v>6772.26</c:v>
                </c:pt>
                <c:pt idx="7">
                  <c:v>6846.43</c:v>
                </c:pt>
                <c:pt idx="8">
                  <c:v>6874.9500000000007</c:v>
                </c:pt>
                <c:pt idx="9">
                  <c:v>6722.66</c:v>
                </c:pt>
                <c:pt idx="10">
                  <c:v>7269.25</c:v>
                </c:pt>
                <c:pt idx="11">
                  <c:v>6791.5499999999993</c:v>
                </c:pt>
                <c:pt idx="12">
                  <c:v>6969.6</c:v>
                </c:pt>
                <c:pt idx="13">
                  <c:v>6510.35</c:v>
                </c:pt>
                <c:pt idx="14">
                  <c:v>5454.18</c:v>
                </c:pt>
                <c:pt idx="15">
                  <c:v>5237.6899999999996</c:v>
                </c:pt>
                <c:pt idx="16">
                  <c:v>5758.25</c:v>
                </c:pt>
                <c:pt idx="17">
                  <c:v>6420.6900000000005</c:v>
                </c:pt>
                <c:pt idx="18">
                  <c:v>5945.43</c:v>
                </c:pt>
                <c:pt idx="19">
                  <c:v>6443.4400000000005</c:v>
                </c:pt>
                <c:pt idx="20">
                  <c:v>6667.29</c:v>
                </c:pt>
                <c:pt idx="21">
                  <c:v>6957.74</c:v>
                </c:pt>
                <c:pt idx="22">
                  <c:v>6461.14</c:v>
                </c:pt>
                <c:pt idx="23">
                  <c:v>6666.66</c:v>
                </c:pt>
                <c:pt idx="24">
                  <c:v>5941.1</c:v>
                </c:pt>
                <c:pt idx="25">
                  <c:v>5756.43</c:v>
                </c:pt>
                <c:pt idx="26">
                  <c:v>8337.61</c:v>
                </c:pt>
                <c:pt idx="27">
                  <c:v>7231.92</c:v>
                </c:pt>
                <c:pt idx="28">
                  <c:v>7371.9</c:v>
                </c:pt>
              </c:numCache>
            </c:numRef>
          </c:xVal>
          <c:yVal>
            <c:numRef>
              <c:f>Sheet1!$E$30:$E$58</c:f>
              <c:numCache>
                <c:formatCode>General</c:formatCode>
                <c:ptCount val="29"/>
                <c:pt idx="0">
                  <c:v>2074.79</c:v>
                </c:pt>
                <c:pt idx="1">
                  <c:v>2458.09</c:v>
                </c:pt>
                <c:pt idx="2">
                  <c:v>2210.89</c:v>
                </c:pt>
                <c:pt idx="3">
                  <c:v>2138.6799999999998</c:v>
                </c:pt>
                <c:pt idx="4">
                  <c:v>1977.58</c:v>
                </c:pt>
                <c:pt idx="5">
                  <c:v>2302.5500000000002</c:v>
                </c:pt>
                <c:pt idx="6">
                  <c:v>2319.21</c:v>
                </c:pt>
                <c:pt idx="7">
                  <c:v>2619.1799999999998</c:v>
                </c:pt>
                <c:pt idx="8">
                  <c:v>2666.4</c:v>
                </c:pt>
                <c:pt idx="9">
                  <c:v>2510.86</c:v>
                </c:pt>
                <c:pt idx="10">
                  <c:v>2519.19</c:v>
                </c:pt>
                <c:pt idx="11">
                  <c:v>2408.9</c:v>
                </c:pt>
                <c:pt idx="12">
                  <c:v>2765</c:v>
                </c:pt>
                <c:pt idx="13">
                  <c:v>2580.3000000000002</c:v>
                </c:pt>
                <c:pt idx="14">
                  <c:v>2419.1999999999998</c:v>
                </c:pt>
                <c:pt idx="15">
                  <c:v>2094.2399999999998</c:v>
                </c:pt>
                <c:pt idx="16">
                  <c:v>2426.15</c:v>
                </c:pt>
                <c:pt idx="17">
                  <c:v>2667.79</c:v>
                </c:pt>
                <c:pt idx="18">
                  <c:v>2428.9299999999998</c:v>
                </c:pt>
                <c:pt idx="19">
                  <c:v>2566.41</c:v>
                </c:pt>
                <c:pt idx="20">
                  <c:v>2574.7399999999998</c:v>
                </c:pt>
                <c:pt idx="21">
                  <c:v>2758.06</c:v>
                </c:pt>
                <c:pt idx="22">
                  <c:v>2813.61</c:v>
                </c:pt>
                <c:pt idx="23">
                  <c:v>2894.16</c:v>
                </c:pt>
                <c:pt idx="24">
                  <c:v>2463.65</c:v>
                </c:pt>
                <c:pt idx="25">
                  <c:v>2024.8</c:v>
                </c:pt>
                <c:pt idx="26">
                  <c:v>3008.03</c:v>
                </c:pt>
                <c:pt idx="27">
                  <c:v>2266.44</c:v>
                </c:pt>
                <c:pt idx="28">
                  <c:v>2527.9499999999998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48-4CF1-8BA6-1416BAFE7D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769648"/>
        <c:axId val="225785488"/>
      </c:scatterChart>
      <c:valAx>
        <c:axId val="225769648"/>
        <c:scaling>
          <c:orientation val="minMax"/>
          <c:max val="8000"/>
          <c:min val="5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Biomass (kg.ha-1)</a:t>
                </a:r>
              </a:p>
            </c:rich>
          </c:tx>
          <c:layout>
            <c:manualLayout>
              <c:xMode val="edge"/>
              <c:yMode val="edge"/>
              <c:x val="0.41202887139107613"/>
              <c:y val="0.897198891805190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25785488"/>
        <c:crosses val="autoZero"/>
        <c:crossBetween val="midCat"/>
      </c:valAx>
      <c:valAx>
        <c:axId val="225785488"/>
        <c:scaling>
          <c:orientation val="minMax"/>
          <c:min val="17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Seef</a:t>
                </a:r>
                <a:r>
                  <a:rPr lang="en-US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Yield (kg.ha-1)</a:t>
                </a:r>
                <a:endParaRPr 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1.3888888888888888E-2"/>
              <c:y val="0.296045494313210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25769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9638454386026861"/>
                  <c:y val="-1.571708909609411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Sheet1!$E$3:$E$18</c:f>
              <c:numCache>
                <c:formatCode>General</c:formatCode>
                <c:ptCount val="16"/>
                <c:pt idx="0">
                  <c:v>6470</c:v>
                </c:pt>
                <c:pt idx="1">
                  <c:v>6190</c:v>
                </c:pt>
                <c:pt idx="2">
                  <c:v>5550</c:v>
                </c:pt>
                <c:pt idx="3">
                  <c:v>5690</c:v>
                </c:pt>
                <c:pt idx="4">
                  <c:v>5520</c:v>
                </c:pt>
                <c:pt idx="5">
                  <c:v>5560</c:v>
                </c:pt>
                <c:pt idx="6">
                  <c:v>5630</c:v>
                </c:pt>
                <c:pt idx="7">
                  <c:v>5350</c:v>
                </c:pt>
                <c:pt idx="8">
                  <c:v>7160</c:v>
                </c:pt>
                <c:pt idx="9">
                  <c:v>7200</c:v>
                </c:pt>
                <c:pt idx="10">
                  <c:v>8230</c:v>
                </c:pt>
                <c:pt idx="11">
                  <c:v>7290</c:v>
                </c:pt>
                <c:pt idx="12">
                  <c:v>6340</c:v>
                </c:pt>
                <c:pt idx="13">
                  <c:v>6150</c:v>
                </c:pt>
                <c:pt idx="14">
                  <c:v>6240</c:v>
                </c:pt>
                <c:pt idx="15">
                  <c:v>5740</c:v>
                </c:pt>
              </c:numCache>
            </c:numRef>
          </c:xVal>
          <c:yVal>
            <c:numRef>
              <c:f>Sheet1!$F$3:$F$18</c:f>
              <c:numCache>
                <c:formatCode>General</c:formatCode>
                <c:ptCount val="16"/>
                <c:pt idx="0">
                  <c:v>3600</c:v>
                </c:pt>
                <c:pt idx="1">
                  <c:v>3000</c:v>
                </c:pt>
                <c:pt idx="2">
                  <c:v>2720</c:v>
                </c:pt>
                <c:pt idx="3">
                  <c:v>2550</c:v>
                </c:pt>
                <c:pt idx="4">
                  <c:v>2450</c:v>
                </c:pt>
                <c:pt idx="5">
                  <c:v>2380</c:v>
                </c:pt>
                <c:pt idx="6">
                  <c:v>2410</c:v>
                </c:pt>
                <c:pt idx="7">
                  <c:v>2260</c:v>
                </c:pt>
                <c:pt idx="8">
                  <c:v>3960</c:v>
                </c:pt>
                <c:pt idx="9">
                  <c:v>3910</c:v>
                </c:pt>
                <c:pt idx="10">
                  <c:v>3840</c:v>
                </c:pt>
                <c:pt idx="11">
                  <c:v>3670</c:v>
                </c:pt>
                <c:pt idx="12">
                  <c:v>2420</c:v>
                </c:pt>
                <c:pt idx="13">
                  <c:v>2470</c:v>
                </c:pt>
                <c:pt idx="14">
                  <c:v>2350</c:v>
                </c:pt>
                <c:pt idx="15">
                  <c:v>2120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D6-46A9-8418-CB01B362D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5790288"/>
        <c:axId val="225797008"/>
      </c:scatterChart>
      <c:valAx>
        <c:axId val="225790288"/>
        <c:scaling>
          <c:orientation val="minMax"/>
          <c:min val="5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Biomass (kg.ha-1)</a:t>
                </a:r>
              </a:p>
            </c:rich>
          </c:tx>
          <c:layout>
            <c:manualLayout>
              <c:xMode val="edge"/>
              <c:yMode val="edge"/>
              <c:x val="0.43908202099737537"/>
              <c:y val="0.906458151064450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25797008"/>
        <c:crosses val="autoZero"/>
        <c:crossBetween val="midCat"/>
      </c:valAx>
      <c:valAx>
        <c:axId val="225797008"/>
        <c:scaling>
          <c:orientation val="minMax"/>
          <c:min val="15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Seed Yield (kg.ha-1)</a:t>
                </a:r>
              </a:p>
            </c:rich>
          </c:tx>
          <c:layout>
            <c:manualLayout>
              <c:xMode val="edge"/>
              <c:yMode val="edge"/>
              <c:x val="5.5555947883196219E-3"/>
              <c:y val="0.249993296517117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257902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53410411198600172"/>
                  <c:y val="-0.187672426363371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YOR!$B$2:$B$206</c:f>
              <c:numCache>
                <c:formatCode>General</c:formatCode>
                <c:ptCount val="205"/>
                <c:pt idx="0">
                  <c:v>1928</c:v>
                </c:pt>
                <c:pt idx="1">
                  <c:v>1928</c:v>
                </c:pt>
                <c:pt idx="2">
                  <c:v>1928</c:v>
                </c:pt>
                <c:pt idx="3">
                  <c:v>1928</c:v>
                </c:pt>
                <c:pt idx="4">
                  <c:v>1928</c:v>
                </c:pt>
                <c:pt idx="5">
                  <c:v>1932</c:v>
                </c:pt>
                <c:pt idx="6">
                  <c:v>1932</c:v>
                </c:pt>
                <c:pt idx="7">
                  <c:v>1932</c:v>
                </c:pt>
                <c:pt idx="8">
                  <c:v>1932</c:v>
                </c:pt>
                <c:pt idx="9">
                  <c:v>1932</c:v>
                </c:pt>
                <c:pt idx="10">
                  <c:v>1932</c:v>
                </c:pt>
                <c:pt idx="11">
                  <c:v>1938</c:v>
                </c:pt>
                <c:pt idx="12">
                  <c:v>1938</c:v>
                </c:pt>
                <c:pt idx="13">
                  <c:v>1938</c:v>
                </c:pt>
                <c:pt idx="14">
                  <c:v>1938</c:v>
                </c:pt>
                <c:pt idx="15">
                  <c:v>1938</c:v>
                </c:pt>
                <c:pt idx="16">
                  <c:v>1938</c:v>
                </c:pt>
                <c:pt idx="17">
                  <c:v>1938</c:v>
                </c:pt>
                <c:pt idx="18">
                  <c:v>1947</c:v>
                </c:pt>
                <c:pt idx="19">
                  <c:v>1947</c:v>
                </c:pt>
                <c:pt idx="20">
                  <c:v>1947</c:v>
                </c:pt>
                <c:pt idx="21">
                  <c:v>1947</c:v>
                </c:pt>
                <c:pt idx="22">
                  <c:v>1947</c:v>
                </c:pt>
                <c:pt idx="23">
                  <c:v>1951</c:v>
                </c:pt>
                <c:pt idx="24">
                  <c:v>1951</c:v>
                </c:pt>
                <c:pt idx="25">
                  <c:v>1951</c:v>
                </c:pt>
                <c:pt idx="26">
                  <c:v>1951</c:v>
                </c:pt>
                <c:pt idx="27">
                  <c:v>1958</c:v>
                </c:pt>
                <c:pt idx="28">
                  <c:v>1958</c:v>
                </c:pt>
                <c:pt idx="29">
                  <c:v>1958</c:v>
                </c:pt>
                <c:pt idx="30">
                  <c:v>1963</c:v>
                </c:pt>
                <c:pt idx="31">
                  <c:v>1963</c:v>
                </c:pt>
                <c:pt idx="32">
                  <c:v>1963</c:v>
                </c:pt>
                <c:pt idx="33">
                  <c:v>1963</c:v>
                </c:pt>
                <c:pt idx="34">
                  <c:v>1963</c:v>
                </c:pt>
                <c:pt idx="35">
                  <c:v>1963</c:v>
                </c:pt>
                <c:pt idx="36">
                  <c:v>1963</c:v>
                </c:pt>
                <c:pt idx="37">
                  <c:v>1965</c:v>
                </c:pt>
                <c:pt idx="38">
                  <c:v>1965</c:v>
                </c:pt>
                <c:pt idx="39">
                  <c:v>1965</c:v>
                </c:pt>
                <c:pt idx="40">
                  <c:v>1967</c:v>
                </c:pt>
                <c:pt idx="41">
                  <c:v>1967</c:v>
                </c:pt>
                <c:pt idx="42">
                  <c:v>1967</c:v>
                </c:pt>
                <c:pt idx="43">
                  <c:v>1967</c:v>
                </c:pt>
                <c:pt idx="44">
                  <c:v>1967</c:v>
                </c:pt>
                <c:pt idx="45">
                  <c:v>1968</c:v>
                </c:pt>
                <c:pt idx="46">
                  <c:v>1968</c:v>
                </c:pt>
                <c:pt idx="47">
                  <c:v>1970</c:v>
                </c:pt>
                <c:pt idx="48">
                  <c:v>1970</c:v>
                </c:pt>
                <c:pt idx="49">
                  <c:v>1970</c:v>
                </c:pt>
                <c:pt idx="50">
                  <c:v>1970</c:v>
                </c:pt>
                <c:pt idx="51">
                  <c:v>1970</c:v>
                </c:pt>
                <c:pt idx="52">
                  <c:v>1970</c:v>
                </c:pt>
                <c:pt idx="53">
                  <c:v>1972</c:v>
                </c:pt>
                <c:pt idx="54">
                  <c:v>1972</c:v>
                </c:pt>
                <c:pt idx="55">
                  <c:v>1972</c:v>
                </c:pt>
                <c:pt idx="56">
                  <c:v>1972</c:v>
                </c:pt>
                <c:pt idx="57">
                  <c:v>1975</c:v>
                </c:pt>
                <c:pt idx="58">
                  <c:v>1975</c:v>
                </c:pt>
                <c:pt idx="59">
                  <c:v>1975</c:v>
                </c:pt>
                <c:pt idx="60">
                  <c:v>1977</c:v>
                </c:pt>
                <c:pt idx="61">
                  <c:v>1977</c:v>
                </c:pt>
                <c:pt idx="62">
                  <c:v>1977</c:v>
                </c:pt>
                <c:pt idx="63">
                  <c:v>1977</c:v>
                </c:pt>
                <c:pt idx="64">
                  <c:v>1977</c:v>
                </c:pt>
                <c:pt idx="65">
                  <c:v>1978</c:v>
                </c:pt>
                <c:pt idx="66">
                  <c:v>1978</c:v>
                </c:pt>
                <c:pt idx="67">
                  <c:v>1978</c:v>
                </c:pt>
                <c:pt idx="68">
                  <c:v>1979</c:v>
                </c:pt>
                <c:pt idx="69">
                  <c:v>1979</c:v>
                </c:pt>
                <c:pt idx="70">
                  <c:v>1979</c:v>
                </c:pt>
                <c:pt idx="71">
                  <c:v>1979</c:v>
                </c:pt>
                <c:pt idx="72">
                  <c:v>1979</c:v>
                </c:pt>
                <c:pt idx="73">
                  <c:v>1979</c:v>
                </c:pt>
                <c:pt idx="74">
                  <c:v>1979</c:v>
                </c:pt>
                <c:pt idx="75">
                  <c:v>1979</c:v>
                </c:pt>
                <c:pt idx="76">
                  <c:v>1982</c:v>
                </c:pt>
                <c:pt idx="77">
                  <c:v>1982</c:v>
                </c:pt>
                <c:pt idx="78">
                  <c:v>1982</c:v>
                </c:pt>
                <c:pt idx="79">
                  <c:v>1984</c:v>
                </c:pt>
                <c:pt idx="80">
                  <c:v>1984</c:v>
                </c:pt>
                <c:pt idx="81">
                  <c:v>1984</c:v>
                </c:pt>
                <c:pt idx="82">
                  <c:v>1984</c:v>
                </c:pt>
                <c:pt idx="83">
                  <c:v>1985</c:v>
                </c:pt>
                <c:pt idx="84">
                  <c:v>1985</c:v>
                </c:pt>
                <c:pt idx="85">
                  <c:v>1985</c:v>
                </c:pt>
                <c:pt idx="86">
                  <c:v>1985</c:v>
                </c:pt>
                <c:pt idx="87">
                  <c:v>1988</c:v>
                </c:pt>
                <c:pt idx="88">
                  <c:v>1988</c:v>
                </c:pt>
                <c:pt idx="89">
                  <c:v>1988</c:v>
                </c:pt>
                <c:pt idx="90">
                  <c:v>1988</c:v>
                </c:pt>
                <c:pt idx="91">
                  <c:v>1988</c:v>
                </c:pt>
                <c:pt idx="92">
                  <c:v>1989</c:v>
                </c:pt>
                <c:pt idx="93">
                  <c:v>1989</c:v>
                </c:pt>
                <c:pt idx="94">
                  <c:v>1989</c:v>
                </c:pt>
                <c:pt idx="95">
                  <c:v>1989</c:v>
                </c:pt>
                <c:pt idx="96">
                  <c:v>1989</c:v>
                </c:pt>
                <c:pt idx="97">
                  <c:v>1989</c:v>
                </c:pt>
                <c:pt idx="98">
                  <c:v>1989</c:v>
                </c:pt>
                <c:pt idx="99">
                  <c:v>1990</c:v>
                </c:pt>
                <c:pt idx="100">
                  <c:v>1990</c:v>
                </c:pt>
                <c:pt idx="101">
                  <c:v>1991</c:v>
                </c:pt>
                <c:pt idx="102">
                  <c:v>1991</c:v>
                </c:pt>
                <c:pt idx="103">
                  <c:v>1993</c:v>
                </c:pt>
                <c:pt idx="104">
                  <c:v>1993</c:v>
                </c:pt>
                <c:pt idx="105">
                  <c:v>1994</c:v>
                </c:pt>
                <c:pt idx="106">
                  <c:v>1994</c:v>
                </c:pt>
                <c:pt idx="107">
                  <c:v>1994</c:v>
                </c:pt>
                <c:pt idx="108">
                  <c:v>1994</c:v>
                </c:pt>
                <c:pt idx="109">
                  <c:v>1994</c:v>
                </c:pt>
                <c:pt idx="110">
                  <c:v>1995</c:v>
                </c:pt>
                <c:pt idx="111">
                  <c:v>1995</c:v>
                </c:pt>
                <c:pt idx="112">
                  <c:v>1995</c:v>
                </c:pt>
                <c:pt idx="113">
                  <c:v>1996</c:v>
                </c:pt>
                <c:pt idx="114">
                  <c:v>1996</c:v>
                </c:pt>
                <c:pt idx="115">
                  <c:v>1996</c:v>
                </c:pt>
                <c:pt idx="116">
                  <c:v>1996</c:v>
                </c:pt>
                <c:pt idx="117">
                  <c:v>1996</c:v>
                </c:pt>
                <c:pt idx="118">
                  <c:v>1997</c:v>
                </c:pt>
                <c:pt idx="119">
                  <c:v>1997</c:v>
                </c:pt>
                <c:pt idx="120">
                  <c:v>1997</c:v>
                </c:pt>
                <c:pt idx="121">
                  <c:v>1997</c:v>
                </c:pt>
                <c:pt idx="122">
                  <c:v>1997</c:v>
                </c:pt>
                <c:pt idx="123">
                  <c:v>1997</c:v>
                </c:pt>
                <c:pt idx="124">
                  <c:v>1998</c:v>
                </c:pt>
                <c:pt idx="125">
                  <c:v>1998</c:v>
                </c:pt>
                <c:pt idx="126">
                  <c:v>1998</c:v>
                </c:pt>
                <c:pt idx="127">
                  <c:v>2000</c:v>
                </c:pt>
                <c:pt idx="128">
                  <c:v>2000</c:v>
                </c:pt>
                <c:pt idx="129">
                  <c:v>2000</c:v>
                </c:pt>
                <c:pt idx="130">
                  <c:v>2000</c:v>
                </c:pt>
                <c:pt idx="131">
                  <c:v>2000</c:v>
                </c:pt>
                <c:pt idx="132">
                  <c:v>2001</c:v>
                </c:pt>
                <c:pt idx="133">
                  <c:v>2001</c:v>
                </c:pt>
                <c:pt idx="134">
                  <c:v>2001</c:v>
                </c:pt>
                <c:pt idx="135">
                  <c:v>2001</c:v>
                </c:pt>
                <c:pt idx="136">
                  <c:v>2001</c:v>
                </c:pt>
                <c:pt idx="137">
                  <c:v>2001</c:v>
                </c:pt>
                <c:pt idx="138">
                  <c:v>2001</c:v>
                </c:pt>
                <c:pt idx="139">
                  <c:v>2001</c:v>
                </c:pt>
                <c:pt idx="140">
                  <c:v>2003</c:v>
                </c:pt>
                <c:pt idx="141">
                  <c:v>2003</c:v>
                </c:pt>
                <c:pt idx="142">
                  <c:v>2004</c:v>
                </c:pt>
                <c:pt idx="143">
                  <c:v>2004</c:v>
                </c:pt>
                <c:pt idx="144">
                  <c:v>2005</c:v>
                </c:pt>
                <c:pt idx="145">
                  <c:v>2005</c:v>
                </c:pt>
                <c:pt idx="146">
                  <c:v>2005</c:v>
                </c:pt>
                <c:pt idx="147">
                  <c:v>2005</c:v>
                </c:pt>
                <c:pt idx="148">
                  <c:v>2005</c:v>
                </c:pt>
                <c:pt idx="149">
                  <c:v>2005</c:v>
                </c:pt>
                <c:pt idx="150">
                  <c:v>2006</c:v>
                </c:pt>
                <c:pt idx="151">
                  <c:v>2006</c:v>
                </c:pt>
                <c:pt idx="152">
                  <c:v>2006</c:v>
                </c:pt>
                <c:pt idx="153">
                  <c:v>2008</c:v>
                </c:pt>
                <c:pt idx="154">
                  <c:v>2008</c:v>
                </c:pt>
                <c:pt idx="155">
                  <c:v>2008</c:v>
                </c:pt>
                <c:pt idx="156">
                  <c:v>2008</c:v>
                </c:pt>
                <c:pt idx="157">
                  <c:v>2008</c:v>
                </c:pt>
                <c:pt idx="158">
                  <c:v>2008</c:v>
                </c:pt>
                <c:pt idx="159">
                  <c:v>2008</c:v>
                </c:pt>
                <c:pt idx="160">
                  <c:v>1966</c:v>
                </c:pt>
                <c:pt idx="161">
                  <c:v>1971</c:v>
                </c:pt>
                <c:pt idx="162">
                  <c:v>1983</c:v>
                </c:pt>
                <c:pt idx="163">
                  <c:v>1987</c:v>
                </c:pt>
                <c:pt idx="164">
                  <c:v>1991</c:v>
                </c:pt>
                <c:pt idx="165">
                  <c:v>1991</c:v>
                </c:pt>
                <c:pt idx="166">
                  <c:v>1996</c:v>
                </c:pt>
                <c:pt idx="167">
                  <c:v>2001</c:v>
                </c:pt>
                <c:pt idx="168">
                  <c:v>2001</c:v>
                </c:pt>
                <c:pt idx="169">
                  <c:v>2002</c:v>
                </c:pt>
                <c:pt idx="170">
                  <c:v>2006</c:v>
                </c:pt>
                <c:pt idx="171">
                  <c:v>1966</c:v>
                </c:pt>
                <c:pt idx="172">
                  <c:v>1971</c:v>
                </c:pt>
                <c:pt idx="173">
                  <c:v>1983</c:v>
                </c:pt>
                <c:pt idx="174">
                  <c:v>1987</c:v>
                </c:pt>
                <c:pt idx="175">
                  <c:v>1991</c:v>
                </c:pt>
                <c:pt idx="176">
                  <c:v>1991</c:v>
                </c:pt>
                <c:pt idx="177">
                  <c:v>1996</c:v>
                </c:pt>
                <c:pt idx="178">
                  <c:v>2001</c:v>
                </c:pt>
                <c:pt idx="179">
                  <c:v>2001</c:v>
                </c:pt>
                <c:pt idx="180">
                  <c:v>2002</c:v>
                </c:pt>
                <c:pt idx="181">
                  <c:v>2006</c:v>
                </c:pt>
                <c:pt idx="182">
                  <c:v>1971</c:v>
                </c:pt>
                <c:pt idx="183">
                  <c:v>1927</c:v>
                </c:pt>
                <c:pt idx="184">
                  <c:v>1974</c:v>
                </c:pt>
                <c:pt idx="185">
                  <c:v>1984</c:v>
                </c:pt>
                <c:pt idx="186">
                  <c:v>1998</c:v>
                </c:pt>
                <c:pt idx="187">
                  <c:v>1964</c:v>
                </c:pt>
                <c:pt idx="188">
                  <c:v>1928</c:v>
                </c:pt>
                <c:pt idx="189">
                  <c:v>1934</c:v>
                </c:pt>
                <c:pt idx="190">
                  <c:v>1996</c:v>
                </c:pt>
                <c:pt idx="191">
                  <c:v>1989</c:v>
                </c:pt>
                <c:pt idx="192">
                  <c:v>1943</c:v>
                </c:pt>
                <c:pt idx="193">
                  <c:v>1987</c:v>
                </c:pt>
                <c:pt idx="194">
                  <c:v>1994</c:v>
                </c:pt>
                <c:pt idx="195">
                  <c:v>1968</c:v>
                </c:pt>
                <c:pt idx="196">
                  <c:v>1960</c:v>
                </c:pt>
                <c:pt idx="197">
                  <c:v>1964</c:v>
                </c:pt>
                <c:pt idx="198">
                  <c:v>1958</c:v>
                </c:pt>
                <c:pt idx="199">
                  <c:v>1986</c:v>
                </c:pt>
                <c:pt idx="200">
                  <c:v>1958</c:v>
                </c:pt>
                <c:pt idx="201">
                  <c:v>2005</c:v>
                </c:pt>
                <c:pt idx="202">
                  <c:v>2004</c:v>
                </c:pt>
                <c:pt idx="203">
                  <c:v>2002</c:v>
                </c:pt>
                <c:pt idx="204">
                  <c:v>2007</c:v>
                </c:pt>
              </c:numCache>
            </c:numRef>
          </c:xVal>
          <c:yVal>
            <c:numRef>
              <c:f>YOR!$C$2:$C$206</c:f>
              <c:numCache>
                <c:formatCode>0.00</c:formatCode>
                <c:ptCount val="205"/>
                <c:pt idx="0">
                  <c:v>0.39302329999999996</c:v>
                </c:pt>
                <c:pt idx="1">
                  <c:v>0.43023260000000002</c:v>
                </c:pt>
                <c:pt idx="2">
                  <c:v>0.45348840000000001</c:v>
                </c:pt>
                <c:pt idx="3">
                  <c:v>0.5</c:v>
                </c:pt>
                <c:pt idx="4">
                  <c:v>0.47653649999999997</c:v>
                </c:pt>
                <c:pt idx="5">
                  <c:v>0.33023259999999999</c:v>
                </c:pt>
                <c:pt idx="6">
                  <c:v>0.30697669999999999</c:v>
                </c:pt>
                <c:pt idx="7">
                  <c:v>0.35664769999999996</c:v>
                </c:pt>
                <c:pt idx="8">
                  <c:v>0.39426659999999997</c:v>
                </c:pt>
                <c:pt idx="9">
                  <c:v>0.44186049999999999</c:v>
                </c:pt>
                <c:pt idx="10">
                  <c:v>0.42093020000000003</c:v>
                </c:pt>
                <c:pt idx="11">
                  <c:v>0.5372093</c:v>
                </c:pt>
                <c:pt idx="12">
                  <c:v>0.33255809999999997</c:v>
                </c:pt>
                <c:pt idx="13">
                  <c:v>0.34883719999999996</c:v>
                </c:pt>
                <c:pt idx="14">
                  <c:v>0.42259630000000004</c:v>
                </c:pt>
                <c:pt idx="15">
                  <c:v>0.44576569999999999</c:v>
                </c:pt>
                <c:pt idx="16">
                  <c:v>0.39157980000000003</c:v>
                </c:pt>
                <c:pt idx="17">
                  <c:v>0.4930233</c:v>
                </c:pt>
                <c:pt idx="18">
                  <c:v>0.43488370000000004</c:v>
                </c:pt>
                <c:pt idx="19">
                  <c:v>0.45116280000000003</c:v>
                </c:pt>
                <c:pt idx="20">
                  <c:v>0.34651159999999998</c:v>
                </c:pt>
                <c:pt idx="21">
                  <c:v>0.37674419999999997</c:v>
                </c:pt>
                <c:pt idx="22">
                  <c:v>0.40469379999999999</c:v>
                </c:pt>
                <c:pt idx="23">
                  <c:v>0.47906979999999999</c:v>
                </c:pt>
                <c:pt idx="24">
                  <c:v>0.46046509999999996</c:v>
                </c:pt>
                <c:pt idx="25">
                  <c:v>0.44186049999999999</c:v>
                </c:pt>
                <c:pt idx="26">
                  <c:v>0.41672919999999997</c:v>
                </c:pt>
                <c:pt idx="27">
                  <c:v>0.4186047</c:v>
                </c:pt>
                <c:pt idx="28">
                  <c:v>0.5</c:v>
                </c:pt>
                <c:pt idx="29">
                  <c:v>0.39398299999999997</c:v>
                </c:pt>
                <c:pt idx="30">
                  <c:v>0.51395349999999995</c:v>
                </c:pt>
                <c:pt idx="31">
                  <c:v>0.46046509999999996</c:v>
                </c:pt>
                <c:pt idx="32">
                  <c:v>0.44186049999999999</c:v>
                </c:pt>
                <c:pt idx="33">
                  <c:v>0.3083979</c:v>
                </c:pt>
                <c:pt idx="34">
                  <c:v>0.33804299999999998</c:v>
                </c:pt>
                <c:pt idx="35">
                  <c:v>0.42201079999999996</c:v>
                </c:pt>
                <c:pt idx="36">
                  <c:v>0.227907</c:v>
                </c:pt>
                <c:pt idx="37">
                  <c:v>0.36713470000000004</c:v>
                </c:pt>
                <c:pt idx="38">
                  <c:v>0.33255809999999997</c:v>
                </c:pt>
                <c:pt idx="39">
                  <c:v>0.41162789999999999</c:v>
                </c:pt>
                <c:pt idx="40">
                  <c:v>0.45348840000000001</c:v>
                </c:pt>
                <c:pt idx="41">
                  <c:v>0.40697670000000002</c:v>
                </c:pt>
                <c:pt idx="42">
                  <c:v>0.47906979999999999</c:v>
                </c:pt>
                <c:pt idx="43">
                  <c:v>0.43806610000000001</c:v>
                </c:pt>
                <c:pt idx="44">
                  <c:v>0.49767440000000002</c:v>
                </c:pt>
                <c:pt idx="45">
                  <c:v>0.36279069999999997</c:v>
                </c:pt>
                <c:pt idx="46">
                  <c:v>0.40697670000000002</c:v>
                </c:pt>
                <c:pt idx="47">
                  <c:v>0.47209299999999998</c:v>
                </c:pt>
                <c:pt idx="48">
                  <c:v>0.44418599999999997</c:v>
                </c:pt>
                <c:pt idx="49">
                  <c:v>0.41395350000000003</c:v>
                </c:pt>
                <c:pt idx="50">
                  <c:v>0.3953488</c:v>
                </c:pt>
                <c:pt idx="51">
                  <c:v>0.31344610000000001</c:v>
                </c:pt>
                <c:pt idx="52">
                  <c:v>0.38279870000000005</c:v>
                </c:pt>
                <c:pt idx="53">
                  <c:v>0.3883721</c:v>
                </c:pt>
                <c:pt idx="54">
                  <c:v>0.5</c:v>
                </c:pt>
                <c:pt idx="55">
                  <c:v>0.42515500000000001</c:v>
                </c:pt>
                <c:pt idx="56">
                  <c:v>0.45637529999999998</c:v>
                </c:pt>
                <c:pt idx="57">
                  <c:v>0.41162789999999999</c:v>
                </c:pt>
                <c:pt idx="58">
                  <c:v>0.43720930000000002</c:v>
                </c:pt>
                <c:pt idx="59">
                  <c:v>0.46769710000000003</c:v>
                </c:pt>
                <c:pt idx="60">
                  <c:v>0.44418599999999997</c:v>
                </c:pt>
                <c:pt idx="61">
                  <c:v>0.45813949999999998</c:v>
                </c:pt>
                <c:pt idx="62">
                  <c:v>0.4697674</c:v>
                </c:pt>
                <c:pt idx="63">
                  <c:v>0.38139529999999999</c:v>
                </c:pt>
                <c:pt idx="64">
                  <c:v>0.40465119999999999</c:v>
                </c:pt>
                <c:pt idx="65">
                  <c:v>0.37906979999999996</c:v>
                </c:pt>
                <c:pt idx="66">
                  <c:v>0.34773780000000004</c:v>
                </c:pt>
                <c:pt idx="67">
                  <c:v>0.47674419999999995</c:v>
                </c:pt>
                <c:pt idx="68">
                  <c:v>0.43885489999999999</c:v>
                </c:pt>
                <c:pt idx="69">
                  <c:v>0.38604650000000001</c:v>
                </c:pt>
                <c:pt idx="70">
                  <c:v>0.41627910000000001</c:v>
                </c:pt>
                <c:pt idx="71">
                  <c:v>0.34418599999999999</c:v>
                </c:pt>
                <c:pt idx="72">
                  <c:v>0.36511629999999995</c:v>
                </c:pt>
                <c:pt idx="73">
                  <c:v>0.49767440000000002</c:v>
                </c:pt>
                <c:pt idx="74">
                  <c:v>0.51627909999999999</c:v>
                </c:pt>
                <c:pt idx="75">
                  <c:v>0.39559549999999999</c:v>
                </c:pt>
                <c:pt idx="76">
                  <c:v>0.46046509999999996</c:v>
                </c:pt>
                <c:pt idx="77">
                  <c:v>0.39302329999999996</c:v>
                </c:pt>
                <c:pt idx="78">
                  <c:v>0.43443359999999998</c:v>
                </c:pt>
                <c:pt idx="79">
                  <c:v>0.4697674</c:v>
                </c:pt>
                <c:pt idx="80">
                  <c:v>0.36279069999999997</c:v>
                </c:pt>
                <c:pt idx="81">
                  <c:v>0.49069769999999996</c:v>
                </c:pt>
                <c:pt idx="82">
                  <c:v>0.4255814</c:v>
                </c:pt>
                <c:pt idx="83">
                  <c:v>0.41385430000000001</c:v>
                </c:pt>
                <c:pt idx="84">
                  <c:v>0.38604650000000001</c:v>
                </c:pt>
                <c:pt idx="85">
                  <c:v>0.45116280000000003</c:v>
                </c:pt>
                <c:pt idx="86">
                  <c:v>0.32913320000000001</c:v>
                </c:pt>
                <c:pt idx="87">
                  <c:v>0.50930229999999999</c:v>
                </c:pt>
                <c:pt idx="88">
                  <c:v>0.4930233</c:v>
                </c:pt>
                <c:pt idx="89">
                  <c:v>0.47441859999999997</c:v>
                </c:pt>
                <c:pt idx="90">
                  <c:v>0.39302329999999996</c:v>
                </c:pt>
                <c:pt idx="91">
                  <c:v>0.4092403</c:v>
                </c:pt>
                <c:pt idx="92">
                  <c:v>0.43935029999999997</c:v>
                </c:pt>
                <c:pt idx="93">
                  <c:v>0.34168819999999994</c:v>
                </c:pt>
                <c:pt idx="94">
                  <c:v>0.45813949999999998</c:v>
                </c:pt>
                <c:pt idx="95">
                  <c:v>0.38211519999999999</c:v>
                </c:pt>
                <c:pt idx="96">
                  <c:v>0.4186047</c:v>
                </c:pt>
                <c:pt idx="97">
                  <c:v>0.53488370000000007</c:v>
                </c:pt>
                <c:pt idx="98">
                  <c:v>0.43720930000000002</c:v>
                </c:pt>
                <c:pt idx="99">
                  <c:v>0.50697670000000006</c:v>
                </c:pt>
                <c:pt idx="100">
                  <c:v>0.4846047</c:v>
                </c:pt>
                <c:pt idx="101">
                  <c:v>0.39211889999999999</c:v>
                </c:pt>
                <c:pt idx="102">
                  <c:v>0.44388599999999995</c:v>
                </c:pt>
                <c:pt idx="103">
                  <c:v>0.5</c:v>
                </c:pt>
                <c:pt idx="104">
                  <c:v>0.4374941</c:v>
                </c:pt>
                <c:pt idx="105">
                  <c:v>0.44651159999999995</c:v>
                </c:pt>
                <c:pt idx="106">
                  <c:v>0.45877789999999996</c:v>
                </c:pt>
                <c:pt idx="107">
                  <c:v>0.4</c:v>
                </c:pt>
                <c:pt idx="108">
                  <c:v>0.43255809999999995</c:v>
                </c:pt>
                <c:pt idx="109">
                  <c:v>0.37558140000000001</c:v>
                </c:pt>
                <c:pt idx="110">
                  <c:v>0.56279069999999998</c:v>
                </c:pt>
                <c:pt idx="111">
                  <c:v>0.47790700000000003</c:v>
                </c:pt>
                <c:pt idx="112">
                  <c:v>0.52558139999999998</c:v>
                </c:pt>
                <c:pt idx="113">
                  <c:v>0.50930229999999999</c:v>
                </c:pt>
                <c:pt idx="114">
                  <c:v>0.42790700000000004</c:v>
                </c:pt>
                <c:pt idx="115">
                  <c:v>0.52837999999999996</c:v>
                </c:pt>
                <c:pt idx="116">
                  <c:v>0.4103909</c:v>
                </c:pt>
                <c:pt idx="117">
                  <c:v>0.44418599999999997</c:v>
                </c:pt>
                <c:pt idx="118">
                  <c:v>0.53255809999999992</c:v>
                </c:pt>
                <c:pt idx="119">
                  <c:v>0.4186047</c:v>
                </c:pt>
                <c:pt idx="120">
                  <c:v>0.45870369999999999</c:v>
                </c:pt>
                <c:pt idx="121">
                  <c:v>0.39240769999999997</c:v>
                </c:pt>
                <c:pt idx="122">
                  <c:v>0.44186049999999999</c:v>
                </c:pt>
                <c:pt idx="123">
                  <c:v>0.47441859999999997</c:v>
                </c:pt>
                <c:pt idx="124">
                  <c:v>0.51627909999999999</c:v>
                </c:pt>
                <c:pt idx="125">
                  <c:v>0.37441859999999999</c:v>
                </c:pt>
                <c:pt idx="126">
                  <c:v>0.41395350000000003</c:v>
                </c:pt>
                <c:pt idx="127">
                  <c:v>0.51627909999999999</c:v>
                </c:pt>
                <c:pt idx="128">
                  <c:v>0.5</c:v>
                </c:pt>
                <c:pt idx="129">
                  <c:v>0.36046509999999998</c:v>
                </c:pt>
                <c:pt idx="130">
                  <c:v>0.45561169999999995</c:v>
                </c:pt>
                <c:pt idx="131">
                  <c:v>0.39768999999999999</c:v>
                </c:pt>
                <c:pt idx="132">
                  <c:v>0.52558139999999998</c:v>
                </c:pt>
                <c:pt idx="133">
                  <c:v>0.56279069999999998</c:v>
                </c:pt>
                <c:pt idx="134">
                  <c:v>0.46046509999999996</c:v>
                </c:pt>
                <c:pt idx="135">
                  <c:v>0.42764439999999998</c:v>
                </c:pt>
                <c:pt idx="136">
                  <c:v>0.44418599999999997</c:v>
                </c:pt>
                <c:pt idx="137">
                  <c:v>0.47906979999999999</c:v>
                </c:pt>
                <c:pt idx="138">
                  <c:v>0.49767440000000002</c:v>
                </c:pt>
                <c:pt idx="139">
                  <c:v>0.52093020000000001</c:v>
                </c:pt>
                <c:pt idx="140">
                  <c:v>0.42380299999999999</c:v>
                </c:pt>
                <c:pt idx="141">
                  <c:v>0.46511629999999998</c:v>
                </c:pt>
                <c:pt idx="142">
                  <c:v>0.53255809999999992</c:v>
                </c:pt>
                <c:pt idx="143">
                  <c:v>0.48023260000000001</c:v>
                </c:pt>
                <c:pt idx="144">
                  <c:v>0.50403640000000005</c:v>
                </c:pt>
                <c:pt idx="145">
                  <c:v>0.51395349999999995</c:v>
                </c:pt>
                <c:pt idx="146">
                  <c:v>0.53255809999999992</c:v>
                </c:pt>
                <c:pt idx="147">
                  <c:v>0.48604649999999999</c:v>
                </c:pt>
                <c:pt idx="148">
                  <c:v>0.45232559999999999</c:v>
                </c:pt>
                <c:pt idx="149">
                  <c:v>0.42093020000000003</c:v>
                </c:pt>
                <c:pt idx="150">
                  <c:v>0.4697674</c:v>
                </c:pt>
                <c:pt idx="151">
                  <c:v>0.44883719999999999</c:v>
                </c:pt>
                <c:pt idx="152">
                  <c:v>0.43488370000000004</c:v>
                </c:pt>
                <c:pt idx="153">
                  <c:v>0.46744190000000002</c:v>
                </c:pt>
                <c:pt idx="154">
                  <c:v>0.53023260000000005</c:v>
                </c:pt>
                <c:pt idx="155">
                  <c:v>0.44186049999999999</c:v>
                </c:pt>
                <c:pt idx="156">
                  <c:v>0.39302329999999996</c:v>
                </c:pt>
                <c:pt idx="157">
                  <c:v>0.47805610000000004</c:v>
                </c:pt>
                <c:pt idx="158">
                  <c:v>0.40649219999999997</c:v>
                </c:pt>
                <c:pt idx="159">
                  <c:v>0.347416</c:v>
                </c:pt>
                <c:pt idx="160" formatCode="General">
                  <c:v>0.42796210000000001</c:v>
                </c:pt>
                <c:pt idx="161" formatCode="General">
                  <c:v>0.42985780000000001</c:v>
                </c:pt>
                <c:pt idx="162" formatCode="General">
                  <c:v>0.44218010000000002</c:v>
                </c:pt>
                <c:pt idx="163" formatCode="General">
                  <c:v>0.45829379999999997</c:v>
                </c:pt>
                <c:pt idx="164" formatCode="General">
                  <c:v>0.46113739999999998</c:v>
                </c:pt>
                <c:pt idx="165" formatCode="General">
                  <c:v>0.44502370000000002</c:v>
                </c:pt>
                <c:pt idx="166" formatCode="General">
                  <c:v>0.48009479999999999</c:v>
                </c:pt>
                <c:pt idx="167" formatCode="General">
                  <c:v>0.5</c:v>
                </c:pt>
                <c:pt idx="168" formatCode="General">
                  <c:v>0.45165880000000003</c:v>
                </c:pt>
                <c:pt idx="169" formatCode="General">
                  <c:v>0.51800950000000001</c:v>
                </c:pt>
                <c:pt idx="170" formatCode="General">
                  <c:v>0.52085309999999996</c:v>
                </c:pt>
                <c:pt idx="171" formatCode="General">
                  <c:v>0.44028440000000002</c:v>
                </c:pt>
                <c:pt idx="172" formatCode="General">
                  <c:v>0.44123220000000002</c:v>
                </c:pt>
                <c:pt idx="173" formatCode="General">
                  <c:v>0.46966819999999998</c:v>
                </c:pt>
                <c:pt idx="174" formatCode="General">
                  <c:v>0.48672989999999999</c:v>
                </c:pt>
                <c:pt idx="175" formatCode="General">
                  <c:v>0.51042650000000001</c:v>
                </c:pt>
                <c:pt idx="176" formatCode="General">
                  <c:v>0.48388629999999999</c:v>
                </c:pt>
                <c:pt idx="177" formatCode="General">
                  <c:v>0.51611370000000001</c:v>
                </c:pt>
                <c:pt idx="178" formatCode="General">
                  <c:v>0.55876780000000004</c:v>
                </c:pt>
                <c:pt idx="179" formatCode="General">
                  <c:v>0.48293839999999999</c:v>
                </c:pt>
                <c:pt idx="180" formatCode="General">
                  <c:v>0.55971559999999998</c:v>
                </c:pt>
                <c:pt idx="181" formatCode="General">
                  <c:v>0.56824640000000004</c:v>
                </c:pt>
                <c:pt idx="182" formatCode="General">
                  <c:v>0.52336020000000005</c:v>
                </c:pt>
                <c:pt idx="183" formatCode="General">
                  <c:v>0.34334039999999999</c:v>
                </c:pt>
                <c:pt idx="184" formatCode="General">
                  <c:v>0.51420259999999995</c:v>
                </c:pt>
                <c:pt idx="185" formatCode="General">
                  <c:v>0.5252097</c:v>
                </c:pt>
                <c:pt idx="186" formatCode="General">
                  <c:v>0.63269989999999998</c:v>
                </c:pt>
                <c:pt idx="187" formatCode="General">
                  <c:v>0.51311629999999997</c:v>
                </c:pt>
                <c:pt idx="188" formatCode="General">
                  <c:v>0.49536010000000003</c:v>
                </c:pt>
                <c:pt idx="189" formatCode="General">
                  <c:v>0.44418180000000002</c:v>
                </c:pt>
                <c:pt idx="190" formatCode="General">
                  <c:v>0.60779450000000002</c:v>
                </c:pt>
                <c:pt idx="191" formatCode="General">
                  <c:v>0.59836730000000005</c:v>
                </c:pt>
                <c:pt idx="192" formatCode="General">
                  <c:v>0.5223913</c:v>
                </c:pt>
                <c:pt idx="193" formatCode="General">
                  <c:v>0.57570779999999999</c:v>
                </c:pt>
                <c:pt idx="194" formatCode="General">
                  <c:v>0.52235450000000005</c:v>
                </c:pt>
                <c:pt idx="195" formatCode="General">
                  <c:v>0.51353230000000005</c:v>
                </c:pt>
                <c:pt idx="196" formatCode="General">
                  <c:v>0.43298920000000002</c:v>
                </c:pt>
                <c:pt idx="197" formatCode="General">
                  <c:v>0.472273</c:v>
                </c:pt>
                <c:pt idx="198" formatCode="General">
                  <c:v>0.51805489999999998</c:v>
                </c:pt>
                <c:pt idx="199" formatCode="General">
                  <c:v>0.54974559999999995</c:v>
                </c:pt>
                <c:pt idx="200" formatCode="General">
                  <c:v>0.4709854</c:v>
                </c:pt>
                <c:pt idx="201" formatCode="General">
                  <c:v>0.59158109999999997</c:v>
                </c:pt>
                <c:pt idx="202" formatCode="General">
                  <c:v>0.58537550000000005</c:v>
                </c:pt>
                <c:pt idx="203" formatCode="General">
                  <c:v>0.60039529999999997</c:v>
                </c:pt>
                <c:pt idx="204" formatCode="General">
                  <c:v>0.59328060000000005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2B-4CFB-BCE7-29AF1A75B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3597903"/>
        <c:axId val="633589263"/>
      </c:scatterChart>
      <c:valAx>
        <c:axId val="633597903"/>
        <c:scaling>
          <c:orientation val="minMax"/>
          <c:min val="197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589263"/>
        <c:crosses val="autoZero"/>
        <c:crossBetween val="midCat"/>
      </c:valAx>
      <c:valAx>
        <c:axId val="633589263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5979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000969601288542"/>
          <c:y val="2.452864048722507E-2"/>
          <c:w val="0.6217789560017748"/>
          <c:h val="0.80618041692121689"/>
        </c:manualLayout>
      </c:layout>
      <c:scatterChart>
        <c:scatterStyle val="lineMarker"/>
        <c:varyColors val="0"/>
        <c:ser>
          <c:idx val="0"/>
          <c:order val="0"/>
          <c:tx>
            <c:v>Rowntree et al. (2014)</c:v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5"/>
            <c:spPr>
              <a:solidFill>
                <a:srgbClr val="0070C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126471369955364"/>
                  <c:y val="-0.290587938958450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accent1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YOR!$B$2:$B$161</c:f>
              <c:numCache>
                <c:formatCode>General</c:formatCode>
                <c:ptCount val="160"/>
                <c:pt idx="0">
                  <c:v>1928</c:v>
                </c:pt>
                <c:pt idx="1">
                  <c:v>1928</c:v>
                </c:pt>
                <c:pt idx="2">
                  <c:v>1928</c:v>
                </c:pt>
                <c:pt idx="3">
                  <c:v>1928</c:v>
                </c:pt>
                <c:pt idx="4">
                  <c:v>1928</c:v>
                </c:pt>
                <c:pt idx="5">
                  <c:v>1932</c:v>
                </c:pt>
                <c:pt idx="6">
                  <c:v>1932</c:v>
                </c:pt>
                <c:pt idx="7">
                  <c:v>1932</c:v>
                </c:pt>
                <c:pt idx="8">
                  <c:v>1932</c:v>
                </c:pt>
                <c:pt idx="9">
                  <c:v>1932</c:v>
                </c:pt>
                <c:pt idx="10">
                  <c:v>1932</c:v>
                </c:pt>
                <c:pt idx="11">
                  <c:v>1938</c:v>
                </c:pt>
                <c:pt idx="12">
                  <c:v>1938</c:v>
                </c:pt>
                <c:pt idx="13">
                  <c:v>1938</c:v>
                </c:pt>
                <c:pt idx="14">
                  <c:v>1938</c:v>
                </c:pt>
                <c:pt idx="15">
                  <c:v>1938</c:v>
                </c:pt>
                <c:pt idx="16">
                  <c:v>1938</c:v>
                </c:pt>
                <c:pt idx="17">
                  <c:v>1938</c:v>
                </c:pt>
                <c:pt idx="18">
                  <c:v>1947</c:v>
                </c:pt>
                <c:pt idx="19">
                  <c:v>1947</c:v>
                </c:pt>
                <c:pt idx="20">
                  <c:v>1947</c:v>
                </c:pt>
                <c:pt idx="21">
                  <c:v>1947</c:v>
                </c:pt>
                <c:pt idx="22">
                  <c:v>1947</c:v>
                </c:pt>
                <c:pt idx="23">
                  <c:v>1951</c:v>
                </c:pt>
                <c:pt idx="24">
                  <c:v>1951</c:v>
                </c:pt>
                <c:pt idx="25">
                  <c:v>1951</c:v>
                </c:pt>
                <c:pt idx="26">
                  <c:v>1951</c:v>
                </c:pt>
                <c:pt idx="27">
                  <c:v>1958</c:v>
                </c:pt>
                <c:pt idx="28">
                  <c:v>1958</c:v>
                </c:pt>
                <c:pt idx="29">
                  <c:v>1958</c:v>
                </c:pt>
                <c:pt idx="30">
                  <c:v>1963</c:v>
                </c:pt>
                <c:pt idx="31">
                  <c:v>1963</c:v>
                </c:pt>
                <c:pt idx="32">
                  <c:v>1963</c:v>
                </c:pt>
                <c:pt idx="33">
                  <c:v>1963</c:v>
                </c:pt>
                <c:pt idx="34">
                  <c:v>1963</c:v>
                </c:pt>
                <c:pt idx="35">
                  <c:v>1963</c:v>
                </c:pt>
                <c:pt idx="36">
                  <c:v>1963</c:v>
                </c:pt>
                <c:pt idx="37">
                  <c:v>1965</c:v>
                </c:pt>
                <c:pt idx="38">
                  <c:v>1965</c:v>
                </c:pt>
                <c:pt idx="39">
                  <c:v>1965</c:v>
                </c:pt>
                <c:pt idx="40">
                  <c:v>1967</c:v>
                </c:pt>
                <c:pt idx="41">
                  <c:v>1967</c:v>
                </c:pt>
                <c:pt idx="42">
                  <c:v>1967</c:v>
                </c:pt>
                <c:pt idx="43">
                  <c:v>1967</c:v>
                </c:pt>
                <c:pt idx="44">
                  <c:v>1967</c:v>
                </c:pt>
                <c:pt idx="45">
                  <c:v>1968</c:v>
                </c:pt>
                <c:pt idx="46">
                  <c:v>1968</c:v>
                </c:pt>
                <c:pt idx="47">
                  <c:v>1970</c:v>
                </c:pt>
                <c:pt idx="48">
                  <c:v>1970</c:v>
                </c:pt>
                <c:pt idx="49">
                  <c:v>1970</c:v>
                </c:pt>
                <c:pt idx="50">
                  <c:v>1970</c:v>
                </c:pt>
                <c:pt idx="51">
                  <c:v>1970</c:v>
                </c:pt>
                <c:pt idx="52">
                  <c:v>1970</c:v>
                </c:pt>
                <c:pt idx="53">
                  <c:v>1972</c:v>
                </c:pt>
                <c:pt idx="54">
                  <c:v>1972</c:v>
                </c:pt>
                <c:pt idx="55">
                  <c:v>1972</c:v>
                </c:pt>
                <c:pt idx="56">
                  <c:v>1972</c:v>
                </c:pt>
                <c:pt idx="57">
                  <c:v>1975</c:v>
                </c:pt>
                <c:pt idx="58">
                  <c:v>1975</c:v>
                </c:pt>
                <c:pt idx="59">
                  <c:v>1975</c:v>
                </c:pt>
                <c:pt idx="60">
                  <c:v>1977</c:v>
                </c:pt>
                <c:pt idx="61">
                  <c:v>1977</c:v>
                </c:pt>
                <c:pt idx="62">
                  <c:v>1977</c:v>
                </c:pt>
                <c:pt idx="63">
                  <c:v>1977</c:v>
                </c:pt>
                <c:pt idx="64">
                  <c:v>1977</c:v>
                </c:pt>
                <c:pt idx="65">
                  <c:v>1978</c:v>
                </c:pt>
                <c:pt idx="66">
                  <c:v>1978</c:v>
                </c:pt>
                <c:pt idx="67">
                  <c:v>1978</c:v>
                </c:pt>
                <c:pt idx="68">
                  <c:v>1979</c:v>
                </c:pt>
                <c:pt idx="69">
                  <c:v>1979</c:v>
                </c:pt>
                <c:pt idx="70">
                  <c:v>1979</c:v>
                </c:pt>
                <c:pt idx="71">
                  <c:v>1979</c:v>
                </c:pt>
                <c:pt idx="72">
                  <c:v>1979</c:v>
                </c:pt>
                <c:pt idx="73">
                  <c:v>1979</c:v>
                </c:pt>
                <c:pt idx="74">
                  <c:v>1979</c:v>
                </c:pt>
                <c:pt idx="75">
                  <c:v>1979</c:v>
                </c:pt>
                <c:pt idx="76">
                  <c:v>1982</c:v>
                </c:pt>
                <c:pt idx="77">
                  <c:v>1982</c:v>
                </c:pt>
                <c:pt idx="78">
                  <c:v>1982</c:v>
                </c:pt>
                <c:pt idx="79">
                  <c:v>1984</c:v>
                </c:pt>
                <c:pt idx="80">
                  <c:v>1984</c:v>
                </c:pt>
                <c:pt idx="81">
                  <c:v>1984</c:v>
                </c:pt>
                <c:pt idx="82">
                  <c:v>1984</c:v>
                </c:pt>
                <c:pt idx="83">
                  <c:v>1985</c:v>
                </c:pt>
                <c:pt idx="84">
                  <c:v>1985</c:v>
                </c:pt>
                <c:pt idx="85">
                  <c:v>1985</c:v>
                </c:pt>
                <c:pt idx="86">
                  <c:v>1985</c:v>
                </c:pt>
                <c:pt idx="87">
                  <c:v>1988</c:v>
                </c:pt>
                <c:pt idx="88">
                  <c:v>1988</c:v>
                </c:pt>
                <c:pt idx="89">
                  <c:v>1988</c:v>
                </c:pt>
                <c:pt idx="90">
                  <c:v>1988</c:v>
                </c:pt>
                <c:pt idx="91">
                  <c:v>1988</c:v>
                </c:pt>
                <c:pt idx="92">
                  <c:v>1989</c:v>
                </c:pt>
                <c:pt idx="93">
                  <c:v>1989</c:v>
                </c:pt>
                <c:pt idx="94">
                  <c:v>1989</c:v>
                </c:pt>
                <c:pt idx="95">
                  <c:v>1989</c:v>
                </c:pt>
                <c:pt idx="96">
                  <c:v>1989</c:v>
                </c:pt>
                <c:pt idx="97">
                  <c:v>1989</c:v>
                </c:pt>
                <c:pt idx="98">
                  <c:v>1989</c:v>
                </c:pt>
                <c:pt idx="99">
                  <c:v>1990</c:v>
                </c:pt>
                <c:pt idx="100">
                  <c:v>1990</c:v>
                </c:pt>
                <c:pt idx="101">
                  <c:v>1991</c:v>
                </c:pt>
                <c:pt idx="102">
                  <c:v>1991</c:v>
                </c:pt>
                <c:pt idx="103">
                  <c:v>1993</c:v>
                </c:pt>
                <c:pt idx="104">
                  <c:v>1993</c:v>
                </c:pt>
                <c:pt idx="105">
                  <c:v>1994</c:v>
                </c:pt>
                <c:pt idx="106">
                  <c:v>1994</c:v>
                </c:pt>
                <c:pt idx="107">
                  <c:v>1994</c:v>
                </c:pt>
                <c:pt idx="108">
                  <c:v>1994</c:v>
                </c:pt>
                <c:pt idx="109">
                  <c:v>1994</c:v>
                </c:pt>
                <c:pt idx="110">
                  <c:v>1995</c:v>
                </c:pt>
                <c:pt idx="111">
                  <c:v>1995</c:v>
                </c:pt>
                <c:pt idx="112">
                  <c:v>1995</c:v>
                </c:pt>
                <c:pt idx="113">
                  <c:v>1996</c:v>
                </c:pt>
                <c:pt idx="114">
                  <c:v>1996</c:v>
                </c:pt>
                <c:pt idx="115">
                  <c:v>1996</c:v>
                </c:pt>
                <c:pt idx="116">
                  <c:v>1996</c:v>
                </c:pt>
                <c:pt idx="117">
                  <c:v>1996</c:v>
                </c:pt>
                <c:pt idx="118">
                  <c:v>1997</c:v>
                </c:pt>
                <c:pt idx="119">
                  <c:v>1997</c:v>
                </c:pt>
                <c:pt idx="120">
                  <c:v>1997</c:v>
                </c:pt>
                <c:pt idx="121">
                  <c:v>1997</c:v>
                </c:pt>
                <c:pt idx="122">
                  <c:v>1997</c:v>
                </c:pt>
                <c:pt idx="123">
                  <c:v>1997</c:v>
                </c:pt>
                <c:pt idx="124">
                  <c:v>1998</c:v>
                </c:pt>
                <c:pt idx="125">
                  <c:v>1998</c:v>
                </c:pt>
                <c:pt idx="126">
                  <c:v>1998</c:v>
                </c:pt>
                <c:pt idx="127">
                  <c:v>2000</c:v>
                </c:pt>
                <c:pt idx="128">
                  <c:v>2000</c:v>
                </c:pt>
                <c:pt idx="129">
                  <c:v>2000</c:v>
                </c:pt>
                <c:pt idx="130">
                  <c:v>2000</c:v>
                </c:pt>
                <c:pt idx="131">
                  <c:v>2000</c:v>
                </c:pt>
                <c:pt idx="132">
                  <c:v>2001</c:v>
                </c:pt>
                <c:pt idx="133">
                  <c:v>2001</c:v>
                </c:pt>
                <c:pt idx="134">
                  <c:v>2001</c:v>
                </c:pt>
                <c:pt idx="135">
                  <c:v>2001</c:v>
                </c:pt>
                <c:pt idx="136">
                  <c:v>2001</c:v>
                </c:pt>
                <c:pt idx="137">
                  <c:v>2001</c:v>
                </c:pt>
                <c:pt idx="138">
                  <c:v>2001</c:v>
                </c:pt>
                <c:pt idx="139">
                  <c:v>2001</c:v>
                </c:pt>
                <c:pt idx="140">
                  <c:v>2003</c:v>
                </c:pt>
                <c:pt idx="141">
                  <c:v>2003</c:v>
                </c:pt>
                <c:pt idx="142">
                  <c:v>2004</c:v>
                </c:pt>
                <c:pt idx="143">
                  <c:v>2004</c:v>
                </c:pt>
                <c:pt idx="144">
                  <c:v>2005</c:v>
                </c:pt>
                <c:pt idx="145">
                  <c:v>2005</c:v>
                </c:pt>
                <c:pt idx="146">
                  <c:v>2005</c:v>
                </c:pt>
                <c:pt idx="147">
                  <c:v>2005</c:v>
                </c:pt>
                <c:pt idx="148">
                  <c:v>2005</c:v>
                </c:pt>
                <c:pt idx="149">
                  <c:v>2005</c:v>
                </c:pt>
                <c:pt idx="150">
                  <c:v>2006</c:v>
                </c:pt>
                <c:pt idx="151">
                  <c:v>2006</c:v>
                </c:pt>
                <c:pt idx="152">
                  <c:v>2006</c:v>
                </c:pt>
                <c:pt idx="153">
                  <c:v>2008</c:v>
                </c:pt>
                <c:pt idx="154">
                  <c:v>2008</c:v>
                </c:pt>
                <c:pt idx="155">
                  <c:v>2008</c:v>
                </c:pt>
                <c:pt idx="156">
                  <c:v>2008</c:v>
                </c:pt>
                <c:pt idx="157">
                  <c:v>2008</c:v>
                </c:pt>
                <c:pt idx="158">
                  <c:v>2008</c:v>
                </c:pt>
                <c:pt idx="159">
                  <c:v>2008</c:v>
                </c:pt>
              </c:numCache>
            </c:numRef>
          </c:xVal>
          <c:yVal>
            <c:numRef>
              <c:f>YOR!$C$2:$C$161</c:f>
              <c:numCache>
                <c:formatCode>0.00</c:formatCode>
                <c:ptCount val="160"/>
                <c:pt idx="0">
                  <c:v>0.39302329999999996</c:v>
                </c:pt>
                <c:pt idx="1">
                  <c:v>0.43023260000000002</c:v>
                </c:pt>
                <c:pt idx="2">
                  <c:v>0.45348840000000001</c:v>
                </c:pt>
                <c:pt idx="3">
                  <c:v>0.5</c:v>
                </c:pt>
                <c:pt idx="4">
                  <c:v>0.47653649999999997</c:v>
                </c:pt>
                <c:pt idx="5">
                  <c:v>0.33023259999999999</c:v>
                </c:pt>
                <c:pt idx="6">
                  <c:v>0.30697669999999999</c:v>
                </c:pt>
                <c:pt idx="7">
                  <c:v>0.35664769999999996</c:v>
                </c:pt>
                <c:pt idx="8">
                  <c:v>0.39426659999999997</c:v>
                </c:pt>
                <c:pt idx="9">
                  <c:v>0.44186049999999999</c:v>
                </c:pt>
                <c:pt idx="10">
                  <c:v>0.42093020000000003</c:v>
                </c:pt>
                <c:pt idx="11">
                  <c:v>0.5372093</c:v>
                </c:pt>
                <c:pt idx="12">
                  <c:v>0.33255809999999997</c:v>
                </c:pt>
                <c:pt idx="13">
                  <c:v>0.34883719999999996</c:v>
                </c:pt>
                <c:pt idx="14">
                  <c:v>0.42259630000000004</c:v>
                </c:pt>
                <c:pt idx="15">
                  <c:v>0.44576569999999999</c:v>
                </c:pt>
                <c:pt idx="16">
                  <c:v>0.39157980000000003</c:v>
                </c:pt>
                <c:pt idx="17">
                  <c:v>0.4930233</c:v>
                </c:pt>
                <c:pt idx="18">
                  <c:v>0.43488370000000004</c:v>
                </c:pt>
                <c:pt idx="19">
                  <c:v>0.45116280000000003</c:v>
                </c:pt>
                <c:pt idx="20">
                  <c:v>0.34651159999999998</c:v>
                </c:pt>
                <c:pt idx="21">
                  <c:v>0.37674419999999997</c:v>
                </c:pt>
                <c:pt idx="22">
                  <c:v>0.40469379999999999</c:v>
                </c:pt>
                <c:pt idx="23">
                  <c:v>0.47906979999999999</c:v>
                </c:pt>
                <c:pt idx="24">
                  <c:v>0.46046509999999996</c:v>
                </c:pt>
                <c:pt idx="25">
                  <c:v>0.44186049999999999</c:v>
                </c:pt>
                <c:pt idx="26">
                  <c:v>0.41672919999999997</c:v>
                </c:pt>
                <c:pt idx="27">
                  <c:v>0.4186047</c:v>
                </c:pt>
                <c:pt idx="28">
                  <c:v>0.5</c:v>
                </c:pt>
                <c:pt idx="29">
                  <c:v>0.39398299999999997</c:v>
                </c:pt>
                <c:pt idx="30">
                  <c:v>0.51395349999999995</c:v>
                </c:pt>
                <c:pt idx="31">
                  <c:v>0.46046509999999996</c:v>
                </c:pt>
                <c:pt idx="32">
                  <c:v>0.44186049999999999</c:v>
                </c:pt>
                <c:pt idx="33">
                  <c:v>0.3083979</c:v>
                </c:pt>
                <c:pt idx="34">
                  <c:v>0.33804299999999998</c:v>
                </c:pt>
                <c:pt idx="35">
                  <c:v>0.42201079999999996</c:v>
                </c:pt>
                <c:pt idx="36">
                  <c:v>0.227907</c:v>
                </c:pt>
                <c:pt idx="37">
                  <c:v>0.36713470000000004</c:v>
                </c:pt>
                <c:pt idx="38">
                  <c:v>0.33255809999999997</c:v>
                </c:pt>
                <c:pt idx="39">
                  <c:v>0.41162789999999999</c:v>
                </c:pt>
                <c:pt idx="40">
                  <c:v>0.45348840000000001</c:v>
                </c:pt>
                <c:pt idx="41">
                  <c:v>0.40697670000000002</c:v>
                </c:pt>
                <c:pt idx="42">
                  <c:v>0.47906979999999999</c:v>
                </c:pt>
                <c:pt idx="43">
                  <c:v>0.43806610000000001</c:v>
                </c:pt>
                <c:pt idx="44">
                  <c:v>0.49767440000000002</c:v>
                </c:pt>
                <c:pt idx="45">
                  <c:v>0.36279069999999997</c:v>
                </c:pt>
                <c:pt idx="46">
                  <c:v>0.40697670000000002</c:v>
                </c:pt>
                <c:pt idx="47">
                  <c:v>0.47209299999999998</c:v>
                </c:pt>
                <c:pt idx="48">
                  <c:v>0.44418599999999997</c:v>
                </c:pt>
                <c:pt idx="49">
                  <c:v>0.41395350000000003</c:v>
                </c:pt>
                <c:pt idx="50">
                  <c:v>0.3953488</c:v>
                </c:pt>
                <c:pt idx="51">
                  <c:v>0.31344610000000001</c:v>
                </c:pt>
                <c:pt idx="52">
                  <c:v>0.38279870000000005</c:v>
                </c:pt>
                <c:pt idx="53">
                  <c:v>0.3883721</c:v>
                </c:pt>
                <c:pt idx="54">
                  <c:v>0.5</c:v>
                </c:pt>
                <c:pt idx="55">
                  <c:v>0.42515500000000001</c:v>
                </c:pt>
                <c:pt idx="56">
                  <c:v>0.45637529999999998</c:v>
                </c:pt>
                <c:pt idx="57">
                  <c:v>0.41162789999999999</c:v>
                </c:pt>
                <c:pt idx="58">
                  <c:v>0.43720930000000002</c:v>
                </c:pt>
                <c:pt idx="59">
                  <c:v>0.46769710000000003</c:v>
                </c:pt>
                <c:pt idx="60">
                  <c:v>0.44418599999999997</c:v>
                </c:pt>
                <c:pt idx="61">
                  <c:v>0.45813949999999998</c:v>
                </c:pt>
                <c:pt idx="62">
                  <c:v>0.4697674</c:v>
                </c:pt>
                <c:pt idx="63">
                  <c:v>0.38139529999999999</c:v>
                </c:pt>
                <c:pt idx="64">
                  <c:v>0.40465119999999999</c:v>
                </c:pt>
                <c:pt idx="65">
                  <c:v>0.37906979999999996</c:v>
                </c:pt>
                <c:pt idx="66">
                  <c:v>0.34773780000000004</c:v>
                </c:pt>
                <c:pt idx="67">
                  <c:v>0.47674419999999995</c:v>
                </c:pt>
                <c:pt idx="68">
                  <c:v>0.43885489999999999</c:v>
                </c:pt>
                <c:pt idx="69">
                  <c:v>0.38604650000000001</c:v>
                </c:pt>
                <c:pt idx="70">
                  <c:v>0.41627910000000001</c:v>
                </c:pt>
                <c:pt idx="71">
                  <c:v>0.34418599999999999</c:v>
                </c:pt>
                <c:pt idx="72">
                  <c:v>0.36511629999999995</c:v>
                </c:pt>
                <c:pt idx="73">
                  <c:v>0.49767440000000002</c:v>
                </c:pt>
                <c:pt idx="74">
                  <c:v>0.51627909999999999</c:v>
                </c:pt>
                <c:pt idx="75">
                  <c:v>0.39559549999999999</c:v>
                </c:pt>
                <c:pt idx="76">
                  <c:v>0.46046509999999996</c:v>
                </c:pt>
                <c:pt idx="77">
                  <c:v>0.39302329999999996</c:v>
                </c:pt>
                <c:pt idx="78">
                  <c:v>0.43443359999999998</c:v>
                </c:pt>
                <c:pt idx="79">
                  <c:v>0.4697674</c:v>
                </c:pt>
                <c:pt idx="80">
                  <c:v>0.36279069999999997</c:v>
                </c:pt>
                <c:pt idx="81">
                  <c:v>0.49069769999999996</c:v>
                </c:pt>
                <c:pt idx="82">
                  <c:v>0.4255814</c:v>
                </c:pt>
                <c:pt idx="83">
                  <c:v>0.41385430000000001</c:v>
                </c:pt>
                <c:pt idx="84">
                  <c:v>0.38604650000000001</c:v>
                </c:pt>
                <c:pt idx="85">
                  <c:v>0.45116280000000003</c:v>
                </c:pt>
                <c:pt idx="86">
                  <c:v>0.32913320000000001</c:v>
                </c:pt>
                <c:pt idx="87">
                  <c:v>0.50930229999999999</c:v>
                </c:pt>
                <c:pt idx="88">
                  <c:v>0.4930233</c:v>
                </c:pt>
                <c:pt idx="89">
                  <c:v>0.47441859999999997</c:v>
                </c:pt>
                <c:pt idx="90">
                  <c:v>0.39302329999999996</c:v>
                </c:pt>
                <c:pt idx="91">
                  <c:v>0.4092403</c:v>
                </c:pt>
                <c:pt idx="92">
                  <c:v>0.43935029999999997</c:v>
                </c:pt>
                <c:pt idx="93">
                  <c:v>0.34168819999999994</c:v>
                </c:pt>
                <c:pt idx="94">
                  <c:v>0.45813949999999998</c:v>
                </c:pt>
                <c:pt idx="95">
                  <c:v>0.38211519999999999</c:v>
                </c:pt>
                <c:pt idx="96">
                  <c:v>0.4186047</c:v>
                </c:pt>
                <c:pt idx="97">
                  <c:v>0.53488370000000007</c:v>
                </c:pt>
                <c:pt idx="98">
                  <c:v>0.43720930000000002</c:v>
                </c:pt>
                <c:pt idx="99">
                  <c:v>0.50697670000000006</c:v>
                </c:pt>
                <c:pt idx="100">
                  <c:v>0.4846047</c:v>
                </c:pt>
                <c:pt idx="101">
                  <c:v>0.39211889999999999</c:v>
                </c:pt>
                <c:pt idx="102">
                  <c:v>0.44388599999999995</c:v>
                </c:pt>
                <c:pt idx="103">
                  <c:v>0.5</c:v>
                </c:pt>
                <c:pt idx="104">
                  <c:v>0.4374941</c:v>
                </c:pt>
                <c:pt idx="105">
                  <c:v>0.44651159999999995</c:v>
                </c:pt>
                <c:pt idx="106">
                  <c:v>0.45877789999999996</c:v>
                </c:pt>
                <c:pt idx="107">
                  <c:v>0.4</c:v>
                </c:pt>
                <c:pt idx="108">
                  <c:v>0.43255809999999995</c:v>
                </c:pt>
                <c:pt idx="109">
                  <c:v>0.37558140000000001</c:v>
                </c:pt>
                <c:pt idx="110">
                  <c:v>0.56279069999999998</c:v>
                </c:pt>
                <c:pt idx="111">
                  <c:v>0.47790700000000003</c:v>
                </c:pt>
                <c:pt idx="112">
                  <c:v>0.52558139999999998</c:v>
                </c:pt>
                <c:pt idx="113">
                  <c:v>0.50930229999999999</c:v>
                </c:pt>
                <c:pt idx="114">
                  <c:v>0.42790700000000004</c:v>
                </c:pt>
                <c:pt idx="115">
                  <c:v>0.52837999999999996</c:v>
                </c:pt>
                <c:pt idx="116">
                  <c:v>0.4103909</c:v>
                </c:pt>
                <c:pt idx="117">
                  <c:v>0.44418599999999997</c:v>
                </c:pt>
                <c:pt idx="118">
                  <c:v>0.53255809999999992</c:v>
                </c:pt>
                <c:pt idx="119">
                  <c:v>0.4186047</c:v>
                </c:pt>
                <c:pt idx="120">
                  <c:v>0.45870369999999999</c:v>
                </c:pt>
                <c:pt idx="121">
                  <c:v>0.39240769999999997</c:v>
                </c:pt>
                <c:pt idx="122">
                  <c:v>0.44186049999999999</c:v>
                </c:pt>
                <c:pt idx="123">
                  <c:v>0.47441859999999997</c:v>
                </c:pt>
                <c:pt idx="124">
                  <c:v>0.51627909999999999</c:v>
                </c:pt>
                <c:pt idx="125">
                  <c:v>0.37441859999999999</c:v>
                </c:pt>
                <c:pt idx="126">
                  <c:v>0.41395350000000003</c:v>
                </c:pt>
                <c:pt idx="127">
                  <c:v>0.51627909999999999</c:v>
                </c:pt>
                <c:pt idx="128">
                  <c:v>0.5</c:v>
                </c:pt>
                <c:pt idx="129">
                  <c:v>0.36046509999999998</c:v>
                </c:pt>
                <c:pt idx="130">
                  <c:v>0.45561169999999995</c:v>
                </c:pt>
                <c:pt idx="131">
                  <c:v>0.39768999999999999</c:v>
                </c:pt>
                <c:pt idx="132">
                  <c:v>0.52558139999999998</c:v>
                </c:pt>
                <c:pt idx="133">
                  <c:v>0.56279069999999998</c:v>
                </c:pt>
                <c:pt idx="134">
                  <c:v>0.46046509999999996</c:v>
                </c:pt>
                <c:pt idx="135">
                  <c:v>0.42764439999999998</c:v>
                </c:pt>
                <c:pt idx="136">
                  <c:v>0.44418599999999997</c:v>
                </c:pt>
                <c:pt idx="137">
                  <c:v>0.47906979999999999</c:v>
                </c:pt>
                <c:pt idx="138">
                  <c:v>0.49767440000000002</c:v>
                </c:pt>
                <c:pt idx="139">
                  <c:v>0.52093020000000001</c:v>
                </c:pt>
                <c:pt idx="140">
                  <c:v>0.42380299999999999</c:v>
                </c:pt>
                <c:pt idx="141">
                  <c:v>0.46511629999999998</c:v>
                </c:pt>
                <c:pt idx="142">
                  <c:v>0.53255809999999992</c:v>
                </c:pt>
                <c:pt idx="143">
                  <c:v>0.48023260000000001</c:v>
                </c:pt>
                <c:pt idx="144">
                  <c:v>0.50403640000000005</c:v>
                </c:pt>
                <c:pt idx="145">
                  <c:v>0.51395349999999995</c:v>
                </c:pt>
                <c:pt idx="146">
                  <c:v>0.53255809999999992</c:v>
                </c:pt>
                <c:pt idx="147">
                  <c:v>0.48604649999999999</c:v>
                </c:pt>
                <c:pt idx="148">
                  <c:v>0.45232559999999999</c:v>
                </c:pt>
                <c:pt idx="149">
                  <c:v>0.42093020000000003</c:v>
                </c:pt>
                <c:pt idx="150">
                  <c:v>0.4697674</c:v>
                </c:pt>
                <c:pt idx="151">
                  <c:v>0.44883719999999999</c:v>
                </c:pt>
                <c:pt idx="152">
                  <c:v>0.43488370000000004</c:v>
                </c:pt>
                <c:pt idx="153">
                  <c:v>0.46744190000000002</c:v>
                </c:pt>
                <c:pt idx="154">
                  <c:v>0.53023260000000005</c:v>
                </c:pt>
                <c:pt idx="155">
                  <c:v>0.44186049999999999</c:v>
                </c:pt>
                <c:pt idx="156">
                  <c:v>0.39302329999999996</c:v>
                </c:pt>
                <c:pt idx="157">
                  <c:v>0.47805610000000004</c:v>
                </c:pt>
                <c:pt idx="158">
                  <c:v>0.40649219999999997</c:v>
                </c:pt>
                <c:pt idx="159">
                  <c:v>0.347416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B3-459D-AF35-48C70502A73E}"/>
            </c:ext>
          </c:extLst>
        </c:ser>
        <c:ser>
          <c:idx val="1"/>
          <c:order val="1"/>
          <c:tx>
            <c:v>Li et al. (2017)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122363195263164"/>
                  <c:y val="-0.1393811569652576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accent2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YOR!$B$162:$B$183</c:f>
              <c:numCache>
                <c:formatCode>General</c:formatCode>
                <c:ptCount val="22"/>
                <c:pt idx="0">
                  <c:v>1966</c:v>
                </c:pt>
                <c:pt idx="1">
                  <c:v>1971</c:v>
                </c:pt>
                <c:pt idx="2">
                  <c:v>1983</c:v>
                </c:pt>
                <c:pt idx="3">
                  <c:v>1987</c:v>
                </c:pt>
                <c:pt idx="4">
                  <c:v>1991</c:v>
                </c:pt>
                <c:pt idx="5">
                  <c:v>1991</c:v>
                </c:pt>
                <c:pt idx="6">
                  <c:v>1996</c:v>
                </c:pt>
                <c:pt idx="7">
                  <c:v>2001</c:v>
                </c:pt>
                <c:pt idx="8">
                  <c:v>2001</c:v>
                </c:pt>
                <c:pt idx="9">
                  <c:v>2002</c:v>
                </c:pt>
                <c:pt idx="10">
                  <c:v>2006</c:v>
                </c:pt>
                <c:pt idx="11">
                  <c:v>1966</c:v>
                </c:pt>
                <c:pt idx="12">
                  <c:v>1971</c:v>
                </c:pt>
                <c:pt idx="13">
                  <c:v>1983</c:v>
                </c:pt>
                <c:pt idx="14">
                  <c:v>1987</c:v>
                </c:pt>
                <c:pt idx="15">
                  <c:v>1991</c:v>
                </c:pt>
                <c:pt idx="16">
                  <c:v>1991</c:v>
                </c:pt>
                <c:pt idx="17">
                  <c:v>1996</c:v>
                </c:pt>
                <c:pt idx="18">
                  <c:v>2001</c:v>
                </c:pt>
                <c:pt idx="19">
                  <c:v>2001</c:v>
                </c:pt>
                <c:pt idx="20">
                  <c:v>2002</c:v>
                </c:pt>
                <c:pt idx="21">
                  <c:v>2006</c:v>
                </c:pt>
              </c:numCache>
            </c:numRef>
          </c:xVal>
          <c:yVal>
            <c:numRef>
              <c:f>YOR!$C$162:$C$183</c:f>
              <c:numCache>
                <c:formatCode>General</c:formatCode>
                <c:ptCount val="22"/>
                <c:pt idx="0">
                  <c:v>0.42796210000000001</c:v>
                </c:pt>
                <c:pt idx="1">
                  <c:v>0.42985780000000001</c:v>
                </c:pt>
                <c:pt idx="2">
                  <c:v>0.44218010000000002</c:v>
                </c:pt>
                <c:pt idx="3">
                  <c:v>0.45829379999999997</c:v>
                </c:pt>
                <c:pt idx="4">
                  <c:v>0.46113739999999998</c:v>
                </c:pt>
                <c:pt idx="5">
                  <c:v>0.44502370000000002</c:v>
                </c:pt>
                <c:pt idx="6">
                  <c:v>0.48009479999999999</c:v>
                </c:pt>
                <c:pt idx="7">
                  <c:v>0.5</c:v>
                </c:pt>
                <c:pt idx="8">
                  <c:v>0.45165880000000003</c:v>
                </c:pt>
                <c:pt idx="9">
                  <c:v>0.51800950000000001</c:v>
                </c:pt>
                <c:pt idx="10">
                  <c:v>0.52085309999999996</c:v>
                </c:pt>
                <c:pt idx="11">
                  <c:v>0.44028440000000002</c:v>
                </c:pt>
                <c:pt idx="12">
                  <c:v>0.44123220000000002</c:v>
                </c:pt>
                <c:pt idx="13">
                  <c:v>0.46966819999999998</c:v>
                </c:pt>
                <c:pt idx="14">
                  <c:v>0.48672989999999999</c:v>
                </c:pt>
                <c:pt idx="15">
                  <c:v>0.51042650000000001</c:v>
                </c:pt>
                <c:pt idx="16">
                  <c:v>0.48388629999999999</c:v>
                </c:pt>
                <c:pt idx="17">
                  <c:v>0.51611370000000001</c:v>
                </c:pt>
                <c:pt idx="18">
                  <c:v>0.55876780000000004</c:v>
                </c:pt>
                <c:pt idx="19">
                  <c:v>0.48293839999999999</c:v>
                </c:pt>
                <c:pt idx="20">
                  <c:v>0.55971559999999998</c:v>
                </c:pt>
                <c:pt idx="21">
                  <c:v>0.56824640000000004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A8B3-459D-AF35-48C70502A73E}"/>
            </c:ext>
          </c:extLst>
        </c:ser>
        <c:ser>
          <c:idx val="2"/>
          <c:order val="2"/>
          <c:tx>
            <c:v>Koestere et al. (2014)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0705480209062567"/>
                  <c:y val="3.052351217730986E-2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accent3"/>
                        </a:solidFill>
                        <a:latin typeface="Times New Roman" panose="02020603050405020304" pitchFamily="18" charset="0"/>
                        <a:ea typeface="+mn-ea"/>
                        <a:cs typeface="Times New Roman" panose="02020603050405020304" pitchFamily="18" charset="0"/>
                      </a:defRPr>
                    </a:pPr>
                    <a:r>
                      <a:rPr lang="en-US" baseline="0">
                        <a:solidFill>
                          <a:schemeClr val="accent3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y = 0.0023x - 3.9268</a:t>
                    </a:r>
                    <a:br>
                      <a:rPr lang="en-US" baseline="0">
                        <a:solidFill>
                          <a:schemeClr val="accent3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</a:br>
                    <a:r>
                      <a:rPr lang="en-US" baseline="0">
                        <a:solidFill>
                          <a:schemeClr val="accent3"/>
                        </a:solidFill>
                        <a:latin typeface="Times New Roman" panose="02020603050405020304" pitchFamily="18" charset="0"/>
                        <a:cs typeface="Times New Roman" panose="02020603050405020304" pitchFamily="18" charset="0"/>
                      </a:rPr>
                      <a:t>R² = 0.6946</a:t>
                    </a:r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3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YOR!$B$184:$B$206</c:f>
              <c:numCache>
                <c:formatCode>General</c:formatCode>
                <c:ptCount val="23"/>
                <c:pt idx="0">
                  <c:v>1971</c:v>
                </c:pt>
                <c:pt idx="1">
                  <c:v>1927</c:v>
                </c:pt>
                <c:pt idx="2">
                  <c:v>1974</c:v>
                </c:pt>
                <c:pt idx="3">
                  <c:v>1984</c:v>
                </c:pt>
                <c:pt idx="4">
                  <c:v>1998</c:v>
                </c:pt>
                <c:pt idx="5">
                  <c:v>1964</c:v>
                </c:pt>
                <c:pt idx="6">
                  <c:v>1928</c:v>
                </c:pt>
                <c:pt idx="7">
                  <c:v>1934</c:v>
                </c:pt>
                <c:pt idx="8">
                  <c:v>1996</c:v>
                </c:pt>
                <c:pt idx="9">
                  <c:v>1989</c:v>
                </c:pt>
                <c:pt idx="10">
                  <c:v>1943</c:v>
                </c:pt>
                <c:pt idx="11">
                  <c:v>1987</c:v>
                </c:pt>
                <c:pt idx="12">
                  <c:v>1994</c:v>
                </c:pt>
                <c:pt idx="13">
                  <c:v>1968</c:v>
                </c:pt>
                <c:pt idx="14">
                  <c:v>1960</c:v>
                </c:pt>
                <c:pt idx="15">
                  <c:v>1964</c:v>
                </c:pt>
                <c:pt idx="16">
                  <c:v>1958</c:v>
                </c:pt>
                <c:pt idx="17">
                  <c:v>1986</c:v>
                </c:pt>
                <c:pt idx="18">
                  <c:v>1958</c:v>
                </c:pt>
                <c:pt idx="19">
                  <c:v>2005</c:v>
                </c:pt>
                <c:pt idx="20">
                  <c:v>2004</c:v>
                </c:pt>
                <c:pt idx="21">
                  <c:v>2002</c:v>
                </c:pt>
                <c:pt idx="22">
                  <c:v>2007</c:v>
                </c:pt>
              </c:numCache>
            </c:numRef>
          </c:xVal>
          <c:yVal>
            <c:numRef>
              <c:f>YOR!$C$184:$C$206</c:f>
              <c:numCache>
                <c:formatCode>General</c:formatCode>
                <c:ptCount val="23"/>
                <c:pt idx="0">
                  <c:v>0.52336020000000005</c:v>
                </c:pt>
                <c:pt idx="1">
                  <c:v>0.34334039999999999</c:v>
                </c:pt>
                <c:pt idx="2">
                  <c:v>0.51420259999999995</c:v>
                </c:pt>
                <c:pt idx="3">
                  <c:v>0.5252097</c:v>
                </c:pt>
                <c:pt idx="4">
                  <c:v>0.63269989999999998</c:v>
                </c:pt>
                <c:pt idx="5">
                  <c:v>0.51311629999999997</c:v>
                </c:pt>
                <c:pt idx="6">
                  <c:v>0.49536010000000003</c:v>
                </c:pt>
                <c:pt idx="7">
                  <c:v>0.44418180000000002</c:v>
                </c:pt>
                <c:pt idx="8">
                  <c:v>0.60779450000000002</c:v>
                </c:pt>
                <c:pt idx="9">
                  <c:v>0.59836730000000005</c:v>
                </c:pt>
                <c:pt idx="10">
                  <c:v>0.5223913</c:v>
                </c:pt>
                <c:pt idx="11">
                  <c:v>0.57570779999999999</c:v>
                </c:pt>
                <c:pt idx="12">
                  <c:v>0.52235450000000005</c:v>
                </c:pt>
                <c:pt idx="13">
                  <c:v>0.51353230000000005</c:v>
                </c:pt>
                <c:pt idx="14">
                  <c:v>0.43298920000000002</c:v>
                </c:pt>
                <c:pt idx="15">
                  <c:v>0.472273</c:v>
                </c:pt>
                <c:pt idx="16">
                  <c:v>0.51805489999999998</c:v>
                </c:pt>
                <c:pt idx="17">
                  <c:v>0.54974559999999995</c:v>
                </c:pt>
                <c:pt idx="18">
                  <c:v>0.4709854</c:v>
                </c:pt>
                <c:pt idx="19">
                  <c:v>0.59158109999999997</c:v>
                </c:pt>
                <c:pt idx="20">
                  <c:v>0.58537550000000005</c:v>
                </c:pt>
                <c:pt idx="21">
                  <c:v>0.60039529999999997</c:v>
                </c:pt>
                <c:pt idx="22">
                  <c:v>0.59328060000000005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A8B3-459D-AF35-48C70502A73E}"/>
            </c:ext>
          </c:extLst>
        </c:ser>
        <c:ser>
          <c:idx val="3"/>
          <c:order val="3"/>
          <c:tx>
            <c:v>Waqar et al. (2025)</c:v>
          </c:tx>
          <c:spPr>
            <a:ln w="25400" cap="rnd">
              <a:noFill/>
              <a:round/>
            </a:ln>
            <a:effectLst/>
          </c:spPr>
          <c:marker>
            <c:symbol val="star"/>
            <c:size val="5"/>
            <c:spPr>
              <a:noFill/>
              <a:ln w="9525">
                <a:solidFill>
                  <a:schemeClr val="accent4"/>
                </a:solidFill>
                <a:miter lim="800000"/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4718273790308335"/>
                  <c:y val="-5.635020589411642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1">
                          <a:lumMod val="40000"/>
                          <a:lumOff val="60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YOR!$B$207:$B$220</c:f>
              <c:numCache>
                <c:formatCode>General</c:formatCode>
                <c:ptCount val="14"/>
                <c:pt idx="0">
                  <c:v>1940</c:v>
                </c:pt>
                <c:pt idx="1">
                  <c:v>1955</c:v>
                </c:pt>
                <c:pt idx="2">
                  <c:v>1970</c:v>
                </c:pt>
                <c:pt idx="3">
                  <c:v>1980</c:v>
                </c:pt>
                <c:pt idx="4">
                  <c:v>1995</c:v>
                </c:pt>
                <c:pt idx="5">
                  <c:v>2010</c:v>
                </c:pt>
                <c:pt idx="6">
                  <c:v>2020</c:v>
                </c:pt>
                <c:pt idx="7">
                  <c:v>1940</c:v>
                </c:pt>
                <c:pt idx="8">
                  <c:v>1955</c:v>
                </c:pt>
                <c:pt idx="9">
                  <c:v>1965</c:v>
                </c:pt>
                <c:pt idx="10">
                  <c:v>1980</c:v>
                </c:pt>
                <c:pt idx="11">
                  <c:v>1990</c:v>
                </c:pt>
                <c:pt idx="12">
                  <c:v>2010</c:v>
                </c:pt>
                <c:pt idx="13">
                  <c:v>2020</c:v>
                </c:pt>
              </c:numCache>
            </c:numRef>
          </c:xVal>
          <c:yVal>
            <c:numRef>
              <c:f>YOR!$C$207:$C$220</c:f>
              <c:numCache>
                <c:formatCode>General</c:formatCode>
                <c:ptCount val="14"/>
                <c:pt idx="0">
                  <c:v>0.39</c:v>
                </c:pt>
                <c:pt idx="1">
                  <c:v>0.41</c:v>
                </c:pt>
                <c:pt idx="2">
                  <c:v>0.46</c:v>
                </c:pt>
                <c:pt idx="3">
                  <c:v>0.45</c:v>
                </c:pt>
                <c:pt idx="4">
                  <c:v>0.51</c:v>
                </c:pt>
                <c:pt idx="5">
                  <c:v>0.45</c:v>
                </c:pt>
                <c:pt idx="6">
                  <c:v>0.5</c:v>
                </c:pt>
                <c:pt idx="7">
                  <c:v>0.37</c:v>
                </c:pt>
                <c:pt idx="8">
                  <c:v>0.4</c:v>
                </c:pt>
                <c:pt idx="9">
                  <c:v>0.42</c:v>
                </c:pt>
                <c:pt idx="10">
                  <c:v>0.44</c:v>
                </c:pt>
                <c:pt idx="11">
                  <c:v>0.47</c:v>
                </c:pt>
                <c:pt idx="12">
                  <c:v>0.46</c:v>
                </c:pt>
                <c:pt idx="13">
                  <c:v>0.47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A8B3-459D-AF35-48C70502A73E}"/>
            </c:ext>
          </c:extLst>
        </c:ser>
        <c:ser>
          <c:idx val="4"/>
          <c:order val="4"/>
          <c:tx>
            <c:v>Balbao et al. (2018)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7691824207864277"/>
                  <c:y val="8.398323232437035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accent5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YOR!$B$221:$B$268</c:f>
              <c:numCache>
                <c:formatCode>General</c:formatCode>
                <c:ptCount val="48"/>
                <c:pt idx="0">
                  <c:v>1922</c:v>
                </c:pt>
                <c:pt idx="1">
                  <c:v>1926</c:v>
                </c:pt>
                <c:pt idx="2">
                  <c:v>1932</c:v>
                </c:pt>
                <c:pt idx="3">
                  <c:v>1939</c:v>
                </c:pt>
                <c:pt idx="4">
                  <c:v>1946</c:v>
                </c:pt>
                <c:pt idx="5">
                  <c:v>1951</c:v>
                </c:pt>
                <c:pt idx="6">
                  <c:v>1956</c:v>
                </c:pt>
                <c:pt idx="7">
                  <c:v>1961</c:v>
                </c:pt>
                <c:pt idx="8">
                  <c:v>1964</c:v>
                </c:pt>
                <c:pt idx="9">
                  <c:v>1968</c:v>
                </c:pt>
                <c:pt idx="10">
                  <c:v>1971</c:v>
                </c:pt>
                <c:pt idx="11">
                  <c:v>1974</c:v>
                </c:pt>
                <c:pt idx="12">
                  <c:v>1976</c:v>
                </c:pt>
                <c:pt idx="13">
                  <c:v>1979</c:v>
                </c:pt>
                <c:pt idx="14">
                  <c:v>1981</c:v>
                </c:pt>
                <c:pt idx="15">
                  <c:v>1983</c:v>
                </c:pt>
                <c:pt idx="16">
                  <c:v>1985</c:v>
                </c:pt>
                <c:pt idx="17">
                  <c:v>1987</c:v>
                </c:pt>
                <c:pt idx="18">
                  <c:v>1989</c:v>
                </c:pt>
                <c:pt idx="19">
                  <c:v>1991</c:v>
                </c:pt>
                <c:pt idx="20">
                  <c:v>1993</c:v>
                </c:pt>
                <c:pt idx="21">
                  <c:v>1995</c:v>
                </c:pt>
                <c:pt idx="22">
                  <c:v>1997</c:v>
                </c:pt>
                <c:pt idx="23">
                  <c:v>1999</c:v>
                </c:pt>
                <c:pt idx="24">
                  <c:v>2000</c:v>
                </c:pt>
                <c:pt idx="25">
                  <c:v>2001</c:v>
                </c:pt>
                <c:pt idx="26">
                  <c:v>2002</c:v>
                </c:pt>
                <c:pt idx="27">
                  <c:v>2003</c:v>
                </c:pt>
                <c:pt idx="28">
                  <c:v>2004</c:v>
                </c:pt>
                <c:pt idx="29">
                  <c:v>2004</c:v>
                </c:pt>
                <c:pt idx="30">
                  <c:v>2005</c:v>
                </c:pt>
                <c:pt idx="31">
                  <c:v>2005</c:v>
                </c:pt>
                <c:pt idx="32">
                  <c:v>2006</c:v>
                </c:pt>
                <c:pt idx="33">
                  <c:v>2006</c:v>
                </c:pt>
                <c:pt idx="34">
                  <c:v>2007</c:v>
                </c:pt>
                <c:pt idx="35">
                  <c:v>2007</c:v>
                </c:pt>
                <c:pt idx="36">
                  <c:v>2008</c:v>
                </c:pt>
                <c:pt idx="37">
                  <c:v>2008</c:v>
                </c:pt>
                <c:pt idx="38">
                  <c:v>2009</c:v>
                </c:pt>
                <c:pt idx="39">
                  <c:v>2009</c:v>
                </c:pt>
                <c:pt idx="40">
                  <c:v>2010</c:v>
                </c:pt>
                <c:pt idx="41">
                  <c:v>2010</c:v>
                </c:pt>
                <c:pt idx="42">
                  <c:v>2010</c:v>
                </c:pt>
                <c:pt idx="43">
                  <c:v>2011</c:v>
                </c:pt>
                <c:pt idx="44">
                  <c:v>2011</c:v>
                </c:pt>
                <c:pt idx="45">
                  <c:v>2011</c:v>
                </c:pt>
                <c:pt idx="46">
                  <c:v>2012</c:v>
                </c:pt>
                <c:pt idx="47">
                  <c:v>2012</c:v>
                </c:pt>
              </c:numCache>
            </c:numRef>
          </c:xVal>
          <c:yVal>
            <c:numRef>
              <c:f>YOR!$C$221:$C$268</c:f>
              <c:numCache>
                <c:formatCode>General</c:formatCode>
                <c:ptCount val="48"/>
                <c:pt idx="0">
                  <c:v>0.18</c:v>
                </c:pt>
                <c:pt idx="1">
                  <c:v>0.24</c:v>
                </c:pt>
                <c:pt idx="2">
                  <c:v>0.31</c:v>
                </c:pt>
                <c:pt idx="3">
                  <c:v>0.34</c:v>
                </c:pt>
                <c:pt idx="4">
                  <c:v>0.28999999999999998</c:v>
                </c:pt>
                <c:pt idx="5">
                  <c:v>0.38</c:v>
                </c:pt>
                <c:pt idx="6">
                  <c:v>0.42</c:v>
                </c:pt>
                <c:pt idx="7">
                  <c:v>0.27</c:v>
                </c:pt>
                <c:pt idx="8">
                  <c:v>0.33</c:v>
                </c:pt>
                <c:pt idx="9">
                  <c:v>0.36</c:v>
                </c:pt>
                <c:pt idx="10">
                  <c:v>0.25</c:v>
                </c:pt>
                <c:pt idx="11">
                  <c:v>0.3</c:v>
                </c:pt>
                <c:pt idx="12">
                  <c:v>0.4</c:v>
                </c:pt>
                <c:pt idx="13">
                  <c:v>0.35</c:v>
                </c:pt>
                <c:pt idx="14">
                  <c:v>0.28000000000000003</c:v>
                </c:pt>
                <c:pt idx="15">
                  <c:v>0.32</c:v>
                </c:pt>
                <c:pt idx="16">
                  <c:v>0.37</c:v>
                </c:pt>
                <c:pt idx="17">
                  <c:v>0.39</c:v>
                </c:pt>
                <c:pt idx="18">
                  <c:v>0.41</c:v>
                </c:pt>
                <c:pt idx="19">
                  <c:v>0.36</c:v>
                </c:pt>
                <c:pt idx="20">
                  <c:v>0.38</c:v>
                </c:pt>
                <c:pt idx="21">
                  <c:v>0.4</c:v>
                </c:pt>
                <c:pt idx="22">
                  <c:v>0.42</c:v>
                </c:pt>
                <c:pt idx="23">
                  <c:v>0.45</c:v>
                </c:pt>
                <c:pt idx="24">
                  <c:v>0.43</c:v>
                </c:pt>
                <c:pt idx="25">
                  <c:v>0.44</c:v>
                </c:pt>
                <c:pt idx="26">
                  <c:v>0.41</c:v>
                </c:pt>
                <c:pt idx="27">
                  <c:v>0.46</c:v>
                </c:pt>
                <c:pt idx="28">
                  <c:v>0.45</c:v>
                </c:pt>
                <c:pt idx="29">
                  <c:v>0.48</c:v>
                </c:pt>
                <c:pt idx="30">
                  <c:v>0.44</c:v>
                </c:pt>
                <c:pt idx="31">
                  <c:v>0.47</c:v>
                </c:pt>
                <c:pt idx="32">
                  <c:v>0.49</c:v>
                </c:pt>
                <c:pt idx="33">
                  <c:v>0.46</c:v>
                </c:pt>
                <c:pt idx="34">
                  <c:v>0.5</c:v>
                </c:pt>
                <c:pt idx="35">
                  <c:v>0.48</c:v>
                </c:pt>
                <c:pt idx="36">
                  <c:v>0.52</c:v>
                </c:pt>
                <c:pt idx="37">
                  <c:v>0.49</c:v>
                </c:pt>
                <c:pt idx="38">
                  <c:v>0.53</c:v>
                </c:pt>
                <c:pt idx="39">
                  <c:v>0.5</c:v>
                </c:pt>
                <c:pt idx="40">
                  <c:v>0.55000000000000004</c:v>
                </c:pt>
                <c:pt idx="41">
                  <c:v>0.51</c:v>
                </c:pt>
                <c:pt idx="42">
                  <c:v>0.47</c:v>
                </c:pt>
                <c:pt idx="43">
                  <c:v>0.54</c:v>
                </c:pt>
                <c:pt idx="44">
                  <c:v>0.49</c:v>
                </c:pt>
                <c:pt idx="45">
                  <c:v>0.52</c:v>
                </c:pt>
                <c:pt idx="46">
                  <c:v>0.56000000000000005</c:v>
                </c:pt>
                <c:pt idx="47">
                  <c:v>0.51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A8B3-459D-AF35-48C70502A73E}"/>
            </c:ext>
          </c:extLst>
        </c:ser>
        <c:ser>
          <c:idx val="5"/>
          <c:order val="5"/>
          <c:tx>
            <c:v>Umburanas et al. (2022)</c:v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7209624376460809"/>
                  <c:y val="2.071656141937782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rgbClr val="FF0000"/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en-US"/>
                </a:p>
              </c:txPr>
            </c:trendlineLbl>
          </c:trendline>
          <c:xVal>
            <c:numRef>
              <c:f>YOR!$B$269:$B$299</c:f>
              <c:numCache>
                <c:formatCode>General</c:formatCode>
                <c:ptCount val="31"/>
                <c:pt idx="0">
                  <c:v>1965</c:v>
                </c:pt>
                <c:pt idx="1">
                  <c:v>1966</c:v>
                </c:pt>
                <c:pt idx="2">
                  <c:v>1968</c:v>
                </c:pt>
                <c:pt idx="3">
                  <c:v>1970</c:v>
                </c:pt>
                <c:pt idx="4">
                  <c:v>1971</c:v>
                </c:pt>
                <c:pt idx="5">
                  <c:v>1973</c:v>
                </c:pt>
                <c:pt idx="6">
                  <c:v>1974</c:v>
                </c:pt>
                <c:pt idx="7">
                  <c:v>1976</c:v>
                </c:pt>
                <c:pt idx="8">
                  <c:v>1978</c:v>
                </c:pt>
                <c:pt idx="9">
                  <c:v>1980</c:v>
                </c:pt>
                <c:pt idx="10">
                  <c:v>1982</c:v>
                </c:pt>
                <c:pt idx="11">
                  <c:v>1983</c:v>
                </c:pt>
                <c:pt idx="12">
                  <c:v>1984</c:v>
                </c:pt>
                <c:pt idx="13">
                  <c:v>1986</c:v>
                </c:pt>
                <c:pt idx="14">
                  <c:v>1987</c:v>
                </c:pt>
                <c:pt idx="15">
                  <c:v>1989</c:v>
                </c:pt>
                <c:pt idx="16">
                  <c:v>1990</c:v>
                </c:pt>
                <c:pt idx="17">
                  <c:v>1992</c:v>
                </c:pt>
                <c:pt idx="18">
                  <c:v>1994</c:v>
                </c:pt>
                <c:pt idx="19">
                  <c:v>1996</c:v>
                </c:pt>
                <c:pt idx="20">
                  <c:v>1999</c:v>
                </c:pt>
                <c:pt idx="21">
                  <c:v>2002</c:v>
                </c:pt>
                <c:pt idx="22">
                  <c:v>2004</c:v>
                </c:pt>
                <c:pt idx="23">
                  <c:v>2006</c:v>
                </c:pt>
                <c:pt idx="24">
                  <c:v>2007</c:v>
                </c:pt>
                <c:pt idx="25">
                  <c:v>2009</c:v>
                </c:pt>
                <c:pt idx="26">
                  <c:v>2010</c:v>
                </c:pt>
                <c:pt idx="27">
                  <c:v>2012</c:v>
                </c:pt>
                <c:pt idx="28">
                  <c:v>2013</c:v>
                </c:pt>
                <c:pt idx="29">
                  <c:v>2015</c:v>
                </c:pt>
                <c:pt idx="30">
                  <c:v>2017</c:v>
                </c:pt>
              </c:numCache>
            </c:numRef>
          </c:xVal>
          <c:yVal>
            <c:numRef>
              <c:f>YOR!$C$269:$C$299</c:f>
              <c:numCache>
                <c:formatCode>General</c:formatCode>
                <c:ptCount val="31"/>
                <c:pt idx="0">
                  <c:v>0.35</c:v>
                </c:pt>
                <c:pt idx="1">
                  <c:v>0.22</c:v>
                </c:pt>
                <c:pt idx="2">
                  <c:v>0.38</c:v>
                </c:pt>
                <c:pt idx="3">
                  <c:v>0.39</c:v>
                </c:pt>
                <c:pt idx="4">
                  <c:v>0.23</c:v>
                </c:pt>
                <c:pt idx="5">
                  <c:v>0.41</c:v>
                </c:pt>
                <c:pt idx="6">
                  <c:v>0.27</c:v>
                </c:pt>
                <c:pt idx="7">
                  <c:v>0.4</c:v>
                </c:pt>
                <c:pt idx="8">
                  <c:v>0.39</c:v>
                </c:pt>
                <c:pt idx="9">
                  <c:v>0.36</c:v>
                </c:pt>
                <c:pt idx="10">
                  <c:v>0.43</c:v>
                </c:pt>
                <c:pt idx="11">
                  <c:v>0.45</c:v>
                </c:pt>
                <c:pt idx="12">
                  <c:v>0.42</c:v>
                </c:pt>
                <c:pt idx="13">
                  <c:v>0.47</c:v>
                </c:pt>
                <c:pt idx="14">
                  <c:v>0.44</c:v>
                </c:pt>
                <c:pt idx="15">
                  <c:v>0.46</c:v>
                </c:pt>
                <c:pt idx="16">
                  <c:v>0.24</c:v>
                </c:pt>
                <c:pt idx="17">
                  <c:v>0.38</c:v>
                </c:pt>
                <c:pt idx="18">
                  <c:v>0.41</c:v>
                </c:pt>
                <c:pt idx="19">
                  <c:v>0.42</c:v>
                </c:pt>
                <c:pt idx="20">
                  <c:v>0.4</c:v>
                </c:pt>
                <c:pt idx="21">
                  <c:v>0.43</c:v>
                </c:pt>
                <c:pt idx="22">
                  <c:v>0.38</c:v>
                </c:pt>
                <c:pt idx="23">
                  <c:v>0.45</c:v>
                </c:pt>
                <c:pt idx="24">
                  <c:v>0.37</c:v>
                </c:pt>
                <c:pt idx="25">
                  <c:v>0.48</c:v>
                </c:pt>
                <c:pt idx="26">
                  <c:v>0.44</c:v>
                </c:pt>
                <c:pt idx="27">
                  <c:v>0.41</c:v>
                </c:pt>
                <c:pt idx="28">
                  <c:v>0.47</c:v>
                </c:pt>
                <c:pt idx="29">
                  <c:v>0.46</c:v>
                </c:pt>
                <c:pt idx="30">
                  <c:v>0.42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0378-4156-AAE2-1B0CC32BA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4710351"/>
        <c:axId val="2104730991"/>
      </c:scatterChart>
      <c:valAx>
        <c:axId val="2104710351"/>
        <c:scaling>
          <c:orientation val="minMax"/>
          <c:max val="203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Year</a:t>
                </a:r>
                <a:r>
                  <a:rPr lang="en-US" baseline="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 of Release</a:t>
                </a:r>
                <a:endParaRPr lang="en-US"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layout>
            <c:manualLayout>
              <c:xMode val="edge"/>
              <c:yMode val="edge"/>
              <c:x val="0.37547208669074322"/>
              <c:y val="0.901307221129669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104730991"/>
        <c:crosses val="autoZero"/>
        <c:crossBetween val="midCat"/>
      </c:valAx>
      <c:valAx>
        <c:axId val="2104730991"/>
        <c:scaling>
          <c:orientation val="minMax"/>
          <c:min val="0.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050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HI</a:t>
                </a:r>
              </a:p>
            </c:rich>
          </c:tx>
          <c:layout>
            <c:manualLayout>
              <c:xMode val="edge"/>
              <c:yMode val="edge"/>
              <c:x val="2.1730475937347785E-2"/>
              <c:y val="0.4177184018721597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1047103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accent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accent2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2"/>
        <c:txPr>
          <a:bodyPr rot="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accent3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accent1">
                    <a:lumMod val="40000"/>
                    <a:lumOff val="60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</c:legendEntry>
      <c:legendEntry>
        <c:idx val="6"/>
        <c:delete val="1"/>
      </c:legendEntry>
      <c:legendEntry>
        <c:idx val="7"/>
        <c:delete val="1"/>
      </c:legendEntry>
      <c:legendEntry>
        <c:idx val="8"/>
        <c:delete val="1"/>
      </c:legendEntry>
      <c:legendEntry>
        <c:idx val="9"/>
        <c:delete val="1"/>
      </c:legendEntry>
      <c:legendEntry>
        <c:idx val="10"/>
        <c:delete val="1"/>
      </c:legendEntry>
      <c:legendEntry>
        <c:idx val="11"/>
        <c:delete val="1"/>
      </c:legendEntry>
      <c:legendEntry>
        <c:idx val="12"/>
        <c:delete val="1"/>
      </c:legendEntry>
      <c:legendEntry>
        <c:idx val="13"/>
        <c:delete val="1"/>
      </c:legendEntry>
      <c:legendEntry>
        <c:idx val="14"/>
        <c:delete val="1"/>
      </c:legendEntry>
      <c:legendEntry>
        <c:idx val="15"/>
        <c:delete val="1"/>
      </c:legendEntry>
      <c:legendEntry>
        <c:idx val="16"/>
        <c:delete val="1"/>
      </c:legendEntry>
      <c:legendEntry>
        <c:idx val="17"/>
        <c:delete val="1"/>
      </c:legendEntry>
      <c:legendEntry>
        <c:idx val="18"/>
        <c:delete val="1"/>
      </c:legendEntry>
      <c:layout>
        <c:manualLayout>
          <c:xMode val="edge"/>
          <c:yMode val="edge"/>
          <c:x val="0.66941921298137985"/>
          <c:y val="1.5879182316598902E-2"/>
          <c:w val="0.20289141717433076"/>
          <c:h val="0.405671027374937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38100">
              <a:noFill/>
            </a:ln>
            <a:effectLst/>
          </c:spPr>
          <c:invertIfNegative val="0"/>
          <c:cat>
            <c:strRef>
              <c:f>Sheet4!$D$55:$D$69</c:f>
              <c:strCache>
                <c:ptCount val="15"/>
                <c:pt idx="0">
                  <c:v>Argentina</c:v>
                </c:pt>
                <c:pt idx="1">
                  <c:v>Bangeladesh</c:v>
                </c:pt>
                <c:pt idx="2">
                  <c:v>Brazil</c:v>
                </c:pt>
                <c:pt idx="3">
                  <c:v>China</c:v>
                </c:pt>
                <c:pt idx="4">
                  <c:v>Ethiopia</c:v>
                </c:pt>
                <c:pt idx="5">
                  <c:v>India</c:v>
                </c:pt>
                <c:pt idx="6">
                  <c:v>Indonesia</c:v>
                </c:pt>
                <c:pt idx="7">
                  <c:v>Iran</c:v>
                </c:pt>
                <c:pt idx="8">
                  <c:v>Japan</c:v>
                </c:pt>
                <c:pt idx="9">
                  <c:v>South Korea</c:v>
                </c:pt>
                <c:pt idx="10">
                  <c:v>Pakistan</c:v>
                </c:pt>
                <c:pt idx="11">
                  <c:v>Philippines</c:v>
                </c:pt>
                <c:pt idx="12">
                  <c:v>Serbia</c:v>
                </c:pt>
                <c:pt idx="13">
                  <c:v>Turkey</c:v>
                </c:pt>
                <c:pt idx="14">
                  <c:v>USA</c:v>
                </c:pt>
              </c:strCache>
            </c:strRef>
          </c:cat>
          <c:val>
            <c:numRef>
              <c:f>Sheet4!$E$55:$E$69</c:f>
              <c:numCache>
                <c:formatCode>General</c:formatCode>
                <c:ptCount val="15"/>
                <c:pt idx="0">
                  <c:v>0.45454545454545464</c:v>
                </c:pt>
                <c:pt idx="1">
                  <c:v>0.38149999999999995</c:v>
                </c:pt>
                <c:pt idx="2">
                  <c:v>0.32840544678846151</c:v>
                </c:pt>
                <c:pt idx="3">
                  <c:v>0.41510728955223886</c:v>
                </c:pt>
                <c:pt idx="4">
                  <c:v>0.55687500000000001</c:v>
                </c:pt>
                <c:pt idx="5">
                  <c:v>0.41405079936246258</c:v>
                </c:pt>
                <c:pt idx="6">
                  <c:v>0.37862068965517237</c:v>
                </c:pt>
                <c:pt idx="7">
                  <c:v>0.36492407825108075</c:v>
                </c:pt>
                <c:pt idx="8">
                  <c:v>0.48944444444444457</c:v>
                </c:pt>
                <c:pt idx="9">
                  <c:v>0.51884615384615407</c:v>
                </c:pt>
                <c:pt idx="10">
                  <c:v>0.38250000000000001</c:v>
                </c:pt>
                <c:pt idx="11">
                  <c:v>0.28166666666666657</c:v>
                </c:pt>
                <c:pt idx="12">
                  <c:v>0.33983333333333338</c:v>
                </c:pt>
                <c:pt idx="13">
                  <c:v>0.38416666666666671</c:v>
                </c:pt>
                <c:pt idx="14">
                  <c:v>0.42399785646879173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DB-4033-9DEC-A1389D15A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00827376"/>
        <c:axId val="1600827856"/>
      </c:barChart>
      <c:lineChart>
        <c:grouping val="standard"/>
        <c:varyColors val="0"/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Sheet4!$F$55:$F$69</c:f>
              <c:numCache>
                <c:formatCode>General</c:formatCode>
                <c:ptCount val="15"/>
                <c:pt idx="0">
                  <c:v>3195.18</c:v>
                </c:pt>
                <c:pt idx="1">
                  <c:v>1514.55</c:v>
                </c:pt>
                <c:pt idx="2">
                  <c:v>3456.9520000000002</c:v>
                </c:pt>
                <c:pt idx="3">
                  <c:v>2145.16</c:v>
                </c:pt>
                <c:pt idx="4">
                  <c:v>2192</c:v>
                </c:pt>
                <c:pt idx="5">
                  <c:v>2278.83</c:v>
                </c:pt>
                <c:pt idx="6">
                  <c:v>2465.027</c:v>
                </c:pt>
                <c:pt idx="7">
                  <c:v>1723.18</c:v>
                </c:pt>
                <c:pt idx="8">
                  <c:v>3334.95</c:v>
                </c:pt>
                <c:pt idx="9">
                  <c:v>3302.96</c:v>
                </c:pt>
                <c:pt idx="10">
                  <c:v>520.625</c:v>
                </c:pt>
                <c:pt idx="11">
                  <c:v>3732.44</c:v>
                </c:pt>
                <c:pt idx="12">
                  <c:v>3143.33</c:v>
                </c:pt>
                <c:pt idx="13">
                  <c:v>2917.25</c:v>
                </c:pt>
                <c:pt idx="14">
                  <c:v>4107.7299999999996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AA-4888-8BDF-1EAEF06927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57986800"/>
        <c:axId val="1657984400"/>
      </c:lineChart>
      <c:catAx>
        <c:axId val="1600827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827856"/>
        <c:crosses val="autoZero"/>
        <c:auto val="1"/>
        <c:lblAlgn val="ctr"/>
        <c:lblOffset val="100"/>
        <c:noMultiLvlLbl val="0"/>
      </c:catAx>
      <c:valAx>
        <c:axId val="160082785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</a:t>
                </a:r>
              </a:p>
            </c:rich>
          </c:tx>
          <c:layout>
            <c:manualLayout>
              <c:xMode val="edge"/>
              <c:yMode val="edge"/>
              <c:x val="1.1055831951354339E-2"/>
              <c:y val="0.402396679202788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0827376"/>
        <c:crosses val="autoZero"/>
        <c:crossBetween val="between"/>
      </c:valAx>
      <c:valAx>
        <c:axId val="1657984400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YIELD</a:t>
                </a:r>
                <a:r>
                  <a:rPr lang="en-US" baseline="0"/>
                  <a:t> (kg.ha-1)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986800"/>
        <c:crosses val="max"/>
        <c:crossBetween val="between"/>
      </c:valAx>
      <c:catAx>
        <c:axId val="1657986800"/>
        <c:scaling>
          <c:orientation val="minMax"/>
        </c:scaling>
        <c:delete val="1"/>
        <c:axPos val="b"/>
        <c:majorTickMark val="out"/>
        <c:minorTickMark val="none"/>
        <c:tickLblPos val="nextTo"/>
        <c:crossAx val="165798440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4617186304626719E-2"/>
          <c:y val="3.3600606879393542E-2"/>
          <c:w val="0.79725292186010377"/>
          <c:h val="0.7373043462156505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38100">
              <a:solidFill>
                <a:schemeClr val="tx2">
                  <a:lumMod val="75000"/>
                  <a:lumOff val="25000"/>
                </a:schemeClr>
              </a:solidFill>
            </a:ln>
            <a:effectLst/>
          </c:spPr>
          <c:invertIfNegative val="0"/>
          <c:cat>
            <c:numRef>
              <c:f>Sheet4!$AB$1:$AB$681</c:f>
              <c:numCache>
                <c:formatCode>General</c:formatCode>
                <c:ptCount val="681"/>
                <c:pt idx="0">
                  <c:v>1979</c:v>
                </c:pt>
                <c:pt idx="1">
                  <c:v>1979</c:v>
                </c:pt>
                <c:pt idx="2">
                  <c:v>1979</c:v>
                </c:pt>
                <c:pt idx="3">
                  <c:v>1979</c:v>
                </c:pt>
                <c:pt idx="4">
                  <c:v>1979</c:v>
                </c:pt>
                <c:pt idx="5">
                  <c:v>1979</c:v>
                </c:pt>
                <c:pt idx="6">
                  <c:v>1979</c:v>
                </c:pt>
                <c:pt idx="7">
                  <c:v>1979</c:v>
                </c:pt>
                <c:pt idx="8">
                  <c:v>1979</c:v>
                </c:pt>
                <c:pt idx="9">
                  <c:v>1979</c:v>
                </c:pt>
                <c:pt idx="10">
                  <c:v>1979</c:v>
                </c:pt>
                <c:pt idx="11">
                  <c:v>1979</c:v>
                </c:pt>
                <c:pt idx="12">
                  <c:v>1979</c:v>
                </c:pt>
                <c:pt idx="13">
                  <c:v>1979</c:v>
                </c:pt>
                <c:pt idx="14">
                  <c:v>1979</c:v>
                </c:pt>
                <c:pt idx="15">
                  <c:v>1979</c:v>
                </c:pt>
                <c:pt idx="16">
                  <c:v>1979</c:v>
                </c:pt>
                <c:pt idx="17">
                  <c:v>1979</c:v>
                </c:pt>
                <c:pt idx="18">
                  <c:v>1979</c:v>
                </c:pt>
                <c:pt idx="19">
                  <c:v>1979</c:v>
                </c:pt>
                <c:pt idx="20">
                  <c:v>1979</c:v>
                </c:pt>
                <c:pt idx="21">
                  <c:v>1979</c:v>
                </c:pt>
                <c:pt idx="22">
                  <c:v>1979</c:v>
                </c:pt>
                <c:pt idx="23">
                  <c:v>1979</c:v>
                </c:pt>
                <c:pt idx="24">
                  <c:v>1979</c:v>
                </c:pt>
                <c:pt idx="25">
                  <c:v>1979</c:v>
                </c:pt>
                <c:pt idx="26">
                  <c:v>1979</c:v>
                </c:pt>
                <c:pt idx="27">
                  <c:v>1979</c:v>
                </c:pt>
                <c:pt idx="28">
                  <c:v>1979</c:v>
                </c:pt>
                <c:pt idx="29">
                  <c:v>1979</c:v>
                </c:pt>
                <c:pt idx="30">
                  <c:v>1979</c:v>
                </c:pt>
                <c:pt idx="31">
                  <c:v>1979</c:v>
                </c:pt>
                <c:pt idx="32">
                  <c:v>1979</c:v>
                </c:pt>
                <c:pt idx="33">
                  <c:v>1979</c:v>
                </c:pt>
                <c:pt idx="34">
                  <c:v>1979</c:v>
                </c:pt>
                <c:pt idx="35">
                  <c:v>1979</c:v>
                </c:pt>
                <c:pt idx="36">
                  <c:v>1979</c:v>
                </c:pt>
                <c:pt idx="37">
                  <c:v>1979</c:v>
                </c:pt>
                <c:pt idx="38">
                  <c:v>1979</c:v>
                </c:pt>
                <c:pt idx="39">
                  <c:v>1979</c:v>
                </c:pt>
                <c:pt idx="40">
                  <c:v>1979</c:v>
                </c:pt>
                <c:pt idx="41">
                  <c:v>1979</c:v>
                </c:pt>
                <c:pt idx="42">
                  <c:v>1979</c:v>
                </c:pt>
                <c:pt idx="43">
                  <c:v>1979</c:v>
                </c:pt>
                <c:pt idx="44">
                  <c:v>1979</c:v>
                </c:pt>
                <c:pt idx="45">
                  <c:v>1979</c:v>
                </c:pt>
                <c:pt idx="46">
                  <c:v>1979</c:v>
                </c:pt>
                <c:pt idx="47">
                  <c:v>1979</c:v>
                </c:pt>
                <c:pt idx="48">
                  <c:v>1979</c:v>
                </c:pt>
                <c:pt idx="49">
                  <c:v>1979</c:v>
                </c:pt>
                <c:pt idx="50">
                  <c:v>1980</c:v>
                </c:pt>
                <c:pt idx="51">
                  <c:v>1980</c:v>
                </c:pt>
                <c:pt idx="52">
                  <c:v>1980</c:v>
                </c:pt>
                <c:pt idx="53">
                  <c:v>1980</c:v>
                </c:pt>
                <c:pt idx="54">
                  <c:v>1980</c:v>
                </c:pt>
                <c:pt idx="55">
                  <c:v>1980</c:v>
                </c:pt>
                <c:pt idx="56">
                  <c:v>1980</c:v>
                </c:pt>
                <c:pt idx="57">
                  <c:v>1980</c:v>
                </c:pt>
                <c:pt idx="58">
                  <c:v>1980</c:v>
                </c:pt>
                <c:pt idx="59">
                  <c:v>1980</c:v>
                </c:pt>
                <c:pt idx="60">
                  <c:v>1980</c:v>
                </c:pt>
                <c:pt idx="61">
                  <c:v>1980</c:v>
                </c:pt>
                <c:pt idx="62">
                  <c:v>1980</c:v>
                </c:pt>
                <c:pt idx="63">
                  <c:v>1980</c:v>
                </c:pt>
                <c:pt idx="64">
                  <c:v>1980</c:v>
                </c:pt>
                <c:pt idx="65">
                  <c:v>1980</c:v>
                </c:pt>
                <c:pt idx="66">
                  <c:v>1980</c:v>
                </c:pt>
                <c:pt idx="67">
                  <c:v>1980</c:v>
                </c:pt>
                <c:pt idx="68">
                  <c:v>1980</c:v>
                </c:pt>
                <c:pt idx="69">
                  <c:v>1980</c:v>
                </c:pt>
                <c:pt idx="70">
                  <c:v>1980</c:v>
                </c:pt>
                <c:pt idx="71">
                  <c:v>1980</c:v>
                </c:pt>
                <c:pt idx="72">
                  <c:v>1980</c:v>
                </c:pt>
                <c:pt idx="73">
                  <c:v>1980</c:v>
                </c:pt>
                <c:pt idx="74">
                  <c:v>1980</c:v>
                </c:pt>
                <c:pt idx="75">
                  <c:v>1980</c:v>
                </c:pt>
                <c:pt idx="76">
                  <c:v>1980</c:v>
                </c:pt>
                <c:pt idx="77">
                  <c:v>1980</c:v>
                </c:pt>
                <c:pt idx="78">
                  <c:v>1980</c:v>
                </c:pt>
                <c:pt idx="79">
                  <c:v>1980</c:v>
                </c:pt>
                <c:pt idx="80">
                  <c:v>1980</c:v>
                </c:pt>
                <c:pt idx="81">
                  <c:v>1980</c:v>
                </c:pt>
                <c:pt idx="82">
                  <c:v>1980</c:v>
                </c:pt>
                <c:pt idx="83">
                  <c:v>1980</c:v>
                </c:pt>
                <c:pt idx="84">
                  <c:v>1980</c:v>
                </c:pt>
                <c:pt idx="85">
                  <c:v>1980</c:v>
                </c:pt>
                <c:pt idx="86">
                  <c:v>1980</c:v>
                </c:pt>
                <c:pt idx="87">
                  <c:v>1980</c:v>
                </c:pt>
                <c:pt idx="88">
                  <c:v>1980</c:v>
                </c:pt>
                <c:pt idx="89">
                  <c:v>1980</c:v>
                </c:pt>
                <c:pt idx="90">
                  <c:v>1980</c:v>
                </c:pt>
                <c:pt idx="91">
                  <c:v>1980</c:v>
                </c:pt>
                <c:pt idx="92">
                  <c:v>1980</c:v>
                </c:pt>
                <c:pt idx="93">
                  <c:v>1980</c:v>
                </c:pt>
                <c:pt idx="94">
                  <c:v>1980</c:v>
                </c:pt>
                <c:pt idx="95">
                  <c:v>1980</c:v>
                </c:pt>
                <c:pt idx="96">
                  <c:v>1980</c:v>
                </c:pt>
                <c:pt idx="97">
                  <c:v>1980</c:v>
                </c:pt>
                <c:pt idx="98">
                  <c:v>1984</c:v>
                </c:pt>
                <c:pt idx="99">
                  <c:v>1984</c:v>
                </c:pt>
                <c:pt idx="100">
                  <c:v>1984</c:v>
                </c:pt>
                <c:pt idx="101">
                  <c:v>1984</c:v>
                </c:pt>
                <c:pt idx="102">
                  <c:v>1984</c:v>
                </c:pt>
                <c:pt idx="103">
                  <c:v>1984</c:v>
                </c:pt>
                <c:pt idx="104">
                  <c:v>1984</c:v>
                </c:pt>
                <c:pt idx="105">
                  <c:v>1984</c:v>
                </c:pt>
                <c:pt idx="106">
                  <c:v>1984</c:v>
                </c:pt>
                <c:pt idx="107">
                  <c:v>1984</c:v>
                </c:pt>
                <c:pt idx="108">
                  <c:v>1984</c:v>
                </c:pt>
                <c:pt idx="109">
                  <c:v>1984</c:v>
                </c:pt>
                <c:pt idx="110">
                  <c:v>1984</c:v>
                </c:pt>
                <c:pt idx="111">
                  <c:v>1984</c:v>
                </c:pt>
                <c:pt idx="112">
                  <c:v>1984</c:v>
                </c:pt>
                <c:pt idx="113">
                  <c:v>1984</c:v>
                </c:pt>
                <c:pt idx="114">
                  <c:v>1984</c:v>
                </c:pt>
                <c:pt idx="115">
                  <c:v>1984</c:v>
                </c:pt>
                <c:pt idx="116">
                  <c:v>1984</c:v>
                </c:pt>
                <c:pt idx="117">
                  <c:v>1984</c:v>
                </c:pt>
                <c:pt idx="118">
                  <c:v>1984</c:v>
                </c:pt>
                <c:pt idx="119">
                  <c:v>1984</c:v>
                </c:pt>
                <c:pt idx="120">
                  <c:v>1984</c:v>
                </c:pt>
                <c:pt idx="121">
                  <c:v>1984</c:v>
                </c:pt>
                <c:pt idx="122">
                  <c:v>1984</c:v>
                </c:pt>
                <c:pt idx="123">
                  <c:v>1984</c:v>
                </c:pt>
                <c:pt idx="124">
                  <c:v>1984</c:v>
                </c:pt>
                <c:pt idx="125">
                  <c:v>1984</c:v>
                </c:pt>
                <c:pt idx="126">
                  <c:v>1995</c:v>
                </c:pt>
                <c:pt idx="127">
                  <c:v>1995</c:v>
                </c:pt>
                <c:pt idx="128">
                  <c:v>1995</c:v>
                </c:pt>
                <c:pt idx="129">
                  <c:v>1995</c:v>
                </c:pt>
                <c:pt idx="130">
                  <c:v>1995</c:v>
                </c:pt>
                <c:pt idx="131">
                  <c:v>1998</c:v>
                </c:pt>
                <c:pt idx="132">
                  <c:v>1998</c:v>
                </c:pt>
                <c:pt idx="133">
                  <c:v>1998</c:v>
                </c:pt>
                <c:pt idx="134">
                  <c:v>1998</c:v>
                </c:pt>
                <c:pt idx="135">
                  <c:v>1998</c:v>
                </c:pt>
                <c:pt idx="136">
                  <c:v>2000</c:v>
                </c:pt>
                <c:pt idx="137">
                  <c:v>2000</c:v>
                </c:pt>
                <c:pt idx="138">
                  <c:v>2000</c:v>
                </c:pt>
                <c:pt idx="139">
                  <c:v>2000</c:v>
                </c:pt>
                <c:pt idx="140">
                  <c:v>2000</c:v>
                </c:pt>
                <c:pt idx="141">
                  <c:v>2000</c:v>
                </c:pt>
                <c:pt idx="142">
                  <c:v>2000</c:v>
                </c:pt>
                <c:pt idx="143">
                  <c:v>2000</c:v>
                </c:pt>
                <c:pt idx="144">
                  <c:v>2000</c:v>
                </c:pt>
                <c:pt idx="145">
                  <c:v>2000</c:v>
                </c:pt>
                <c:pt idx="146">
                  <c:v>2000</c:v>
                </c:pt>
                <c:pt idx="147">
                  <c:v>2000</c:v>
                </c:pt>
                <c:pt idx="148">
                  <c:v>2000</c:v>
                </c:pt>
                <c:pt idx="149">
                  <c:v>2000</c:v>
                </c:pt>
                <c:pt idx="150">
                  <c:v>2002</c:v>
                </c:pt>
                <c:pt idx="151">
                  <c:v>2002</c:v>
                </c:pt>
                <c:pt idx="152">
                  <c:v>2002</c:v>
                </c:pt>
                <c:pt idx="153">
                  <c:v>2002</c:v>
                </c:pt>
                <c:pt idx="154">
                  <c:v>2002</c:v>
                </c:pt>
                <c:pt idx="155">
                  <c:v>2002</c:v>
                </c:pt>
                <c:pt idx="156">
                  <c:v>2002</c:v>
                </c:pt>
                <c:pt idx="157">
                  <c:v>2002</c:v>
                </c:pt>
                <c:pt idx="158">
                  <c:v>2002</c:v>
                </c:pt>
                <c:pt idx="159">
                  <c:v>2002</c:v>
                </c:pt>
                <c:pt idx="160">
                  <c:v>2002</c:v>
                </c:pt>
                <c:pt idx="161">
                  <c:v>2002</c:v>
                </c:pt>
                <c:pt idx="162">
                  <c:v>2003</c:v>
                </c:pt>
                <c:pt idx="163">
                  <c:v>2003</c:v>
                </c:pt>
                <c:pt idx="164">
                  <c:v>2003</c:v>
                </c:pt>
                <c:pt idx="165">
                  <c:v>2003</c:v>
                </c:pt>
                <c:pt idx="166">
                  <c:v>2003</c:v>
                </c:pt>
                <c:pt idx="167">
                  <c:v>2003</c:v>
                </c:pt>
                <c:pt idx="168">
                  <c:v>2003</c:v>
                </c:pt>
                <c:pt idx="169">
                  <c:v>2003</c:v>
                </c:pt>
                <c:pt idx="170">
                  <c:v>2003</c:v>
                </c:pt>
                <c:pt idx="171">
                  <c:v>2003</c:v>
                </c:pt>
                <c:pt idx="172">
                  <c:v>2003</c:v>
                </c:pt>
                <c:pt idx="173">
                  <c:v>2003</c:v>
                </c:pt>
                <c:pt idx="174">
                  <c:v>2003</c:v>
                </c:pt>
                <c:pt idx="175">
                  <c:v>2003</c:v>
                </c:pt>
                <c:pt idx="176">
                  <c:v>2003</c:v>
                </c:pt>
                <c:pt idx="177">
                  <c:v>2003</c:v>
                </c:pt>
                <c:pt idx="178">
                  <c:v>2009</c:v>
                </c:pt>
                <c:pt idx="179">
                  <c:v>2009</c:v>
                </c:pt>
                <c:pt idx="180">
                  <c:v>2009</c:v>
                </c:pt>
                <c:pt idx="181">
                  <c:v>2009</c:v>
                </c:pt>
                <c:pt idx="182">
                  <c:v>2009</c:v>
                </c:pt>
                <c:pt idx="183">
                  <c:v>2009</c:v>
                </c:pt>
                <c:pt idx="184">
                  <c:v>2009</c:v>
                </c:pt>
                <c:pt idx="185">
                  <c:v>2009</c:v>
                </c:pt>
                <c:pt idx="186">
                  <c:v>2009</c:v>
                </c:pt>
                <c:pt idx="187">
                  <c:v>2009</c:v>
                </c:pt>
                <c:pt idx="188">
                  <c:v>2009</c:v>
                </c:pt>
                <c:pt idx="189">
                  <c:v>2009</c:v>
                </c:pt>
                <c:pt idx="190">
                  <c:v>2010</c:v>
                </c:pt>
                <c:pt idx="191">
                  <c:v>2010</c:v>
                </c:pt>
                <c:pt idx="192">
                  <c:v>2010</c:v>
                </c:pt>
                <c:pt idx="193">
                  <c:v>2010</c:v>
                </c:pt>
                <c:pt idx="194">
                  <c:v>2010</c:v>
                </c:pt>
                <c:pt idx="195">
                  <c:v>2010</c:v>
                </c:pt>
                <c:pt idx="196">
                  <c:v>2010</c:v>
                </c:pt>
                <c:pt idx="197">
                  <c:v>2010</c:v>
                </c:pt>
                <c:pt idx="198">
                  <c:v>2010</c:v>
                </c:pt>
                <c:pt idx="199">
                  <c:v>2010</c:v>
                </c:pt>
                <c:pt idx="200">
                  <c:v>2010</c:v>
                </c:pt>
                <c:pt idx="201">
                  <c:v>2010</c:v>
                </c:pt>
                <c:pt idx="202">
                  <c:v>2011</c:v>
                </c:pt>
                <c:pt idx="203">
                  <c:v>2011</c:v>
                </c:pt>
                <c:pt idx="204">
                  <c:v>2011</c:v>
                </c:pt>
                <c:pt idx="205">
                  <c:v>2011</c:v>
                </c:pt>
                <c:pt idx="206">
                  <c:v>2011</c:v>
                </c:pt>
                <c:pt idx="207">
                  <c:v>2011</c:v>
                </c:pt>
                <c:pt idx="208">
                  <c:v>2011</c:v>
                </c:pt>
                <c:pt idx="209">
                  <c:v>2011</c:v>
                </c:pt>
                <c:pt idx="210">
                  <c:v>2011</c:v>
                </c:pt>
                <c:pt idx="211">
                  <c:v>2011</c:v>
                </c:pt>
                <c:pt idx="212">
                  <c:v>2011</c:v>
                </c:pt>
                <c:pt idx="213">
                  <c:v>2011</c:v>
                </c:pt>
                <c:pt idx="214">
                  <c:v>2011</c:v>
                </c:pt>
                <c:pt idx="215">
                  <c:v>2011</c:v>
                </c:pt>
                <c:pt idx="216">
                  <c:v>2011</c:v>
                </c:pt>
                <c:pt idx="217">
                  <c:v>2011</c:v>
                </c:pt>
                <c:pt idx="218">
                  <c:v>2011</c:v>
                </c:pt>
                <c:pt idx="219">
                  <c:v>2011</c:v>
                </c:pt>
                <c:pt idx="220">
                  <c:v>2011</c:v>
                </c:pt>
                <c:pt idx="221">
                  <c:v>2011</c:v>
                </c:pt>
                <c:pt idx="222">
                  <c:v>2011</c:v>
                </c:pt>
                <c:pt idx="223">
                  <c:v>2011</c:v>
                </c:pt>
                <c:pt idx="224">
                  <c:v>2011</c:v>
                </c:pt>
                <c:pt idx="225">
                  <c:v>2011</c:v>
                </c:pt>
                <c:pt idx="226">
                  <c:v>2011</c:v>
                </c:pt>
                <c:pt idx="227">
                  <c:v>2011</c:v>
                </c:pt>
                <c:pt idx="228">
                  <c:v>2011</c:v>
                </c:pt>
                <c:pt idx="229">
                  <c:v>2011</c:v>
                </c:pt>
                <c:pt idx="230">
                  <c:v>2011</c:v>
                </c:pt>
                <c:pt idx="231">
                  <c:v>2011</c:v>
                </c:pt>
                <c:pt idx="232">
                  <c:v>2011</c:v>
                </c:pt>
                <c:pt idx="233">
                  <c:v>2011</c:v>
                </c:pt>
                <c:pt idx="234">
                  <c:v>2011</c:v>
                </c:pt>
                <c:pt idx="235">
                  <c:v>2011</c:v>
                </c:pt>
                <c:pt idx="236">
                  <c:v>2011</c:v>
                </c:pt>
                <c:pt idx="237">
                  <c:v>2011</c:v>
                </c:pt>
                <c:pt idx="238">
                  <c:v>2011</c:v>
                </c:pt>
                <c:pt idx="239">
                  <c:v>2011</c:v>
                </c:pt>
                <c:pt idx="240">
                  <c:v>2011</c:v>
                </c:pt>
                <c:pt idx="241">
                  <c:v>2011</c:v>
                </c:pt>
                <c:pt idx="242">
                  <c:v>2011</c:v>
                </c:pt>
                <c:pt idx="243">
                  <c:v>2011</c:v>
                </c:pt>
                <c:pt idx="244">
                  <c:v>2011</c:v>
                </c:pt>
                <c:pt idx="245">
                  <c:v>2011</c:v>
                </c:pt>
                <c:pt idx="246">
                  <c:v>2011</c:v>
                </c:pt>
                <c:pt idx="247">
                  <c:v>2011</c:v>
                </c:pt>
                <c:pt idx="248">
                  <c:v>2011</c:v>
                </c:pt>
                <c:pt idx="249">
                  <c:v>2011</c:v>
                </c:pt>
                <c:pt idx="250">
                  <c:v>2011</c:v>
                </c:pt>
                <c:pt idx="251">
                  <c:v>2011</c:v>
                </c:pt>
                <c:pt idx="252">
                  <c:v>2011</c:v>
                </c:pt>
                <c:pt idx="253">
                  <c:v>2011</c:v>
                </c:pt>
                <c:pt idx="254">
                  <c:v>2011</c:v>
                </c:pt>
                <c:pt idx="255">
                  <c:v>2011</c:v>
                </c:pt>
                <c:pt idx="256">
                  <c:v>2011</c:v>
                </c:pt>
                <c:pt idx="257">
                  <c:v>2011</c:v>
                </c:pt>
                <c:pt idx="258">
                  <c:v>2011</c:v>
                </c:pt>
                <c:pt idx="259">
                  <c:v>2011</c:v>
                </c:pt>
                <c:pt idx="260">
                  <c:v>2011</c:v>
                </c:pt>
                <c:pt idx="261">
                  <c:v>2011</c:v>
                </c:pt>
                <c:pt idx="262">
                  <c:v>2011</c:v>
                </c:pt>
                <c:pt idx="263">
                  <c:v>2011</c:v>
                </c:pt>
                <c:pt idx="264">
                  <c:v>2011</c:v>
                </c:pt>
                <c:pt idx="265">
                  <c:v>2011</c:v>
                </c:pt>
                <c:pt idx="266">
                  <c:v>2011</c:v>
                </c:pt>
                <c:pt idx="267">
                  <c:v>2011</c:v>
                </c:pt>
                <c:pt idx="268">
                  <c:v>2011</c:v>
                </c:pt>
                <c:pt idx="269">
                  <c:v>2011</c:v>
                </c:pt>
                <c:pt idx="270">
                  <c:v>2011</c:v>
                </c:pt>
                <c:pt idx="271">
                  <c:v>2011</c:v>
                </c:pt>
                <c:pt idx="272">
                  <c:v>2011</c:v>
                </c:pt>
                <c:pt idx="273">
                  <c:v>2011</c:v>
                </c:pt>
                <c:pt idx="274">
                  <c:v>2011</c:v>
                </c:pt>
                <c:pt idx="275">
                  <c:v>2011</c:v>
                </c:pt>
                <c:pt idx="276">
                  <c:v>2011</c:v>
                </c:pt>
                <c:pt idx="277">
                  <c:v>2011</c:v>
                </c:pt>
                <c:pt idx="278">
                  <c:v>2011</c:v>
                </c:pt>
                <c:pt idx="279">
                  <c:v>2011</c:v>
                </c:pt>
                <c:pt idx="280">
                  <c:v>2011</c:v>
                </c:pt>
                <c:pt idx="281">
                  <c:v>2011</c:v>
                </c:pt>
                <c:pt idx="282">
                  <c:v>2011</c:v>
                </c:pt>
                <c:pt idx="283">
                  <c:v>2011</c:v>
                </c:pt>
                <c:pt idx="284">
                  <c:v>2011</c:v>
                </c:pt>
                <c:pt idx="285">
                  <c:v>2011</c:v>
                </c:pt>
                <c:pt idx="286">
                  <c:v>2011</c:v>
                </c:pt>
                <c:pt idx="287">
                  <c:v>2011</c:v>
                </c:pt>
                <c:pt idx="288">
                  <c:v>2011</c:v>
                </c:pt>
                <c:pt idx="289">
                  <c:v>2011</c:v>
                </c:pt>
                <c:pt idx="290">
                  <c:v>2011</c:v>
                </c:pt>
                <c:pt idx="291">
                  <c:v>2011</c:v>
                </c:pt>
                <c:pt idx="292">
                  <c:v>2011</c:v>
                </c:pt>
                <c:pt idx="293">
                  <c:v>2011</c:v>
                </c:pt>
                <c:pt idx="294">
                  <c:v>2011</c:v>
                </c:pt>
                <c:pt idx="295">
                  <c:v>2011</c:v>
                </c:pt>
                <c:pt idx="296">
                  <c:v>2011</c:v>
                </c:pt>
                <c:pt idx="297">
                  <c:v>2011</c:v>
                </c:pt>
                <c:pt idx="298">
                  <c:v>2011</c:v>
                </c:pt>
                <c:pt idx="299">
                  <c:v>2011</c:v>
                </c:pt>
                <c:pt idx="300">
                  <c:v>2011</c:v>
                </c:pt>
                <c:pt idx="301">
                  <c:v>2011</c:v>
                </c:pt>
                <c:pt idx="302">
                  <c:v>2011</c:v>
                </c:pt>
                <c:pt idx="303">
                  <c:v>2011</c:v>
                </c:pt>
                <c:pt idx="304">
                  <c:v>2011</c:v>
                </c:pt>
                <c:pt idx="305">
                  <c:v>2011</c:v>
                </c:pt>
                <c:pt idx="306">
                  <c:v>2011</c:v>
                </c:pt>
                <c:pt idx="307">
                  <c:v>2011</c:v>
                </c:pt>
                <c:pt idx="308">
                  <c:v>2011</c:v>
                </c:pt>
                <c:pt idx="309">
                  <c:v>2011</c:v>
                </c:pt>
                <c:pt idx="310">
                  <c:v>2011</c:v>
                </c:pt>
                <c:pt idx="311">
                  <c:v>2011</c:v>
                </c:pt>
                <c:pt idx="312">
                  <c:v>2011</c:v>
                </c:pt>
                <c:pt idx="313">
                  <c:v>2011</c:v>
                </c:pt>
                <c:pt idx="314">
                  <c:v>2011</c:v>
                </c:pt>
                <c:pt idx="315">
                  <c:v>2011</c:v>
                </c:pt>
                <c:pt idx="316">
                  <c:v>2011</c:v>
                </c:pt>
                <c:pt idx="317">
                  <c:v>2011</c:v>
                </c:pt>
                <c:pt idx="318">
                  <c:v>2011</c:v>
                </c:pt>
                <c:pt idx="319">
                  <c:v>2011</c:v>
                </c:pt>
                <c:pt idx="320">
                  <c:v>2011</c:v>
                </c:pt>
                <c:pt idx="321">
                  <c:v>2011</c:v>
                </c:pt>
                <c:pt idx="322">
                  <c:v>2011</c:v>
                </c:pt>
                <c:pt idx="323">
                  <c:v>2011</c:v>
                </c:pt>
                <c:pt idx="324">
                  <c:v>2011</c:v>
                </c:pt>
                <c:pt idx="325">
                  <c:v>2011</c:v>
                </c:pt>
                <c:pt idx="326">
                  <c:v>2011</c:v>
                </c:pt>
                <c:pt idx="327">
                  <c:v>2011</c:v>
                </c:pt>
                <c:pt idx="328">
                  <c:v>2011</c:v>
                </c:pt>
                <c:pt idx="329">
                  <c:v>2011</c:v>
                </c:pt>
                <c:pt idx="330">
                  <c:v>2011</c:v>
                </c:pt>
                <c:pt idx="331">
                  <c:v>2011</c:v>
                </c:pt>
                <c:pt idx="332">
                  <c:v>2011</c:v>
                </c:pt>
                <c:pt idx="333">
                  <c:v>2011</c:v>
                </c:pt>
                <c:pt idx="334">
                  <c:v>2011</c:v>
                </c:pt>
                <c:pt idx="335">
                  <c:v>2011</c:v>
                </c:pt>
                <c:pt idx="336">
                  <c:v>2011</c:v>
                </c:pt>
                <c:pt idx="337">
                  <c:v>2011</c:v>
                </c:pt>
                <c:pt idx="338">
                  <c:v>2011</c:v>
                </c:pt>
                <c:pt idx="339">
                  <c:v>2011</c:v>
                </c:pt>
                <c:pt idx="340">
                  <c:v>2011</c:v>
                </c:pt>
                <c:pt idx="341">
                  <c:v>2011</c:v>
                </c:pt>
                <c:pt idx="342">
                  <c:v>2013</c:v>
                </c:pt>
                <c:pt idx="343">
                  <c:v>2013</c:v>
                </c:pt>
                <c:pt idx="344">
                  <c:v>2013</c:v>
                </c:pt>
                <c:pt idx="345">
                  <c:v>2013</c:v>
                </c:pt>
                <c:pt idx="346">
                  <c:v>2013</c:v>
                </c:pt>
                <c:pt idx="347">
                  <c:v>2013</c:v>
                </c:pt>
                <c:pt idx="348">
                  <c:v>2013</c:v>
                </c:pt>
                <c:pt idx="349">
                  <c:v>2013</c:v>
                </c:pt>
                <c:pt idx="350">
                  <c:v>2013</c:v>
                </c:pt>
                <c:pt idx="351">
                  <c:v>2013</c:v>
                </c:pt>
                <c:pt idx="352">
                  <c:v>2013</c:v>
                </c:pt>
                <c:pt idx="353">
                  <c:v>2013</c:v>
                </c:pt>
                <c:pt idx="354">
                  <c:v>2013</c:v>
                </c:pt>
                <c:pt idx="355">
                  <c:v>2013</c:v>
                </c:pt>
                <c:pt idx="356">
                  <c:v>2013</c:v>
                </c:pt>
                <c:pt idx="357">
                  <c:v>2013</c:v>
                </c:pt>
                <c:pt idx="358">
                  <c:v>2013</c:v>
                </c:pt>
                <c:pt idx="359">
                  <c:v>2013</c:v>
                </c:pt>
                <c:pt idx="360">
                  <c:v>2013</c:v>
                </c:pt>
                <c:pt idx="361">
                  <c:v>2013</c:v>
                </c:pt>
                <c:pt idx="362">
                  <c:v>2013</c:v>
                </c:pt>
                <c:pt idx="363">
                  <c:v>2013</c:v>
                </c:pt>
                <c:pt idx="364">
                  <c:v>2013</c:v>
                </c:pt>
                <c:pt idx="365">
                  <c:v>2013</c:v>
                </c:pt>
                <c:pt idx="366">
                  <c:v>2014</c:v>
                </c:pt>
                <c:pt idx="367">
                  <c:v>2014</c:v>
                </c:pt>
                <c:pt idx="368">
                  <c:v>2014</c:v>
                </c:pt>
                <c:pt idx="369">
                  <c:v>2014</c:v>
                </c:pt>
                <c:pt idx="370">
                  <c:v>2014</c:v>
                </c:pt>
                <c:pt idx="371">
                  <c:v>2014</c:v>
                </c:pt>
                <c:pt idx="372">
                  <c:v>2014</c:v>
                </c:pt>
                <c:pt idx="373">
                  <c:v>2014</c:v>
                </c:pt>
                <c:pt idx="374">
                  <c:v>2014</c:v>
                </c:pt>
                <c:pt idx="375">
                  <c:v>2014</c:v>
                </c:pt>
                <c:pt idx="376">
                  <c:v>2014</c:v>
                </c:pt>
                <c:pt idx="377">
                  <c:v>2014</c:v>
                </c:pt>
                <c:pt idx="378">
                  <c:v>2014</c:v>
                </c:pt>
                <c:pt idx="379">
                  <c:v>2014</c:v>
                </c:pt>
                <c:pt idx="380">
                  <c:v>2015</c:v>
                </c:pt>
                <c:pt idx="381">
                  <c:v>2015</c:v>
                </c:pt>
                <c:pt idx="382">
                  <c:v>2015</c:v>
                </c:pt>
                <c:pt idx="383">
                  <c:v>2015</c:v>
                </c:pt>
                <c:pt idx="384">
                  <c:v>2015</c:v>
                </c:pt>
                <c:pt idx="385">
                  <c:v>2015</c:v>
                </c:pt>
                <c:pt idx="386">
                  <c:v>2015</c:v>
                </c:pt>
                <c:pt idx="387">
                  <c:v>2015</c:v>
                </c:pt>
                <c:pt idx="388">
                  <c:v>2015</c:v>
                </c:pt>
                <c:pt idx="389">
                  <c:v>2015</c:v>
                </c:pt>
                <c:pt idx="390">
                  <c:v>2015</c:v>
                </c:pt>
                <c:pt idx="391">
                  <c:v>2015</c:v>
                </c:pt>
                <c:pt idx="392">
                  <c:v>2015</c:v>
                </c:pt>
                <c:pt idx="393">
                  <c:v>2015</c:v>
                </c:pt>
                <c:pt idx="394">
                  <c:v>2015</c:v>
                </c:pt>
                <c:pt idx="395">
                  <c:v>2015</c:v>
                </c:pt>
                <c:pt idx="396">
                  <c:v>2015</c:v>
                </c:pt>
                <c:pt idx="397">
                  <c:v>2015</c:v>
                </c:pt>
                <c:pt idx="398">
                  <c:v>2015</c:v>
                </c:pt>
                <c:pt idx="399">
                  <c:v>2015</c:v>
                </c:pt>
                <c:pt idx="400">
                  <c:v>2015</c:v>
                </c:pt>
                <c:pt idx="401">
                  <c:v>2015</c:v>
                </c:pt>
                <c:pt idx="402">
                  <c:v>2015</c:v>
                </c:pt>
                <c:pt idx="403">
                  <c:v>2015</c:v>
                </c:pt>
                <c:pt idx="404">
                  <c:v>2015</c:v>
                </c:pt>
                <c:pt idx="405">
                  <c:v>2015</c:v>
                </c:pt>
                <c:pt idx="406">
                  <c:v>2015</c:v>
                </c:pt>
                <c:pt idx="407">
                  <c:v>2015</c:v>
                </c:pt>
                <c:pt idx="408">
                  <c:v>2015</c:v>
                </c:pt>
                <c:pt idx="409">
                  <c:v>2015</c:v>
                </c:pt>
                <c:pt idx="410">
                  <c:v>2015</c:v>
                </c:pt>
                <c:pt idx="411">
                  <c:v>2015</c:v>
                </c:pt>
                <c:pt idx="412">
                  <c:v>2015</c:v>
                </c:pt>
                <c:pt idx="413">
                  <c:v>2015</c:v>
                </c:pt>
                <c:pt idx="414">
                  <c:v>2015</c:v>
                </c:pt>
                <c:pt idx="415">
                  <c:v>2015</c:v>
                </c:pt>
                <c:pt idx="416">
                  <c:v>2015</c:v>
                </c:pt>
                <c:pt idx="417">
                  <c:v>2016</c:v>
                </c:pt>
                <c:pt idx="418">
                  <c:v>2016</c:v>
                </c:pt>
                <c:pt idx="419">
                  <c:v>2016</c:v>
                </c:pt>
                <c:pt idx="420">
                  <c:v>2016</c:v>
                </c:pt>
                <c:pt idx="421">
                  <c:v>2017</c:v>
                </c:pt>
                <c:pt idx="422">
                  <c:v>2017</c:v>
                </c:pt>
                <c:pt idx="423">
                  <c:v>2017</c:v>
                </c:pt>
                <c:pt idx="424">
                  <c:v>2017</c:v>
                </c:pt>
                <c:pt idx="425">
                  <c:v>2017</c:v>
                </c:pt>
                <c:pt idx="426">
                  <c:v>2017</c:v>
                </c:pt>
                <c:pt idx="427">
                  <c:v>2017</c:v>
                </c:pt>
                <c:pt idx="428">
                  <c:v>2017</c:v>
                </c:pt>
                <c:pt idx="429">
                  <c:v>2018</c:v>
                </c:pt>
                <c:pt idx="430">
                  <c:v>2018</c:v>
                </c:pt>
                <c:pt idx="431">
                  <c:v>2018</c:v>
                </c:pt>
                <c:pt idx="432">
                  <c:v>2018</c:v>
                </c:pt>
                <c:pt idx="433">
                  <c:v>2018</c:v>
                </c:pt>
                <c:pt idx="434">
                  <c:v>2018</c:v>
                </c:pt>
                <c:pt idx="435">
                  <c:v>2018</c:v>
                </c:pt>
                <c:pt idx="436">
                  <c:v>2018</c:v>
                </c:pt>
                <c:pt idx="437">
                  <c:v>2018</c:v>
                </c:pt>
                <c:pt idx="438">
                  <c:v>2018</c:v>
                </c:pt>
                <c:pt idx="439">
                  <c:v>2018</c:v>
                </c:pt>
                <c:pt idx="440">
                  <c:v>2018</c:v>
                </c:pt>
                <c:pt idx="441">
                  <c:v>2018</c:v>
                </c:pt>
                <c:pt idx="442">
                  <c:v>2018</c:v>
                </c:pt>
                <c:pt idx="443">
                  <c:v>2018</c:v>
                </c:pt>
                <c:pt idx="444">
                  <c:v>2018</c:v>
                </c:pt>
                <c:pt idx="445">
                  <c:v>2018</c:v>
                </c:pt>
                <c:pt idx="446">
                  <c:v>2018</c:v>
                </c:pt>
                <c:pt idx="447">
                  <c:v>2018</c:v>
                </c:pt>
                <c:pt idx="448">
                  <c:v>2018</c:v>
                </c:pt>
                <c:pt idx="449">
                  <c:v>2018</c:v>
                </c:pt>
                <c:pt idx="450">
                  <c:v>2018</c:v>
                </c:pt>
                <c:pt idx="451">
                  <c:v>2018</c:v>
                </c:pt>
                <c:pt idx="452">
                  <c:v>2018</c:v>
                </c:pt>
                <c:pt idx="453">
                  <c:v>2018</c:v>
                </c:pt>
                <c:pt idx="454">
                  <c:v>2018</c:v>
                </c:pt>
                <c:pt idx="455">
                  <c:v>2018</c:v>
                </c:pt>
                <c:pt idx="456">
                  <c:v>2018</c:v>
                </c:pt>
                <c:pt idx="457">
                  <c:v>2018</c:v>
                </c:pt>
                <c:pt idx="458">
                  <c:v>2018</c:v>
                </c:pt>
                <c:pt idx="459">
                  <c:v>2018</c:v>
                </c:pt>
                <c:pt idx="460">
                  <c:v>2018</c:v>
                </c:pt>
                <c:pt idx="461">
                  <c:v>2018</c:v>
                </c:pt>
                <c:pt idx="462">
                  <c:v>2018</c:v>
                </c:pt>
                <c:pt idx="463">
                  <c:v>2019</c:v>
                </c:pt>
                <c:pt idx="464">
                  <c:v>2019</c:v>
                </c:pt>
                <c:pt idx="465">
                  <c:v>2019</c:v>
                </c:pt>
                <c:pt idx="466">
                  <c:v>2019</c:v>
                </c:pt>
                <c:pt idx="467">
                  <c:v>2019</c:v>
                </c:pt>
                <c:pt idx="468">
                  <c:v>2019</c:v>
                </c:pt>
                <c:pt idx="469">
                  <c:v>2019</c:v>
                </c:pt>
                <c:pt idx="470">
                  <c:v>2019</c:v>
                </c:pt>
                <c:pt idx="471">
                  <c:v>2019</c:v>
                </c:pt>
                <c:pt idx="472">
                  <c:v>2019</c:v>
                </c:pt>
                <c:pt idx="473">
                  <c:v>2019</c:v>
                </c:pt>
                <c:pt idx="474">
                  <c:v>2019</c:v>
                </c:pt>
                <c:pt idx="475">
                  <c:v>2019</c:v>
                </c:pt>
                <c:pt idx="476">
                  <c:v>2019</c:v>
                </c:pt>
                <c:pt idx="477">
                  <c:v>2019</c:v>
                </c:pt>
                <c:pt idx="478">
                  <c:v>2019</c:v>
                </c:pt>
                <c:pt idx="479">
                  <c:v>2019</c:v>
                </c:pt>
                <c:pt idx="480">
                  <c:v>2019</c:v>
                </c:pt>
                <c:pt idx="481">
                  <c:v>2019</c:v>
                </c:pt>
                <c:pt idx="482">
                  <c:v>2019</c:v>
                </c:pt>
                <c:pt idx="483">
                  <c:v>2019</c:v>
                </c:pt>
                <c:pt idx="484">
                  <c:v>2019</c:v>
                </c:pt>
                <c:pt idx="485">
                  <c:v>2019</c:v>
                </c:pt>
                <c:pt idx="486">
                  <c:v>2019</c:v>
                </c:pt>
                <c:pt idx="487">
                  <c:v>2019</c:v>
                </c:pt>
                <c:pt idx="488">
                  <c:v>2019</c:v>
                </c:pt>
                <c:pt idx="489">
                  <c:v>2019</c:v>
                </c:pt>
                <c:pt idx="490">
                  <c:v>2019</c:v>
                </c:pt>
                <c:pt idx="491">
                  <c:v>2019</c:v>
                </c:pt>
                <c:pt idx="492">
                  <c:v>2019</c:v>
                </c:pt>
                <c:pt idx="493">
                  <c:v>2019</c:v>
                </c:pt>
                <c:pt idx="494">
                  <c:v>2019</c:v>
                </c:pt>
                <c:pt idx="495">
                  <c:v>2019</c:v>
                </c:pt>
                <c:pt idx="496">
                  <c:v>2019</c:v>
                </c:pt>
                <c:pt idx="497">
                  <c:v>2019</c:v>
                </c:pt>
                <c:pt idx="498">
                  <c:v>2019</c:v>
                </c:pt>
                <c:pt idx="499">
                  <c:v>2019</c:v>
                </c:pt>
                <c:pt idx="500">
                  <c:v>2019</c:v>
                </c:pt>
                <c:pt idx="501">
                  <c:v>2019</c:v>
                </c:pt>
                <c:pt idx="502">
                  <c:v>2019</c:v>
                </c:pt>
                <c:pt idx="503">
                  <c:v>2019</c:v>
                </c:pt>
                <c:pt idx="504">
                  <c:v>2019</c:v>
                </c:pt>
                <c:pt idx="505">
                  <c:v>2019</c:v>
                </c:pt>
                <c:pt idx="506">
                  <c:v>2019</c:v>
                </c:pt>
                <c:pt idx="507">
                  <c:v>2019</c:v>
                </c:pt>
                <c:pt idx="508">
                  <c:v>2019</c:v>
                </c:pt>
                <c:pt idx="509">
                  <c:v>2019</c:v>
                </c:pt>
                <c:pt idx="510">
                  <c:v>2019</c:v>
                </c:pt>
                <c:pt idx="511">
                  <c:v>2019</c:v>
                </c:pt>
                <c:pt idx="512">
                  <c:v>2019</c:v>
                </c:pt>
                <c:pt idx="513">
                  <c:v>2019</c:v>
                </c:pt>
                <c:pt idx="514">
                  <c:v>2019</c:v>
                </c:pt>
                <c:pt idx="515">
                  <c:v>2019</c:v>
                </c:pt>
                <c:pt idx="516">
                  <c:v>2019</c:v>
                </c:pt>
                <c:pt idx="517">
                  <c:v>2019</c:v>
                </c:pt>
                <c:pt idx="518">
                  <c:v>2019</c:v>
                </c:pt>
                <c:pt idx="519">
                  <c:v>2019</c:v>
                </c:pt>
                <c:pt idx="520">
                  <c:v>2019</c:v>
                </c:pt>
                <c:pt idx="521">
                  <c:v>2019</c:v>
                </c:pt>
                <c:pt idx="522">
                  <c:v>2019</c:v>
                </c:pt>
                <c:pt idx="523">
                  <c:v>2019</c:v>
                </c:pt>
                <c:pt idx="524">
                  <c:v>2019</c:v>
                </c:pt>
                <c:pt idx="525">
                  <c:v>2019</c:v>
                </c:pt>
                <c:pt idx="526">
                  <c:v>2019</c:v>
                </c:pt>
                <c:pt idx="527">
                  <c:v>2019</c:v>
                </c:pt>
                <c:pt idx="528">
                  <c:v>2019</c:v>
                </c:pt>
                <c:pt idx="529">
                  <c:v>2019</c:v>
                </c:pt>
                <c:pt idx="530">
                  <c:v>2019</c:v>
                </c:pt>
                <c:pt idx="531">
                  <c:v>2019</c:v>
                </c:pt>
                <c:pt idx="532">
                  <c:v>2019</c:v>
                </c:pt>
                <c:pt idx="533">
                  <c:v>2019</c:v>
                </c:pt>
                <c:pt idx="534">
                  <c:v>2019</c:v>
                </c:pt>
                <c:pt idx="535">
                  <c:v>2019</c:v>
                </c:pt>
                <c:pt idx="536">
                  <c:v>2019</c:v>
                </c:pt>
                <c:pt idx="537">
                  <c:v>2019</c:v>
                </c:pt>
                <c:pt idx="538">
                  <c:v>2019</c:v>
                </c:pt>
                <c:pt idx="539">
                  <c:v>2019</c:v>
                </c:pt>
                <c:pt idx="540">
                  <c:v>2019</c:v>
                </c:pt>
                <c:pt idx="541">
                  <c:v>2019</c:v>
                </c:pt>
                <c:pt idx="542">
                  <c:v>2019</c:v>
                </c:pt>
                <c:pt idx="543">
                  <c:v>2019</c:v>
                </c:pt>
                <c:pt idx="544">
                  <c:v>2019</c:v>
                </c:pt>
                <c:pt idx="545">
                  <c:v>2019</c:v>
                </c:pt>
                <c:pt idx="546">
                  <c:v>2019</c:v>
                </c:pt>
                <c:pt idx="547">
                  <c:v>2019</c:v>
                </c:pt>
                <c:pt idx="548">
                  <c:v>2019</c:v>
                </c:pt>
                <c:pt idx="549">
                  <c:v>2019</c:v>
                </c:pt>
                <c:pt idx="550">
                  <c:v>2019</c:v>
                </c:pt>
                <c:pt idx="551">
                  <c:v>2020</c:v>
                </c:pt>
                <c:pt idx="552">
                  <c:v>2020</c:v>
                </c:pt>
                <c:pt idx="553">
                  <c:v>2020</c:v>
                </c:pt>
                <c:pt idx="554">
                  <c:v>2020</c:v>
                </c:pt>
                <c:pt idx="555">
                  <c:v>2020</c:v>
                </c:pt>
                <c:pt idx="556">
                  <c:v>2020</c:v>
                </c:pt>
                <c:pt idx="557">
                  <c:v>2020</c:v>
                </c:pt>
                <c:pt idx="558">
                  <c:v>2020</c:v>
                </c:pt>
                <c:pt idx="559">
                  <c:v>2020</c:v>
                </c:pt>
                <c:pt idx="560">
                  <c:v>2020</c:v>
                </c:pt>
                <c:pt idx="561">
                  <c:v>2020</c:v>
                </c:pt>
                <c:pt idx="562">
                  <c:v>2020</c:v>
                </c:pt>
                <c:pt idx="563">
                  <c:v>2020</c:v>
                </c:pt>
                <c:pt idx="564">
                  <c:v>2020</c:v>
                </c:pt>
                <c:pt idx="565">
                  <c:v>2020</c:v>
                </c:pt>
                <c:pt idx="566">
                  <c:v>2020</c:v>
                </c:pt>
                <c:pt idx="567">
                  <c:v>2020</c:v>
                </c:pt>
                <c:pt idx="568">
                  <c:v>2020</c:v>
                </c:pt>
                <c:pt idx="569">
                  <c:v>2020</c:v>
                </c:pt>
                <c:pt idx="570">
                  <c:v>2020</c:v>
                </c:pt>
                <c:pt idx="571">
                  <c:v>2022</c:v>
                </c:pt>
                <c:pt idx="572">
                  <c:v>2022</c:v>
                </c:pt>
                <c:pt idx="573">
                  <c:v>2022</c:v>
                </c:pt>
                <c:pt idx="574">
                  <c:v>2022</c:v>
                </c:pt>
                <c:pt idx="575">
                  <c:v>2022</c:v>
                </c:pt>
                <c:pt idx="576">
                  <c:v>2022</c:v>
                </c:pt>
                <c:pt idx="577">
                  <c:v>2022</c:v>
                </c:pt>
                <c:pt idx="578">
                  <c:v>2022</c:v>
                </c:pt>
                <c:pt idx="579">
                  <c:v>2022</c:v>
                </c:pt>
                <c:pt idx="580">
                  <c:v>2022</c:v>
                </c:pt>
                <c:pt idx="581">
                  <c:v>2022</c:v>
                </c:pt>
                <c:pt idx="582">
                  <c:v>2022</c:v>
                </c:pt>
                <c:pt idx="583">
                  <c:v>2022</c:v>
                </c:pt>
                <c:pt idx="584">
                  <c:v>2022</c:v>
                </c:pt>
                <c:pt idx="585">
                  <c:v>2022</c:v>
                </c:pt>
                <c:pt idx="586">
                  <c:v>2022</c:v>
                </c:pt>
                <c:pt idx="587">
                  <c:v>2022</c:v>
                </c:pt>
                <c:pt idx="588">
                  <c:v>2022</c:v>
                </c:pt>
                <c:pt idx="589">
                  <c:v>2022</c:v>
                </c:pt>
                <c:pt idx="590">
                  <c:v>2022</c:v>
                </c:pt>
                <c:pt idx="591">
                  <c:v>2022</c:v>
                </c:pt>
                <c:pt idx="592">
                  <c:v>2022</c:v>
                </c:pt>
                <c:pt idx="593">
                  <c:v>2022</c:v>
                </c:pt>
                <c:pt idx="594">
                  <c:v>2022</c:v>
                </c:pt>
                <c:pt idx="595">
                  <c:v>2022</c:v>
                </c:pt>
                <c:pt idx="596">
                  <c:v>2022</c:v>
                </c:pt>
                <c:pt idx="597">
                  <c:v>2022</c:v>
                </c:pt>
                <c:pt idx="598">
                  <c:v>2022</c:v>
                </c:pt>
                <c:pt idx="599">
                  <c:v>2022</c:v>
                </c:pt>
                <c:pt idx="600">
                  <c:v>2022</c:v>
                </c:pt>
                <c:pt idx="601">
                  <c:v>2022</c:v>
                </c:pt>
                <c:pt idx="602">
                  <c:v>2022</c:v>
                </c:pt>
                <c:pt idx="603">
                  <c:v>2022</c:v>
                </c:pt>
                <c:pt idx="604">
                  <c:v>2022</c:v>
                </c:pt>
                <c:pt idx="605">
                  <c:v>2022</c:v>
                </c:pt>
                <c:pt idx="606">
                  <c:v>2022</c:v>
                </c:pt>
                <c:pt idx="607">
                  <c:v>2022</c:v>
                </c:pt>
                <c:pt idx="608">
                  <c:v>2022</c:v>
                </c:pt>
                <c:pt idx="609">
                  <c:v>2022</c:v>
                </c:pt>
                <c:pt idx="610">
                  <c:v>2022</c:v>
                </c:pt>
                <c:pt idx="611">
                  <c:v>2022</c:v>
                </c:pt>
                <c:pt idx="612">
                  <c:v>2022</c:v>
                </c:pt>
                <c:pt idx="613">
                  <c:v>2022</c:v>
                </c:pt>
                <c:pt idx="614">
                  <c:v>2022</c:v>
                </c:pt>
                <c:pt idx="615">
                  <c:v>2022</c:v>
                </c:pt>
                <c:pt idx="616">
                  <c:v>2022</c:v>
                </c:pt>
                <c:pt idx="617">
                  <c:v>2022</c:v>
                </c:pt>
                <c:pt idx="618">
                  <c:v>2022</c:v>
                </c:pt>
                <c:pt idx="619">
                  <c:v>2022</c:v>
                </c:pt>
                <c:pt idx="620">
                  <c:v>2022</c:v>
                </c:pt>
                <c:pt idx="621">
                  <c:v>2022</c:v>
                </c:pt>
                <c:pt idx="622">
                  <c:v>2022</c:v>
                </c:pt>
                <c:pt idx="623">
                  <c:v>2022</c:v>
                </c:pt>
                <c:pt idx="624">
                  <c:v>2022</c:v>
                </c:pt>
                <c:pt idx="625">
                  <c:v>2022</c:v>
                </c:pt>
                <c:pt idx="626">
                  <c:v>2022</c:v>
                </c:pt>
                <c:pt idx="627">
                  <c:v>2022</c:v>
                </c:pt>
                <c:pt idx="628">
                  <c:v>2022</c:v>
                </c:pt>
                <c:pt idx="629">
                  <c:v>2022</c:v>
                </c:pt>
                <c:pt idx="630">
                  <c:v>2022</c:v>
                </c:pt>
                <c:pt idx="631">
                  <c:v>2022</c:v>
                </c:pt>
                <c:pt idx="632">
                  <c:v>2022</c:v>
                </c:pt>
                <c:pt idx="633">
                  <c:v>2022</c:v>
                </c:pt>
                <c:pt idx="634">
                  <c:v>2022</c:v>
                </c:pt>
                <c:pt idx="635">
                  <c:v>2022</c:v>
                </c:pt>
                <c:pt idx="636">
                  <c:v>2022</c:v>
                </c:pt>
                <c:pt idx="637">
                  <c:v>2022</c:v>
                </c:pt>
                <c:pt idx="638">
                  <c:v>2022</c:v>
                </c:pt>
                <c:pt idx="639">
                  <c:v>2022</c:v>
                </c:pt>
                <c:pt idx="640">
                  <c:v>2022</c:v>
                </c:pt>
                <c:pt idx="641">
                  <c:v>2022</c:v>
                </c:pt>
                <c:pt idx="642">
                  <c:v>2022</c:v>
                </c:pt>
                <c:pt idx="643">
                  <c:v>2022</c:v>
                </c:pt>
                <c:pt idx="644">
                  <c:v>2022</c:v>
                </c:pt>
                <c:pt idx="645">
                  <c:v>2022</c:v>
                </c:pt>
                <c:pt idx="646">
                  <c:v>2022</c:v>
                </c:pt>
                <c:pt idx="647">
                  <c:v>2022</c:v>
                </c:pt>
                <c:pt idx="648">
                  <c:v>2022</c:v>
                </c:pt>
                <c:pt idx="649">
                  <c:v>2022</c:v>
                </c:pt>
                <c:pt idx="650">
                  <c:v>2022</c:v>
                </c:pt>
                <c:pt idx="651">
                  <c:v>2022</c:v>
                </c:pt>
                <c:pt idx="652">
                  <c:v>2022</c:v>
                </c:pt>
                <c:pt idx="653">
                  <c:v>2024</c:v>
                </c:pt>
                <c:pt idx="654">
                  <c:v>2024</c:v>
                </c:pt>
                <c:pt idx="655">
                  <c:v>2024</c:v>
                </c:pt>
                <c:pt idx="656">
                  <c:v>2024</c:v>
                </c:pt>
                <c:pt idx="657">
                  <c:v>2024</c:v>
                </c:pt>
                <c:pt idx="658">
                  <c:v>2024</c:v>
                </c:pt>
                <c:pt idx="659">
                  <c:v>2024</c:v>
                </c:pt>
                <c:pt idx="660">
                  <c:v>2024</c:v>
                </c:pt>
                <c:pt idx="661">
                  <c:v>2025</c:v>
                </c:pt>
                <c:pt idx="662">
                  <c:v>2025</c:v>
                </c:pt>
                <c:pt idx="663">
                  <c:v>2025</c:v>
                </c:pt>
                <c:pt idx="664">
                  <c:v>2025</c:v>
                </c:pt>
                <c:pt idx="665">
                  <c:v>2025</c:v>
                </c:pt>
                <c:pt idx="666">
                  <c:v>2025</c:v>
                </c:pt>
                <c:pt idx="667">
                  <c:v>2025</c:v>
                </c:pt>
                <c:pt idx="668">
                  <c:v>2025</c:v>
                </c:pt>
                <c:pt idx="669">
                  <c:v>2025</c:v>
                </c:pt>
                <c:pt idx="670">
                  <c:v>2025</c:v>
                </c:pt>
                <c:pt idx="671">
                  <c:v>2025</c:v>
                </c:pt>
                <c:pt idx="672">
                  <c:v>2025</c:v>
                </c:pt>
                <c:pt idx="673">
                  <c:v>2025</c:v>
                </c:pt>
                <c:pt idx="674">
                  <c:v>2025</c:v>
                </c:pt>
                <c:pt idx="675">
                  <c:v>2025</c:v>
                </c:pt>
                <c:pt idx="676">
                  <c:v>2025</c:v>
                </c:pt>
                <c:pt idx="677">
                  <c:v>2025</c:v>
                </c:pt>
                <c:pt idx="678">
                  <c:v>2025</c:v>
                </c:pt>
                <c:pt idx="679">
                  <c:v>2025</c:v>
                </c:pt>
                <c:pt idx="680">
                  <c:v>2025</c:v>
                </c:pt>
              </c:numCache>
            </c:numRef>
          </c:cat>
          <c:val>
            <c:numRef>
              <c:f>Sheet4!$AC$1:$AC$681</c:f>
              <c:numCache>
                <c:formatCode>General</c:formatCode>
                <c:ptCount val="681"/>
                <c:pt idx="0">
                  <c:v>0.37</c:v>
                </c:pt>
                <c:pt idx="1">
                  <c:v>0.39</c:v>
                </c:pt>
                <c:pt idx="2">
                  <c:v>0.34</c:v>
                </c:pt>
                <c:pt idx="3">
                  <c:v>0.35</c:v>
                </c:pt>
                <c:pt idx="4">
                  <c:v>0.25</c:v>
                </c:pt>
                <c:pt idx="5">
                  <c:v>0.34</c:v>
                </c:pt>
                <c:pt idx="6">
                  <c:v>0.38</c:v>
                </c:pt>
                <c:pt idx="7">
                  <c:v>0.33</c:v>
                </c:pt>
                <c:pt idx="8">
                  <c:v>0.33</c:v>
                </c:pt>
                <c:pt idx="9">
                  <c:v>0.26</c:v>
                </c:pt>
                <c:pt idx="10">
                  <c:v>0.37</c:v>
                </c:pt>
                <c:pt idx="11">
                  <c:v>0.37</c:v>
                </c:pt>
                <c:pt idx="12">
                  <c:v>0.34</c:v>
                </c:pt>
                <c:pt idx="13">
                  <c:v>0.33</c:v>
                </c:pt>
                <c:pt idx="14">
                  <c:v>0.24</c:v>
                </c:pt>
                <c:pt idx="15">
                  <c:v>0.37</c:v>
                </c:pt>
                <c:pt idx="16">
                  <c:v>0.41</c:v>
                </c:pt>
                <c:pt idx="17">
                  <c:v>0.35</c:v>
                </c:pt>
                <c:pt idx="18">
                  <c:v>0.34</c:v>
                </c:pt>
                <c:pt idx="19">
                  <c:v>0.27</c:v>
                </c:pt>
                <c:pt idx="20">
                  <c:v>0.31</c:v>
                </c:pt>
                <c:pt idx="21">
                  <c:v>0.35</c:v>
                </c:pt>
                <c:pt idx="22">
                  <c:v>0.27</c:v>
                </c:pt>
                <c:pt idx="23">
                  <c:v>0.28999999999999998</c:v>
                </c:pt>
                <c:pt idx="24">
                  <c:v>0.27</c:v>
                </c:pt>
                <c:pt idx="25">
                  <c:v>0.39</c:v>
                </c:pt>
                <c:pt idx="26">
                  <c:v>0.41</c:v>
                </c:pt>
                <c:pt idx="27">
                  <c:v>0.34</c:v>
                </c:pt>
                <c:pt idx="28">
                  <c:v>0.33</c:v>
                </c:pt>
                <c:pt idx="29">
                  <c:v>0.35</c:v>
                </c:pt>
                <c:pt idx="30">
                  <c:v>0.36</c:v>
                </c:pt>
                <c:pt idx="31">
                  <c:v>0.4</c:v>
                </c:pt>
                <c:pt idx="32">
                  <c:v>0.33</c:v>
                </c:pt>
                <c:pt idx="33">
                  <c:v>0.25</c:v>
                </c:pt>
                <c:pt idx="34">
                  <c:v>0.31</c:v>
                </c:pt>
                <c:pt idx="35">
                  <c:v>0.37</c:v>
                </c:pt>
                <c:pt idx="36">
                  <c:v>0.36</c:v>
                </c:pt>
                <c:pt idx="37">
                  <c:v>0.27</c:v>
                </c:pt>
                <c:pt idx="38">
                  <c:v>0.25</c:v>
                </c:pt>
                <c:pt idx="39">
                  <c:v>0.33</c:v>
                </c:pt>
                <c:pt idx="40">
                  <c:v>0.28999999999999998</c:v>
                </c:pt>
                <c:pt idx="41">
                  <c:v>0.35</c:v>
                </c:pt>
                <c:pt idx="42">
                  <c:v>0.35</c:v>
                </c:pt>
                <c:pt idx="43">
                  <c:v>0.34</c:v>
                </c:pt>
                <c:pt idx="44">
                  <c:v>0.36</c:v>
                </c:pt>
                <c:pt idx="45">
                  <c:v>0.38</c:v>
                </c:pt>
                <c:pt idx="46">
                  <c:v>0.4</c:v>
                </c:pt>
                <c:pt idx="47">
                  <c:v>0.35</c:v>
                </c:pt>
                <c:pt idx="48">
                  <c:v>0.3</c:v>
                </c:pt>
                <c:pt idx="49">
                  <c:v>0.36</c:v>
                </c:pt>
                <c:pt idx="50">
                  <c:v>0.48</c:v>
                </c:pt>
                <c:pt idx="51">
                  <c:v>0.53</c:v>
                </c:pt>
                <c:pt idx="52">
                  <c:v>0.52</c:v>
                </c:pt>
                <c:pt idx="53">
                  <c:v>0.48</c:v>
                </c:pt>
                <c:pt idx="54">
                  <c:v>0.49</c:v>
                </c:pt>
                <c:pt idx="55">
                  <c:v>0.47</c:v>
                </c:pt>
                <c:pt idx="56">
                  <c:v>0.45</c:v>
                </c:pt>
                <c:pt idx="57">
                  <c:v>0.44</c:v>
                </c:pt>
                <c:pt idx="58">
                  <c:v>0.47</c:v>
                </c:pt>
                <c:pt idx="59">
                  <c:v>0.45</c:v>
                </c:pt>
                <c:pt idx="60">
                  <c:v>0.41</c:v>
                </c:pt>
                <c:pt idx="61">
                  <c:v>0.45</c:v>
                </c:pt>
                <c:pt idx="62">
                  <c:v>0.48</c:v>
                </c:pt>
                <c:pt idx="63">
                  <c:v>0.39</c:v>
                </c:pt>
                <c:pt idx="64">
                  <c:v>0.4</c:v>
                </c:pt>
                <c:pt idx="65">
                  <c:v>0.39</c:v>
                </c:pt>
                <c:pt idx="66">
                  <c:v>0.37</c:v>
                </c:pt>
                <c:pt idx="67">
                  <c:v>0.39</c:v>
                </c:pt>
                <c:pt idx="68">
                  <c:v>0.42</c:v>
                </c:pt>
                <c:pt idx="69">
                  <c:v>0.45</c:v>
                </c:pt>
                <c:pt idx="70">
                  <c:v>0.4</c:v>
                </c:pt>
                <c:pt idx="71">
                  <c:v>0.35</c:v>
                </c:pt>
                <c:pt idx="72">
                  <c:v>0.4</c:v>
                </c:pt>
                <c:pt idx="73">
                  <c:v>0.37</c:v>
                </c:pt>
                <c:pt idx="74">
                  <c:v>0.43</c:v>
                </c:pt>
                <c:pt idx="75">
                  <c:v>0.47</c:v>
                </c:pt>
                <c:pt idx="76">
                  <c:v>0.45</c:v>
                </c:pt>
                <c:pt idx="77">
                  <c:v>0.43</c:v>
                </c:pt>
                <c:pt idx="78">
                  <c:v>0.47</c:v>
                </c:pt>
                <c:pt idx="79">
                  <c:v>0.44</c:v>
                </c:pt>
                <c:pt idx="80">
                  <c:v>0.47</c:v>
                </c:pt>
                <c:pt idx="81">
                  <c:v>0.43</c:v>
                </c:pt>
                <c:pt idx="82">
                  <c:v>0.45</c:v>
                </c:pt>
                <c:pt idx="83">
                  <c:v>0.37</c:v>
                </c:pt>
                <c:pt idx="84">
                  <c:v>0.34</c:v>
                </c:pt>
                <c:pt idx="85">
                  <c:v>0.36</c:v>
                </c:pt>
                <c:pt idx="86">
                  <c:v>0.33</c:v>
                </c:pt>
                <c:pt idx="87">
                  <c:v>0.41</c:v>
                </c:pt>
                <c:pt idx="88">
                  <c:v>0.36</c:v>
                </c:pt>
                <c:pt idx="89">
                  <c:v>0.3</c:v>
                </c:pt>
                <c:pt idx="90">
                  <c:v>0.3</c:v>
                </c:pt>
                <c:pt idx="91">
                  <c:v>0.28000000000000003</c:v>
                </c:pt>
                <c:pt idx="92">
                  <c:v>0.3</c:v>
                </c:pt>
                <c:pt idx="93">
                  <c:v>0.33</c:v>
                </c:pt>
                <c:pt idx="94">
                  <c:v>0.28999999999999998</c:v>
                </c:pt>
                <c:pt idx="95">
                  <c:v>0.25</c:v>
                </c:pt>
                <c:pt idx="96">
                  <c:v>0.28000000000000003</c:v>
                </c:pt>
                <c:pt idx="97">
                  <c:v>0.28000000000000003</c:v>
                </c:pt>
                <c:pt idx="98">
                  <c:v>0.61</c:v>
                </c:pt>
                <c:pt idx="99">
                  <c:v>0.62</c:v>
                </c:pt>
                <c:pt idx="100">
                  <c:v>0.6</c:v>
                </c:pt>
                <c:pt idx="101">
                  <c:v>0.61</c:v>
                </c:pt>
                <c:pt idx="102">
                  <c:v>0.56000000000000005</c:v>
                </c:pt>
                <c:pt idx="104">
                  <c:v>0.56999999999999995</c:v>
                </c:pt>
                <c:pt idx="105">
                  <c:v>0.56000000000000005</c:v>
                </c:pt>
                <c:pt idx="106">
                  <c:v>0.56999999999999995</c:v>
                </c:pt>
                <c:pt idx="107">
                  <c:v>0.56000000000000005</c:v>
                </c:pt>
                <c:pt idx="108">
                  <c:v>0.55000000000000004</c:v>
                </c:pt>
                <c:pt idx="109">
                  <c:v>0.56000000000000005</c:v>
                </c:pt>
                <c:pt idx="110">
                  <c:v>0.57999999999999996</c:v>
                </c:pt>
                <c:pt idx="111">
                  <c:v>0.57999999999999996</c:v>
                </c:pt>
                <c:pt idx="112">
                  <c:v>0.56999999999999995</c:v>
                </c:pt>
                <c:pt idx="113">
                  <c:v>0.57999999999999996</c:v>
                </c:pt>
                <c:pt idx="114">
                  <c:v>0.55000000000000004</c:v>
                </c:pt>
                <c:pt idx="115">
                  <c:v>0.56000000000000005</c:v>
                </c:pt>
                <c:pt idx="116">
                  <c:v>0.53</c:v>
                </c:pt>
                <c:pt idx="117">
                  <c:v>0.54</c:v>
                </c:pt>
                <c:pt idx="118">
                  <c:v>0.55000000000000004</c:v>
                </c:pt>
                <c:pt idx="119">
                  <c:v>0.54</c:v>
                </c:pt>
                <c:pt idx="120">
                  <c:v>0.54</c:v>
                </c:pt>
                <c:pt idx="121">
                  <c:v>0.54</c:v>
                </c:pt>
                <c:pt idx="122">
                  <c:v>0.55000000000000004</c:v>
                </c:pt>
                <c:pt idx="123">
                  <c:v>0.55000000000000004</c:v>
                </c:pt>
                <c:pt idx="124">
                  <c:v>0.55000000000000004</c:v>
                </c:pt>
                <c:pt idx="125">
                  <c:v>0.55000000000000004</c:v>
                </c:pt>
                <c:pt idx="126">
                  <c:v>0.59</c:v>
                </c:pt>
                <c:pt idx="127">
                  <c:v>0.6</c:v>
                </c:pt>
                <c:pt idx="128">
                  <c:v>0.56999999999999995</c:v>
                </c:pt>
                <c:pt idx="129">
                  <c:v>0.56000000000000005</c:v>
                </c:pt>
                <c:pt idx="130">
                  <c:v>0.56000000000000005</c:v>
                </c:pt>
                <c:pt idx="131">
                  <c:v>0.28999999999999998</c:v>
                </c:pt>
                <c:pt idx="132">
                  <c:v>0.33</c:v>
                </c:pt>
                <c:pt idx="133">
                  <c:v>0.33</c:v>
                </c:pt>
                <c:pt idx="134">
                  <c:v>0.31</c:v>
                </c:pt>
                <c:pt idx="135">
                  <c:v>0.3</c:v>
                </c:pt>
                <c:pt idx="136">
                  <c:v>0.47</c:v>
                </c:pt>
                <c:pt idx="137">
                  <c:v>0.36</c:v>
                </c:pt>
                <c:pt idx="138">
                  <c:v>0.6</c:v>
                </c:pt>
                <c:pt idx="139">
                  <c:v>0.52</c:v>
                </c:pt>
                <c:pt idx="140">
                  <c:v>0.56000000000000005</c:v>
                </c:pt>
                <c:pt idx="141">
                  <c:v>0.49</c:v>
                </c:pt>
                <c:pt idx="142">
                  <c:v>0.59</c:v>
                </c:pt>
                <c:pt idx="143">
                  <c:v>0.56000000000000005</c:v>
                </c:pt>
                <c:pt idx="144">
                  <c:v>0.49</c:v>
                </c:pt>
                <c:pt idx="145">
                  <c:v>0.55000000000000004</c:v>
                </c:pt>
                <c:pt idx="146">
                  <c:v>0.47</c:v>
                </c:pt>
                <c:pt idx="147">
                  <c:v>0.56999999999999995</c:v>
                </c:pt>
                <c:pt idx="148">
                  <c:v>0.56000000000000005</c:v>
                </c:pt>
                <c:pt idx="149">
                  <c:v>0.47</c:v>
                </c:pt>
                <c:pt idx="150">
                  <c:v>0.45</c:v>
                </c:pt>
                <c:pt idx="151">
                  <c:v>0.48</c:v>
                </c:pt>
                <c:pt idx="152">
                  <c:v>0.46</c:v>
                </c:pt>
                <c:pt idx="153">
                  <c:v>0.46</c:v>
                </c:pt>
                <c:pt idx="154">
                  <c:v>0.54</c:v>
                </c:pt>
                <c:pt idx="155">
                  <c:v>0.55000000000000004</c:v>
                </c:pt>
                <c:pt idx="156">
                  <c:v>0.56999999999999995</c:v>
                </c:pt>
                <c:pt idx="157">
                  <c:v>0.55000000000000004</c:v>
                </c:pt>
                <c:pt idx="158">
                  <c:v>0.5</c:v>
                </c:pt>
                <c:pt idx="159">
                  <c:v>0.56999999999999995</c:v>
                </c:pt>
                <c:pt idx="160">
                  <c:v>0.56000000000000005</c:v>
                </c:pt>
                <c:pt idx="161">
                  <c:v>0.54</c:v>
                </c:pt>
                <c:pt idx="162">
                  <c:v>0.53</c:v>
                </c:pt>
                <c:pt idx="163">
                  <c:v>0.49</c:v>
                </c:pt>
                <c:pt idx="164">
                  <c:v>0.49</c:v>
                </c:pt>
                <c:pt idx="165">
                  <c:v>0.45</c:v>
                </c:pt>
                <c:pt idx="166">
                  <c:v>0.44</c:v>
                </c:pt>
                <c:pt idx="167">
                  <c:v>0.43</c:v>
                </c:pt>
                <c:pt idx="168">
                  <c:v>0.43</c:v>
                </c:pt>
                <c:pt idx="169">
                  <c:v>0.42</c:v>
                </c:pt>
                <c:pt idx="170">
                  <c:v>0.55000000000000004</c:v>
                </c:pt>
                <c:pt idx="171">
                  <c:v>0.54</c:v>
                </c:pt>
                <c:pt idx="172">
                  <c:v>0.47</c:v>
                </c:pt>
                <c:pt idx="173">
                  <c:v>0.5</c:v>
                </c:pt>
                <c:pt idx="174">
                  <c:v>0.38</c:v>
                </c:pt>
                <c:pt idx="175">
                  <c:v>0.4</c:v>
                </c:pt>
                <c:pt idx="176">
                  <c:v>0.37</c:v>
                </c:pt>
                <c:pt idx="177">
                  <c:v>0.37</c:v>
                </c:pt>
                <c:pt idx="178">
                  <c:v>0.39</c:v>
                </c:pt>
                <c:pt idx="179">
                  <c:v>0.37</c:v>
                </c:pt>
                <c:pt idx="180">
                  <c:v>0.4</c:v>
                </c:pt>
                <c:pt idx="181">
                  <c:v>0.38</c:v>
                </c:pt>
                <c:pt idx="182">
                  <c:v>0.39</c:v>
                </c:pt>
                <c:pt idx="183">
                  <c:v>0.37</c:v>
                </c:pt>
                <c:pt idx="184">
                  <c:v>0.4</c:v>
                </c:pt>
                <c:pt idx="185">
                  <c:v>0.38</c:v>
                </c:pt>
                <c:pt idx="186">
                  <c:v>0.36</c:v>
                </c:pt>
                <c:pt idx="187">
                  <c:v>0.39</c:v>
                </c:pt>
                <c:pt idx="188">
                  <c:v>0.38</c:v>
                </c:pt>
                <c:pt idx="189">
                  <c:v>0.4</c:v>
                </c:pt>
                <c:pt idx="190">
                  <c:v>0.52</c:v>
                </c:pt>
                <c:pt idx="191">
                  <c:v>0.49</c:v>
                </c:pt>
                <c:pt idx="192">
                  <c:v>0.42</c:v>
                </c:pt>
                <c:pt idx="193">
                  <c:v>0.48</c:v>
                </c:pt>
                <c:pt idx="194">
                  <c:v>0.5</c:v>
                </c:pt>
                <c:pt idx="195">
                  <c:v>0.47</c:v>
                </c:pt>
                <c:pt idx="196">
                  <c:v>0.41</c:v>
                </c:pt>
                <c:pt idx="197">
                  <c:v>0.46</c:v>
                </c:pt>
                <c:pt idx="198">
                  <c:v>0.5</c:v>
                </c:pt>
                <c:pt idx="199">
                  <c:v>0.48</c:v>
                </c:pt>
                <c:pt idx="200">
                  <c:v>0.41</c:v>
                </c:pt>
                <c:pt idx="201">
                  <c:v>0.46</c:v>
                </c:pt>
                <c:pt idx="202">
                  <c:v>0.49707602339181278</c:v>
                </c:pt>
                <c:pt idx="203">
                  <c:v>0.5</c:v>
                </c:pt>
                <c:pt idx="204">
                  <c:v>0.4826254826254826</c:v>
                </c:pt>
                <c:pt idx="205">
                  <c:v>0.5044642857142857</c:v>
                </c:pt>
                <c:pt idx="206">
                  <c:v>0.5532994923857868</c:v>
                </c:pt>
                <c:pt idx="207">
                  <c:v>0.52873563218390807</c:v>
                </c:pt>
                <c:pt idx="208">
                  <c:v>0.55778894472361817</c:v>
                </c:pt>
                <c:pt idx="209">
                  <c:v>0.5892857142857143</c:v>
                </c:pt>
                <c:pt idx="210">
                  <c:v>0.45270270270270269</c:v>
                </c:pt>
                <c:pt idx="211">
                  <c:v>0.46638655462184875</c:v>
                </c:pt>
                <c:pt idx="212">
                  <c:v>0.50241545893719808</c:v>
                </c:pt>
                <c:pt idx="213">
                  <c:v>0.50717703349282295</c:v>
                </c:pt>
                <c:pt idx="214">
                  <c:v>0.44927536231884063</c:v>
                </c:pt>
                <c:pt idx="215">
                  <c:v>0.47159090909090912</c:v>
                </c:pt>
                <c:pt idx="216">
                  <c:v>0.55980861244019142</c:v>
                </c:pt>
                <c:pt idx="217">
                  <c:v>0.36895674300254455</c:v>
                </c:pt>
                <c:pt idx="218">
                  <c:v>0.3575757575757576</c:v>
                </c:pt>
                <c:pt idx="219">
                  <c:v>0.42412451361867703</c:v>
                </c:pt>
                <c:pt idx="220">
                  <c:v>0.26679104477611942</c:v>
                </c:pt>
                <c:pt idx="221">
                  <c:v>0.40495867768595045</c:v>
                </c:pt>
                <c:pt idx="222">
                  <c:v>0.43229166666666674</c:v>
                </c:pt>
                <c:pt idx="223">
                  <c:v>0.41153846153846152</c:v>
                </c:pt>
                <c:pt idx="224">
                  <c:v>0.43554006968641112</c:v>
                </c:pt>
                <c:pt idx="225">
                  <c:v>0.47027027027027019</c:v>
                </c:pt>
                <c:pt idx="226">
                  <c:v>0.49794238683127573</c:v>
                </c:pt>
                <c:pt idx="227">
                  <c:v>0.44198895027624302</c:v>
                </c:pt>
                <c:pt idx="228">
                  <c:v>0.50276243093922646</c:v>
                </c:pt>
                <c:pt idx="229">
                  <c:v>0.47826086956521735</c:v>
                </c:pt>
                <c:pt idx="230">
                  <c:v>0.44841269841269843</c:v>
                </c:pt>
                <c:pt idx="231">
                  <c:v>0.47191011235955055</c:v>
                </c:pt>
                <c:pt idx="232">
                  <c:v>0.38785046728971967</c:v>
                </c:pt>
                <c:pt idx="233">
                  <c:v>0.45360824742268052</c:v>
                </c:pt>
                <c:pt idx="234">
                  <c:v>0.51282051282051277</c:v>
                </c:pt>
                <c:pt idx="235">
                  <c:v>0.49074074074074076</c:v>
                </c:pt>
                <c:pt idx="236">
                  <c:v>0.48</c:v>
                </c:pt>
                <c:pt idx="237">
                  <c:v>0.40097799511002441</c:v>
                </c:pt>
                <c:pt idx="238">
                  <c:v>0.40899795501022496</c:v>
                </c:pt>
                <c:pt idx="239">
                  <c:v>0.38953488372093026</c:v>
                </c:pt>
                <c:pt idx="240">
                  <c:v>0.41454545454545455</c:v>
                </c:pt>
                <c:pt idx="241">
                  <c:v>0.38955823293172687</c:v>
                </c:pt>
                <c:pt idx="242">
                  <c:v>0.39330543933054396</c:v>
                </c:pt>
                <c:pt idx="243">
                  <c:v>0.37545126353790614</c:v>
                </c:pt>
                <c:pt idx="244">
                  <c:v>0.39097744360902253</c:v>
                </c:pt>
                <c:pt idx="245">
                  <c:v>0.39370078740157483</c:v>
                </c:pt>
                <c:pt idx="246">
                  <c:v>0.3559322033898305</c:v>
                </c:pt>
                <c:pt idx="247">
                  <c:v>0.39148936170212761</c:v>
                </c:pt>
                <c:pt idx="248">
                  <c:v>0.39047619047619042</c:v>
                </c:pt>
                <c:pt idx="249">
                  <c:v>0.35517241379310344</c:v>
                </c:pt>
                <c:pt idx="250">
                  <c:v>0.3836734693877551</c:v>
                </c:pt>
                <c:pt idx="251">
                  <c:v>0.33971291866028708</c:v>
                </c:pt>
                <c:pt idx="252">
                  <c:v>0.37623762376237624</c:v>
                </c:pt>
                <c:pt idx="253">
                  <c:v>0.36249999999999993</c:v>
                </c:pt>
                <c:pt idx="254">
                  <c:v>0.36480686695278969</c:v>
                </c:pt>
                <c:pt idx="255">
                  <c:v>0.38043478260869568</c:v>
                </c:pt>
                <c:pt idx="256">
                  <c:v>0.38205980066445183</c:v>
                </c:pt>
                <c:pt idx="257">
                  <c:v>0.4081081081081081</c:v>
                </c:pt>
                <c:pt idx="258">
                  <c:v>0.34825870646766166</c:v>
                </c:pt>
                <c:pt idx="259">
                  <c:v>0.38403990024937656</c:v>
                </c:pt>
                <c:pt idx="260">
                  <c:v>0.3721518987341772</c:v>
                </c:pt>
                <c:pt idx="261">
                  <c:v>0.38661710037174724</c:v>
                </c:pt>
                <c:pt idx="262">
                  <c:v>0.41964285714285715</c:v>
                </c:pt>
                <c:pt idx="263">
                  <c:v>0.37426900584795314</c:v>
                </c:pt>
                <c:pt idx="264">
                  <c:v>0.38461538461538464</c:v>
                </c:pt>
                <c:pt idx="265">
                  <c:v>0.37610619469026546</c:v>
                </c:pt>
                <c:pt idx="266">
                  <c:v>0.37301587301587302</c:v>
                </c:pt>
                <c:pt idx="267">
                  <c:v>0.36334405144694532</c:v>
                </c:pt>
                <c:pt idx="268">
                  <c:v>0.40886699507389168</c:v>
                </c:pt>
                <c:pt idx="269">
                  <c:v>0.36074270557029176</c:v>
                </c:pt>
                <c:pt idx="270">
                  <c:v>0.35483870967741943</c:v>
                </c:pt>
                <c:pt idx="271">
                  <c:v>0.34965034965034963</c:v>
                </c:pt>
                <c:pt idx="272">
                  <c:v>0.4044943820224719</c:v>
                </c:pt>
                <c:pt idx="273">
                  <c:v>0.35922330097087379</c:v>
                </c:pt>
                <c:pt idx="274">
                  <c:v>0.39013452914798202</c:v>
                </c:pt>
                <c:pt idx="275">
                  <c:v>0.38666666666666666</c:v>
                </c:pt>
                <c:pt idx="276">
                  <c:v>0.39440993788819873</c:v>
                </c:pt>
                <c:pt idx="277">
                  <c:v>0.40186915887850466</c:v>
                </c:pt>
                <c:pt idx="278">
                  <c:v>0.38942307692307693</c:v>
                </c:pt>
                <c:pt idx="279">
                  <c:v>0.40783410138248849</c:v>
                </c:pt>
                <c:pt idx="280">
                  <c:v>0.41818181818181815</c:v>
                </c:pt>
                <c:pt idx="281">
                  <c:v>0.41839080459770117</c:v>
                </c:pt>
                <c:pt idx="282">
                  <c:v>0.44769874476987448</c:v>
                </c:pt>
                <c:pt idx="283">
                  <c:v>0.48471615720524019</c:v>
                </c:pt>
                <c:pt idx="284">
                  <c:v>0.41438356164383561</c:v>
                </c:pt>
                <c:pt idx="285">
                  <c:v>0.44932432432432434</c:v>
                </c:pt>
                <c:pt idx="286">
                  <c:v>0.43147208121827413</c:v>
                </c:pt>
                <c:pt idx="287">
                  <c:v>0.40520446096654272</c:v>
                </c:pt>
                <c:pt idx="288">
                  <c:v>0.43225806451612903</c:v>
                </c:pt>
                <c:pt idx="289">
                  <c:v>0.41954022988505751</c:v>
                </c:pt>
                <c:pt idx="290">
                  <c:v>0.44363636363636366</c:v>
                </c:pt>
                <c:pt idx="291">
                  <c:v>0.39271255060728738</c:v>
                </c:pt>
                <c:pt idx="292">
                  <c:v>0.48</c:v>
                </c:pt>
                <c:pt idx="293">
                  <c:v>0.41596638655462187</c:v>
                </c:pt>
                <c:pt idx="294">
                  <c:v>0.41818181818181815</c:v>
                </c:pt>
                <c:pt idx="295">
                  <c:v>0.46181818181818179</c:v>
                </c:pt>
                <c:pt idx="296">
                  <c:v>0.4292035398230088</c:v>
                </c:pt>
                <c:pt idx="297">
                  <c:v>0.47083333333333333</c:v>
                </c:pt>
                <c:pt idx="298">
                  <c:v>0.45785876993166291</c:v>
                </c:pt>
                <c:pt idx="299">
                  <c:v>0.43176178660049624</c:v>
                </c:pt>
                <c:pt idx="300">
                  <c:v>0.4492481203007519</c:v>
                </c:pt>
                <c:pt idx="301">
                  <c:v>0.46865671641791046</c:v>
                </c:pt>
                <c:pt idx="302">
                  <c:v>0.34</c:v>
                </c:pt>
                <c:pt idx="303">
                  <c:v>0.34</c:v>
                </c:pt>
                <c:pt idx="304">
                  <c:v>0.32</c:v>
                </c:pt>
                <c:pt idx="305">
                  <c:v>0.28999999999999998</c:v>
                </c:pt>
                <c:pt idx="306">
                  <c:v>0.28999999999999998</c:v>
                </c:pt>
                <c:pt idx="307">
                  <c:v>0.27</c:v>
                </c:pt>
                <c:pt idx="308">
                  <c:v>0.32</c:v>
                </c:pt>
                <c:pt idx="309">
                  <c:v>0.3</c:v>
                </c:pt>
                <c:pt idx="310">
                  <c:v>0.26</c:v>
                </c:pt>
                <c:pt idx="311">
                  <c:v>0.25</c:v>
                </c:pt>
                <c:pt idx="312">
                  <c:v>0.2</c:v>
                </c:pt>
                <c:pt idx="313">
                  <c:v>0.18</c:v>
                </c:pt>
                <c:pt idx="314">
                  <c:v>0.63</c:v>
                </c:pt>
                <c:pt idx="315">
                  <c:v>0.4</c:v>
                </c:pt>
                <c:pt idx="316">
                  <c:v>0.48</c:v>
                </c:pt>
                <c:pt idx="317">
                  <c:v>0.45</c:v>
                </c:pt>
                <c:pt idx="318">
                  <c:v>0.37</c:v>
                </c:pt>
                <c:pt idx="319">
                  <c:v>0.36</c:v>
                </c:pt>
                <c:pt idx="320">
                  <c:v>0.56999999999999995</c:v>
                </c:pt>
                <c:pt idx="321">
                  <c:v>0.59</c:v>
                </c:pt>
                <c:pt idx="322">
                  <c:v>0.56000000000000005</c:v>
                </c:pt>
                <c:pt idx="323">
                  <c:v>0.53</c:v>
                </c:pt>
                <c:pt idx="324">
                  <c:v>0.51</c:v>
                </c:pt>
                <c:pt idx="325">
                  <c:v>0.5</c:v>
                </c:pt>
                <c:pt idx="326">
                  <c:v>0.31</c:v>
                </c:pt>
                <c:pt idx="327">
                  <c:v>0.34</c:v>
                </c:pt>
                <c:pt idx="328">
                  <c:v>0.35</c:v>
                </c:pt>
                <c:pt idx="329">
                  <c:v>0.38</c:v>
                </c:pt>
                <c:pt idx="330">
                  <c:v>0.32</c:v>
                </c:pt>
                <c:pt idx="331">
                  <c:v>0.31</c:v>
                </c:pt>
                <c:pt idx="332">
                  <c:v>0.37</c:v>
                </c:pt>
                <c:pt idx="333">
                  <c:v>0.37</c:v>
                </c:pt>
                <c:pt idx="334">
                  <c:v>0.34</c:v>
                </c:pt>
                <c:pt idx="335">
                  <c:v>0.33</c:v>
                </c:pt>
                <c:pt idx="336">
                  <c:v>0.34</c:v>
                </c:pt>
                <c:pt idx="337">
                  <c:v>0.32</c:v>
                </c:pt>
                <c:pt idx="338">
                  <c:v>0.33</c:v>
                </c:pt>
                <c:pt idx="339">
                  <c:v>0.27</c:v>
                </c:pt>
                <c:pt idx="340">
                  <c:v>0.28000000000000003</c:v>
                </c:pt>
                <c:pt idx="341">
                  <c:v>0.19</c:v>
                </c:pt>
                <c:pt idx="342">
                  <c:v>0.56000000000000005</c:v>
                </c:pt>
                <c:pt idx="343">
                  <c:v>0.47</c:v>
                </c:pt>
                <c:pt idx="344">
                  <c:v>0.46</c:v>
                </c:pt>
                <c:pt idx="345">
                  <c:v>0.53</c:v>
                </c:pt>
                <c:pt idx="346">
                  <c:v>0.49</c:v>
                </c:pt>
                <c:pt idx="347">
                  <c:v>0.36</c:v>
                </c:pt>
                <c:pt idx="348">
                  <c:v>0.56000000000000005</c:v>
                </c:pt>
                <c:pt idx="349">
                  <c:v>0.48</c:v>
                </c:pt>
                <c:pt idx="350">
                  <c:v>0.53</c:v>
                </c:pt>
                <c:pt idx="351">
                  <c:v>0.48</c:v>
                </c:pt>
                <c:pt idx="352">
                  <c:v>0.47</c:v>
                </c:pt>
                <c:pt idx="353">
                  <c:v>0.46</c:v>
                </c:pt>
                <c:pt idx="354">
                  <c:v>0.4553289888585243</c:v>
                </c:pt>
                <c:pt idx="355">
                  <c:v>0.45937161430119178</c:v>
                </c:pt>
                <c:pt idx="356">
                  <c:v>0.42738791423001948</c:v>
                </c:pt>
                <c:pt idx="357">
                  <c:v>0.44868585732165206</c:v>
                </c:pt>
                <c:pt idx="358">
                  <c:v>0.46059933407325193</c:v>
                </c:pt>
                <c:pt idx="359">
                  <c:v>0.43002544529262088</c:v>
                </c:pt>
                <c:pt idx="360">
                  <c:v>0.42643328259766616</c:v>
                </c:pt>
                <c:pt idx="361">
                  <c:v>0.47019359785317233</c:v>
                </c:pt>
                <c:pt idx="362">
                  <c:v>0.39</c:v>
                </c:pt>
                <c:pt idx="363">
                  <c:v>0.42</c:v>
                </c:pt>
                <c:pt idx="364">
                  <c:v>0.38</c:v>
                </c:pt>
                <c:pt idx="365">
                  <c:v>0.34</c:v>
                </c:pt>
                <c:pt idx="366">
                  <c:v>0.43</c:v>
                </c:pt>
                <c:pt idx="367">
                  <c:v>0.48</c:v>
                </c:pt>
                <c:pt idx="368">
                  <c:v>0.44</c:v>
                </c:pt>
                <c:pt idx="369">
                  <c:v>0.41</c:v>
                </c:pt>
                <c:pt idx="370">
                  <c:v>0.43</c:v>
                </c:pt>
                <c:pt idx="371">
                  <c:v>0.48</c:v>
                </c:pt>
                <c:pt idx="372">
                  <c:v>0.46</c:v>
                </c:pt>
                <c:pt idx="373">
                  <c:v>0.41</c:v>
                </c:pt>
                <c:pt idx="374">
                  <c:v>0.45</c:v>
                </c:pt>
                <c:pt idx="375">
                  <c:v>0.41</c:v>
                </c:pt>
                <c:pt idx="376">
                  <c:v>0.38</c:v>
                </c:pt>
                <c:pt idx="377">
                  <c:v>0.46</c:v>
                </c:pt>
                <c:pt idx="378">
                  <c:v>0.44</c:v>
                </c:pt>
                <c:pt idx="379">
                  <c:v>0.46</c:v>
                </c:pt>
                <c:pt idx="380">
                  <c:v>0.38</c:v>
                </c:pt>
                <c:pt idx="381">
                  <c:v>0.35</c:v>
                </c:pt>
                <c:pt idx="382">
                  <c:v>0.34</c:v>
                </c:pt>
                <c:pt idx="383">
                  <c:v>0.34</c:v>
                </c:pt>
                <c:pt idx="384">
                  <c:v>0.34</c:v>
                </c:pt>
                <c:pt idx="385">
                  <c:v>0.33</c:v>
                </c:pt>
                <c:pt idx="386">
                  <c:v>0.34</c:v>
                </c:pt>
                <c:pt idx="387">
                  <c:v>0.38</c:v>
                </c:pt>
                <c:pt idx="388">
                  <c:v>0.39</c:v>
                </c:pt>
                <c:pt idx="389">
                  <c:v>0.37</c:v>
                </c:pt>
                <c:pt idx="390">
                  <c:v>0.35</c:v>
                </c:pt>
                <c:pt idx="391">
                  <c:v>0.35</c:v>
                </c:pt>
                <c:pt idx="392">
                  <c:v>0.4</c:v>
                </c:pt>
                <c:pt idx="393">
                  <c:v>0.39</c:v>
                </c:pt>
                <c:pt idx="394">
                  <c:v>0.44</c:v>
                </c:pt>
                <c:pt idx="395">
                  <c:v>0.4</c:v>
                </c:pt>
                <c:pt idx="396">
                  <c:v>0.42</c:v>
                </c:pt>
                <c:pt idx="397">
                  <c:v>0.42</c:v>
                </c:pt>
                <c:pt idx="398">
                  <c:v>0.41</c:v>
                </c:pt>
                <c:pt idx="399">
                  <c:v>0.4</c:v>
                </c:pt>
                <c:pt idx="400">
                  <c:v>0.39</c:v>
                </c:pt>
                <c:pt idx="401">
                  <c:v>0.4</c:v>
                </c:pt>
                <c:pt idx="402">
                  <c:v>0.44</c:v>
                </c:pt>
                <c:pt idx="403">
                  <c:v>0.43</c:v>
                </c:pt>
                <c:pt idx="404">
                  <c:v>0.42</c:v>
                </c:pt>
                <c:pt idx="405">
                  <c:v>0.35</c:v>
                </c:pt>
                <c:pt idx="406">
                  <c:v>0.36</c:v>
                </c:pt>
                <c:pt idx="407">
                  <c:v>0.31</c:v>
                </c:pt>
                <c:pt idx="408">
                  <c:v>0.34</c:v>
                </c:pt>
                <c:pt idx="409">
                  <c:v>0.36</c:v>
                </c:pt>
                <c:pt idx="410">
                  <c:v>0.37</c:v>
                </c:pt>
                <c:pt idx="411">
                  <c:v>0.38</c:v>
                </c:pt>
                <c:pt idx="412">
                  <c:v>0.37</c:v>
                </c:pt>
                <c:pt idx="413">
                  <c:v>0.37</c:v>
                </c:pt>
                <c:pt idx="414">
                  <c:v>0.36</c:v>
                </c:pt>
                <c:pt idx="415">
                  <c:v>0.38</c:v>
                </c:pt>
                <c:pt idx="416">
                  <c:v>0.37</c:v>
                </c:pt>
                <c:pt idx="417">
                  <c:v>0.33</c:v>
                </c:pt>
                <c:pt idx="418">
                  <c:v>0.41</c:v>
                </c:pt>
                <c:pt idx="419">
                  <c:v>0.61</c:v>
                </c:pt>
                <c:pt idx="420">
                  <c:v>0.52</c:v>
                </c:pt>
                <c:pt idx="421">
                  <c:v>0.31</c:v>
                </c:pt>
                <c:pt idx="422">
                  <c:v>0.3</c:v>
                </c:pt>
                <c:pt idx="423">
                  <c:v>0.26</c:v>
                </c:pt>
                <c:pt idx="424">
                  <c:v>0.23</c:v>
                </c:pt>
                <c:pt idx="425">
                  <c:v>0.28000000000000003</c:v>
                </c:pt>
                <c:pt idx="426">
                  <c:v>0.26</c:v>
                </c:pt>
                <c:pt idx="427">
                  <c:v>0.27</c:v>
                </c:pt>
                <c:pt idx="428">
                  <c:v>0.28999999999999998</c:v>
                </c:pt>
                <c:pt idx="429">
                  <c:v>0.40699999999999997</c:v>
                </c:pt>
                <c:pt idx="430">
                  <c:v>0.40400000000000003</c:v>
                </c:pt>
                <c:pt idx="431">
                  <c:v>0.39900000000000002</c:v>
                </c:pt>
                <c:pt idx="432">
                  <c:v>0.36199999999999999</c:v>
                </c:pt>
                <c:pt idx="433">
                  <c:v>0.376</c:v>
                </c:pt>
                <c:pt idx="434">
                  <c:v>0.316</c:v>
                </c:pt>
                <c:pt idx="435">
                  <c:v>0.309</c:v>
                </c:pt>
                <c:pt idx="436">
                  <c:v>0.33300000000000002</c:v>
                </c:pt>
                <c:pt idx="437">
                  <c:v>0.27600000000000002</c:v>
                </c:pt>
                <c:pt idx="438">
                  <c:v>0.29499999999999998</c:v>
                </c:pt>
                <c:pt idx="439">
                  <c:v>0.314</c:v>
                </c:pt>
                <c:pt idx="440">
                  <c:v>0.28699999999999998</c:v>
                </c:pt>
                <c:pt idx="441">
                  <c:v>0.37</c:v>
                </c:pt>
                <c:pt idx="442">
                  <c:v>0.31</c:v>
                </c:pt>
                <c:pt idx="443">
                  <c:v>0.37</c:v>
                </c:pt>
                <c:pt idx="444">
                  <c:v>0.33</c:v>
                </c:pt>
                <c:pt idx="445">
                  <c:v>0.33</c:v>
                </c:pt>
                <c:pt idx="446">
                  <c:v>0.3</c:v>
                </c:pt>
                <c:pt idx="447">
                  <c:v>0.3</c:v>
                </c:pt>
                <c:pt idx="448">
                  <c:v>0.31</c:v>
                </c:pt>
                <c:pt idx="449">
                  <c:v>0.32</c:v>
                </c:pt>
                <c:pt idx="450">
                  <c:v>0.43</c:v>
                </c:pt>
                <c:pt idx="451">
                  <c:v>0.34</c:v>
                </c:pt>
                <c:pt idx="452">
                  <c:v>0.36</c:v>
                </c:pt>
                <c:pt idx="453">
                  <c:v>0.44</c:v>
                </c:pt>
                <c:pt idx="454">
                  <c:v>0.33</c:v>
                </c:pt>
                <c:pt idx="455">
                  <c:v>0.73</c:v>
                </c:pt>
                <c:pt idx="456">
                  <c:v>0.75</c:v>
                </c:pt>
                <c:pt idx="457">
                  <c:v>0.76</c:v>
                </c:pt>
                <c:pt idx="458">
                  <c:v>0.72</c:v>
                </c:pt>
                <c:pt idx="459">
                  <c:v>0.76</c:v>
                </c:pt>
                <c:pt idx="460">
                  <c:v>0.73</c:v>
                </c:pt>
                <c:pt idx="461">
                  <c:v>0.74</c:v>
                </c:pt>
                <c:pt idx="462">
                  <c:v>0.76</c:v>
                </c:pt>
                <c:pt idx="463">
                  <c:v>0.42</c:v>
                </c:pt>
                <c:pt idx="464">
                  <c:v>0.42</c:v>
                </c:pt>
                <c:pt idx="465">
                  <c:v>0.42</c:v>
                </c:pt>
                <c:pt idx="466">
                  <c:v>0.42</c:v>
                </c:pt>
                <c:pt idx="467">
                  <c:v>0.42</c:v>
                </c:pt>
                <c:pt idx="468">
                  <c:v>0.14536370000000001</c:v>
                </c:pt>
                <c:pt idx="469">
                  <c:v>0.19027060000000001</c:v>
                </c:pt>
                <c:pt idx="470">
                  <c:v>0.1946686</c:v>
                </c:pt>
                <c:pt idx="471">
                  <c:v>0.21420049999999999</c:v>
                </c:pt>
                <c:pt idx="472">
                  <c:v>0.2485697</c:v>
                </c:pt>
                <c:pt idx="473">
                  <c:v>0.26745740000000001</c:v>
                </c:pt>
                <c:pt idx="474">
                  <c:v>0.27261809999999997</c:v>
                </c:pt>
                <c:pt idx="475">
                  <c:v>0.27551759999999997</c:v>
                </c:pt>
                <c:pt idx="476">
                  <c:v>0.2808213</c:v>
                </c:pt>
                <c:pt idx="477">
                  <c:v>0.30194219999999999</c:v>
                </c:pt>
                <c:pt idx="478">
                  <c:v>0.30543090000000001</c:v>
                </c:pt>
                <c:pt idx="479">
                  <c:v>0.30933329999999998</c:v>
                </c:pt>
                <c:pt idx="480">
                  <c:v>0.31693500000000002</c:v>
                </c:pt>
                <c:pt idx="481">
                  <c:v>0.3202102</c:v>
                </c:pt>
                <c:pt idx="482">
                  <c:v>0.32652819999999999</c:v>
                </c:pt>
                <c:pt idx="483">
                  <c:v>0.32666539999999999</c:v>
                </c:pt>
                <c:pt idx="484">
                  <c:v>0.32837670000000002</c:v>
                </c:pt>
                <c:pt idx="485">
                  <c:v>0.33712740000000002</c:v>
                </c:pt>
                <c:pt idx="486">
                  <c:v>0.34014879999999997</c:v>
                </c:pt>
                <c:pt idx="487">
                  <c:v>0.34648289999999998</c:v>
                </c:pt>
                <c:pt idx="488">
                  <c:v>0.34945929999999997</c:v>
                </c:pt>
                <c:pt idx="489">
                  <c:v>0.3504968</c:v>
                </c:pt>
                <c:pt idx="490">
                  <c:v>0.35107070000000001</c:v>
                </c:pt>
                <c:pt idx="491">
                  <c:v>0.35609220000000003</c:v>
                </c:pt>
                <c:pt idx="492">
                  <c:v>0.35680820000000002</c:v>
                </c:pt>
                <c:pt idx="493">
                  <c:v>0.36508629999999997</c:v>
                </c:pt>
                <c:pt idx="494">
                  <c:v>0.37092190000000003</c:v>
                </c:pt>
                <c:pt idx="495">
                  <c:v>0.3743089</c:v>
                </c:pt>
                <c:pt idx="496">
                  <c:v>0.37922309999999998</c:v>
                </c:pt>
                <c:pt idx="497">
                  <c:v>0.37959320000000002</c:v>
                </c:pt>
                <c:pt idx="498">
                  <c:v>0.38382919999999998</c:v>
                </c:pt>
                <c:pt idx="499">
                  <c:v>0.38585740000000002</c:v>
                </c:pt>
                <c:pt idx="500">
                  <c:v>0.38665379999999999</c:v>
                </c:pt>
                <c:pt idx="501">
                  <c:v>0.38807589999999997</c:v>
                </c:pt>
                <c:pt idx="502">
                  <c:v>0.38994630000000002</c:v>
                </c:pt>
                <c:pt idx="503">
                  <c:v>0.39111109999999999</c:v>
                </c:pt>
                <c:pt idx="504">
                  <c:v>0.39200180000000001</c:v>
                </c:pt>
                <c:pt idx="505">
                  <c:v>0.39457989999999998</c:v>
                </c:pt>
                <c:pt idx="506">
                  <c:v>0.39554820000000002</c:v>
                </c:pt>
                <c:pt idx="507">
                  <c:v>0.39566400000000002</c:v>
                </c:pt>
                <c:pt idx="508">
                  <c:v>0.40496019999999999</c:v>
                </c:pt>
                <c:pt idx="509">
                  <c:v>0.41077900000000001</c:v>
                </c:pt>
                <c:pt idx="510">
                  <c:v>0.41163110000000003</c:v>
                </c:pt>
                <c:pt idx="511">
                  <c:v>0.41602169999999999</c:v>
                </c:pt>
                <c:pt idx="512">
                  <c:v>0.4163367</c:v>
                </c:pt>
                <c:pt idx="513">
                  <c:v>0.41729159999999998</c:v>
                </c:pt>
                <c:pt idx="514">
                  <c:v>0.42228830000000001</c:v>
                </c:pt>
                <c:pt idx="515">
                  <c:v>0.43390000000000001</c:v>
                </c:pt>
                <c:pt idx="516">
                  <c:v>0.43609350000000002</c:v>
                </c:pt>
                <c:pt idx="517">
                  <c:v>0.4378341</c:v>
                </c:pt>
                <c:pt idx="518">
                  <c:v>0.4381488</c:v>
                </c:pt>
                <c:pt idx="519">
                  <c:v>0.44326749999999998</c:v>
                </c:pt>
                <c:pt idx="520">
                  <c:v>0.45112429999999998</c:v>
                </c:pt>
                <c:pt idx="521">
                  <c:v>0.45511030000000002</c:v>
                </c:pt>
                <c:pt idx="522">
                  <c:v>0.45637949999999999</c:v>
                </c:pt>
                <c:pt idx="523">
                  <c:v>0.4564821</c:v>
                </c:pt>
                <c:pt idx="524">
                  <c:v>0.46070460000000002</c:v>
                </c:pt>
                <c:pt idx="525">
                  <c:v>0.46296300000000001</c:v>
                </c:pt>
                <c:pt idx="526">
                  <c:v>0.4639566</c:v>
                </c:pt>
                <c:pt idx="527">
                  <c:v>0.46446179999999998</c:v>
                </c:pt>
                <c:pt idx="528">
                  <c:v>0.47545920000000003</c:v>
                </c:pt>
                <c:pt idx="529">
                  <c:v>0.48246820000000001</c:v>
                </c:pt>
                <c:pt idx="530">
                  <c:v>0.4830352</c:v>
                </c:pt>
                <c:pt idx="531">
                  <c:v>0.48424709999999999</c:v>
                </c:pt>
                <c:pt idx="532">
                  <c:v>0.48456450000000001</c:v>
                </c:pt>
                <c:pt idx="533">
                  <c:v>0.48548360000000002</c:v>
                </c:pt>
                <c:pt idx="534">
                  <c:v>0.48577999999999999</c:v>
                </c:pt>
                <c:pt idx="535">
                  <c:v>0.48659330000000001</c:v>
                </c:pt>
                <c:pt idx="536">
                  <c:v>0.48676340000000001</c:v>
                </c:pt>
                <c:pt idx="537">
                  <c:v>0.48771550000000002</c:v>
                </c:pt>
                <c:pt idx="538">
                  <c:v>0.49370190000000003</c:v>
                </c:pt>
                <c:pt idx="539">
                  <c:v>0.496477</c:v>
                </c:pt>
                <c:pt idx="540">
                  <c:v>0.50237399999999999</c:v>
                </c:pt>
                <c:pt idx="541">
                  <c:v>0.50731709999999997</c:v>
                </c:pt>
                <c:pt idx="542">
                  <c:v>0.51013759999999997</c:v>
                </c:pt>
                <c:pt idx="543">
                  <c:v>0.51180639999999999</c:v>
                </c:pt>
                <c:pt idx="544">
                  <c:v>0.51337480000000002</c:v>
                </c:pt>
                <c:pt idx="545">
                  <c:v>0.56850109999999998</c:v>
                </c:pt>
                <c:pt idx="546">
                  <c:v>0.58252499999999996</c:v>
                </c:pt>
                <c:pt idx="547">
                  <c:v>0.58803899999999998</c:v>
                </c:pt>
                <c:pt idx="548">
                  <c:v>0.59538120000000005</c:v>
                </c:pt>
                <c:pt idx="549">
                  <c:v>0.5968985</c:v>
                </c:pt>
                <c:pt idx="550">
                  <c:v>0.59792129999999999</c:v>
                </c:pt>
                <c:pt idx="551">
                  <c:v>0.54647749510763211</c:v>
                </c:pt>
                <c:pt idx="552">
                  <c:v>0.53042644944896977</c:v>
                </c:pt>
                <c:pt idx="553">
                  <c:v>0.52771440075157694</c:v>
                </c:pt>
                <c:pt idx="554">
                  <c:v>0.54</c:v>
                </c:pt>
                <c:pt idx="555">
                  <c:v>0.51412337662337659</c:v>
                </c:pt>
                <c:pt idx="556">
                  <c:v>0.52401945880206746</c:v>
                </c:pt>
                <c:pt idx="557">
                  <c:v>0.5377296154354434</c:v>
                </c:pt>
                <c:pt idx="558">
                  <c:v>0.51807999999999998</c:v>
                </c:pt>
                <c:pt idx="559">
                  <c:v>0.50702781844802347</c:v>
                </c:pt>
                <c:pt idx="560">
                  <c:v>0.52093310675112003</c:v>
                </c:pt>
                <c:pt idx="561">
                  <c:v>0.52698506579920157</c:v>
                </c:pt>
                <c:pt idx="562">
                  <c:v>0.55450747877644524</c:v>
                </c:pt>
                <c:pt idx="563">
                  <c:v>0.57106437221159978</c:v>
                </c:pt>
                <c:pt idx="564">
                  <c:v>0.57746785792111566</c:v>
                </c:pt>
                <c:pt idx="565">
                  <c:v>0.51557356292732337</c:v>
                </c:pt>
                <c:pt idx="566">
                  <c:v>0.54512542022239463</c:v>
                </c:pt>
                <c:pt idx="567">
                  <c:v>0.52340569877883314</c:v>
                </c:pt>
                <c:pt idx="568">
                  <c:v>0.51886048868370682</c:v>
                </c:pt>
                <c:pt idx="569">
                  <c:v>0.52933761173504468</c:v>
                </c:pt>
                <c:pt idx="570">
                  <c:v>0.5774242424242424</c:v>
                </c:pt>
                <c:pt idx="571">
                  <c:v>0.33</c:v>
                </c:pt>
                <c:pt idx="572">
                  <c:v>0.28999999999999998</c:v>
                </c:pt>
                <c:pt idx="573">
                  <c:v>0.32</c:v>
                </c:pt>
                <c:pt idx="574">
                  <c:v>0.28000000000000003</c:v>
                </c:pt>
                <c:pt idx="575">
                  <c:v>0.28999999999999998</c:v>
                </c:pt>
                <c:pt idx="576">
                  <c:v>0.28999999999999998</c:v>
                </c:pt>
                <c:pt idx="577">
                  <c:v>0.31</c:v>
                </c:pt>
                <c:pt idx="578">
                  <c:v>0.32</c:v>
                </c:pt>
                <c:pt idx="579">
                  <c:v>0.3</c:v>
                </c:pt>
                <c:pt idx="580">
                  <c:v>0.28000000000000003</c:v>
                </c:pt>
                <c:pt idx="581">
                  <c:v>0.25</c:v>
                </c:pt>
                <c:pt idx="582">
                  <c:v>0.27</c:v>
                </c:pt>
                <c:pt idx="583">
                  <c:v>0.24</c:v>
                </c:pt>
                <c:pt idx="584">
                  <c:v>0.25</c:v>
                </c:pt>
                <c:pt idx="585">
                  <c:v>0.26</c:v>
                </c:pt>
                <c:pt idx="586">
                  <c:v>0.27</c:v>
                </c:pt>
                <c:pt idx="587">
                  <c:v>0.27</c:v>
                </c:pt>
                <c:pt idx="588">
                  <c:v>0.25</c:v>
                </c:pt>
                <c:pt idx="589">
                  <c:v>0.42</c:v>
                </c:pt>
                <c:pt idx="590">
                  <c:v>0.44</c:v>
                </c:pt>
                <c:pt idx="591">
                  <c:v>0.31862705299999999</c:v>
                </c:pt>
                <c:pt idx="592">
                  <c:v>0.214861415</c:v>
                </c:pt>
                <c:pt idx="593">
                  <c:v>0.39327954500000001</c:v>
                </c:pt>
                <c:pt idx="594">
                  <c:v>0.28355454800000002</c:v>
                </c:pt>
                <c:pt idx="595">
                  <c:v>0.37102032899999998</c:v>
                </c:pt>
                <c:pt idx="596">
                  <c:v>0.30426447400000001</c:v>
                </c:pt>
                <c:pt idx="597">
                  <c:v>0.45059291200000001</c:v>
                </c:pt>
                <c:pt idx="598">
                  <c:v>0.281104939</c:v>
                </c:pt>
                <c:pt idx="599">
                  <c:v>0.212889572</c:v>
                </c:pt>
                <c:pt idx="600">
                  <c:v>0.29203574100000002</c:v>
                </c:pt>
                <c:pt idx="601">
                  <c:v>0.36683486500000001</c:v>
                </c:pt>
                <c:pt idx="602">
                  <c:v>0.26007593099999998</c:v>
                </c:pt>
                <c:pt idx="603">
                  <c:v>0.32896474799999997</c:v>
                </c:pt>
                <c:pt idx="604">
                  <c:v>0.43154403800000002</c:v>
                </c:pt>
                <c:pt idx="605">
                  <c:v>0.355991587</c:v>
                </c:pt>
                <c:pt idx="606">
                  <c:v>0.32698243100000002</c:v>
                </c:pt>
                <c:pt idx="607">
                  <c:v>0.435796303</c:v>
                </c:pt>
                <c:pt idx="608">
                  <c:v>0.40286920199999998</c:v>
                </c:pt>
                <c:pt idx="609">
                  <c:v>0.461227426</c:v>
                </c:pt>
                <c:pt idx="610">
                  <c:v>0.46103382500000001</c:v>
                </c:pt>
                <c:pt idx="611">
                  <c:v>0.33709793900000001</c:v>
                </c:pt>
                <c:pt idx="612">
                  <c:v>0.43727536299999997</c:v>
                </c:pt>
                <c:pt idx="613">
                  <c:v>0.47053363300000001</c:v>
                </c:pt>
                <c:pt idx="614">
                  <c:v>0.46232067500000001</c:v>
                </c:pt>
                <c:pt idx="615">
                  <c:v>0.30809276000000002</c:v>
                </c:pt>
                <c:pt idx="616">
                  <c:v>0.38333223500000002</c:v>
                </c:pt>
                <c:pt idx="617">
                  <c:v>0.230539876</c:v>
                </c:pt>
                <c:pt idx="618">
                  <c:v>9.3203103999999995E-2</c:v>
                </c:pt>
                <c:pt idx="619">
                  <c:v>0.152615</c:v>
                </c:pt>
                <c:pt idx="620">
                  <c:v>0.31527142699999999</c:v>
                </c:pt>
                <c:pt idx="621">
                  <c:v>0.30837453399999998</c:v>
                </c:pt>
                <c:pt idx="622">
                  <c:v>0.35122859400000001</c:v>
                </c:pt>
                <c:pt idx="623">
                  <c:v>0.30623682899999999</c:v>
                </c:pt>
                <c:pt idx="624">
                  <c:v>0.32450989000000002</c:v>
                </c:pt>
                <c:pt idx="625">
                  <c:v>9.3750629000000002E-2</c:v>
                </c:pt>
                <c:pt idx="626">
                  <c:v>0.32822209699999999</c:v>
                </c:pt>
                <c:pt idx="627">
                  <c:v>0.31789214100000002</c:v>
                </c:pt>
                <c:pt idx="628">
                  <c:v>0.16936863899999999</c:v>
                </c:pt>
                <c:pt idx="629">
                  <c:v>0.26535634600000002</c:v>
                </c:pt>
                <c:pt idx="630">
                  <c:v>0.35684173899999999</c:v>
                </c:pt>
                <c:pt idx="631">
                  <c:v>0.24699352699999999</c:v>
                </c:pt>
                <c:pt idx="632">
                  <c:v>0.29286163999999998</c:v>
                </c:pt>
                <c:pt idx="633">
                  <c:v>0.33564260200000001</c:v>
                </c:pt>
                <c:pt idx="634">
                  <c:v>0.36628680400000002</c:v>
                </c:pt>
                <c:pt idx="635">
                  <c:v>0.392173728</c:v>
                </c:pt>
                <c:pt idx="636">
                  <c:v>0.31785823699999999</c:v>
                </c:pt>
                <c:pt idx="637">
                  <c:v>0.36723222799999999</c:v>
                </c:pt>
                <c:pt idx="638">
                  <c:v>0.42102864200000001</c:v>
                </c:pt>
                <c:pt idx="639">
                  <c:v>0.38529392699999998</c:v>
                </c:pt>
                <c:pt idx="640">
                  <c:v>0.40882130799999999</c:v>
                </c:pt>
                <c:pt idx="641">
                  <c:v>0.309369373</c:v>
                </c:pt>
                <c:pt idx="642">
                  <c:v>0.26790688299999998</c:v>
                </c:pt>
                <c:pt idx="643">
                  <c:v>0.14000000000000001</c:v>
                </c:pt>
                <c:pt idx="644">
                  <c:v>0.28000000000000003</c:v>
                </c:pt>
                <c:pt idx="645">
                  <c:v>0.11</c:v>
                </c:pt>
                <c:pt idx="646">
                  <c:v>0.28000000000000003</c:v>
                </c:pt>
                <c:pt idx="647">
                  <c:v>0.09</c:v>
                </c:pt>
                <c:pt idx="648">
                  <c:v>0.22</c:v>
                </c:pt>
                <c:pt idx="649">
                  <c:v>0.28000000000000003</c:v>
                </c:pt>
                <c:pt idx="650">
                  <c:v>0.38</c:v>
                </c:pt>
                <c:pt idx="651">
                  <c:v>0.35</c:v>
                </c:pt>
                <c:pt idx="652">
                  <c:v>0.43</c:v>
                </c:pt>
                <c:pt idx="653">
                  <c:v>0.34</c:v>
                </c:pt>
                <c:pt idx="654">
                  <c:v>0.37</c:v>
                </c:pt>
                <c:pt idx="655">
                  <c:v>0.34</c:v>
                </c:pt>
                <c:pt idx="656">
                  <c:v>0.38</c:v>
                </c:pt>
                <c:pt idx="657">
                  <c:v>0.33</c:v>
                </c:pt>
                <c:pt idx="658">
                  <c:v>0.3</c:v>
                </c:pt>
                <c:pt idx="659">
                  <c:v>0.34</c:v>
                </c:pt>
                <c:pt idx="660">
                  <c:v>0.31</c:v>
                </c:pt>
                <c:pt idx="661">
                  <c:v>0.4</c:v>
                </c:pt>
                <c:pt idx="662">
                  <c:v>0.51</c:v>
                </c:pt>
                <c:pt idx="663">
                  <c:v>0.43</c:v>
                </c:pt>
                <c:pt idx="664">
                  <c:v>0.49</c:v>
                </c:pt>
                <c:pt idx="665">
                  <c:v>0.43</c:v>
                </c:pt>
                <c:pt idx="666">
                  <c:v>0.48</c:v>
                </c:pt>
                <c:pt idx="667">
                  <c:v>0.27</c:v>
                </c:pt>
                <c:pt idx="668">
                  <c:v>0.39</c:v>
                </c:pt>
                <c:pt idx="669">
                  <c:v>0.46</c:v>
                </c:pt>
                <c:pt idx="670">
                  <c:v>0.47</c:v>
                </c:pt>
                <c:pt idx="671">
                  <c:v>0.34</c:v>
                </c:pt>
                <c:pt idx="672">
                  <c:v>0.48</c:v>
                </c:pt>
                <c:pt idx="673">
                  <c:v>0.48</c:v>
                </c:pt>
                <c:pt idx="674">
                  <c:v>0.5</c:v>
                </c:pt>
                <c:pt idx="675">
                  <c:v>0.56999999999999995</c:v>
                </c:pt>
                <c:pt idx="676">
                  <c:v>0.56000000000000005</c:v>
                </c:pt>
                <c:pt idx="677">
                  <c:v>0.56999999999999995</c:v>
                </c:pt>
                <c:pt idx="678">
                  <c:v>0.46</c:v>
                </c:pt>
                <c:pt idx="679">
                  <c:v>0.47</c:v>
                </c:pt>
                <c:pt idx="680">
                  <c:v>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BF-41F4-B0C2-04D81987B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9480448"/>
        <c:axId val="399480928"/>
      </c:barChart>
      <c:lineChart>
        <c:grouping val="standard"/>
        <c:varyColors val="0"/>
        <c:ser>
          <c:idx val="1"/>
          <c:order val="1"/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cat>
            <c:numRef>
              <c:f>Sheet4!$AB$1:$AB$681</c:f>
              <c:numCache>
                <c:formatCode>General</c:formatCode>
                <c:ptCount val="681"/>
                <c:pt idx="0">
                  <c:v>1979</c:v>
                </c:pt>
                <c:pt idx="1">
                  <c:v>1979</c:v>
                </c:pt>
                <c:pt idx="2">
                  <c:v>1979</c:v>
                </c:pt>
                <c:pt idx="3">
                  <c:v>1979</c:v>
                </c:pt>
                <c:pt idx="4">
                  <c:v>1979</c:v>
                </c:pt>
                <c:pt idx="5">
                  <c:v>1979</c:v>
                </c:pt>
                <c:pt idx="6">
                  <c:v>1979</c:v>
                </c:pt>
                <c:pt idx="7">
                  <c:v>1979</c:v>
                </c:pt>
                <c:pt idx="8">
                  <c:v>1979</c:v>
                </c:pt>
                <c:pt idx="9">
                  <c:v>1979</c:v>
                </c:pt>
                <c:pt idx="10">
                  <c:v>1979</c:v>
                </c:pt>
                <c:pt idx="11">
                  <c:v>1979</c:v>
                </c:pt>
                <c:pt idx="12">
                  <c:v>1979</c:v>
                </c:pt>
                <c:pt idx="13">
                  <c:v>1979</c:v>
                </c:pt>
                <c:pt idx="14">
                  <c:v>1979</c:v>
                </c:pt>
                <c:pt idx="15">
                  <c:v>1979</c:v>
                </c:pt>
                <c:pt idx="16">
                  <c:v>1979</c:v>
                </c:pt>
                <c:pt idx="17">
                  <c:v>1979</c:v>
                </c:pt>
                <c:pt idx="18">
                  <c:v>1979</c:v>
                </c:pt>
                <c:pt idx="19">
                  <c:v>1979</c:v>
                </c:pt>
                <c:pt idx="20">
                  <c:v>1979</c:v>
                </c:pt>
                <c:pt idx="21">
                  <c:v>1979</c:v>
                </c:pt>
                <c:pt idx="22">
                  <c:v>1979</c:v>
                </c:pt>
                <c:pt idx="23">
                  <c:v>1979</c:v>
                </c:pt>
                <c:pt idx="24">
                  <c:v>1979</c:v>
                </c:pt>
                <c:pt idx="25">
                  <c:v>1979</c:v>
                </c:pt>
                <c:pt idx="26">
                  <c:v>1979</c:v>
                </c:pt>
                <c:pt idx="27">
                  <c:v>1979</c:v>
                </c:pt>
                <c:pt idx="28">
                  <c:v>1979</c:v>
                </c:pt>
                <c:pt idx="29">
                  <c:v>1979</c:v>
                </c:pt>
                <c:pt idx="30">
                  <c:v>1979</c:v>
                </c:pt>
                <c:pt idx="31">
                  <c:v>1979</c:v>
                </c:pt>
                <c:pt idx="32">
                  <c:v>1979</c:v>
                </c:pt>
                <c:pt idx="33">
                  <c:v>1979</c:v>
                </c:pt>
                <c:pt idx="34">
                  <c:v>1979</c:v>
                </c:pt>
                <c:pt idx="35">
                  <c:v>1979</c:v>
                </c:pt>
                <c:pt idx="36">
                  <c:v>1979</c:v>
                </c:pt>
                <c:pt idx="37">
                  <c:v>1979</c:v>
                </c:pt>
                <c:pt idx="38">
                  <c:v>1979</c:v>
                </c:pt>
                <c:pt idx="39">
                  <c:v>1979</c:v>
                </c:pt>
                <c:pt idx="40">
                  <c:v>1979</c:v>
                </c:pt>
                <c:pt idx="41">
                  <c:v>1979</c:v>
                </c:pt>
                <c:pt idx="42">
                  <c:v>1979</c:v>
                </c:pt>
                <c:pt idx="43">
                  <c:v>1979</c:v>
                </c:pt>
                <c:pt idx="44">
                  <c:v>1979</c:v>
                </c:pt>
                <c:pt idx="45">
                  <c:v>1979</c:v>
                </c:pt>
                <c:pt idx="46">
                  <c:v>1979</c:v>
                </c:pt>
                <c:pt idx="47">
                  <c:v>1979</c:v>
                </c:pt>
                <c:pt idx="48">
                  <c:v>1979</c:v>
                </c:pt>
                <c:pt idx="49">
                  <c:v>1979</c:v>
                </c:pt>
                <c:pt idx="50">
                  <c:v>1980</c:v>
                </c:pt>
                <c:pt idx="51">
                  <c:v>1980</c:v>
                </c:pt>
                <c:pt idx="52">
                  <c:v>1980</c:v>
                </c:pt>
                <c:pt idx="53">
                  <c:v>1980</c:v>
                </c:pt>
                <c:pt idx="54">
                  <c:v>1980</c:v>
                </c:pt>
                <c:pt idx="55">
                  <c:v>1980</c:v>
                </c:pt>
                <c:pt idx="56">
                  <c:v>1980</c:v>
                </c:pt>
                <c:pt idx="57">
                  <c:v>1980</c:v>
                </c:pt>
                <c:pt idx="58">
                  <c:v>1980</c:v>
                </c:pt>
                <c:pt idx="59">
                  <c:v>1980</c:v>
                </c:pt>
                <c:pt idx="60">
                  <c:v>1980</c:v>
                </c:pt>
                <c:pt idx="61">
                  <c:v>1980</c:v>
                </c:pt>
                <c:pt idx="62">
                  <c:v>1980</c:v>
                </c:pt>
                <c:pt idx="63">
                  <c:v>1980</c:v>
                </c:pt>
                <c:pt idx="64">
                  <c:v>1980</c:v>
                </c:pt>
                <c:pt idx="65">
                  <c:v>1980</c:v>
                </c:pt>
                <c:pt idx="66">
                  <c:v>1980</c:v>
                </c:pt>
                <c:pt idx="67">
                  <c:v>1980</c:v>
                </c:pt>
                <c:pt idx="68">
                  <c:v>1980</c:v>
                </c:pt>
                <c:pt idx="69">
                  <c:v>1980</c:v>
                </c:pt>
                <c:pt idx="70">
                  <c:v>1980</c:v>
                </c:pt>
                <c:pt idx="71">
                  <c:v>1980</c:v>
                </c:pt>
                <c:pt idx="72">
                  <c:v>1980</c:v>
                </c:pt>
                <c:pt idx="73">
                  <c:v>1980</c:v>
                </c:pt>
                <c:pt idx="74">
                  <c:v>1980</c:v>
                </c:pt>
                <c:pt idx="75">
                  <c:v>1980</c:v>
                </c:pt>
                <c:pt idx="76">
                  <c:v>1980</c:v>
                </c:pt>
                <c:pt idx="77">
                  <c:v>1980</c:v>
                </c:pt>
                <c:pt idx="78">
                  <c:v>1980</c:v>
                </c:pt>
                <c:pt idx="79">
                  <c:v>1980</c:v>
                </c:pt>
                <c:pt idx="80">
                  <c:v>1980</c:v>
                </c:pt>
                <c:pt idx="81">
                  <c:v>1980</c:v>
                </c:pt>
                <c:pt idx="82">
                  <c:v>1980</c:v>
                </c:pt>
                <c:pt idx="83">
                  <c:v>1980</c:v>
                </c:pt>
                <c:pt idx="84">
                  <c:v>1980</c:v>
                </c:pt>
                <c:pt idx="85">
                  <c:v>1980</c:v>
                </c:pt>
                <c:pt idx="86">
                  <c:v>1980</c:v>
                </c:pt>
                <c:pt idx="87">
                  <c:v>1980</c:v>
                </c:pt>
                <c:pt idx="88">
                  <c:v>1980</c:v>
                </c:pt>
                <c:pt idx="89">
                  <c:v>1980</c:v>
                </c:pt>
                <c:pt idx="90">
                  <c:v>1980</c:v>
                </c:pt>
                <c:pt idx="91">
                  <c:v>1980</c:v>
                </c:pt>
                <c:pt idx="92">
                  <c:v>1980</c:v>
                </c:pt>
                <c:pt idx="93">
                  <c:v>1980</c:v>
                </c:pt>
                <c:pt idx="94">
                  <c:v>1980</c:v>
                </c:pt>
                <c:pt idx="95">
                  <c:v>1980</c:v>
                </c:pt>
                <c:pt idx="96">
                  <c:v>1980</c:v>
                </c:pt>
                <c:pt idx="97">
                  <c:v>1980</c:v>
                </c:pt>
                <c:pt idx="98">
                  <c:v>1984</c:v>
                </c:pt>
                <c:pt idx="99">
                  <c:v>1984</c:v>
                </c:pt>
                <c:pt idx="100">
                  <c:v>1984</c:v>
                </c:pt>
                <c:pt idx="101">
                  <c:v>1984</c:v>
                </c:pt>
                <c:pt idx="102">
                  <c:v>1984</c:v>
                </c:pt>
                <c:pt idx="103">
                  <c:v>1984</c:v>
                </c:pt>
                <c:pt idx="104">
                  <c:v>1984</c:v>
                </c:pt>
                <c:pt idx="105">
                  <c:v>1984</c:v>
                </c:pt>
                <c:pt idx="106">
                  <c:v>1984</c:v>
                </c:pt>
                <c:pt idx="107">
                  <c:v>1984</c:v>
                </c:pt>
                <c:pt idx="108">
                  <c:v>1984</c:v>
                </c:pt>
                <c:pt idx="109">
                  <c:v>1984</c:v>
                </c:pt>
                <c:pt idx="110">
                  <c:v>1984</c:v>
                </c:pt>
                <c:pt idx="111">
                  <c:v>1984</c:v>
                </c:pt>
                <c:pt idx="112">
                  <c:v>1984</c:v>
                </c:pt>
                <c:pt idx="113">
                  <c:v>1984</c:v>
                </c:pt>
                <c:pt idx="114">
                  <c:v>1984</c:v>
                </c:pt>
                <c:pt idx="115">
                  <c:v>1984</c:v>
                </c:pt>
                <c:pt idx="116">
                  <c:v>1984</c:v>
                </c:pt>
                <c:pt idx="117">
                  <c:v>1984</c:v>
                </c:pt>
                <c:pt idx="118">
                  <c:v>1984</c:v>
                </c:pt>
                <c:pt idx="119">
                  <c:v>1984</c:v>
                </c:pt>
                <c:pt idx="120">
                  <c:v>1984</c:v>
                </c:pt>
                <c:pt idx="121">
                  <c:v>1984</c:v>
                </c:pt>
                <c:pt idx="122">
                  <c:v>1984</c:v>
                </c:pt>
                <c:pt idx="123">
                  <c:v>1984</c:v>
                </c:pt>
                <c:pt idx="124">
                  <c:v>1984</c:v>
                </c:pt>
                <c:pt idx="125">
                  <c:v>1984</c:v>
                </c:pt>
                <c:pt idx="126">
                  <c:v>1995</c:v>
                </c:pt>
                <c:pt idx="127">
                  <c:v>1995</c:v>
                </c:pt>
                <c:pt idx="128">
                  <c:v>1995</c:v>
                </c:pt>
                <c:pt idx="129">
                  <c:v>1995</c:v>
                </c:pt>
                <c:pt idx="130">
                  <c:v>1995</c:v>
                </c:pt>
                <c:pt idx="131">
                  <c:v>1998</c:v>
                </c:pt>
                <c:pt idx="132">
                  <c:v>1998</c:v>
                </c:pt>
                <c:pt idx="133">
                  <c:v>1998</c:v>
                </c:pt>
                <c:pt idx="134">
                  <c:v>1998</c:v>
                </c:pt>
                <c:pt idx="135">
                  <c:v>1998</c:v>
                </c:pt>
                <c:pt idx="136">
                  <c:v>2000</c:v>
                </c:pt>
                <c:pt idx="137">
                  <c:v>2000</c:v>
                </c:pt>
                <c:pt idx="138">
                  <c:v>2000</c:v>
                </c:pt>
                <c:pt idx="139">
                  <c:v>2000</c:v>
                </c:pt>
                <c:pt idx="140">
                  <c:v>2000</c:v>
                </c:pt>
                <c:pt idx="141">
                  <c:v>2000</c:v>
                </c:pt>
                <c:pt idx="142">
                  <c:v>2000</c:v>
                </c:pt>
                <c:pt idx="143">
                  <c:v>2000</c:v>
                </c:pt>
                <c:pt idx="144">
                  <c:v>2000</c:v>
                </c:pt>
                <c:pt idx="145">
                  <c:v>2000</c:v>
                </c:pt>
                <c:pt idx="146">
                  <c:v>2000</c:v>
                </c:pt>
                <c:pt idx="147">
                  <c:v>2000</c:v>
                </c:pt>
                <c:pt idx="148">
                  <c:v>2000</c:v>
                </c:pt>
                <c:pt idx="149">
                  <c:v>2000</c:v>
                </c:pt>
                <c:pt idx="150">
                  <c:v>2002</c:v>
                </c:pt>
                <c:pt idx="151">
                  <c:v>2002</c:v>
                </c:pt>
                <c:pt idx="152">
                  <c:v>2002</c:v>
                </c:pt>
                <c:pt idx="153">
                  <c:v>2002</c:v>
                </c:pt>
                <c:pt idx="154">
                  <c:v>2002</c:v>
                </c:pt>
                <c:pt idx="155">
                  <c:v>2002</c:v>
                </c:pt>
                <c:pt idx="156">
                  <c:v>2002</c:v>
                </c:pt>
                <c:pt idx="157">
                  <c:v>2002</c:v>
                </c:pt>
                <c:pt idx="158">
                  <c:v>2002</c:v>
                </c:pt>
                <c:pt idx="159">
                  <c:v>2002</c:v>
                </c:pt>
                <c:pt idx="160">
                  <c:v>2002</c:v>
                </c:pt>
                <c:pt idx="161">
                  <c:v>2002</c:v>
                </c:pt>
                <c:pt idx="162">
                  <c:v>2003</c:v>
                </c:pt>
                <c:pt idx="163">
                  <c:v>2003</c:v>
                </c:pt>
                <c:pt idx="164">
                  <c:v>2003</c:v>
                </c:pt>
                <c:pt idx="165">
                  <c:v>2003</c:v>
                </c:pt>
                <c:pt idx="166">
                  <c:v>2003</c:v>
                </c:pt>
                <c:pt idx="167">
                  <c:v>2003</c:v>
                </c:pt>
                <c:pt idx="168">
                  <c:v>2003</c:v>
                </c:pt>
                <c:pt idx="169">
                  <c:v>2003</c:v>
                </c:pt>
                <c:pt idx="170">
                  <c:v>2003</c:v>
                </c:pt>
                <c:pt idx="171">
                  <c:v>2003</c:v>
                </c:pt>
                <c:pt idx="172">
                  <c:v>2003</c:v>
                </c:pt>
                <c:pt idx="173">
                  <c:v>2003</c:v>
                </c:pt>
                <c:pt idx="174">
                  <c:v>2003</c:v>
                </c:pt>
                <c:pt idx="175">
                  <c:v>2003</c:v>
                </c:pt>
                <c:pt idx="176">
                  <c:v>2003</c:v>
                </c:pt>
                <c:pt idx="177">
                  <c:v>2003</c:v>
                </c:pt>
                <c:pt idx="178">
                  <c:v>2009</c:v>
                </c:pt>
                <c:pt idx="179">
                  <c:v>2009</c:v>
                </c:pt>
                <c:pt idx="180">
                  <c:v>2009</c:v>
                </c:pt>
                <c:pt idx="181">
                  <c:v>2009</c:v>
                </c:pt>
                <c:pt idx="182">
                  <c:v>2009</c:v>
                </c:pt>
                <c:pt idx="183">
                  <c:v>2009</c:v>
                </c:pt>
                <c:pt idx="184">
                  <c:v>2009</c:v>
                </c:pt>
                <c:pt idx="185">
                  <c:v>2009</c:v>
                </c:pt>
                <c:pt idx="186">
                  <c:v>2009</c:v>
                </c:pt>
                <c:pt idx="187">
                  <c:v>2009</c:v>
                </c:pt>
                <c:pt idx="188">
                  <c:v>2009</c:v>
                </c:pt>
                <c:pt idx="189">
                  <c:v>2009</c:v>
                </c:pt>
                <c:pt idx="190">
                  <c:v>2010</c:v>
                </c:pt>
                <c:pt idx="191">
                  <c:v>2010</c:v>
                </c:pt>
                <c:pt idx="192">
                  <c:v>2010</c:v>
                </c:pt>
                <c:pt idx="193">
                  <c:v>2010</c:v>
                </c:pt>
                <c:pt idx="194">
                  <c:v>2010</c:v>
                </c:pt>
                <c:pt idx="195">
                  <c:v>2010</c:v>
                </c:pt>
                <c:pt idx="196">
                  <c:v>2010</c:v>
                </c:pt>
                <c:pt idx="197">
                  <c:v>2010</c:v>
                </c:pt>
                <c:pt idx="198">
                  <c:v>2010</c:v>
                </c:pt>
                <c:pt idx="199">
                  <c:v>2010</c:v>
                </c:pt>
                <c:pt idx="200">
                  <c:v>2010</c:v>
                </c:pt>
                <c:pt idx="201">
                  <c:v>2010</c:v>
                </c:pt>
                <c:pt idx="202">
                  <c:v>2011</c:v>
                </c:pt>
                <c:pt idx="203">
                  <c:v>2011</c:v>
                </c:pt>
                <c:pt idx="204">
                  <c:v>2011</c:v>
                </c:pt>
                <c:pt idx="205">
                  <c:v>2011</c:v>
                </c:pt>
                <c:pt idx="206">
                  <c:v>2011</c:v>
                </c:pt>
                <c:pt idx="207">
                  <c:v>2011</c:v>
                </c:pt>
                <c:pt idx="208">
                  <c:v>2011</c:v>
                </c:pt>
                <c:pt idx="209">
                  <c:v>2011</c:v>
                </c:pt>
                <c:pt idx="210">
                  <c:v>2011</c:v>
                </c:pt>
                <c:pt idx="211">
                  <c:v>2011</c:v>
                </c:pt>
                <c:pt idx="212">
                  <c:v>2011</c:v>
                </c:pt>
                <c:pt idx="213">
                  <c:v>2011</c:v>
                </c:pt>
                <c:pt idx="214">
                  <c:v>2011</c:v>
                </c:pt>
                <c:pt idx="215">
                  <c:v>2011</c:v>
                </c:pt>
                <c:pt idx="216">
                  <c:v>2011</c:v>
                </c:pt>
                <c:pt idx="217">
                  <c:v>2011</c:v>
                </c:pt>
                <c:pt idx="218">
                  <c:v>2011</c:v>
                </c:pt>
                <c:pt idx="219">
                  <c:v>2011</c:v>
                </c:pt>
                <c:pt idx="220">
                  <c:v>2011</c:v>
                </c:pt>
                <c:pt idx="221">
                  <c:v>2011</c:v>
                </c:pt>
                <c:pt idx="222">
                  <c:v>2011</c:v>
                </c:pt>
                <c:pt idx="223">
                  <c:v>2011</c:v>
                </c:pt>
                <c:pt idx="224">
                  <c:v>2011</c:v>
                </c:pt>
                <c:pt idx="225">
                  <c:v>2011</c:v>
                </c:pt>
                <c:pt idx="226">
                  <c:v>2011</c:v>
                </c:pt>
                <c:pt idx="227">
                  <c:v>2011</c:v>
                </c:pt>
                <c:pt idx="228">
                  <c:v>2011</c:v>
                </c:pt>
                <c:pt idx="229">
                  <c:v>2011</c:v>
                </c:pt>
                <c:pt idx="230">
                  <c:v>2011</c:v>
                </c:pt>
                <c:pt idx="231">
                  <c:v>2011</c:v>
                </c:pt>
                <c:pt idx="232">
                  <c:v>2011</c:v>
                </c:pt>
                <c:pt idx="233">
                  <c:v>2011</c:v>
                </c:pt>
                <c:pt idx="234">
                  <c:v>2011</c:v>
                </c:pt>
                <c:pt idx="235">
                  <c:v>2011</c:v>
                </c:pt>
                <c:pt idx="236">
                  <c:v>2011</c:v>
                </c:pt>
                <c:pt idx="237">
                  <c:v>2011</c:v>
                </c:pt>
                <c:pt idx="238">
                  <c:v>2011</c:v>
                </c:pt>
                <c:pt idx="239">
                  <c:v>2011</c:v>
                </c:pt>
                <c:pt idx="240">
                  <c:v>2011</c:v>
                </c:pt>
                <c:pt idx="241">
                  <c:v>2011</c:v>
                </c:pt>
                <c:pt idx="242">
                  <c:v>2011</c:v>
                </c:pt>
                <c:pt idx="243">
                  <c:v>2011</c:v>
                </c:pt>
                <c:pt idx="244">
                  <c:v>2011</c:v>
                </c:pt>
                <c:pt idx="245">
                  <c:v>2011</c:v>
                </c:pt>
                <c:pt idx="246">
                  <c:v>2011</c:v>
                </c:pt>
                <c:pt idx="247">
                  <c:v>2011</c:v>
                </c:pt>
                <c:pt idx="248">
                  <c:v>2011</c:v>
                </c:pt>
                <c:pt idx="249">
                  <c:v>2011</c:v>
                </c:pt>
                <c:pt idx="250">
                  <c:v>2011</c:v>
                </c:pt>
                <c:pt idx="251">
                  <c:v>2011</c:v>
                </c:pt>
                <c:pt idx="252">
                  <c:v>2011</c:v>
                </c:pt>
                <c:pt idx="253">
                  <c:v>2011</c:v>
                </c:pt>
                <c:pt idx="254">
                  <c:v>2011</c:v>
                </c:pt>
                <c:pt idx="255">
                  <c:v>2011</c:v>
                </c:pt>
                <c:pt idx="256">
                  <c:v>2011</c:v>
                </c:pt>
                <c:pt idx="257">
                  <c:v>2011</c:v>
                </c:pt>
                <c:pt idx="258">
                  <c:v>2011</c:v>
                </c:pt>
                <c:pt idx="259">
                  <c:v>2011</c:v>
                </c:pt>
                <c:pt idx="260">
                  <c:v>2011</c:v>
                </c:pt>
                <c:pt idx="261">
                  <c:v>2011</c:v>
                </c:pt>
                <c:pt idx="262">
                  <c:v>2011</c:v>
                </c:pt>
                <c:pt idx="263">
                  <c:v>2011</c:v>
                </c:pt>
                <c:pt idx="264">
                  <c:v>2011</c:v>
                </c:pt>
                <c:pt idx="265">
                  <c:v>2011</c:v>
                </c:pt>
                <c:pt idx="266">
                  <c:v>2011</c:v>
                </c:pt>
                <c:pt idx="267">
                  <c:v>2011</c:v>
                </c:pt>
                <c:pt idx="268">
                  <c:v>2011</c:v>
                </c:pt>
                <c:pt idx="269">
                  <c:v>2011</c:v>
                </c:pt>
                <c:pt idx="270">
                  <c:v>2011</c:v>
                </c:pt>
                <c:pt idx="271">
                  <c:v>2011</c:v>
                </c:pt>
                <c:pt idx="272">
                  <c:v>2011</c:v>
                </c:pt>
                <c:pt idx="273">
                  <c:v>2011</c:v>
                </c:pt>
                <c:pt idx="274">
                  <c:v>2011</c:v>
                </c:pt>
                <c:pt idx="275">
                  <c:v>2011</c:v>
                </c:pt>
                <c:pt idx="276">
                  <c:v>2011</c:v>
                </c:pt>
                <c:pt idx="277">
                  <c:v>2011</c:v>
                </c:pt>
                <c:pt idx="278">
                  <c:v>2011</c:v>
                </c:pt>
                <c:pt idx="279">
                  <c:v>2011</c:v>
                </c:pt>
                <c:pt idx="280">
                  <c:v>2011</c:v>
                </c:pt>
                <c:pt idx="281">
                  <c:v>2011</c:v>
                </c:pt>
                <c:pt idx="282">
                  <c:v>2011</c:v>
                </c:pt>
                <c:pt idx="283">
                  <c:v>2011</c:v>
                </c:pt>
                <c:pt idx="284">
                  <c:v>2011</c:v>
                </c:pt>
                <c:pt idx="285">
                  <c:v>2011</c:v>
                </c:pt>
                <c:pt idx="286">
                  <c:v>2011</c:v>
                </c:pt>
                <c:pt idx="287">
                  <c:v>2011</c:v>
                </c:pt>
                <c:pt idx="288">
                  <c:v>2011</c:v>
                </c:pt>
                <c:pt idx="289">
                  <c:v>2011</c:v>
                </c:pt>
                <c:pt idx="290">
                  <c:v>2011</c:v>
                </c:pt>
                <c:pt idx="291">
                  <c:v>2011</c:v>
                </c:pt>
                <c:pt idx="292">
                  <c:v>2011</c:v>
                </c:pt>
                <c:pt idx="293">
                  <c:v>2011</c:v>
                </c:pt>
                <c:pt idx="294">
                  <c:v>2011</c:v>
                </c:pt>
                <c:pt idx="295">
                  <c:v>2011</c:v>
                </c:pt>
                <c:pt idx="296">
                  <c:v>2011</c:v>
                </c:pt>
                <c:pt idx="297">
                  <c:v>2011</c:v>
                </c:pt>
                <c:pt idx="298">
                  <c:v>2011</c:v>
                </c:pt>
                <c:pt idx="299">
                  <c:v>2011</c:v>
                </c:pt>
                <c:pt idx="300">
                  <c:v>2011</c:v>
                </c:pt>
                <c:pt idx="301">
                  <c:v>2011</c:v>
                </c:pt>
                <c:pt idx="302">
                  <c:v>2011</c:v>
                </c:pt>
                <c:pt idx="303">
                  <c:v>2011</c:v>
                </c:pt>
                <c:pt idx="304">
                  <c:v>2011</c:v>
                </c:pt>
                <c:pt idx="305">
                  <c:v>2011</c:v>
                </c:pt>
                <c:pt idx="306">
                  <c:v>2011</c:v>
                </c:pt>
                <c:pt idx="307">
                  <c:v>2011</c:v>
                </c:pt>
                <c:pt idx="308">
                  <c:v>2011</c:v>
                </c:pt>
                <c:pt idx="309">
                  <c:v>2011</c:v>
                </c:pt>
                <c:pt idx="310">
                  <c:v>2011</c:v>
                </c:pt>
                <c:pt idx="311">
                  <c:v>2011</c:v>
                </c:pt>
                <c:pt idx="312">
                  <c:v>2011</c:v>
                </c:pt>
                <c:pt idx="313">
                  <c:v>2011</c:v>
                </c:pt>
                <c:pt idx="314">
                  <c:v>2011</c:v>
                </c:pt>
                <c:pt idx="315">
                  <c:v>2011</c:v>
                </c:pt>
                <c:pt idx="316">
                  <c:v>2011</c:v>
                </c:pt>
                <c:pt idx="317">
                  <c:v>2011</c:v>
                </c:pt>
                <c:pt idx="318">
                  <c:v>2011</c:v>
                </c:pt>
                <c:pt idx="319">
                  <c:v>2011</c:v>
                </c:pt>
                <c:pt idx="320">
                  <c:v>2011</c:v>
                </c:pt>
                <c:pt idx="321">
                  <c:v>2011</c:v>
                </c:pt>
                <c:pt idx="322">
                  <c:v>2011</c:v>
                </c:pt>
                <c:pt idx="323">
                  <c:v>2011</c:v>
                </c:pt>
                <c:pt idx="324">
                  <c:v>2011</c:v>
                </c:pt>
                <c:pt idx="325">
                  <c:v>2011</c:v>
                </c:pt>
                <c:pt idx="326">
                  <c:v>2011</c:v>
                </c:pt>
                <c:pt idx="327">
                  <c:v>2011</c:v>
                </c:pt>
                <c:pt idx="328">
                  <c:v>2011</c:v>
                </c:pt>
                <c:pt idx="329">
                  <c:v>2011</c:v>
                </c:pt>
                <c:pt idx="330">
                  <c:v>2011</c:v>
                </c:pt>
                <c:pt idx="331">
                  <c:v>2011</c:v>
                </c:pt>
                <c:pt idx="332">
                  <c:v>2011</c:v>
                </c:pt>
                <c:pt idx="333">
                  <c:v>2011</c:v>
                </c:pt>
                <c:pt idx="334">
                  <c:v>2011</c:v>
                </c:pt>
                <c:pt idx="335">
                  <c:v>2011</c:v>
                </c:pt>
                <c:pt idx="336">
                  <c:v>2011</c:v>
                </c:pt>
                <c:pt idx="337">
                  <c:v>2011</c:v>
                </c:pt>
                <c:pt idx="338">
                  <c:v>2011</c:v>
                </c:pt>
                <c:pt idx="339">
                  <c:v>2011</c:v>
                </c:pt>
                <c:pt idx="340">
                  <c:v>2011</c:v>
                </c:pt>
                <c:pt idx="341">
                  <c:v>2011</c:v>
                </c:pt>
                <c:pt idx="342">
                  <c:v>2013</c:v>
                </c:pt>
                <c:pt idx="343">
                  <c:v>2013</c:v>
                </c:pt>
                <c:pt idx="344">
                  <c:v>2013</c:v>
                </c:pt>
                <c:pt idx="345">
                  <c:v>2013</c:v>
                </c:pt>
                <c:pt idx="346">
                  <c:v>2013</c:v>
                </c:pt>
                <c:pt idx="347">
                  <c:v>2013</c:v>
                </c:pt>
                <c:pt idx="348">
                  <c:v>2013</c:v>
                </c:pt>
                <c:pt idx="349">
                  <c:v>2013</c:v>
                </c:pt>
                <c:pt idx="350">
                  <c:v>2013</c:v>
                </c:pt>
                <c:pt idx="351">
                  <c:v>2013</c:v>
                </c:pt>
                <c:pt idx="352">
                  <c:v>2013</c:v>
                </c:pt>
                <c:pt idx="353">
                  <c:v>2013</c:v>
                </c:pt>
                <c:pt idx="354">
                  <c:v>2013</c:v>
                </c:pt>
                <c:pt idx="355">
                  <c:v>2013</c:v>
                </c:pt>
                <c:pt idx="356">
                  <c:v>2013</c:v>
                </c:pt>
                <c:pt idx="357">
                  <c:v>2013</c:v>
                </c:pt>
                <c:pt idx="358">
                  <c:v>2013</c:v>
                </c:pt>
                <c:pt idx="359">
                  <c:v>2013</c:v>
                </c:pt>
                <c:pt idx="360">
                  <c:v>2013</c:v>
                </c:pt>
                <c:pt idx="361">
                  <c:v>2013</c:v>
                </c:pt>
                <c:pt idx="362">
                  <c:v>2013</c:v>
                </c:pt>
                <c:pt idx="363">
                  <c:v>2013</c:v>
                </c:pt>
                <c:pt idx="364">
                  <c:v>2013</c:v>
                </c:pt>
                <c:pt idx="365">
                  <c:v>2013</c:v>
                </c:pt>
                <c:pt idx="366">
                  <c:v>2014</c:v>
                </c:pt>
                <c:pt idx="367">
                  <c:v>2014</c:v>
                </c:pt>
                <c:pt idx="368">
                  <c:v>2014</c:v>
                </c:pt>
                <c:pt idx="369">
                  <c:v>2014</c:v>
                </c:pt>
                <c:pt idx="370">
                  <c:v>2014</c:v>
                </c:pt>
                <c:pt idx="371">
                  <c:v>2014</c:v>
                </c:pt>
                <c:pt idx="372">
                  <c:v>2014</c:v>
                </c:pt>
                <c:pt idx="373">
                  <c:v>2014</c:v>
                </c:pt>
                <c:pt idx="374">
                  <c:v>2014</c:v>
                </c:pt>
                <c:pt idx="375">
                  <c:v>2014</c:v>
                </c:pt>
                <c:pt idx="376">
                  <c:v>2014</c:v>
                </c:pt>
                <c:pt idx="377">
                  <c:v>2014</c:v>
                </c:pt>
                <c:pt idx="378">
                  <c:v>2014</c:v>
                </c:pt>
                <c:pt idx="379">
                  <c:v>2014</c:v>
                </c:pt>
                <c:pt idx="380">
                  <c:v>2015</c:v>
                </c:pt>
                <c:pt idx="381">
                  <c:v>2015</c:v>
                </c:pt>
                <c:pt idx="382">
                  <c:v>2015</c:v>
                </c:pt>
                <c:pt idx="383">
                  <c:v>2015</c:v>
                </c:pt>
                <c:pt idx="384">
                  <c:v>2015</c:v>
                </c:pt>
                <c:pt idx="385">
                  <c:v>2015</c:v>
                </c:pt>
                <c:pt idx="386">
                  <c:v>2015</c:v>
                </c:pt>
                <c:pt idx="387">
                  <c:v>2015</c:v>
                </c:pt>
                <c:pt idx="388">
                  <c:v>2015</c:v>
                </c:pt>
                <c:pt idx="389">
                  <c:v>2015</c:v>
                </c:pt>
                <c:pt idx="390">
                  <c:v>2015</c:v>
                </c:pt>
                <c:pt idx="391">
                  <c:v>2015</c:v>
                </c:pt>
                <c:pt idx="392">
                  <c:v>2015</c:v>
                </c:pt>
                <c:pt idx="393">
                  <c:v>2015</c:v>
                </c:pt>
                <c:pt idx="394">
                  <c:v>2015</c:v>
                </c:pt>
                <c:pt idx="395">
                  <c:v>2015</c:v>
                </c:pt>
                <c:pt idx="396">
                  <c:v>2015</c:v>
                </c:pt>
                <c:pt idx="397">
                  <c:v>2015</c:v>
                </c:pt>
                <c:pt idx="398">
                  <c:v>2015</c:v>
                </c:pt>
                <c:pt idx="399">
                  <c:v>2015</c:v>
                </c:pt>
                <c:pt idx="400">
                  <c:v>2015</c:v>
                </c:pt>
                <c:pt idx="401">
                  <c:v>2015</c:v>
                </c:pt>
                <c:pt idx="402">
                  <c:v>2015</c:v>
                </c:pt>
                <c:pt idx="403">
                  <c:v>2015</c:v>
                </c:pt>
                <c:pt idx="404">
                  <c:v>2015</c:v>
                </c:pt>
                <c:pt idx="405">
                  <c:v>2015</c:v>
                </c:pt>
                <c:pt idx="406">
                  <c:v>2015</c:v>
                </c:pt>
                <c:pt idx="407">
                  <c:v>2015</c:v>
                </c:pt>
                <c:pt idx="408">
                  <c:v>2015</c:v>
                </c:pt>
                <c:pt idx="409">
                  <c:v>2015</c:v>
                </c:pt>
                <c:pt idx="410">
                  <c:v>2015</c:v>
                </c:pt>
                <c:pt idx="411">
                  <c:v>2015</c:v>
                </c:pt>
                <c:pt idx="412">
                  <c:v>2015</c:v>
                </c:pt>
                <c:pt idx="413">
                  <c:v>2015</c:v>
                </c:pt>
                <c:pt idx="414">
                  <c:v>2015</c:v>
                </c:pt>
                <c:pt idx="415">
                  <c:v>2015</c:v>
                </c:pt>
                <c:pt idx="416">
                  <c:v>2015</c:v>
                </c:pt>
                <c:pt idx="417">
                  <c:v>2016</c:v>
                </c:pt>
                <c:pt idx="418">
                  <c:v>2016</c:v>
                </c:pt>
                <c:pt idx="419">
                  <c:v>2016</c:v>
                </c:pt>
                <c:pt idx="420">
                  <c:v>2016</c:v>
                </c:pt>
                <c:pt idx="421">
                  <c:v>2017</c:v>
                </c:pt>
                <c:pt idx="422">
                  <c:v>2017</c:v>
                </c:pt>
                <c:pt idx="423">
                  <c:v>2017</c:v>
                </c:pt>
                <c:pt idx="424">
                  <c:v>2017</c:v>
                </c:pt>
                <c:pt idx="425">
                  <c:v>2017</c:v>
                </c:pt>
                <c:pt idx="426">
                  <c:v>2017</c:v>
                </c:pt>
                <c:pt idx="427">
                  <c:v>2017</c:v>
                </c:pt>
                <c:pt idx="428">
                  <c:v>2017</c:v>
                </c:pt>
                <c:pt idx="429">
                  <c:v>2018</c:v>
                </c:pt>
                <c:pt idx="430">
                  <c:v>2018</c:v>
                </c:pt>
                <c:pt idx="431">
                  <c:v>2018</c:v>
                </c:pt>
                <c:pt idx="432">
                  <c:v>2018</c:v>
                </c:pt>
                <c:pt idx="433">
                  <c:v>2018</c:v>
                </c:pt>
                <c:pt idx="434">
                  <c:v>2018</c:v>
                </c:pt>
                <c:pt idx="435">
                  <c:v>2018</c:v>
                </c:pt>
                <c:pt idx="436">
                  <c:v>2018</c:v>
                </c:pt>
                <c:pt idx="437">
                  <c:v>2018</c:v>
                </c:pt>
                <c:pt idx="438">
                  <c:v>2018</c:v>
                </c:pt>
                <c:pt idx="439">
                  <c:v>2018</c:v>
                </c:pt>
                <c:pt idx="440">
                  <c:v>2018</c:v>
                </c:pt>
                <c:pt idx="441">
                  <c:v>2018</c:v>
                </c:pt>
                <c:pt idx="442">
                  <c:v>2018</c:v>
                </c:pt>
                <c:pt idx="443">
                  <c:v>2018</c:v>
                </c:pt>
                <c:pt idx="444">
                  <c:v>2018</c:v>
                </c:pt>
                <c:pt idx="445">
                  <c:v>2018</c:v>
                </c:pt>
                <c:pt idx="446">
                  <c:v>2018</c:v>
                </c:pt>
                <c:pt idx="447">
                  <c:v>2018</c:v>
                </c:pt>
                <c:pt idx="448">
                  <c:v>2018</c:v>
                </c:pt>
                <c:pt idx="449">
                  <c:v>2018</c:v>
                </c:pt>
                <c:pt idx="450">
                  <c:v>2018</c:v>
                </c:pt>
                <c:pt idx="451">
                  <c:v>2018</c:v>
                </c:pt>
                <c:pt idx="452">
                  <c:v>2018</c:v>
                </c:pt>
                <c:pt idx="453">
                  <c:v>2018</c:v>
                </c:pt>
                <c:pt idx="454">
                  <c:v>2018</c:v>
                </c:pt>
                <c:pt idx="455">
                  <c:v>2018</c:v>
                </c:pt>
                <c:pt idx="456">
                  <c:v>2018</c:v>
                </c:pt>
                <c:pt idx="457">
                  <c:v>2018</c:v>
                </c:pt>
                <c:pt idx="458">
                  <c:v>2018</c:v>
                </c:pt>
                <c:pt idx="459">
                  <c:v>2018</c:v>
                </c:pt>
                <c:pt idx="460">
                  <c:v>2018</c:v>
                </c:pt>
                <c:pt idx="461">
                  <c:v>2018</c:v>
                </c:pt>
                <c:pt idx="462">
                  <c:v>2018</c:v>
                </c:pt>
                <c:pt idx="463">
                  <c:v>2019</c:v>
                </c:pt>
                <c:pt idx="464">
                  <c:v>2019</c:v>
                </c:pt>
                <c:pt idx="465">
                  <c:v>2019</c:v>
                </c:pt>
                <c:pt idx="466">
                  <c:v>2019</c:v>
                </c:pt>
                <c:pt idx="467">
                  <c:v>2019</c:v>
                </c:pt>
                <c:pt idx="468">
                  <c:v>2019</c:v>
                </c:pt>
                <c:pt idx="469">
                  <c:v>2019</c:v>
                </c:pt>
                <c:pt idx="470">
                  <c:v>2019</c:v>
                </c:pt>
                <c:pt idx="471">
                  <c:v>2019</c:v>
                </c:pt>
                <c:pt idx="472">
                  <c:v>2019</c:v>
                </c:pt>
                <c:pt idx="473">
                  <c:v>2019</c:v>
                </c:pt>
                <c:pt idx="474">
                  <c:v>2019</c:v>
                </c:pt>
                <c:pt idx="475">
                  <c:v>2019</c:v>
                </c:pt>
                <c:pt idx="476">
                  <c:v>2019</c:v>
                </c:pt>
                <c:pt idx="477">
                  <c:v>2019</c:v>
                </c:pt>
                <c:pt idx="478">
                  <c:v>2019</c:v>
                </c:pt>
                <c:pt idx="479">
                  <c:v>2019</c:v>
                </c:pt>
                <c:pt idx="480">
                  <c:v>2019</c:v>
                </c:pt>
                <c:pt idx="481">
                  <c:v>2019</c:v>
                </c:pt>
                <c:pt idx="482">
                  <c:v>2019</c:v>
                </c:pt>
                <c:pt idx="483">
                  <c:v>2019</c:v>
                </c:pt>
                <c:pt idx="484">
                  <c:v>2019</c:v>
                </c:pt>
                <c:pt idx="485">
                  <c:v>2019</c:v>
                </c:pt>
                <c:pt idx="486">
                  <c:v>2019</c:v>
                </c:pt>
                <c:pt idx="487">
                  <c:v>2019</c:v>
                </c:pt>
                <c:pt idx="488">
                  <c:v>2019</c:v>
                </c:pt>
                <c:pt idx="489">
                  <c:v>2019</c:v>
                </c:pt>
                <c:pt idx="490">
                  <c:v>2019</c:v>
                </c:pt>
                <c:pt idx="491">
                  <c:v>2019</c:v>
                </c:pt>
                <c:pt idx="492">
                  <c:v>2019</c:v>
                </c:pt>
                <c:pt idx="493">
                  <c:v>2019</c:v>
                </c:pt>
                <c:pt idx="494">
                  <c:v>2019</c:v>
                </c:pt>
                <c:pt idx="495">
                  <c:v>2019</c:v>
                </c:pt>
                <c:pt idx="496">
                  <c:v>2019</c:v>
                </c:pt>
                <c:pt idx="497">
                  <c:v>2019</c:v>
                </c:pt>
                <c:pt idx="498">
                  <c:v>2019</c:v>
                </c:pt>
                <c:pt idx="499">
                  <c:v>2019</c:v>
                </c:pt>
                <c:pt idx="500">
                  <c:v>2019</c:v>
                </c:pt>
                <c:pt idx="501">
                  <c:v>2019</c:v>
                </c:pt>
                <c:pt idx="502">
                  <c:v>2019</c:v>
                </c:pt>
                <c:pt idx="503">
                  <c:v>2019</c:v>
                </c:pt>
                <c:pt idx="504">
                  <c:v>2019</c:v>
                </c:pt>
                <c:pt idx="505">
                  <c:v>2019</c:v>
                </c:pt>
                <c:pt idx="506">
                  <c:v>2019</c:v>
                </c:pt>
                <c:pt idx="507">
                  <c:v>2019</c:v>
                </c:pt>
                <c:pt idx="508">
                  <c:v>2019</c:v>
                </c:pt>
                <c:pt idx="509">
                  <c:v>2019</c:v>
                </c:pt>
                <c:pt idx="510">
                  <c:v>2019</c:v>
                </c:pt>
                <c:pt idx="511">
                  <c:v>2019</c:v>
                </c:pt>
                <c:pt idx="512">
                  <c:v>2019</c:v>
                </c:pt>
                <c:pt idx="513">
                  <c:v>2019</c:v>
                </c:pt>
                <c:pt idx="514">
                  <c:v>2019</c:v>
                </c:pt>
                <c:pt idx="515">
                  <c:v>2019</c:v>
                </c:pt>
                <c:pt idx="516">
                  <c:v>2019</c:v>
                </c:pt>
                <c:pt idx="517">
                  <c:v>2019</c:v>
                </c:pt>
                <c:pt idx="518">
                  <c:v>2019</c:v>
                </c:pt>
                <c:pt idx="519">
                  <c:v>2019</c:v>
                </c:pt>
                <c:pt idx="520">
                  <c:v>2019</c:v>
                </c:pt>
                <c:pt idx="521">
                  <c:v>2019</c:v>
                </c:pt>
                <c:pt idx="522">
                  <c:v>2019</c:v>
                </c:pt>
                <c:pt idx="523">
                  <c:v>2019</c:v>
                </c:pt>
                <c:pt idx="524">
                  <c:v>2019</c:v>
                </c:pt>
                <c:pt idx="525">
                  <c:v>2019</c:v>
                </c:pt>
                <c:pt idx="526">
                  <c:v>2019</c:v>
                </c:pt>
                <c:pt idx="527">
                  <c:v>2019</c:v>
                </c:pt>
                <c:pt idx="528">
                  <c:v>2019</c:v>
                </c:pt>
                <c:pt idx="529">
                  <c:v>2019</c:v>
                </c:pt>
                <c:pt idx="530">
                  <c:v>2019</c:v>
                </c:pt>
                <c:pt idx="531">
                  <c:v>2019</c:v>
                </c:pt>
                <c:pt idx="532">
                  <c:v>2019</c:v>
                </c:pt>
                <c:pt idx="533">
                  <c:v>2019</c:v>
                </c:pt>
                <c:pt idx="534">
                  <c:v>2019</c:v>
                </c:pt>
                <c:pt idx="535">
                  <c:v>2019</c:v>
                </c:pt>
                <c:pt idx="536">
                  <c:v>2019</c:v>
                </c:pt>
                <c:pt idx="537">
                  <c:v>2019</c:v>
                </c:pt>
                <c:pt idx="538">
                  <c:v>2019</c:v>
                </c:pt>
                <c:pt idx="539">
                  <c:v>2019</c:v>
                </c:pt>
                <c:pt idx="540">
                  <c:v>2019</c:v>
                </c:pt>
                <c:pt idx="541">
                  <c:v>2019</c:v>
                </c:pt>
                <c:pt idx="542">
                  <c:v>2019</c:v>
                </c:pt>
                <c:pt idx="543">
                  <c:v>2019</c:v>
                </c:pt>
                <c:pt idx="544">
                  <c:v>2019</c:v>
                </c:pt>
                <c:pt idx="545">
                  <c:v>2019</c:v>
                </c:pt>
                <c:pt idx="546">
                  <c:v>2019</c:v>
                </c:pt>
                <c:pt idx="547">
                  <c:v>2019</c:v>
                </c:pt>
                <c:pt idx="548">
                  <c:v>2019</c:v>
                </c:pt>
                <c:pt idx="549">
                  <c:v>2019</c:v>
                </c:pt>
                <c:pt idx="550">
                  <c:v>2019</c:v>
                </c:pt>
                <c:pt idx="551">
                  <c:v>2020</c:v>
                </c:pt>
                <c:pt idx="552">
                  <c:v>2020</c:v>
                </c:pt>
                <c:pt idx="553">
                  <c:v>2020</c:v>
                </c:pt>
                <c:pt idx="554">
                  <c:v>2020</c:v>
                </c:pt>
                <c:pt idx="555">
                  <c:v>2020</c:v>
                </c:pt>
                <c:pt idx="556">
                  <c:v>2020</c:v>
                </c:pt>
                <c:pt idx="557">
                  <c:v>2020</c:v>
                </c:pt>
                <c:pt idx="558">
                  <c:v>2020</c:v>
                </c:pt>
                <c:pt idx="559">
                  <c:v>2020</c:v>
                </c:pt>
                <c:pt idx="560">
                  <c:v>2020</c:v>
                </c:pt>
                <c:pt idx="561">
                  <c:v>2020</c:v>
                </c:pt>
                <c:pt idx="562">
                  <c:v>2020</c:v>
                </c:pt>
                <c:pt idx="563">
                  <c:v>2020</c:v>
                </c:pt>
                <c:pt idx="564">
                  <c:v>2020</c:v>
                </c:pt>
                <c:pt idx="565">
                  <c:v>2020</c:v>
                </c:pt>
                <c:pt idx="566">
                  <c:v>2020</c:v>
                </c:pt>
                <c:pt idx="567">
                  <c:v>2020</c:v>
                </c:pt>
                <c:pt idx="568">
                  <c:v>2020</c:v>
                </c:pt>
                <c:pt idx="569">
                  <c:v>2020</c:v>
                </c:pt>
                <c:pt idx="570">
                  <c:v>2020</c:v>
                </c:pt>
                <c:pt idx="571">
                  <c:v>2022</c:v>
                </c:pt>
                <c:pt idx="572">
                  <c:v>2022</c:v>
                </c:pt>
                <c:pt idx="573">
                  <c:v>2022</c:v>
                </c:pt>
                <c:pt idx="574">
                  <c:v>2022</c:v>
                </c:pt>
                <c:pt idx="575">
                  <c:v>2022</c:v>
                </c:pt>
                <c:pt idx="576">
                  <c:v>2022</c:v>
                </c:pt>
                <c:pt idx="577">
                  <c:v>2022</c:v>
                </c:pt>
                <c:pt idx="578">
                  <c:v>2022</c:v>
                </c:pt>
                <c:pt idx="579">
                  <c:v>2022</c:v>
                </c:pt>
                <c:pt idx="580">
                  <c:v>2022</c:v>
                </c:pt>
                <c:pt idx="581">
                  <c:v>2022</c:v>
                </c:pt>
                <c:pt idx="582">
                  <c:v>2022</c:v>
                </c:pt>
                <c:pt idx="583">
                  <c:v>2022</c:v>
                </c:pt>
                <c:pt idx="584">
                  <c:v>2022</c:v>
                </c:pt>
                <c:pt idx="585">
                  <c:v>2022</c:v>
                </c:pt>
                <c:pt idx="586">
                  <c:v>2022</c:v>
                </c:pt>
                <c:pt idx="587">
                  <c:v>2022</c:v>
                </c:pt>
                <c:pt idx="588">
                  <c:v>2022</c:v>
                </c:pt>
                <c:pt idx="589">
                  <c:v>2022</c:v>
                </c:pt>
                <c:pt idx="590">
                  <c:v>2022</c:v>
                </c:pt>
                <c:pt idx="591">
                  <c:v>2022</c:v>
                </c:pt>
                <c:pt idx="592">
                  <c:v>2022</c:v>
                </c:pt>
                <c:pt idx="593">
                  <c:v>2022</c:v>
                </c:pt>
                <c:pt idx="594">
                  <c:v>2022</c:v>
                </c:pt>
                <c:pt idx="595">
                  <c:v>2022</c:v>
                </c:pt>
                <c:pt idx="596">
                  <c:v>2022</c:v>
                </c:pt>
                <c:pt idx="597">
                  <c:v>2022</c:v>
                </c:pt>
                <c:pt idx="598">
                  <c:v>2022</c:v>
                </c:pt>
                <c:pt idx="599">
                  <c:v>2022</c:v>
                </c:pt>
                <c:pt idx="600">
                  <c:v>2022</c:v>
                </c:pt>
                <c:pt idx="601">
                  <c:v>2022</c:v>
                </c:pt>
                <c:pt idx="602">
                  <c:v>2022</c:v>
                </c:pt>
                <c:pt idx="603">
                  <c:v>2022</c:v>
                </c:pt>
                <c:pt idx="604">
                  <c:v>2022</c:v>
                </c:pt>
                <c:pt idx="605">
                  <c:v>2022</c:v>
                </c:pt>
                <c:pt idx="606">
                  <c:v>2022</c:v>
                </c:pt>
                <c:pt idx="607">
                  <c:v>2022</c:v>
                </c:pt>
                <c:pt idx="608">
                  <c:v>2022</c:v>
                </c:pt>
                <c:pt idx="609">
                  <c:v>2022</c:v>
                </c:pt>
                <c:pt idx="610">
                  <c:v>2022</c:v>
                </c:pt>
                <c:pt idx="611">
                  <c:v>2022</c:v>
                </c:pt>
                <c:pt idx="612">
                  <c:v>2022</c:v>
                </c:pt>
                <c:pt idx="613">
                  <c:v>2022</c:v>
                </c:pt>
                <c:pt idx="614">
                  <c:v>2022</c:v>
                </c:pt>
                <c:pt idx="615">
                  <c:v>2022</c:v>
                </c:pt>
                <c:pt idx="616">
                  <c:v>2022</c:v>
                </c:pt>
                <c:pt idx="617">
                  <c:v>2022</c:v>
                </c:pt>
                <c:pt idx="618">
                  <c:v>2022</c:v>
                </c:pt>
                <c:pt idx="619">
                  <c:v>2022</c:v>
                </c:pt>
                <c:pt idx="620">
                  <c:v>2022</c:v>
                </c:pt>
                <c:pt idx="621">
                  <c:v>2022</c:v>
                </c:pt>
                <c:pt idx="622">
                  <c:v>2022</c:v>
                </c:pt>
                <c:pt idx="623">
                  <c:v>2022</c:v>
                </c:pt>
                <c:pt idx="624">
                  <c:v>2022</c:v>
                </c:pt>
                <c:pt idx="625">
                  <c:v>2022</c:v>
                </c:pt>
                <c:pt idx="626">
                  <c:v>2022</c:v>
                </c:pt>
                <c:pt idx="627">
                  <c:v>2022</c:v>
                </c:pt>
                <c:pt idx="628">
                  <c:v>2022</c:v>
                </c:pt>
                <c:pt idx="629">
                  <c:v>2022</c:v>
                </c:pt>
                <c:pt idx="630">
                  <c:v>2022</c:v>
                </c:pt>
                <c:pt idx="631">
                  <c:v>2022</c:v>
                </c:pt>
                <c:pt idx="632">
                  <c:v>2022</c:v>
                </c:pt>
                <c:pt idx="633">
                  <c:v>2022</c:v>
                </c:pt>
                <c:pt idx="634">
                  <c:v>2022</c:v>
                </c:pt>
                <c:pt idx="635">
                  <c:v>2022</c:v>
                </c:pt>
                <c:pt idx="636">
                  <c:v>2022</c:v>
                </c:pt>
                <c:pt idx="637">
                  <c:v>2022</c:v>
                </c:pt>
                <c:pt idx="638">
                  <c:v>2022</c:v>
                </c:pt>
                <c:pt idx="639">
                  <c:v>2022</c:v>
                </c:pt>
                <c:pt idx="640">
                  <c:v>2022</c:v>
                </c:pt>
                <c:pt idx="641">
                  <c:v>2022</c:v>
                </c:pt>
                <c:pt idx="642">
                  <c:v>2022</c:v>
                </c:pt>
                <c:pt idx="643">
                  <c:v>2022</c:v>
                </c:pt>
                <c:pt idx="644">
                  <c:v>2022</c:v>
                </c:pt>
                <c:pt idx="645">
                  <c:v>2022</c:v>
                </c:pt>
                <c:pt idx="646">
                  <c:v>2022</c:v>
                </c:pt>
                <c:pt idx="647">
                  <c:v>2022</c:v>
                </c:pt>
                <c:pt idx="648">
                  <c:v>2022</c:v>
                </c:pt>
                <c:pt idx="649">
                  <c:v>2022</c:v>
                </c:pt>
                <c:pt idx="650">
                  <c:v>2022</c:v>
                </c:pt>
                <c:pt idx="651">
                  <c:v>2022</c:v>
                </c:pt>
                <c:pt idx="652">
                  <c:v>2022</c:v>
                </c:pt>
                <c:pt idx="653">
                  <c:v>2024</c:v>
                </c:pt>
                <c:pt idx="654">
                  <c:v>2024</c:v>
                </c:pt>
                <c:pt idx="655">
                  <c:v>2024</c:v>
                </c:pt>
                <c:pt idx="656">
                  <c:v>2024</c:v>
                </c:pt>
                <c:pt idx="657">
                  <c:v>2024</c:v>
                </c:pt>
                <c:pt idx="658">
                  <c:v>2024</c:v>
                </c:pt>
                <c:pt idx="659">
                  <c:v>2024</c:v>
                </c:pt>
                <c:pt idx="660">
                  <c:v>2024</c:v>
                </c:pt>
                <c:pt idx="661">
                  <c:v>2025</c:v>
                </c:pt>
                <c:pt idx="662">
                  <c:v>2025</c:v>
                </c:pt>
                <c:pt idx="663">
                  <c:v>2025</c:v>
                </c:pt>
                <c:pt idx="664">
                  <c:v>2025</c:v>
                </c:pt>
                <c:pt idx="665">
                  <c:v>2025</c:v>
                </c:pt>
                <c:pt idx="666">
                  <c:v>2025</c:v>
                </c:pt>
                <c:pt idx="667">
                  <c:v>2025</c:v>
                </c:pt>
                <c:pt idx="668">
                  <c:v>2025</c:v>
                </c:pt>
                <c:pt idx="669">
                  <c:v>2025</c:v>
                </c:pt>
                <c:pt idx="670">
                  <c:v>2025</c:v>
                </c:pt>
                <c:pt idx="671">
                  <c:v>2025</c:v>
                </c:pt>
                <c:pt idx="672">
                  <c:v>2025</c:v>
                </c:pt>
                <c:pt idx="673">
                  <c:v>2025</c:v>
                </c:pt>
                <c:pt idx="674">
                  <c:v>2025</c:v>
                </c:pt>
                <c:pt idx="675">
                  <c:v>2025</c:v>
                </c:pt>
                <c:pt idx="676">
                  <c:v>2025</c:v>
                </c:pt>
                <c:pt idx="677">
                  <c:v>2025</c:v>
                </c:pt>
                <c:pt idx="678">
                  <c:v>2025</c:v>
                </c:pt>
                <c:pt idx="679">
                  <c:v>2025</c:v>
                </c:pt>
                <c:pt idx="680">
                  <c:v>2025</c:v>
                </c:pt>
              </c:numCache>
            </c:numRef>
          </c:cat>
          <c:val>
            <c:numRef>
              <c:f>Sheet4!$AD$1:$AD$681</c:f>
              <c:numCache>
                <c:formatCode>General</c:formatCode>
                <c:ptCount val="681"/>
                <c:pt idx="0">
                  <c:v>2404</c:v>
                </c:pt>
                <c:pt idx="1">
                  <c:v>2801</c:v>
                </c:pt>
                <c:pt idx="2">
                  <c:v>3422</c:v>
                </c:pt>
                <c:pt idx="3">
                  <c:v>3257</c:v>
                </c:pt>
                <c:pt idx="4">
                  <c:v>2234</c:v>
                </c:pt>
                <c:pt idx="5">
                  <c:v>2309</c:v>
                </c:pt>
                <c:pt idx="6">
                  <c:v>3281</c:v>
                </c:pt>
                <c:pt idx="7">
                  <c:v>2830</c:v>
                </c:pt>
                <c:pt idx="8">
                  <c:v>2998</c:v>
                </c:pt>
                <c:pt idx="9">
                  <c:v>2036</c:v>
                </c:pt>
                <c:pt idx="10">
                  <c:v>2430</c:v>
                </c:pt>
                <c:pt idx="11">
                  <c:v>2763</c:v>
                </c:pt>
                <c:pt idx="12">
                  <c:v>2826</c:v>
                </c:pt>
                <c:pt idx="13">
                  <c:v>2685</c:v>
                </c:pt>
                <c:pt idx="14">
                  <c:v>2142</c:v>
                </c:pt>
                <c:pt idx="15">
                  <c:v>2099</c:v>
                </c:pt>
                <c:pt idx="16">
                  <c:v>2511</c:v>
                </c:pt>
                <c:pt idx="17">
                  <c:v>2267</c:v>
                </c:pt>
                <c:pt idx="18">
                  <c:v>1995</c:v>
                </c:pt>
                <c:pt idx="19">
                  <c:v>1999</c:v>
                </c:pt>
                <c:pt idx="20">
                  <c:v>888</c:v>
                </c:pt>
                <c:pt idx="21">
                  <c:v>1101</c:v>
                </c:pt>
                <c:pt idx="22">
                  <c:v>928</c:v>
                </c:pt>
                <c:pt idx="23">
                  <c:v>777</c:v>
                </c:pt>
                <c:pt idx="24">
                  <c:v>1158</c:v>
                </c:pt>
                <c:pt idx="25">
                  <c:v>2034</c:v>
                </c:pt>
                <c:pt idx="26">
                  <c:v>2345</c:v>
                </c:pt>
                <c:pt idx="27">
                  <c:v>2260</c:v>
                </c:pt>
                <c:pt idx="28">
                  <c:v>2623</c:v>
                </c:pt>
                <c:pt idx="29">
                  <c:v>2780</c:v>
                </c:pt>
                <c:pt idx="30">
                  <c:v>2242</c:v>
                </c:pt>
                <c:pt idx="31">
                  <c:v>2964</c:v>
                </c:pt>
                <c:pt idx="32">
                  <c:v>2753</c:v>
                </c:pt>
                <c:pt idx="33">
                  <c:v>2032</c:v>
                </c:pt>
                <c:pt idx="34">
                  <c:v>2751</c:v>
                </c:pt>
                <c:pt idx="35">
                  <c:v>2476</c:v>
                </c:pt>
                <c:pt idx="36">
                  <c:v>2773</c:v>
                </c:pt>
                <c:pt idx="37">
                  <c:v>2294</c:v>
                </c:pt>
                <c:pt idx="38">
                  <c:v>1671</c:v>
                </c:pt>
                <c:pt idx="39">
                  <c:v>2878</c:v>
                </c:pt>
                <c:pt idx="40">
                  <c:v>1530</c:v>
                </c:pt>
                <c:pt idx="41">
                  <c:v>2065</c:v>
                </c:pt>
                <c:pt idx="42">
                  <c:v>2479</c:v>
                </c:pt>
                <c:pt idx="43">
                  <c:v>2345</c:v>
                </c:pt>
                <c:pt idx="44">
                  <c:v>2806</c:v>
                </c:pt>
                <c:pt idx="45">
                  <c:v>1696</c:v>
                </c:pt>
                <c:pt idx="46">
                  <c:v>1893</c:v>
                </c:pt>
                <c:pt idx="47">
                  <c:v>2136</c:v>
                </c:pt>
                <c:pt idx="48">
                  <c:v>1656</c:v>
                </c:pt>
                <c:pt idx="49">
                  <c:v>2372</c:v>
                </c:pt>
                <c:pt idx="50">
                  <c:v>816.66666666666663</c:v>
                </c:pt>
                <c:pt idx="51">
                  <c:v>713.88888888888891</c:v>
                </c:pt>
                <c:pt idx="52">
                  <c:v>838.88888888888891</c:v>
                </c:pt>
                <c:pt idx="53">
                  <c:v>1183.3333333333333</c:v>
                </c:pt>
                <c:pt idx="54">
                  <c:v>952.77777777777771</c:v>
                </c:pt>
                <c:pt idx="55">
                  <c:v>1027.7777777777778</c:v>
                </c:pt>
                <c:pt idx="56">
                  <c:v>955.55555555555554</c:v>
                </c:pt>
                <c:pt idx="57">
                  <c:v>833.33333333333326</c:v>
                </c:pt>
                <c:pt idx="58">
                  <c:v>758.33333333333337</c:v>
                </c:pt>
                <c:pt idx="59">
                  <c:v>1238.8888888888889</c:v>
                </c:pt>
                <c:pt idx="60">
                  <c:v>1208.3333333333333</c:v>
                </c:pt>
                <c:pt idx="61">
                  <c:v>1113.8888888888889</c:v>
                </c:pt>
                <c:pt idx="62">
                  <c:v>1052.7777777777778</c:v>
                </c:pt>
                <c:pt idx="63">
                  <c:v>1141.6666666666667</c:v>
                </c:pt>
                <c:pt idx="64">
                  <c:v>1102.7777777777778</c:v>
                </c:pt>
                <c:pt idx="65">
                  <c:v>969.44444444444446</c:v>
                </c:pt>
                <c:pt idx="66">
                  <c:v>1038.8888888888889</c:v>
                </c:pt>
                <c:pt idx="67">
                  <c:v>966.66666666666663</c:v>
                </c:pt>
                <c:pt idx="68">
                  <c:v>1066.6666666666667</c:v>
                </c:pt>
                <c:pt idx="69">
                  <c:v>1127.7777777777778</c:v>
                </c:pt>
                <c:pt idx="70">
                  <c:v>1019.4444444444445</c:v>
                </c:pt>
                <c:pt idx="71">
                  <c:v>852.77777777777771</c:v>
                </c:pt>
                <c:pt idx="72">
                  <c:v>844.44444444444446</c:v>
                </c:pt>
                <c:pt idx="73">
                  <c:v>955.55555555555554</c:v>
                </c:pt>
                <c:pt idx="74">
                  <c:v>980.55555555555554</c:v>
                </c:pt>
                <c:pt idx="75">
                  <c:v>1033.3333333333333</c:v>
                </c:pt>
                <c:pt idx="76">
                  <c:v>986.11111111111109</c:v>
                </c:pt>
                <c:pt idx="77">
                  <c:v>1038.8888888888889</c:v>
                </c:pt>
                <c:pt idx="78">
                  <c:v>1022.2222222222222</c:v>
                </c:pt>
                <c:pt idx="79">
                  <c:v>950</c:v>
                </c:pt>
                <c:pt idx="80">
                  <c:v>961.11111111111109</c:v>
                </c:pt>
                <c:pt idx="81">
                  <c:v>955.55555555555554</c:v>
                </c:pt>
                <c:pt idx="82">
                  <c:v>1061.1111111111111</c:v>
                </c:pt>
                <c:pt idx="83">
                  <c:v>858.33333333333326</c:v>
                </c:pt>
                <c:pt idx="84">
                  <c:v>933.33333333333326</c:v>
                </c:pt>
                <c:pt idx="85">
                  <c:v>902.77777777777771</c:v>
                </c:pt>
                <c:pt idx="86">
                  <c:v>930.55555555555554</c:v>
                </c:pt>
                <c:pt idx="87">
                  <c:v>994.44444444444446</c:v>
                </c:pt>
                <c:pt idx="88">
                  <c:v>858.33333333333326</c:v>
                </c:pt>
                <c:pt idx="89">
                  <c:v>716.66666666666663</c:v>
                </c:pt>
                <c:pt idx="90">
                  <c:v>775</c:v>
                </c:pt>
                <c:pt idx="91">
                  <c:v>675</c:v>
                </c:pt>
                <c:pt idx="92">
                  <c:v>711.11111111111109</c:v>
                </c:pt>
                <c:pt idx="93">
                  <c:v>897.22222222222217</c:v>
                </c:pt>
                <c:pt idx="94">
                  <c:v>686.11111111111109</c:v>
                </c:pt>
                <c:pt idx="95">
                  <c:v>638.88888888888891</c:v>
                </c:pt>
                <c:pt idx="96">
                  <c:v>708.33333333333337</c:v>
                </c:pt>
                <c:pt idx="97">
                  <c:v>677.77777777777771</c:v>
                </c:pt>
                <c:pt idx="98">
                  <c:v>2050</c:v>
                </c:pt>
                <c:pt idx="99">
                  <c:v>1640</c:v>
                </c:pt>
                <c:pt idx="100">
                  <c:v>770</c:v>
                </c:pt>
                <c:pt idx="101">
                  <c:v>1610</c:v>
                </c:pt>
                <c:pt idx="102">
                  <c:v>1080</c:v>
                </c:pt>
                <c:pt idx="103">
                  <c:v>0</c:v>
                </c:pt>
                <c:pt idx="104">
                  <c:v>2960</c:v>
                </c:pt>
                <c:pt idx="105">
                  <c:v>3050</c:v>
                </c:pt>
                <c:pt idx="106">
                  <c:v>3280</c:v>
                </c:pt>
                <c:pt idx="107">
                  <c:v>3200</c:v>
                </c:pt>
                <c:pt idx="108">
                  <c:v>3060</c:v>
                </c:pt>
                <c:pt idx="109">
                  <c:v>3150</c:v>
                </c:pt>
                <c:pt idx="110">
                  <c:v>3290</c:v>
                </c:pt>
                <c:pt idx="111">
                  <c:v>3260</c:v>
                </c:pt>
                <c:pt idx="112">
                  <c:v>3360</c:v>
                </c:pt>
                <c:pt idx="113">
                  <c:v>3270</c:v>
                </c:pt>
                <c:pt idx="114">
                  <c:v>3050</c:v>
                </c:pt>
                <c:pt idx="115">
                  <c:v>3770</c:v>
                </c:pt>
                <c:pt idx="116">
                  <c:v>3450</c:v>
                </c:pt>
                <c:pt idx="117">
                  <c:v>3680</c:v>
                </c:pt>
                <c:pt idx="118">
                  <c:v>3780</c:v>
                </c:pt>
                <c:pt idx="119">
                  <c:v>3870</c:v>
                </c:pt>
                <c:pt idx="120">
                  <c:v>3620</c:v>
                </c:pt>
                <c:pt idx="121">
                  <c:v>3940</c:v>
                </c:pt>
                <c:pt idx="122">
                  <c:v>3960</c:v>
                </c:pt>
                <c:pt idx="123">
                  <c:v>4010</c:v>
                </c:pt>
                <c:pt idx="124">
                  <c:v>3720</c:v>
                </c:pt>
                <c:pt idx="125">
                  <c:v>3470</c:v>
                </c:pt>
                <c:pt idx="126">
                  <c:v>3118</c:v>
                </c:pt>
                <c:pt idx="127">
                  <c:v>2695</c:v>
                </c:pt>
                <c:pt idx="128">
                  <c:v>250</c:v>
                </c:pt>
                <c:pt idx="129">
                  <c:v>2271</c:v>
                </c:pt>
                <c:pt idx="130">
                  <c:v>2091</c:v>
                </c:pt>
                <c:pt idx="131">
                  <c:v>2998</c:v>
                </c:pt>
                <c:pt idx="132">
                  <c:v>3447</c:v>
                </c:pt>
                <c:pt idx="133">
                  <c:v>3497</c:v>
                </c:pt>
                <c:pt idx="134">
                  <c:v>3250</c:v>
                </c:pt>
                <c:pt idx="135">
                  <c:v>2920</c:v>
                </c:pt>
                <c:pt idx="136">
                  <c:v>3201</c:v>
                </c:pt>
                <c:pt idx="137">
                  <c:v>1998</c:v>
                </c:pt>
                <c:pt idx="138">
                  <c:v>2294</c:v>
                </c:pt>
                <c:pt idx="139">
                  <c:v>1980</c:v>
                </c:pt>
                <c:pt idx="140">
                  <c:v>3201</c:v>
                </c:pt>
                <c:pt idx="141">
                  <c:v>3719</c:v>
                </c:pt>
                <c:pt idx="142">
                  <c:v>3793</c:v>
                </c:pt>
                <c:pt idx="143">
                  <c:v>3904</c:v>
                </c:pt>
                <c:pt idx="144">
                  <c:v>2368</c:v>
                </c:pt>
                <c:pt idx="145">
                  <c:v>3654</c:v>
                </c:pt>
                <c:pt idx="146">
                  <c:v>3030</c:v>
                </c:pt>
                <c:pt idx="147">
                  <c:v>2993</c:v>
                </c:pt>
                <c:pt idx="148">
                  <c:v>3122</c:v>
                </c:pt>
                <c:pt idx="149">
                  <c:v>2900</c:v>
                </c:pt>
                <c:pt idx="150">
                  <c:v>2370</c:v>
                </c:pt>
                <c:pt idx="151">
                  <c:v>4030</c:v>
                </c:pt>
                <c:pt idx="152">
                  <c:v>4610</c:v>
                </c:pt>
                <c:pt idx="153">
                  <c:v>3670</c:v>
                </c:pt>
                <c:pt idx="154">
                  <c:v>3810</c:v>
                </c:pt>
                <c:pt idx="155">
                  <c:v>3750</c:v>
                </c:pt>
                <c:pt idx="156">
                  <c:v>4460</c:v>
                </c:pt>
                <c:pt idx="157">
                  <c:v>4010</c:v>
                </c:pt>
                <c:pt idx="158">
                  <c:v>2620</c:v>
                </c:pt>
                <c:pt idx="159">
                  <c:v>3820</c:v>
                </c:pt>
                <c:pt idx="160">
                  <c:v>3320</c:v>
                </c:pt>
                <c:pt idx="161">
                  <c:v>3250</c:v>
                </c:pt>
                <c:pt idx="162">
                  <c:v>3600</c:v>
                </c:pt>
                <c:pt idx="163">
                  <c:v>3000</c:v>
                </c:pt>
                <c:pt idx="164">
                  <c:v>2720</c:v>
                </c:pt>
                <c:pt idx="165">
                  <c:v>2550</c:v>
                </c:pt>
                <c:pt idx="166">
                  <c:v>2450</c:v>
                </c:pt>
                <c:pt idx="167">
                  <c:v>2380</c:v>
                </c:pt>
                <c:pt idx="168">
                  <c:v>2410</c:v>
                </c:pt>
                <c:pt idx="169">
                  <c:v>2260</c:v>
                </c:pt>
                <c:pt idx="170">
                  <c:v>3960</c:v>
                </c:pt>
                <c:pt idx="171">
                  <c:v>3910</c:v>
                </c:pt>
                <c:pt idx="172">
                  <c:v>3840</c:v>
                </c:pt>
                <c:pt idx="173">
                  <c:v>3670</c:v>
                </c:pt>
                <c:pt idx="174">
                  <c:v>2420</c:v>
                </c:pt>
                <c:pt idx="175">
                  <c:v>2470</c:v>
                </c:pt>
                <c:pt idx="176">
                  <c:v>2350</c:v>
                </c:pt>
                <c:pt idx="177">
                  <c:v>2120</c:v>
                </c:pt>
                <c:pt idx="178">
                  <c:v>2804.3</c:v>
                </c:pt>
                <c:pt idx="179">
                  <c:v>2543.8000000000002</c:v>
                </c:pt>
                <c:pt idx="180">
                  <c:v>3360.6</c:v>
                </c:pt>
                <c:pt idx="181">
                  <c:v>2960.3</c:v>
                </c:pt>
                <c:pt idx="182">
                  <c:v>2456.3000000000002</c:v>
                </c:pt>
                <c:pt idx="183">
                  <c:v>2891.8</c:v>
                </c:pt>
                <c:pt idx="184">
                  <c:v>2903.4</c:v>
                </c:pt>
                <c:pt idx="185">
                  <c:v>3417.5</c:v>
                </c:pt>
                <c:pt idx="186">
                  <c:v>2541</c:v>
                </c:pt>
                <c:pt idx="187">
                  <c:v>2807</c:v>
                </c:pt>
                <c:pt idx="188">
                  <c:v>3046.5</c:v>
                </c:pt>
                <c:pt idx="189">
                  <c:v>3274.4</c:v>
                </c:pt>
                <c:pt idx="190">
                  <c:v>2640</c:v>
                </c:pt>
                <c:pt idx="191">
                  <c:v>2500</c:v>
                </c:pt>
                <c:pt idx="192">
                  <c:v>1730</c:v>
                </c:pt>
                <c:pt idx="193">
                  <c:v>2290</c:v>
                </c:pt>
                <c:pt idx="194">
                  <c:v>2640</c:v>
                </c:pt>
                <c:pt idx="195">
                  <c:v>2580</c:v>
                </c:pt>
                <c:pt idx="196">
                  <c:v>1790</c:v>
                </c:pt>
                <c:pt idx="197">
                  <c:v>2340</c:v>
                </c:pt>
                <c:pt idx="198">
                  <c:v>2600</c:v>
                </c:pt>
                <c:pt idx="199">
                  <c:v>2420</c:v>
                </c:pt>
                <c:pt idx="200">
                  <c:v>1710</c:v>
                </c:pt>
                <c:pt idx="201">
                  <c:v>2250</c:v>
                </c:pt>
                <c:pt idx="202">
                  <c:v>1513</c:v>
                </c:pt>
                <c:pt idx="203">
                  <c:v>1578.6</c:v>
                </c:pt>
                <c:pt idx="204">
                  <c:v>2225</c:v>
                </c:pt>
                <c:pt idx="205">
                  <c:v>2008.4</c:v>
                </c:pt>
                <c:pt idx="206">
                  <c:v>1941.2</c:v>
                </c:pt>
                <c:pt idx="207">
                  <c:v>1637.6</c:v>
                </c:pt>
                <c:pt idx="208">
                  <c:v>1975.8</c:v>
                </c:pt>
                <c:pt idx="209">
                  <c:v>1174.8</c:v>
                </c:pt>
                <c:pt idx="210">
                  <c:v>1191.5999999999999</c:v>
                </c:pt>
                <c:pt idx="211">
                  <c:v>1975.8</c:v>
                </c:pt>
                <c:pt idx="212">
                  <c:v>1851.2</c:v>
                </c:pt>
                <c:pt idx="213">
                  <c:v>1884.8</c:v>
                </c:pt>
                <c:pt idx="214">
                  <c:v>1656.4</c:v>
                </c:pt>
                <c:pt idx="215">
                  <c:v>1477.4</c:v>
                </c:pt>
                <c:pt idx="216">
                  <c:v>2083.6</c:v>
                </c:pt>
                <c:pt idx="217">
                  <c:v>2581</c:v>
                </c:pt>
                <c:pt idx="218">
                  <c:v>2100.4</c:v>
                </c:pt>
                <c:pt idx="219">
                  <c:v>1941.2</c:v>
                </c:pt>
                <c:pt idx="220">
                  <c:v>2543.4</c:v>
                </c:pt>
                <c:pt idx="221">
                  <c:v>1744.4</c:v>
                </c:pt>
                <c:pt idx="222">
                  <c:v>1477.4</c:v>
                </c:pt>
                <c:pt idx="223">
                  <c:v>1901.8</c:v>
                </c:pt>
                <c:pt idx="224">
                  <c:v>2223.1999999999998</c:v>
                </c:pt>
                <c:pt idx="225">
                  <c:v>1545.2</c:v>
                </c:pt>
                <c:pt idx="226">
                  <c:v>2152.6</c:v>
                </c:pt>
                <c:pt idx="227">
                  <c:v>1424.4</c:v>
                </c:pt>
                <c:pt idx="228">
                  <c:v>1617.8</c:v>
                </c:pt>
                <c:pt idx="229">
                  <c:v>2734.8</c:v>
                </c:pt>
                <c:pt idx="230">
                  <c:v>2008.4</c:v>
                </c:pt>
                <c:pt idx="231">
                  <c:v>2241.6</c:v>
                </c:pt>
                <c:pt idx="232">
                  <c:v>1477.4</c:v>
                </c:pt>
                <c:pt idx="233">
                  <c:v>1563.2</c:v>
                </c:pt>
                <c:pt idx="234">
                  <c:v>1780</c:v>
                </c:pt>
                <c:pt idx="235">
                  <c:v>1884.8</c:v>
                </c:pt>
                <c:pt idx="236">
                  <c:v>1922.4</c:v>
                </c:pt>
                <c:pt idx="237">
                  <c:v>2913.6</c:v>
                </c:pt>
                <c:pt idx="238">
                  <c:v>3560</c:v>
                </c:pt>
                <c:pt idx="239">
                  <c:v>2387.6</c:v>
                </c:pt>
                <c:pt idx="240">
                  <c:v>2031.6</c:v>
                </c:pt>
                <c:pt idx="241">
                  <c:v>1730.6</c:v>
                </c:pt>
                <c:pt idx="242">
                  <c:v>1674.8</c:v>
                </c:pt>
                <c:pt idx="243">
                  <c:v>1856.8</c:v>
                </c:pt>
                <c:pt idx="244">
                  <c:v>1856.8</c:v>
                </c:pt>
                <c:pt idx="245">
                  <c:v>1780</c:v>
                </c:pt>
                <c:pt idx="246">
                  <c:v>1499.2</c:v>
                </c:pt>
                <c:pt idx="247">
                  <c:v>1617.8</c:v>
                </c:pt>
                <c:pt idx="248">
                  <c:v>1457.6</c:v>
                </c:pt>
                <c:pt idx="249">
                  <c:v>1835.6</c:v>
                </c:pt>
                <c:pt idx="250">
                  <c:v>1674.8</c:v>
                </c:pt>
                <c:pt idx="251">
                  <c:v>1263.2</c:v>
                </c:pt>
                <c:pt idx="252">
                  <c:v>2031.6</c:v>
                </c:pt>
                <c:pt idx="253">
                  <c:v>1545.2</c:v>
                </c:pt>
                <c:pt idx="254">
                  <c:v>1513</c:v>
                </c:pt>
                <c:pt idx="255">
                  <c:v>1869</c:v>
                </c:pt>
                <c:pt idx="256">
                  <c:v>2047</c:v>
                </c:pt>
                <c:pt idx="257">
                  <c:v>2686</c:v>
                </c:pt>
                <c:pt idx="258">
                  <c:v>2492</c:v>
                </c:pt>
                <c:pt idx="259">
                  <c:v>2737.8</c:v>
                </c:pt>
                <c:pt idx="260">
                  <c:v>2621.4</c:v>
                </c:pt>
                <c:pt idx="261">
                  <c:v>1856.8</c:v>
                </c:pt>
                <c:pt idx="262">
                  <c:v>1674.8</c:v>
                </c:pt>
                <c:pt idx="263">
                  <c:v>1131.2</c:v>
                </c:pt>
                <c:pt idx="264">
                  <c:v>1869</c:v>
                </c:pt>
                <c:pt idx="265">
                  <c:v>1513</c:v>
                </c:pt>
                <c:pt idx="266">
                  <c:v>1674.8</c:v>
                </c:pt>
                <c:pt idx="267">
                  <c:v>2008.4</c:v>
                </c:pt>
                <c:pt idx="268">
                  <c:v>1477.4</c:v>
                </c:pt>
                <c:pt idx="269">
                  <c:v>2420.8000000000002</c:v>
                </c:pt>
                <c:pt idx="270">
                  <c:v>1563.2</c:v>
                </c:pt>
                <c:pt idx="271">
                  <c:v>1780</c:v>
                </c:pt>
                <c:pt idx="272">
                  <c:v>1922.4</c:v>
                </c:pt>
                <c:pt idx="273">
                  <c:v>1316.8</c:v>
                </c:pt>
                <c:pt idx="274">
                  <c:v>1545.2</c:v>
                </c:pt>
                <c:pt idx="275">
                  <c:v>2067.1999999999998</c:v>
                </c:pt>
                <c:pt idx="276">
                  <c:v>2258.4</c:v>
                </c:pt>
                <c:pt idx="277">
                  <c:v>3819</c:v>
                </c:pt>
                <c:pt idx="278">
                  <c:v>2874</c:v>
                </c:pt>
                <c:pt idx="279">
                  <c:v>3144.6</c:v>
                </c:pt>
                <c:pt idx="280">
                  <c:v>3684.6</c:v>
                </c:pt>
                <c:pt idx="281">
                  <c:v>3236.4</c:v>
                </c:pt>
                <c:pt idx="282">
                  <c:v>1901.8</c:v>
                </c:pt>
                <c:pt idx="283">
                  <c:v>2008.4</c:v>
                </c:pt>
                <c:pt idx="284">
                  <c:v>2152.6</c:v>
                </c:pt>
                <c:pt idx="285">
                  <c:v>1274.5999999999999</c:v>
                </c:pt>
                <c:pt idx="286">
                  <c:v>1513</c:v>
                </c:pt>
                <c:pt idx="287">
                  <c:v>1941.2</c:v>
                </c:pt>
                <c:pt idx="288">
                  <c:v>1177.2</c:v>
                </c:pt>
                <c:pt idx="289">
                  <c:v>1300.8</c:v>
                </c:pt>
                <c:pt idx="290">
                  <c:v>2173.6</c:v>
                </c:pt>
                <c:pt idx="291">
                  <c:v>1730.6</c:v>
                </c:pt>
                <c:pt idx="292">
                  <c:v>1499.2</c:v>
                </c:pt>
                <c:pt idx="293">
                  <c:v>1759.8</c:v>
                </c:pt>
                <c:pt idx="294">
                  <c:v>1224.4000000000001</c:v>
                </c:pt>
                <c:pt idx="295">
                  <c:v>2258.4</c:v>
                </c:pt>
                <c:pt idx="296">
                  <c:v>1730.6</c:v>
                </c:pt>
                <c:pt idx="297">
                  <c:v>4018.4</c:v>
                </c:pt>
                <c:pt idx="298">
                  <c:v>3570</c:v>
                </c:pt>
                <c:pt idx="299">
                  <c:v>3099.2</c:v>
                </c:pt>
                <c:pt idx="300">
                  <c:v>4257</c:v>
                </c:pt>
                <c:pt idx="301">
                  <c:v>2790.6</c:v>
                </c:pt>
                <c:pt idx="302">
                  <c:v>610</c:v>
                </c:pt>
                <c:pt idx="303">
                  <c:v>1099</c:v>
                </c:pt>
                <c:pt idx="304">
                  <c:v>1140</c:v>
                </c:pt>
                <c:pt idx="305">
                  <c:v>1195</c:v>
                </c:pt>
                <c:pt idx="306">
                  <c:v>1488</c:v>
                </c:pt>
                <c:pt idx="307">
                  <c:v>1449</c:v>
                </c:pt>
                <c:pt idx="308">
                  <c:v>485</c:v>
                </c:pt>
                <c:pt idx="309">
                  <c:v>578</c:v>
                </c:pt>
                <c:pt idx="310">
                  <c:v>721</c:v>
                </c:pt>
                <c:pt idx="311">
                  <c:v>827</c:v>
                </c:pt>
                <c:pt idx="312">
                  <c:v>774</c:v>
                </c:pt>
                <c:pt idx="313">
                  <c:v>425</c:v>
                </c:pt>
                <c:pt idx="314">
                  <c:v>346</c:v>
                </c:pt>
                <c:pt idx="315">
                  <c:v>349</c:v>
                </c:pt>
                <c:pt idx="316">
                  <c:v>501</c:v>
                </c:pt>
                <c:pt idx="317">
                  <c:v>835</c:v>
                </c:pt>
                <c:pt idx="318">
                  <c:v>529</c:v>
                </c:pt>
                <c:pt idx="319">
                  <c:v>481</c:v>
                </c:pt>
                <c:pt idx="320">
                  <c:v>727</c:v>
                </c:pt>
                <c:pt idx="321">
                  <c:v>845</c:v>
                </c:pt>
                <c:pt idx="322">
                  <c:v>1146</c:v>
                </c:pt>
                <c:pt idx="323">
                  <c:v>1179</c:v>
                </c:pt>
                <c:pt idx="324">
                  <c:v>1510</c:v>
                </c:pt>
                <c:pt idx="325">
                  <c:v>1441</c:v>
                </c:pt>
                <c:pt idx="326">
                  <c:v>1228</c:v>
                </c:pt>
                <c:pt idx="327">
                  <c:v>1489</c:v>
                </c:pt>
                <c:pt idx="328">
                  <c:v>1577</c:v>
                </c:pt>
                <c:pt idx="329">
                  <c:v>1852</c:v>
                </c:pt>
                <c:pt idx="330">
                  <c:v>1267</c:v>
                </c:pt>
                <c:pt idx="331">
                  <c:v>1129</c:v>
                </c:pt>
                <c:pt idx="332">
                  <c:v>880</c:v>
                </c:pt>
                <c:pt idx="333">
                  <c:v>1029</c:v>
                </c:pt>
                <c:pt idx="334">
                  <c:v>1126</c:v>
                </c:pt>
                <c:pt idx="335">
                  <c:v>1166</c:v>
                </c:pt>
                <c:pt idx="336">
                  <c:v>1266</c:v>
                </c:pt>
                <c:pt idx="337">
                  <c:v>1153</c:v>
                </c:pt>
                <c:pt idx="338">
                  <c:v>2094.5100000000002</c:v>
                </c:pt>
                <c:pt idx="339">
                  <c:v>1467.18</c:v>
                </c:pt>
                <c:pt idx="340">
                  <c:v>1023.6800000000001</c:v>
                </c:pt>
                <c:pt idx="341">
                  <c:v>700.34</c:v>
                </c:pt>
                <c:pt idx="342">
                  <c:v>4030</c:v>
                </c:pt>
                <c:pt idx="343">
                  <c:v>3050</c:v>
                </c:pt>
                <c:pt idx="344">
                  <c:v>2410</c:v>
                </c:pt>
                <c:pt idx="345">
                  <c:v>3270</c:v>
                </c:pt>
                <c:pt idx="346">
                  <c:v>2780</c:v>
                </c:pt>
                <c:pt idx="347">
                  <c:v>2030</c:v>
                </c:pt>
                <c:pt idx="348">
                  <c:v>4830</c:v>
                </c:pt>
                <c:pt idx="349">
                  <c:v>4160</c:v>
                </c:pt>
                <c:pt idx="350">
                  <c:v>3360</c:v>
                </c:pt>
                <c:pt idx="351">
                  <c:v>4350</c:v>
                </c:pt>
                <c:pt idx="352">
                  <c:v>407</c:v>
                </c:pt>
                <c:pt idx="353">
                  <c:v>3650</c:v>
                </c:pt>
                <c:pt idx="354">
                  <c:v>2166</c:v>
                </c:pt>
                <c:pt idx="355">
                  <c:v>2544</c:v>
                </c:pt>
                <c:pt idx="356">
                  <c:v>1754</c:v>
                </c:pt>
                <c:pt idx="357">
                  <c:v>1434</c:v>
                </c:pt>
                <c:pt idx="358">
                  <c:v>2075</c:v>
                </c:pt>
                <c:pt idx="359">
                  <c:v>1690</c:v>
                </c:pt>
                <c:pt idx="360">
                  <c:v>1681</c:v>
                </c:pt>
                <c:pt idx="361">
                  <c:v>2453</c:v>
                </c:pt>
                <c:pt idx="362">
                  <c:v>476.8</c:v>
                </c:pt>
                <c:pt idx="363">
                  <c:v>354.2</c:v>
                </c:pt>
                <c:pt idx="364">
                  <c:v>554.20000000000005</c:v>
                </c:pt>
                <c:pt idx="365">
                  <c:v>697.3</c:v>
                </c:pt>
                <c:pt idx="366">
                  <c:v>7137</c:v>
                </c:pt>
                <c:pt idx="367">
                  <c:v>7118</c:v>
                </c:pt>
                <c:pt idx="368">
                  <c:v>6117</c:v>
                </c:pt>
                <c:pt idx="369">
                  <c:v>5290</c:v>
                </c:pt>
                <c:pt idx="370">
                  <c:v>6356</c:v>
                </c:pt>
                <c:pt idx="371">
                  <c:v>6979</c:v>
                </c:pt>
                <c:pt idx="372">
                  <c:v>6925</c:v>
                </c:pt>
                <c:pt idx="373">
                  <c:v>5555</c:v>
                </c:pt>
                <c:pt idx="374">
                  <c:v>5521</c:v>
                </c:pt>
                <c:pt idx="375">
                  <c:v>7084</c:v>
                </c:pt>
                <c:pt idx="376">
                  <c:v>6158</c:v>
                </c:pt>
                <c:pt idx="377">
                  <c:v>7953</c:v>
                </c:pt>
                <c:pt idx="378">
                  <c:v>6883</c:v>
                </c:pt>
                <c:pt idx="379">
                  <c:v>7482</c:v>
                </c:pt>
                <c:pt idx="380">
                  <c:v>2074.79</c:v>
                </c:pt>
                <c:pt idx="381">
                  <c:v>2458.09</c:v>
                </c:pt>
                <c:pt idx="382">
                  <c:v>2210.89</c:v>
                </c:pt>
                <c:pt idx="383">
                  <c:v>2138.6799999999998</c:v>
                </c:pt>
                <c:pt idx="384">
                  <c:v>1977.58</c:v>
                </c:pt>
                <c:pt idx="385">
                  <c:v>2302.5500000000002</c:v>
                </c:pt>
                <c:pt idx="386">
                  <c:v>2319.21</c:v>
                </c:pt>
                <c:pt idx="387">
                  <c:v>2619.1799999999998</c:v>
                </c:pt>
                <c:pt idx="388">
                  <c:v>2666.4</c:v>
                </c:pt>
                <c:pt idx="389">
                  <c:v>2510.86</c:v>
                </c:pt>
                <c:pt idx="390">
                  <c:v>2519.19</c:v>
                </c:pt>
                <c:pt idx="391">
                  <c:v>2408.9</c:v>
                </c:pt>
                <c:pt idx="392">
                  <c:v>2765</c:v>
                </c:pt>
                <c:pt idx="393">
                  <c:v>2580.3000000000002</c:v>
                </c:pt>
                <c:pt idx="394">
                  <c:v>2419.1999999999998</c:v>
                </c:pt>
                <c:pt idx="395">
                  <c:v>2094.2399999999998</c:v>
                </c:pt>
                <c:pt idx="396">
                  <c:v>2426.15</c:v>
                </c:pt>
                <c:pt idx="397">
                  <c:v>2667.79</c:v>
                </c:pt>
                <c:pt idx="398">
                  <c:v>2428.9299999999998</c:v>
                </c:pt>
                <c:pt idx="399">
                  <c:v>2566.41</c:v>
                </c:pt>
                <c:pt idx="400">
                  <c:v>2574.7399999999998</c:v>
                </c:pt>
                <c:pt idx="401">
                  <c:v>2758.06</c:v>
                </c:pt>
                <c:pt idx="402">
                  <c:v>2813.61</c:v>
                </c:pt>
                <c:pt idx="403">
                  <c:v>2894.16</c:v>
                </c:pt>
                <c:pt idx="404">
                  <c:v>2463.65</c:v>
                </c:pt>
                <c:pt idx="405">
                  <c:v>2024.8</c:v>
                </c:pt>
                <c:pt idx="406">
                  <c:v>3008.03</c:v>
                </c:pt>
                <c:pt idx="407">
                  <c:v>2266.44</c:v>
                </c:pt>
                <c:pt idx="408">
                  <c:v>2527.9499999999998</c:v>
                </c:pt>
                <c:pt idx="409">
                  <c:v>2090</c:v>
                </c:pt>
                <c:pt idx="410">
                  <c:v>2060</c:v>
                </c:pt>
                <c:pt idx="411">
                  <c:v>1520</c:v>
                </c:pt>
                <c:pt idx="412">
                  <c:v>1800</c:v>
                </c:pt>
                <c:pt idx="413">
                  <c:v>2200</c:v>
                </c:pt>
                <c:pt idx="414">
                  <c:v>1670</c:v>
                </c:pt>
                <c:pt idx="415">
                  <c:v>3600</c:v>
                </c:pt>
                <c:pt idx="416">
                  <c:v>1890</c:v>
                </c:pt>
                <c:pt idx="417">
                  <c:v>2517</c:v>
                </c:pt>
                <c:pt idx="418">
                  <c:v>2342</c:v>
                </c:pt>
                <c:pt idx="419">
                  <c:v>1401</c:v>
                </c:pt>
                <c:pt idx="420">
                  <c:v>1874</c:v>
                </c:pt>
                <c:pt idx="421">
                  <c:v>1417.3</c:v>
                </c:pt>
                <c:pt idx="422">
                  <c:v>1319.4</c:v>
                </c:pt>
                <c:pt idx="423">
                  <c:v>840.6</c:v>
                </c:pt>
                <c:pt idx="424">
                  <c:v>787.5</c:v>
                </c:pt>
                <c:pt idx="425">
                  <c:v>1158.9000000000001</c:v>
                </c:pt>
                <c:pt idx="426">
                  <c:v>942.2</c:v>
                </c:pt>
                <c:pt idx="427">
                  <c:v>1058.7</c:v>
                </c:pt>
                <c:pt idx="428">
                  <c:v>1204.9000000000001</c:v>
                </c:pt>
                <c:pt idx="429">
                  <c:v>3260</c:v>
                </c:pt>
                <c:pt idx="430">
                  <c:v>3270</c:v>
                </c:pt>
                <c:pt idx="431">
                  <c:v>4270</c:v>
                </c:pt>
                <c:pt idx="432">
                  <c:v>3770</c:v>
                </c:pt>
                <c:pt idx="433">
                  <c:v>2880</c:v>
                </c:pt>
                <c:pt idx="434">
                  <c:v>3090</c:v>
                </c:pt>
                <c:pt idx="435">
                  <c:v>3600</c:v>
                </c:pt>
                <c:pt idx="436">
                  <c:v>3500</c:v>
                </c:pt>
                <c:pt idx="437">
                  <c:v>1630</c:v>
                </c:pt>
                <c:pt idx="438">
                  <c:v>2550</c:v>
                </c:pt>
                <c:pt idx="439">
                  <c:v>3210</c:v>
                </c:pt>
                <c:pt idx="440">
                  <c:v>2690</c:v>
                </c:pt>
                <c:pt idx="441">
                  <c:v>2060</c:v>
                </c:pt>
                <c:pt idx="442">
                  <c:v>2040</c:v>
                </c:pt>
                <c:pt idx="443">
                  <c:v>1523</c:v>
                </c:pt>
                <c:pt idx="444">
                  <c:v>1530</c:v>
                </c:pt>
                <c:pt idx="445">
                  <c:v>1530</c:v>
                </c:pt>
                <c:pt idx="446">
                  <c:v>1733</c:v>
                </c:pt>
                <c:pt idx="447">
                  <c:v>1560</c:v>
                </c:pt>
                <c:pt idx="448">
                  <c:v>1540</c:v>
                </c:pt>
                <c:pt idx="449">
                  <c:v>1470</c:v>
                </c:pt>
                <c:pt idx="450">
                  <c:v>3050</c:v>
                </c:pt>
                <c:pt idx="451">
                  <c:v>1400</c:v>
                </c:pt>
                <c:pt idx="452">
                  <c:v>1663</c:v>
                </c:pt>
                <c:pt idx="453">
                  <c:v>3370</c:v>
                </c:pt>
                <c:pt idx="454">
                  <c:v>1760</c:v>
                </c:pt>
                <c:pt idx="455">
                  <c:v>2120</c:v>
                </c:pt>
                <c:pt idx="456">
                  <c:v>2310</c:v>
                </c:pt>
                <c:pt idx="457">
                  <c:v>2140</c:v>
                </c:pt>
                <c:pt idx="458">
                  <c:v>1670</c:v>
                </c:pt>
                <c:pt idx="459">
                  <c:v>2700</c:v>
                </c:pt>
                <c:pt idx="460">
                  <c:v>1770</c:v>
                </c:pt>
                <c:pt idx="461">
                  <c:v>2260</c:v>
                </c:pt>
                <c:pt idx="462">
                  <c:v>2530</c:v>
                </c:pt>
                <c:pt idx="463">
                  <c:v>2731</c:v>
                </c:pt>
                <c:pt idx="464">
                  <c:v>2731</c:v>
                </c:pt>
                <c:pt idx="465">
                  <c:v>2731</c:v>
                </c:pt>
                <c:pt idx="466">
                  <c:v>2731</c:v>
                </c:pt>
                <c:pt idx="467">
                  <c:v>2731</c:v>
                </c:pt>
                <c:pt idx="468">
                  <c:v>1041.0899999999999</c:v>
                </c:pt>
                <c:pt idx="469">
                  <c:v>1828.954</c:v>
                </c:pt>
                <c:pt idx="470">
                  <c:v>2549.5990000000002</c:v>
                </c:pt>
                <c:pt idx="471">
                  <c:v>2597.0590000000002</c:v>
                </c:pt>
                <c:pt idx="472">
                  <c:v>1907.4749999999999</c:v>
                </c:pt>
                <c:pt idx="473">
                  <c:v>2400.5189999999998</c:v>
                </c:pt>
                <c:pt idx="474">
                  <c:v>2146.3380000000002</c:v>
                </c:pt>
                <c:pt idx="475">
                  <c:v>1976.8040000000001</c:v>
                </c:pt>
                <c:pt idx="476">
                  <c:v>2530.402</c:v>
                </c:pt>
                <c:pt idx="477">
                  <c:v>2628.37</c:v>
                </c:pt>
                <c:pt idx="478">
                  <c:v>1751.7650000000001</c:v>
                </c:pt>
                <c:pt idx="479">
                  <c:v>1355.2940000000001</c:v>
                </c:pt>
                <c:pt idx="480">
                  <c:v>2455.4499999999998</c:v>
                </c:pt>
                <c:pt idx="481">
                  <c:v>1569.296</c:v>
                </c:pt>
                <c:pt idx="482">
                  <c:v>2896.4459999999999</c:v>
                </c:pt>
                <c:pt idx="483">
                  <c:v>1700.068</c:v>
                </c:pt>
                <c:pt idx="484">
                  <c:v>853.15430000000003</c:v>
                </c:pt>
                <c:pt idx="485">
                  <c:v>2310.2649999999999</c:v>
                </c:pt>
                <c:pt idx="486">
                  <c:v>3117.96</c:v>
                </c:pt>
                <c:pt idx="487">
                  <c:v>771.899</c:v>
                </c:pt>
                <c:pt idx="488">
                  <c:v>933.45950000000005</c:v>
                </c:pt>
                <c:pt idx="489">
                  <c:v>1542.6320000000001</c:v>
                </c:pt>
                <c:pt idx="490">
                  <c:v>3268.5990000000002</c:v>
                </c:pt>
                <c:pt idx="491">
                  <c:v>2753.64</c:v>
                </c:pt>
                <c:pt idx="492">
                  <c:v>2974.02</c:v>
                </c:pt>
                <c:pt idx="493">
                  <c:v>2428.2179999999998</c:v>
                </c:pt>
                <c:pt idx="494">
                  <c:v>2865.8409999999999</c:v>
                </c:pt>
                <c:pt idx="495">
                  <c:v>1192.5</c:v>
                </c:pt>
                <c:pt idx="496">
                  <c:v>2581.2910000000002</c:v>
                </c:pt>
                <c:pt idx="497">
                  <c:v>2118.6460000000002</c:v>
                </c:pt>
                <c:pt idx="498">
                  <c:v>1956.337</c:v>
                </c:pt>
                <c:pt idx="499">
                  <c:v>2268.9810000000002</c:v>
                </c:pt>
                <c:pt idx="500">
                  <c:v>2988.7730000000001</c:v>
                </c:pt>
                <c:pt idx="501">
                  <c:v>1426.471</c:v>
                </c:pt>
                <c:pt idx="502">
                  <c:v>3156.7190000000001</c:v>
                </c:pt>
                <c:pt idx="503">
                  <c:v>2408.64</c:v>
                </c:pt>
                <c:pt idx="504">
                  <c:v>2860.692</c:v>
                </c:pt>
                <c:pt idx="505">
                  <c:v>3500</c:v>
                </c:pt>
                <c:pt idx="506">
                  <c:v>3630.7820000000002</c:v>
                </c:pt>
                <c:pt idx="507">
                  <c:v>3351.4989999999998</c:v>
                </c:pt>
                <c:pt idx="508">
                  <c:v>3061.0520000000001</c:v>
                </c:pt>
                <c:pt idx="509">
                  <c:v>1982.394</c:v>
                </c:pt>
                <c:pt idx="510">
                  <c:v>2764.7060000000001</c:v>
                </c:pt>
                <c:pt idx="511">
                  <c:v>2576.029</c:v>
                </c:pt>
                <c:pt idx="512">
                  <c:v>2257.7849999999999</c:v>
                </c:pt>
                <c:pt idx="513">
                  <c:v>3927.1840000000002</c:v>
                </c:pt>
                <c:pt idx="514">
                  <c:v>3180.4160000000002</c:v>
                </c:pt>
                <c:pt idx="515">
                  <c:v>2745.5439999999999</c:v>
                </c:pt>
                <c:pt idx="516">
                  <c:v>2228.94</c:v>
                </c:pt>
                <c:pt idx="517">
                  <c:v>3364.6190000000001</c:v>
                </c:pt>
                <c:pt idx="518">
                  <c:v>1904.412</c:v>
                </c:pt>
                <c:pt idx="519">
                  <c:v>3058.4029999999998</c:v>
                </c:pt>
                <c:pt idx="520">
                  <c:v>3581.0810000000001</c:v>
                </c:pt>
                <c:pt idx="521">
                  <c:v>3933.2979999999998</c:v>
                </c:pt>
                <c:pt idx="522">
                  <c:v>2195.0390000000002</c:v>
                </c:pt>
                <c:pt idx="523">
                  <c:v>3774.51</c:v>
                </c:pt>
                <c:pt idx="524">
                  <c:v>4165.8819999999996</c:v>
                </c:pt>
                <c:pt idx="525">
                  <c:v>2782.7820000000002</c:v>
                </c:pt>
                <c:pt idx="526">
                  <c:v>1444.6030000000001</c:v>
                </c:pt>
                <c:pt idx="527">
                  <c:v>2588.2350000000001</c:v>
                </c:pt>
                <c:pt idx="528">
                  <c:v>2267.3609999999999</c:v>
                </c:pt>
                <c:pt idx="529">
                  <c:v>3443.7220000000002</c:v>
                </c:pt>
                <c:pt idx="530">
                  <c:v>2957.143</c:v>
                </c:pt>
                <c:pt idx="531">
                  <c:v>2126.1309999999999</c:v>
                </c:pt>
                <c:pt idx="532">
                  <c:v>3602.1509999999998</c:v>
                </c:pt>
                <c:pt idx="533">
                  <c:v>1204.5450000000001</c:v>
                </c:pt>
                <c:pt idx="534">
                  <c:v>2719.34</c:v>
                </c:pt>
                <c:pt idx="535">
                  <c:v>1791.3779999999999</c:v>
                </c:pt>
                <c:pt idx="536">
                  <c:v>3793.8290000000002</c:v>
                </c:pt>
                <c:pt idx="537">
                  <c:v>3099.9090000000001</c:v>
                </c:pt>
                <c:pt idx="538">
                  <c:v>4454.1180000000004</c:v>
                </c:pt>
                <c:pt idx="539">
                  <c:v>1473.2349999999999</c:v>
                </c:pt>
                <c:pt idx="540">
                  <c:v>2493.529</c:v>
                </c:pt>
                <c:pt idx="541">
                  <c:v>3838.2350000000001</c:v>
                </c:pt>
                <c:pt idx="542">
                  <c:v>1642.7760000000001</c:v>
                </c:pt>
                <c:pt idx="543">
                  <c:v>3413.1019999999999</c:v>
                </c:pt>
                <c:pt idx="544">
                  <c:v>3675.75</c:v>
                </c:pt>
                <c:pt idx="545">
                  <c:v>2665.7240000000002</c:v>
                </c:pt>
                <c:pt idx="546">
                  <c:v>3513.692</c:v>
                </c:pt>
                <c:pt idx="547">
                  <c:v>3764.7060000000001</c:v>
                </c:pt>
                <c:pt idx="548">
                  <c:v>3612.692</c:v>
                </c:pt>
                <c:pt idx="549">
                  <c:v>3118.6680000000001</c:v>
                </c:pt>
                <c:pt idx="550">
                  <c:v>2978.3449999999998</c:v>
                </c:pt>
                <c:pt idx="551">
                  <c:v>3351</c:v>
                </c:pt>
                <c:pt idx="552">
                  <c:v>3321</c:v>
                </c:pt>
                <c:pt idx="553">
                  <c:v>3932</c:v>
                </c:pt>
                <c:pt idx="554">
                  <c:v>4752</c:v>
                </c:pt>
                <c:pt idx="555">
                  <c:v>3167</c:v>
                </c:pt>
                <c:pt idx="556">
                  <c:v>3447</c:v>
                </c:pt>
                <c:pt idx="557">
                  <c:v>4069</c:v>
                </c:pt>
                <c:pt idx="558">
                  <c:v>3238</c:v>
                </c:pt>
                <c:pt idx="559">
                  <c:v>3463</c:v>
                </c:pt>
                <c:pt idx="560">
                  <c:v>3372</c:v>
                </c:pt>
                <c:pt idx="561">
                  <c:v>3564</c:v>
                </c:pt>
                <c:pt idx="562">
                  <c:v>4115</c:v>
                </c:pt>
                <c:pt idx="563">
                  <c:v>4480</c:v>
                </c:pt>
                <c:pt idx="564">
                  <c:v>5300</c:v>
                </c:pt>
                <c:pt idx="565">
                  <c:v>4072</c:v>
                </c:pt>
                <c:pt idx="566">
                  <c:v>4216</c:v>
                </c:pt>
                <c:pt idx="567">
                  <c:v>4629</c:v>
                </c:pt>
                <c:pt idx="568">
                  <c:v>4608</c:v>
                </c:pt>
                <c:pt idx="569">
                  <c:v>4619</c:v>
                </c:pt>
                <c:pt idx="570">
                  <c:v>3811</c:v>
                </c:pt>
                <c:pt idx="571">
                  <c:v>4396</c:v>
                </c:pt>
                <c:pt idx="572">
                  <c:v>3840</c:v>
                </c:pt>
                <c:pt idx="573">
                  <c:v>4252</c:v>
                </c:pt>
                <c:pt idx="574">
                  <c:v>3724</c:v>
                </c:pt>
                <c:pt idx="575">
                  <c:v>3908</c:v>
                </c:pt>
                <c:pt idx="576">
                  <c:v>3828</c:v>
                </c:pt>
                <c:pt idx="577">
                  <c:v>4056</c:v>
                </c:pt>
                <c:pt idx="578">
                  <c:v>4244</c:v>
                </c:pt>
                <c:pt idx="579">
                  <c:v>3968</c:v>
                </c:pt>
                <c:pt idx="580">
                  <c:v>3660</c:v>
                </c:pt>
                <c:pt idx="581">
                  <c:v>3368</c:v>
                </c:pt>
                <c:pt idx="582">
                  <c:v>3552.0000000000005</c:v>
                </c:pt>
                <c:pt idx="583">
                  <c:v>3296</c:v>
                </c:pt>
                <c:pt idx="584">
                  <c:v>3352.0000000000005</c:v>
                </c:pt>
                <c:pt idx="585">
                  <c:v>3479.9999999999995</c:v>
                </c:pt>
                <c:pt idx="586">
                  <c:v>3488.0000000000005</c:v>
                </c:pt>
                <c:pt idx="587">
                  <c:v>3468</c:v>
                </c:pt>
                <c:pt idx="588">
                  <c:v>3304</c:v>
                </c:pt>
                <c:pt idx="589">
                  <c:v>2180</c:v>
                </c:pt>
                <c:pt idx="590">
                  <c:v>2550</c:v>
                </c:pt>
                <c:pt idx="591">
                  <c:v>1861.5701330000002</c:v>
                </c:pt>
                <c:pt idx="592">
                  <c:v>2710.3855440000002</c:v>
                </c:pt>
                <c:pt idx="593">
                  <c:v>4303.5383329999995</c:v>
                </c:pt>
                <c:pt idx="594">
                  <c:v>3299.6177160000002</c:v>
                </c:pt>
                <c:pt idx="595">
                  <c:v>3441.328865</c:v>
                </c:pt>
                <c:pt idx="596">
                  <c:v>2548.7628189999996</c:v>
                </c:pt>
                <c:pt idx="597">
                  <c:v>4009.2878970000002</c:v>
                </c:pt>
                <c:pt idx="598">
                  <c:v>3811.600015</c:v>
                </c:pt>
                <c:pt idx="599">
                  <c:v>2038.0160749999998</c:v>
                </c:pt>
                <c:pt idx="600">
                  <c:v>3424.9569839999999</c:v>
                </c:pt>
                <c:pt idx="601">
                  <c:v>4347.4658220000001</c:v>
                </c:pt>
                <c:pt idx="602">
                  <c:v>2247.4407120000001</c:v>
                </c:pt>
                <c:pt idx="603">
                  <c:v>2978.683841</c:v>
                </c:pt>
                <c:pt idx="604">
                  <c:v>3597.4975629999999</c:v>
                </c:pt>
                <c:pt idx="605">
                  <c:v>3785.5275490000004</c:v>
                </c:pt>
                <c:pt idx="606">
                  <c:v>3551.7271849999997</c:v>
                </c:pt>
                <c:pt idx="607">
                  <c:v>5178.4121230000001</c:v>
                </c:pt>
                <c:pt idx="608">
                  <c:v>4882.7841170000002</c:v>
                </c:pt>
                <c:pt idx="609">
                  <c:v>4661.7975400000005</c:v>
                </c:pt>
                <c:pt idx="610">
                  <c:v>4412.2011680000005</c:v>
                </c:pt>
                <c:pt idx="611">
                  <c:v>4117.755639</c:v>
                </c:pt>
                <c:pt idx="612">
                  <c:v>3881.0792649999999</c:v>
                </c:pt>
                <c:pt idx="613">
                  <c:v>4629.6112419999999</c:v>
                </c:pt>
                <c:pt idx="614">
                  <c:v>5303.136837</c:v>
                </c:pt>
                <c:pt idx="615">
                  <c:v>3959.9206349999999</c:v>
                </c:pt>
                <c:pt idx="616">
                  <c:v>3564.3473039999999</c:v>
                </c:pt>
                <c:pt idx="617">
                  <c:v>1776.4821300000001</c:v>
                </c:pt>
                <c:pt idx="618">
                  <c:v>1273.184677</c:v>
                </c:pt>
                <c:pt idx="619">
                  <c:v>1395.045138</c:v>
                </c:pt>
                <c:pt idx="620">
                  <c:v>3021.4258020000002</c:v>
                </c:pt>
                <c:pt idx="621">
                  <c:v>3432.6372200000001</c:v>
                </c:pt>
                <c:pt idx="622">
                  <c:v>2992.7496589999996</c:v>
                </c:pt>
                <c:pt idx="623">
                  <c:v>2526.9468110000003</c:v>
                </c:pt>
                <c:pt idx="624">
                  <c:v>2744.87862</c:v>
                </c:pt>
                <c:pt idx="625">
                  <c:v>813.53632399999992</c:v>
                </c:pt>
                <c:pt idx="626">
                  <c:v>4153.1424770000003</c:v>
                </c:pt>
                <c:pt idx="627">
                  <c:v>3424.4392239999997</c:v>
                </c:pt>
                <c:pt idx="628">
                  <c:v>1472.180404</c:v>
                </c:pt>
                <c:pt idx="629">
                  <c:v>2921.6228599999999</c:v>
                </c:pt>
                <c:pt idx="630">
                  <c:v>3894.2806820000001</c:v>
                </c:pt>
                <c:pt idx="631">
                  <c:v>3160.7635719999998</c:v>
                </c:pt>
                <c:pt idx="632">
                  <c:v>2992.9858999999997</c:v>
                </c:pt>
                <c:pt idx="633">
                  <c:v>3698.098782</c:v>
                </c:pt>
                <c:pt idx="634">
                  <c:v>4566.7601949999998</c:v>
                </c:pt>
                <c:pt idx="635">
                  <c:v>4095.5937569999996</c:v>
                </c:pt>
                <c:pt idx="636">
                  <c:v>4212.2845040000002</c:v>
                </c:pt>
                <c:pt idx="637">
                  <c:v>4402.1211069999999</c:v>
                </c:pt>
                <c:pt idx="638">
                  <c:v>4966.0544</c:v>
                </c:pt>
                <c:pt idx="639">
                  <c:v>4301.5957770000005</c:v>
                </c:pt>
                <c:pt idx="640">
                  <c:v>4657.4226289999997</c:v>
                </c:pt>
                <c:pt idx="641">
                  <c:v>3504.8101850000003</c:v>
                </c:pt>
                <c:pt idx="642">
                  <c:v>2812.02846</c:v>
                </c:pt>
                <c:pt idx="643">
                  <c:v>738</c:v>
                </c:pt>
                <c:pt idx="644">
                  <c:v>1367.9999999999998</c:v>
                </c:pt>
                <c:pt idx="645">
                  <c:v>396</c:v>
                </c:pt>
                <c:pt idx="646">
                  <c:v>1026</c:v>
                </c:pt>
                <c:pt idx="647">
                  <c:v>288</c:v>
                </c:pt>
                <c:pt idx="648">
                  <c:v>612</c:v>
                </c:pt>
                <c:pt idx="649">
                  <c:v>1500</c:v>
                </c:pt>
                <c:pt idx="650">
                  <c:v>2260</c:v>
                </c:pt>
                <c:pt idx="651">
                  <c:v>2280</c:v>
                </c:pt>
                <c:pt idx="652">
                  <c:v>2710</c:v>
                </c:pt>
                <c:pt idx="653">
                  <c:v>4093.8</c:v>
                </c:pt>
                <c:pt idx="654">
                  <c:v>4192.7</c:v>
                </c:pt>
                <c:pt idx="655">
                  <c:v>3876.3</c:v>
                </c:pt>
                <c:pt idx="656">
                  <c:v>4287.01</c:v>
                </c:pt>
                <c:pt idx="657">
                  <c:v>3589.1</c:v>
                </c:pt>
                <c:pt idx="658">
                  <c:v>3836.7</c:v>
                </c:pt>
                <c:pt idx="659">
                  <c:v>3907.4</c:v>
                </c:pt>
                <c:pt idx="660">
                  <c:v>3046</c:v>
                </c:pt>
                <c:pt idx="661">
                  <c:v>3465</c:v>
                </c:pt>
                <c:pt idx="662">
                  <c:v>3552</c:v>
                </c:pt>
                <c:pt idx="663">
                  <c:v>2926</c:v>
                </c:pt>
                <c:pt idx="664">
                  <c:v>4091</c:v>
                </c:pt>
                <c:pt idx="665">
                  <c:v>3426</c:v>
                </c:pt>
                <c:pt idx="666">
                  <c:v>3591</c:v>
                </c:pt>
                <c:pt idx="667">
                  <c:v>852</c:v>
                </c:pt>
                <c:pt idx="668">
                  <c:v>1644</c:v>
                </c:pt>
                <c:pt idx="669">
                  <c:v>1490</c:v>
                </c:pt>
                <c:pt idx="670">
                  <c:v>1795</c:v>
                </c:pt>
                <c:pt idx="671">
                  <c:v>1077</c:v>
                </c:pt>
                <c:pt idx="672">
                  <c:v>2129</c:v>
                </c:pt>
                <c:pt idx="673">
                  <c:v>1667</c:v>
                </c:pt>
                <c:pt idx="674">
                  <c:v>2127</c:v>
                </c:pt>
                <c:pt idx="675">
                  <c:v>3818</c:v>
                </c:pt>
                <c:pt idx="676">
                  <c:v>3333</c:v>
                </c:pt>
                <c:pt idx="677">
                  <c:v>4259</c:v>
                </c:pt>
                <c:pt idx="678">
                  <c:v>3854</c:v>
                </c:pt>
                <c:pt idx="679">
                  <c:v>3135</c:v>
                </c:pt>
                <c:pt idx="680">
                  <c:v>2457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BF-41F4-B0C2-04D81987B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323360"/>
        <c:axId val="394040752"/>
      </c:lineChart>
      <c:catAx>
        <c:axId val="3994804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99480928"/>
        <c:crosses val="autoZero"/>
        <c:auto val="0"/>
        <c:lblAlgn val="ctr"/>
        <c:lblOffset val="100"/>
        <c:noMultiLvlLbl val="0"/>
      </c:catAx>
      <c:valAx>
        <c:axId val="3994809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b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HI</a:t>
                </a:r>
              </a:p>
            </c:rich>
          </c:tx>
          <c:layout>
            <c:manualLayout>
              <c:xMode val="edge"/>
              <c:yMode val="edge"/>
              <c:x val="1.567176300271883E-2"/>
              <c:y val="0.39783888208351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99480448"/>
        <c:crosses val="autoZero"/>
        <c:crossBetween val="between"/>
      </c:valAx>
      <c:valAx>
        <c:axId val="394040752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Yield (kg.ha-1)</a:t>
                </a:r>
              </a:p>
            </c:rich>
          </c:tx>
          <c:layout>
            <c:manualLayout>
              <c:xMode val="edge"/>
              <c:yMode val="edge"/>
              <c:x val="0.96570993648215497"/>
              <c:y val="0.3172585175854801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23360"/>
        <c:crosses val="max"/>
        <c:crossBetween val="between"/>
      </c:valAx>
      <c:catAx>
        <c:axId val="813233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940407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Sheet4!$D$71:$D$94</c:f>
              <c:numCache>
                <c:formatCode>General</c:formatCode>
                <c:ptCount val="24"/>
                <c:pt idx="0">
                  <c:v>1971</c:v>
                </c:pt>
                <c:pt idx="1">
                  <c:v>1973</c:v>
                </c:pt>
                <c:pt idx="2">
                  <c:v>1979</c:v>
                </c:pt>
                <c:pt idx="3">
                  <c:v>1980</c:v>
                </c:pt>
                <c:pt idx="4">
                  <c:v>1984</c:v>
                </c:pt>
                <c:pt idx="5">
                  <c:v>1995</c:v>
                </c:pt>
                <c:pt idx="6">
                  <c:v>1998</c:v>
                </c:pt>
                <c:pt idx="7">
                  <c:v>2000</c:v>
                </c:pt>
                <c:pt idx="8">
                  <c:v>2002</c:v>
                </c:pt>
                <c:pt idx="9">
                  <c:v>2003</c:v>
                </c:pt>
                <c:pt idx="10">
                  <c:v>2009</c:v>
                </c:pt>
                <c:pt idx="11">
                  <c:v>2010</c:v>
                </c:pt>
                <c:pt idx="12">
                  <c:v>2011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2022</c:v>
                </c:pt>
                <c:pt idx="22">
                  <c:v>2024</c:v>
                </c:pt>
                <c:pt idx="23">
                  <c:v>2025</c:v>
                </c:pt>
              </c:numCache>
            </c:numRef>
          </c:xVal>
          <c:yVal>
            <c:numRef>
              <c:f>Sheet4!$E$71:$E$94</c:f>
              <c:numCache>
                <c:formatCode>General</c:formatCode>
                <c:ptCount val="24"/>
                <c:pt idx="0">
                  <c:v>0.32880000000000004</c:v>
                </c:pt>
                <c:pt idx="1">
                  <c:v>0.34119999999999995</c:v>
                </c:pt>
                <c:pt idx="2">
                  <c:v>0.33500000000000002</c:v>
                </c:pt>
                <c:pt idx="3">
                  <c:v>0.40145833333333331</c:v>
                </c:pt>
                <c:pt idx="4">
                  <c:v>0.56407407407407406</c:v>
                </c:pt>
                <c:pt idx="5">
                  <c:v>0.57599999999999996</c:v>
                </c:pt>
                <c:pt idx="6">
                  <c:v>0.60749999999999993</c:v>
                </c:pt>
                <c:pt idx="7">
                  <c:v>0.51857142857142857</c:v>
                </c:pt>
                <c:pt idx="8">
                  <c:v>0.51916666666666667</c:v>
                </c:pt>
                <c:pt idx="9">
                  <c:v>0.45375000000000004</c:v>
                </c:pt>
                <c:pt idx="10">
                  <c:v>0.38416666666666671</c:v>
                </c:pt>
                <c:pt idx="11">
                  <c:v>0.46666666666666673</c:v>
                </c:pt>
                <c:pt idx="12">
                  <c:v>0.40642780518604038</c:v>
                </c:pt>
                <c:pt idx="13">
                  <c:v>0.45658441810533756</c:v>
                </c:pt>
                <c:pt idx="14">
                  <c:v>0.42444485730858483</c:v>
                </c:pt>
                <c:pt idx="15">
                  <c:v>0.37675675675675663</c:v>
                </c:pt>
                <c:pt idx="16">
                  <c:v>0.46750000000000003</c:v>
                </c:pt>
                <c:pt idx="17">
                  <c:v>0.4520415576923078</c:v>
                </c:pt>
                <c:pt idx="18">
                  <c:v>0.4198558835937502</c:v>
                </c:pt>
                <c:pt idx="19">
                  <c:v>0.40853745795454549</c:v>
                </c:pt>
                <c:pt idx="20">
                  <c:v>0.53531417604240594</c:v>
                </c:pt>
                <c:pt idx="21">
                  <c:v>0.31179369796341466</c:v>
                </c:pt>
                <c:pt idx="22">
                  <c:v>0.33875</c:v>
                </c:pt>
                <c:pt idx="23">
                  <c:v>0.45450000000000018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0D-4461-938B-1A93495DB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9652256"/>
        <c:axId val="389652736"/>
      </c:scatterChart>
      <c:valAx>
        <c:axId val="3896522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 of experiments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652736"/>
        <c:crosses val="autoZero"/>
        <c:crossBetween val="midCat"/>
      </c:valAx>
      <c:valAx>
        <c:axId val="3896527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</a:t>
                </a:r>
              </a:p>
            </c:rich>
          </c:tx>
          <c:layout>
            <c:manualLayout>
              <c:xMode val="edge"/>
              <c:yMode val="edge"/>
              <c:x val="1.2578616352201259E-2"/>
              <c:y val="0.473962055381670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6522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USA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Sheet4!$AC$1:$AC$136</c:f>
              <c:numCache>
                <c:formatCode>General</c:formatCode>
                <c:ptCount val="136"/>
                <c:pt idx="0">
                  <c:v>0.37</c:v>
                </c:pt>
                <c:pt idx="1">
                  <c:v>0.39</c:v>
                </c:pt>
                <c:pt idx="2">
                  <c:v>0.34</c:v>
                </c:pt>
                <c:pt idx="3">
                  <c:v>0.35</c:v>
                </c:pt>
                <c:pt idx="4">
                  <c:v>0.25</c:v>
                </c:pt>
                <c:pt idx="5">
                  <c:v>0.34</c:v>
                </c:pt>
                <c:pt idx="6">
                  <c:v>0.38</c:v>
                </c:pt>
                <c:pt idx="7">
                  <c:v>0.33</c:v>
                </c:pt>
                <c:pt idx="8">
                  <c:v>0.33</c:v>
                </c:pt>
                <c:pt idx="9">
                  <c:v>0.26</c:v>
                </c:pt>
                <c:pt idx="10">
                  <c:v>0.37</c:v>
                </c:pt>
                <c:pt idx="11">
                  <c:v>0.37</c:v>
                </c:pt>
                <c:pt idx="12">
                  <c:v>0.34</c:v>
                </c:pt>
                <c:pt idx="13">
                  <c:v>0.33</c:v>
                </c:pt>
                <c:pt idx="14">
                  <c:v>0.24</c:v>
                </c:pt>
                <c:pt idx="15">
                  <c:v>0.37</c:v>
                </c:pt>
                <c:pt idx="16">
                  <c:v>0.41</c:v>
                </c:pt>
                <c:pt idx="17">
                  <c:v>0.35</c:v>
                </c:pt>
                <c:pt idx="18">
                  <c:v>0.34</c:v>
                </c:pt>
                <c:pt idx="19">
                  <c:v>0.27</c:v>
                </c:pt>
                <c:pt idx="20">
                  <c:v>0.31</c:v>
                </c:pt>
                <c:pt idx="21">
                  <c:v>0.35</c:v>
                </c:pt>
                <c:pt idx="22">
                  <c:v>0.27</c:v>
                </c:pt>
                <c:pt idx="23">
                  <c:v>0.28999999999999998</c:v>
                </c:pt>
                <c:pt idx="24">
                  <c:v>0.27</c:v>
                </c:pt>
                <c:pt idx="25">
                  <c:v>0.39</c:v>
                </c:pt>
                <c:pt idx="26">
                  <c:v>0.41</c:v>
                </c:pt>
                <c:pt idx="27">
                  <c:v>0.34</c:v>
                </c:pt>
                <c:pt idx="28">
                  <c:v>0.33</c:v>
                </c:pt>
                <c:pt idx="29">
                  <c:v>0.35</c:v>
                </c:pt>
                <c:pt idx="30">
                  <c:v>0.36</c:v>
                </c:pt>
                <c:pt idx="31">
                  <c:v>0.4</c:v>
                </c:pt>
                <c:pt idx="32">
                  <c:v>0.33</c:v>
                </c:pt>
                <c:pt idx="33">
                  <c:v>0.25</c:v>
                </c:pt>
                <c:pt idx="34">
                  <c:v>0.31</c:v>
                </c:pt>
                <c:pt idx="35">
                  <c:v>0.37</c:v>
                </c:pt>
                <c:pt idx="36">
                  <c:v>0.36</c:v>
                </c:pt>
                <c:pt idx="37">
                  <c:v>0.27</c:v>
                </c:pt>
                <c:pt idx="38">
                  <c:v>0.25</c:v>
                </c:pt>
                <c:pt idx="39">
                  <c:v>0.33</c:v>
                </c:pt>
                <c:pt idx="40">
                  <c:v>0.28999999999999998</c:v>
                </c:pt>
                <c:pt idx="41">
                  <c:v>0.35</c:v>
                </c:pt>
                <c:pt idx="42">
                  <c:v>0.35</c:v>
                </c:pt>
                <c:pt idx="43">
                  <c:v>0.34</c:v>
                </c:pt>
                <c:pt idx="44">
                  <c:v>0.36</c:v>
                </c:pt>
                <c:pt idx="45">
                  <c:v>0.38</c:v>
                </c:pt>
                <c:pt idx="46">
                  <c:v>0.4</c:v>
                </c:pt>
                <c:pt idx="47">
                  <c:v>0.35</c:v>
                </c:pt>
                <c:pt idx="48">
                  <c:v>0.3</c:v>
                </c:pt>
                <c:pt idx="49">
                  <c:v>0.36</c:v>
                </c:pt>
                <c:pt idx="50">
                  <c:v>0.48</c:v>
                </c:pt>
                <c:pt idx="51">
                  <c:v>0.53</c:v>
                </c:pt>
                <c:pt idx="52">
                  <c:v>0.52</c:v>
                </c:pt>
                <c:pt idx="53">
                  <c:v>0.48</c:v>
                </c:pt>
                <c:pt idx="54">
                  <c:v>0.49</c:v>
                </c:pt>
                <c:pt idx="55">
                  <c:v>0.47</c:v>
                </c:pt>
                <c:pt idx="56">
                  <c:v>0.45</c:v>
                </c:pt>
                <c:pt idx="57">
                  <c:v>0.44</c:v>
                </c:pt>
                <c:pt idx="58">
                  <c:v>0.47</c:v>
                </c:pt>
                <c:pt idx="59">
                  <c:v>0.45</c:v>
                </c:pt>
                <c:pt idx="60">
                  <c:v>0.41</c:v>
                </c:pt>
                <c:pt idx="61">
                  <c:v>0.45</c:v>
                </c:pt>
                <c:pt idx="62">
                  <c:v>0.48</c:v>
                </c:pt>
                <c:pt idx="63">
                  <c:v>0.39</c:v>
                </c:pt>
                <c:pt idx="64">
                  <c:v>0.4</c:v>
                </c:pt>
                <c:pt idx="65">
                  <c:v>0.39</c:v>
                </c:pt>
                <c:pt idx="66">
                  <c:v>0.37</c:v>
                </c:pt>
                <c:pt idx="67">
                  <c:v>0.39</c:v>
                </c:pt>
                <c:pt idx="68">
                  <c:v>0.42</c:v>
                </c:pt>
                <c:pt idx="69">
                  <c:v>0.45</c:v>
                </c:pt>
                <c:pt idx="70">
                  <c:v>0.4</c:v>
                </c:pt>
                <c:pt idx="71">
                  <c:v>0.35</c:v>
                </c:pt>
                <c:pt idx="72">
                  <c:v>0.4</c:v>
                </c:pt>
                <c:pt idx="73">
                  <c:v>0.37</c:v>
                </c:pt>
                <c:pt idx="74">
                  <c:v>0.43</c:v>
                </c:pt>
                <c:pt idx="75">
                  <c:v>0.47</c:v>
                </c:pt>
                <c:pt idx="76">
                  <c:v>0.45</c:v>
                </c:pt>
                <c:pt idx="77">
                  <c:v>0.43</c:v>
                </c:pt>
                <c:pt idx="78">
                  <c:v>0.47</c:v>
                </c:pt>
                <c:pt idx="79">
                  <c:v>0.44</c:v>
                </c:pt>
                <c:pt idx="80">
                  <c:v>0.47</c:v>
                </c:pt>
                <c:pt idx="81">
                  <c:v>0.43</c:v>
                </c:pt>
                <c:pt idx="82">
                  <c:v>0.45</c:v>
                </c:pt>
                <c:pt idx="83">
                  <c:v>0.37</c:v>
                </c:pt>
                <c:pt idx="84">
                  <c:v>0.34</c:v>
                </c:pt>
                <c:pt idx="85">
                  <c:v>0.36</c:v>
                </c:pt>
                <c:pt idx="86">
                  <c:v>0.33</c:v>
                </c:pt>
                <c:pt idx="87">
                  <c:v>0.41</c:v>
                </c:pt>
                <c:pt idx="88">
                  <c:v>0.36</c:v>
                </c:pt>
                <c:pt idx="89">
                  <c:v>0.3</c:v>
                </c:pt>
                <c:pt idx="90">
                  <c:v>0.3</c:v>
                </c:pt>
                <c:pt idx="91">
                  <c:v>0.28000000000000003</c:v>
                </c:pt>
                <c:pt idx="92">
                  <c:v>0.3</c:v>
                </c:pt>
                <c:pt idx="93">
                  <c:v>0.33</c:v>
                </c:pt>
                <c:pt idx="94">
                  <c:v>0.28999999999999998</c:v>
                </c:pt>
                <c:pt idx="95">
                  <c:v>0.25</c:v>
                </c:pt>
                <c:pt idx="96">
                  <c:v>0.28000000000000003</c:v>
                </c:pt>
                <c:pt idx="97">
                  <c:v>0.28000000000000003</c:v>
                </c:pt>
                <c:pt idx="98">
                  <c:v>0.61</c:v>
                </c:pt>
                <c:pt idx="99">
                  <c:v>0.62</c:v>
                </c:pt>
                <c:pt idx="100">
                  <c:v>0.6</c:v>
                </c:pt>
                <c:pt idx="101">
                  <c:v>0.61</c:v>
                </c:pt>
                <c:pt idx="102">
                  <c:v>0.56000000000000005</c:v>
                </c:pt>
                <c:pt idx="104">
                  <c:v>0.56999999999999995</c:v>
                </c:pt>
                <c:pt idx="105">
                  <c:v>0.56000000000000005</c:v>
                </c:pt>
                <c:pt idx="106">
                  <c:v>0.56999999999999995</c:v>
                </c:pt>
                <c:pt idx="107">
                  <c:v>0.56000000000000005</c:v>
                </c:pt>
                <c:pt idx="108">
                  <c:v>0.55000000000000004</c:v>
                </c:pt>
                <c:pt idx="109">
                  <c:v>0.56000000000000005</c:v>
                </c:pt>
                <c:pt idx="110">
                  <c:v>0.57999999999999996</c:v>
                </c:pt>
                <c:pt idx="111">
                  <c:v>0.57999999999999996</c:v>
                </c:pt>
                <c:pt idx="112">
                  <c:v>0.56999999999999995</c:v>
                </c:pt>
                <c:pt idx="113">
                  <c:v>0.57999999999999996</c:v>
                </c:pt>
                <c:pt idx="114">
                  <c:v>0.55000000000000004</c:v>
                </c:pt>
                <c:pt idx="115">
                  <c:v>0.56000000000000005</c:v>
                </c:pt>
                <c:pt idx="116">
                  <c:v>0.53</c:v>
                </c:pt>
                <c:pt idx="117">
                  <c:v>0.54</c:v>
                </c:pt>
                <c:pt idx="118">
                  <c:v>0.55000000000000004</c:v>
                </c:pt>
                <c:pt idx="119">
                  <c:v>0.54</c:v>
                </c:pt>
                <c:pt idx="120">
                  <c:v>0.54</c:v>
                </c:pt>
                <c:pt idx="121">
                  <c:v>0.54</c:v>
                </c:pt>
                <c:pt idx="122">
                  <c:v>0.55000000000000004</c:v>
                </c:pt>
                <c:pt idx="123">
                  <c:v>0.55000000000000004</c:v>
                </c:pt>
                <c:pt idx="124">
                  <c:v>0.55000000000000004</c:v>
                </c:pt>
                <c:pt idx="125">
                  <c:v>0.55000000000000004</c:v>
                </c:pt>
                <c:pt idx="126">
                  <c:v>0.59</c:v>
                </c:pt>
                <c:pt idx="127">
                  <c:v>0.6</c:v>
                </c:pt>
                <c:pt idx="128">
                  <c:v>0.56999999999999995</c:v>
                </c:pt>
                <c:pt idx="129">
                  <c:v>0.56000000000000005</c:v>
                </c:pt>
                <c:pt idx="130">
                  <c:v>0.56000000000000005</c:v>
                </c:pt>
                <c:pt idx="131">
                  <c:v>0.28999999999999998</c:v>
                </c:pt>
                <c:pt idx="132">
                  <c:v>0.33</c:v>
                </c:pt>
                <c:pt idx="133">
                  <c:v>0.33</c:v>
                </c:pt>
                <c:pt idx="134">
                  <c:v>0.31</c:v>
                </c:pt>
                <c:pt idx="135">
                  <c:v>0.3</c:v>
                </c:pt>
              </c:numCache>
            </c:numRef>
          </c:xVal>
          <c:yVal>
            <c:numRef>
              <c:f>Sheet4!$AD$1:$AD$136</c:f>
              <c:numCache>
                <c:formatCode>General</c:formatCode>
                <c:ptCount val="136"/>
                <c:pt idx="0">
                  <c:v>2404</c:v>
                </c:pt>
                <c:pt idx="1">
                  <c:v>2801</c:v>
                </c:pt>
                <c:pt idx="2">
                  <c:v>3422</c:v>
                </c:pt>
                <c:pt idx="3">
                  <c:v>3257</c:v>
                </c:pt>
                <c:pt idx="4">
                  <c:v>2234</c:v>
                </c:pt>
                <c:pt idx="5">
                  <c:v>2309</c:v>
                </c:pt>
                <c:pt idx="6">
                  <c:v>3281</c:v>
                </c:pt>
                <c:pt idx="7">
                  <c:v>2830</c:v>
                </c:pt>
                <c:pt idx="8">
                  <c:v>2998</c:v>
                </c:pt>
                <c:pt idx="9">
                  <c:v>2036</c:v>
                </c:pt>
                <c:pt idx="10">
                  <c:v>2430</c:v>
                </c:pt>
                <c:pt idx="11">
                  <c:v>2763</c:v>
                </c:pt>
                <c:pt idx="12">
                  <c:v>2826</c:v>
                </c:pt>
                <c:pt idx="13">
                  <c:v>2685</c:v>
                </c:pt>
                <c:pt idx="14">
                  <c:v>2142</c:v>
                </c:pt>
                <c:pt idx="15">
                  <c:v>2099</c:v>
                </c:pt>
                <c:pt idx="16">
                  <c:v>2511</c:v>
                </c:pt>
                <c:pt idx="17">
                  <c:v>2267</c:v>
                </c:pt>
                <c:pt idx="18">
                  <c:v>1995</c:v>
                </c:pt>
                <c:pt idx="19">
                  <c:v>1999</c:v>
                </c:pt>
                <c:pt idx="20">
                  <c:v>888</c:v>
                </c:pt>
                <c:pt idx="21">
                  <c:v>1101</c:v>
                </c:pt>
                <c:pt idx="22">
                  <c:v>928</c:v>
                </c:pt>
                <c:pt idx="23">
                  <c:v>777</c:v>
                </c:pt>
                <c:pt idx="24">
                  <c:v>1158</c:v>
                </c:pt>
                <c:pt idx="25">
                  <c:v>2034</c:v>
                </c:pt>
                <c:pt idx="26">
                  <c:v>2345</c:v>
                </c:pt>
                <c:pt idx="27">
                  <c:v>2260</c:v>
                </c:pt>
                <c:pt idx="28">
                  <c:v>2623</c:v>
                </c:pt>
                <c:pt idx="29">
                  <c:v>2780</c:v>
                </c:pt>
                <c:pt idx="30">
                  <c:v>2242</c:v>
                </c:pt>
                <c:pt idx="31">
                  <c:v>2964</c:v>
                </c:pt>
                <c:pt idx="32">
                  <c:v>2753</c:v>
                </c:pt>
                <c:pt idx="33">
                  <c:v>2032</c:v>
                </c:pt>
                <c:pt idx="34">
                  <c:v>2751</c:v>
                </c:pt>
                <c:pt idx="35">
                  <c:v>2476</c:v>
                </c:pt>
                <c:pt idx="36">
                  <c:v>2773</c:v>
                </c:pt>
                <c:pt idx="37">
                  <c:v>2294</c:v>
                </c:pt>
                <c:pt idx="38">
                  <c:v>1671</c:v>
                </c:pt>
                <c:pt idx="39">
                  <c:v>2878</c:v>
                </c:pt>
                <c:pt idx="40">
                  <c:v>1530</c:v>
                </c:pt>
                <c:pt idx="41">
                  <c:v>2065</c:v>
                </c:pt>
                <c:pt idx="42">
                  <c:v>2479</c:v>
                </c:pt>
                <c:pt idx="43">
                  <c:v>2345</c:v>
                </c:pt>
                <c:pt idx="44">
                  <c:v>2806</c:v>
                </c:pt>
                <c:pt idx="45">
                  <c:v>1696</c:v>
                </c:pt>
                <c:pt idx="46">
                  <c:v>1893</c:v>
                </c:pt>
                <c:pt idx="47">
                  <c:v>2136</c:v>
                </c:pt>
                <c:pt idx="48">
                  <c:v>1656</c:v>
                </c:pt>
                <c:pt idx="49">
                  <c:v>2372</c:v>
                </c:pt>
                <c:pt idx="50">
                  <c:v>816.66666666666663</c:v>
                </c:pt>
                <c:pt idx="51">
                  <c:v>713.88888888888891</c:v>
                </c:pt>
                <c:pt idx="52">
                  <c:v>838.88888888888891</c:v>
                </c:pt>
                <c:pt idx="53">
                  <c:v>1183.3333333333333</c:v>
                </c:pt>
                <c:pt idx="54">
                  <c:v>952.77777777777771</c:v>
                </c:pt>
                <c:pt idx="55">
                  <c:v>1027.7777777777778</c:v>
                </c:pt>
                <c:pt idx="56">
                  <c:v>955.55555555555554</c:v>
                </c:pt>
                <c:pt idx="57">
                  <c:v>833.33333333333326</c:v>
                </c:pt>
                <c:pt idx="58">
                  <c:v>758.33333333333337</c:v>
                </c:pt>
                <c:pt idx="59">
                  <c:v>1238.8888888888889</c:v>
                </c:pt>
                <c:pt idx="60">
                  <c:v>1208.3333333333333</c:v>
                </c:pt>
                <c:pt idx="61">
                  <c:v>1113.8888888888889</c:v>
                </c:pt>
                <c:pt idx="62">
                  <c:v>1052.7777777777778</c:v>
                </c:pt>
                <c:pt idx="63">
                  <c:v>1141.6666666666667</c:v>
                </c:pt>
                <c:pt idx="64">
                  <c:v>1102.7777777777778</c:v>
                </c:pt>
                <c:pt idx="65">
                  <c:v>969.44444444444446</c:v>
                </c:pt>
                <c:pt idx="66">
                  <c:v>1038.8888888888889</c:v>
                </c:pt>
                <c:pt idx="67">
                  <c:v>966.66666666666663</c:v>
                </c:pt>
                <c:pt idx="68">
                  <c:v>1066.6666666666667</c:v>
                </c:pt>
                <c:pt idx="69">
                  <c:v>1127.7777777777778</c:v>
                </c:pt>
                <c:pt idx="70">
                  <c:v>1019.4444444444445</c:v>
                </c:pt>
                <c:pt idx="71">
                  <c:v>852.77777777777771</c:v>
                </c:pt>
                <c:pt idx="72">
                  <c:v>844.44444444444446</c:v>
                </c:pt>
                <c:pt idx="73">
                  <c:v>955.55555555555554</c:v>
                </c:pt>
                <c:pt idx="74">
                  <c:v>980.55555555555554</c:v>
                </c:pt>
                <c:pt idx="75">
                  <c:v>1033.3333333333333</c:v>
                </c:pt>
                <c:pt idx="76">
                  <c:v>986.11111111111109</c:v>
                </c:pt>
                <c:pt idx="77">
                  <c:v>1038.8888888888889</c:v>
                </c:pt>
                <c:pt idx="78">
                  <c:v>1022.2222222222222</c:v>
                </c:pt>
                <c:pt idx="79">
                  <c:v>950</c:v>
                </c:pt>
                <c:pt idx="80">
                  <c:v>961.11111111111109</c:v>
                </c:pt>
                <c:pt idx="81">
                  <c:v>955.55555555555554</c:v>
                </c:pt>
                <c:pt idx="82">
                  <c:v>1061.1111111111111</c:v>
                </c:pt>
                <c:pt idx="83">
                  <c:v>858.33333333333326</c:v>
                </c:pt>
                <c:pt idx="84">
                  <c:v>933.33333333333326</c:v>
                </c:pt>
                <c:pt idx="85">
                  <c:v>902.77777777777771</c:v>
                </c:pt>
                <c:pt idx="86">
                  <c:v>930.55555555555554</c:v>
                </c:pt>
                <c:pt idx="87">
                  <c:v>994.44444444444446</c:v>
                </c:pt>
                <c:pt idx="88">
                  <c:v>858.33333333333326</c:v>
                </c:pt>
                <c:pt idx="89">
                  <c:v>716.66666666666663</c:v>
                </c:pt>
                <c:pt idx="90">
                  <c:v>775</c:v>
                </c:pt>
                <c:pt idx="91">
                  <c:v>675</c:v>
                </c:pt>
                <c:pt idx="92">
                  <c:v>711.11111111111109</c:v>
                </c:pt>
                <c:pt idx="93">
                  <c:v>897.22222222222217</c:v>
                </c:pt>
                <c:pt idx="94">
                  <c:v>686.11111111111109</c:v>
                </c:pt>
                <c:pt idx="95">
                  <c:v>638.88888888888891</c:v>
                </c:pt>
                <c:pt idx="96">
                  <c:v>708.33333333333337</c:v>
                </c:pt>
                <c:pt idx="97">
                  <c:v>677.77777777777771</c:v>
                </c:pt>
                <c:pt idx="98">
                  <c:v>2050</c:v>
                </c:pt>
                <c:pt idx="99">
                  <c:v>1640</c:v>
                </c:pt>
                <c:pt idx="100">
                  <c:v>770</c:v>
                </c:pt>
                <c:pt idx="101">
                  <c:v>1610</c:v>
                </c:pt>
                <c:pt idx="102">
                  <c:v>1080</c:v>
                </c:pt>
                <c:pt idx="103">
                  <c:v>0</c:v>
                </c:pt>
                <c:pt idx="104">
                  <c:v>2960</c:v>
                </c:pt>
                <c:pt idx="105">
                  <c:v>3050</c:v>
                </c:pt>
                <c:pt idx="106">
                  <c:v>3280</c:v>
                </c:pt>
                <c:pt idx="107">
                  <c:v>3200</c:v>
                </c:pt>
                <c:pt idx="108">
                  <c:v>3060</c:v>
                </c:pt>
                <c:pt idx="109">
                  <c:v>3150</c:v>
                </c:pt>
                <c:pt idx="110">
                  <c:v>3290</c:v>
                </c:pt>
                <c:pt idx="111">
                  <c:v>3260</c:v>
                </c:pt>
                <c:pt idx="112">
                  <c:v>3360</c:v>
                </c:pt>
                <c:pt idx="113">
                  <c:v>3270</c:v>
                </c:pt>
                <c:pt idx="114">
                  <c:v>3050</c:v>
                </c:pt>
                <c:pt idx="115">
                  <c:v>3770</c:v>
                </c:pt>
                <c:pt idx="116">
                  <c:v>3450</c:v>
                </c:pt>
                <c:pt idx="117">
                  <c:v>3680</c:v>
                </c:pt>
                <c:pt idx="118">
                  <c:v>3780</c:v>
                </c:pt>
                <c:pt idx="119">
                  <c:v>3870</c:v>
                </c:pt>
                <c:pt idx="120">
                  <c:v>3620</c:v>
                </c:pt>
                <c:pt idx="121">
                  <c:v>3940</c:v>
                </c:pt>
                <c:pt idx="122">
                  <c:v>3960</c:v>
                </c:pt>
                <c:pt idx="123">
                  <c:v>4010</c:v>
                </c:pt>
                <c:pt idx="124">
                  <c:v>3720</c:v>
                </c:pt>
                <c:pt idx="125">
                  <c:v>3470</c:v>
                </c:pt>
                <c:pt idx="126">
                  <c:v>3118</c:v>
                </c:pt>
                <c:pt idx="127">
                  <c:v>2695</c:v>
                </c:pt>
                <c:pt idx="128">
                  <c:v>250</c:v>
                </c:pt>
                <c:pt idx="129">
                  <c:v>2271</c:v>
                </c:pt>
                <c:pt idx="130">
                  <c:v>2091</c:v>
                </c:pt>
                <c:pt idx="131">
                  <c:v>2998</c:v>
                </c:pt>
                <c:pt idx="132">
                  <c:v>3447</c:v>
                </c:pt>
                <c:pt idx="133">
                  <c:v>3497</c:v>
                </c:pt>
                <c:pt idx="134">
                  <c:v>3250</c:v>
                </c:pt>
                <c:pt idx="135">
                  <c:v>2920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0C-48DD-B8E1-4A5754E1E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6903600"/>
        <c:axId val="1456904080"/>
      </c:scatterChart>
      <c:valAx>
        <c:axId val="145690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904080"/>
        <c:crosses val="autoZero"/>
        <c:crossBetween val="midCat"/>
      </c:valAx>
      <c:valAx>
        <c:axId val="1456904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69036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9180118110236228"/>
          <c:y val="3.5011300670749465E-2"/>
          <c:w val="6.9126911899831611E-2"/>
          <c:h val="5.02796756222612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2600627337379337E-2"/>
          <c:y val="3.0833414341725804E-2"/>
          <c:w val="0.89653356321870936"/>
          <c:h val="0.86201892286676063"/>
        </c:manualLayout>
      </c:layout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Sheet4!$AB$1:$AB$681</c:f>
              <c:numCache>
                <c:formatCode>General</c:formatCode>
                <c:ptCount val="681"/>
                <c:pt idx="0">
                  <c:v>1979</c:v>
                </c:pt>
                <c:pt idx="1">
                  <c:v>1979</c:v>
                </c:pt>
                <c:pt idx="2">
                  <c:v>1979</c:v>
                </c:pt>
                <c:pt idx="3">
                  <c:v>1979</c:v>
                </c:pt>
                <c:pt idx="4">
                  <c:v>1979</c:v>
                </c:pt>
                <c:pt idx="5">
                  <c:v>1979</c:v>
                </c:pt>
                <c:pt idx="6">
                  <c:v>1979</c:v>
                </c:pt>
                <c:pt idx="7">
                  <c:v>1979</c:v>
                </c:pt>
                <c:pt idx="8">
                  <c:v>1979</c:v>
                </c:pt>
                <c:pt idx="9">
                  <c:v>1979</c:v>
                </c:pt>
                <c:pt idx="10">
                  <c:v>1979</c:v>
                </c:pt>
                <c:pt idx="11">
                  <c:v>1979</c:v>
                </c:pt>
                <c:pt idx="12">
                  <c:v>1979</c:v>
                </c:pt>
                <c:pt idx="13">
                  <c:v>1979</c:v>
                </c:pt>
                <c:pt idx="14">
                  <c:v>1979</c:v>
                </c:pt>
                <c:pt idx="15">
                  <c:v>1979</c:v>
                </c:pt>
                <c:pt idx="16">
                  <c:v>1979</c:v>
                </c:pt>
                <c:pt idx="17">
                  <c:v>1979</c:v>
                </c:pt>
                <c:pt idx="18">
                  <c:v>1979</c:v>
                </c:pt>
                <c:pt idx="19">
                  <c:v>1979</c:v>
                </c:pt>
                <c:pt idx="20">
                  <c:v>1979</c:v>
                </c:pt>
                <c:pt idx="21">
                  <c:v>1979</c:v>
                </c:pt>
                <c:pt idx="22">
                  <c:v>1979</c:v>
                </c:pt>
                <c:pt idx="23">
                  <c:v>1979</c:v>
                </c:pt>
                <c:pt idx="24">
                  <c:v>1979</c:v>
                </c:pt>
                <c:pt idx="25">
                  <c:v>1979</c:v>
                </c:pt>
                <c:pt idx="26">
                  <c:v>1979</c:v>
                </c:pt>
                <c:pt idx="27">
                  <c:v>1979</c:v>
                </c:pt>
                <c:pt idx="28">
                  <c:v>1979</c:v>
                </c:pt>
                <c:pt idx="29">
                  <c:v>1979</c:v>
                </c:pt>
                <c:pt idx="30">
                  <c:v>1979</c:v>
                </c:pt>
                <c:pt idx="31">
                  <c:v>1979</c:v>
                </c:pt>
                <c:pt idx="32">
                  <c:v>1979</c:v>
                </c:pt>
                <c:pt idx="33">
                  <c:v>1979</c:v>
                </c:pt>
                <c:pt idx="34">
                  <c:v>1979</c:v>
                </c:pt>
                <c:pt idx="35">
                  <c:v>1979</c:v>
                </c:pt>
                <c:pt idx="36">
                  <c:v>1979</c:v>
                </c:pt>
                <c:pt idx="37">
                  <c:v>1979</c:v>
                </c:pt>
                <c:pt idx="38">
                  <c:v>1979</c:v>
                </c:pt>
                <c:pt idx="39">
                  <c:v>1979</c:v>
                </c:pt>
                <c:pt idx="40">
                  <c:v>1979</c:v>
                </c:pt>
                <c:pt idx="41">
                  <c:v>1979</c:v>
                </c:pt>
                <c:pt idx="42">
                  <c:v>1979</c:v>
                </c:pt>
                <c:pt idx="43">
                  <c:v>1979</c:v>
                </c:pt>
                <c:pt idx="44">
                  <c:v>1979</c:v>
                </c:pt>
                <c:pt idx="45">
                  <c:v>1979</c:v>
                </c:pt>
                <c:pt idx="46">
                  <c:v>1979</c:v>
                </c:pt>
                <c:pt idx="47">
                  <c:v>1979</c:v>
                </c:pt>
                <c:pt idx="48">
                  <c:v>1979</c:v>
                </c:pt>
                <c:pt idx="49">
                  <c:v>1979</c:v>
                </c:pt>
                <c:pt idx="50">
                  <c:v>1980</c:v>
                </c:pt>
                <c:pt idx="51">
                  <c:v>1980</c:v>
                </c:pt>
                <c:pt idx="52">
                  <c:v>1980</c:v>
                </c:pt>
                <c:pt idx="53">
                  <c:v>1980</c:v>
                </c:pt>
                <c:pt idx="54">
                  <c:v>1980</c:v>
                </c:pt>
                <c:pt idx="55">
                  <c:v>1980</c:v>
                </c:pt>
                <c:pt idx="56">
                  <c:v>1980</c:v>
                </c:pt>
                <c:pt idx="57">
                  <c:v>1980</c:v>
                </c:pt>
                <c:pt idx="58">
                  <c:v>1980</c:v>
                </c:pt>
                <c:pt idx="59">
                  <c:v>1980</c:v>
                </c:pt>
                <c:pt idx="60">
                  <c:v>1980</c:v>
                </c:pt>
                <c:pt idx="61">
                  <c:v>1980</c:v>
                </c:pt>
                <c:pt idx="62">
                  <c:v>1980</c:v>
                </c:pt>
                <c:pt idx="63">
                  <c:v>1980</c:v>
                </c:pt>
                <c:pt idx="64">
                  <c:v>1980</c:v>
                </c:pt>
                <c:pt idx="65">
                  <c:v>1980</c:v>
                </c:pt>
                <c:pt idx="66">
                  <c:v>1980</c:v>
                </c:pt>
                <c:pt idx="67">
                  <c:v>1980</c:v>
                </c:pt>
                <c:pt idx="68">
                  <c:v>1980</c:v>
                </c:pt>
                <c:pt idx="69">
                  <c:v>1980</c:v>
                </c:pt>
                <c:pt idx="70">
                  <c:v>1980</c:v>
                </c:pt>
                <c:pt idx="71">
                  <c:v>1980</c:v>
                </c:pt>
                <c:pt idx="72">
                  <c:v>1980</c:v>
                </c:pt>
                <c:pt idx="73">
                  <c:v>1980</c:v>
                </c:pt>
                <c:pt idx="74">
                  <c:v>1980</c:v>
                </c:pt>
                <c:pt idx="75">
                  <c:v>1980</c:v>
                </c:pt>
                <c:pt idx="76">
                  <c:v>1980</c:v>
                </c:pt>
                <c:pt idx="77">
                  <c:v>1980</c:v>
                </c:pt>
                <c:pt idx="78">
                  <c:v>1980</c:v>
                </c:pt>
                <c:pt idx="79">
                  <c:v>1980</c:v>
                </c:pt>
                <c:pt idx="80">
                  <c:v>1980</c:v>
                </c:pt>
                <c:pt idx="81">
                  <c:v>1980</c:v>
                </c:pt>
                <c:pt idx="82">
                  <c:v>1980</c:v>
                </c:pt>
                <c:pt idx="83">
                  <c:v>1980</c:v>
                </c:pt>
                <c:pt idx="84">
                  <c:v>1980</c:v>
                </c:pt>
                <c:pt idx="85">
                  <c:v>1980</c:v>
                </c:pt>
                <c:pt idx="86">
                  <c:v>1980</c:v>
                </c:pt>
                <c:pt idx="87">
                  <c:v>1980</c:v>
                </c:pt>
                <c:pt idx="88">
                  <c:v>1980</c:v>
                </c:pt>
                <c:pt idx="89">
                  <c:v>1980</c:v>
                </c:pt>
                <c:pt idx="90">
                  <c:v>1980</c:v>
                </c:pt>
                <c:pt idx="91">
                  <c:v>1980</c:v>
                </c:pt>
                <c:pt idx="92">
                  <c:v>1980</c:v>
                </c:pt>
                <c:pt idx="93">
                  <c:v>1980</c:v>
                </c:pt>
                <c:pt idx="94">
                  <c:v>1980</c:v>
                </c:pt>
                <c:pt idx="95">
                  <c:v>1980</c:v>
                </c:pt>
                <c:pt idx="96">
                  <c:v>1980</c:v>
                </c:pt>
                <c:pt idx="97">
                  <c:v>1980</c:v>
                </c:pt>
                <c:pt idx="98">
                  <c:v>1984</c:v>
                </c:pt>
                <c:pt idx="99">
                  <c:v>1984</c:v>
                </c:pt>
                <c:pt idx="100">
                  <c:v>1984</c:v>
                </c:pt>
                <c:pt idx="101">
                  <c:v>1984</c:v>
                </c:pt>
                <c:pt idx="102">
                  <c:v>1984</c:v>
                </c:pt>
                <c:pt idx="103">
                  <c:v>1984</c:v>
                </c:pt>
                <c:pt idx="104">
                  <c:v>1984</c:v>
                </c:pt>
                <c:pt idx="105">
                  <c:v>1984</c:v>
                </c:pt>
                <c:pt idx="106">
                  <c:v>1984</c:v>
                </c:pt>
                <c:pt idx="107">
                  <c:v>1984</c:v>
                </c:pt>
                <c:pt idx="108">
                  <c:v>1984</c:v>
                </c:pt>
                <c:pt idx="109">
                  <c:v>1984</c:v>
                </c:pt>
                <c:pt idx="110">
                  <c:v>1984</c:v>
                </c:pt>
                <c:pt idx="111">
                  <c:v>1984</c:v>
                </c:pt>
                <c:pt idx="112">
                  <c:v>1984</c:v>
                </c:pt>
                <c:pt idx="113">
                  <c:v>1984</c:v>
                </c:pt>
                <c:pt idx="114">
                  <c:v>1984</c:v>
                </c:pt>
                <c:pt idx="115">
                  <c:v>1984</c:v>
                </c:pt>
                <c:pt idx="116">
                  <c:v>1984</c:v>
                </c:pt>
                <c:pt idx="117">
                  <c:v>1984</c:v>
                </c:pt>
                <c:pt idx="118">
                  <c:v>1984</c:v>
                </c:pt>
                <c:pt idx="119">
                  <c:v>1984</c:v>
                </c:pt>
                <c:pt idx="120">
                  <c:v>1984</c:v>
                </c:pt>
                <c:pt idx="121">
                  <c:v>1984</c:v>
                </c:pt>
                <c:pt idx="122">
                  <c:v>1984</c:v>
                </c:pt>
                <c:pt idx="123">
                  <c:v>1984</c:v>
                </c:pt>
                <c:pt idx="124">
                  <c:v>1984</c:v>
                </c:pt>
                <c:pt idx="125">
                  <c:v>1984</c:v>
                </c:pt>
                <c:pt idx="126">
                  <c:v>1995</c:v>
                </c:pt>
                <c:pt idx="127">
                  <c:v>1995</c:v>
                </c:pt>
                <c:pt idx="128">
                  <c:v>1995</c:v>
                </c:pt>
                <c:pt idx="129">
                  <c:v>1995</c:v>
                </c:pt>
                <c:pt idx="130">
                  <c:v>1995</c:v>
                </c:pt>
                <c:pt idx="131">
                  <c:v>1998</c:v>
                </c:pt>
                <c:pt idx="132">
                  <c:v>1998</c:v>
                </c:pt>
                <c:pt idx="133">
                  <c:v>1998</c:v>
                </c:pt>
                <c:pt idx="134">
                  <c:v>1998</c:v>
                </c:pt>
                <c:pt idx="135">
                  <c:v>1998</c:v>
                </c:pt>
                <c:pt idx="136">
                  <c:v>2000</c:v>
                </c:pt>
                <c:pt idx="137">
                  <c:v>2000</c:v>
                </c:pt>
                <c:pt idx="138">
                  <c:v>2000</c:v>
                </c:pt>
                <c:pt idx="139">
                  <c:v>2000</c:v>
                </c:pt>
                <c:pt idx="140">
                  <c:v>2000</c:v>
                </c:pt>
                <c:pt idx="141">
                  <c:v>2000</c:v>
                </c:pt>
                <c:pt idx="142">
                  <c:v>2000</c:v>
                </c:pt>
                <c:pt idx="143">
                  <c:v>2000</c:v>
                </c:pt>
                <c:pt idx="144">
                  <c:v>2000</c:v>
                </c:pt>
                <c:pt idx="145">
                  <c:v>2000</c:v>
                </c:pt>
                <c:pt idx="146">
                  <c:v>2000</c:v>
                </c:pt>
                <c:pt idx="147">
                  <c:v>2000</c:v>
                </c:pt>
                <c:pt idx="148">
                  <c:v>2000</c:v>
                </c:pt>
                <c:pt idx="149">
                  <c:v>2000</c:v>
                </c:pt>
                <c:pt idx="150">
                  <c:v>2002</c:v>
                </c:pt>
                <c:pt idx="151">
                  <c:v>2002</c:v>
                </c:pt>
                <c:pt idx="152">
                  <c:v>2002</c:v>
                </c:pt>
                <c:pt idx="153">
                  <c:v>2002</c:v>
                </c:pt>
                <c:pt idx="154">
                  <c:v>2002</c:v>
                </c:pt>
                <c:pt idx="155">
                  <c:v>2002</c:v>
                </c:pt>
                <c:pt idx="156">
                  <c:v>2002</c:v>
                </c:pt>
                <c:pt idx="157">
                  <c:v>2002</c:v>
                </c:pt>
                <c:pt idx="158">
                  <c:v>2002</c:v>
                </c:pt>
                <c:pt idx="159">
                  <c:v>2002</c:v>
                </c:pt>
                <c:pt idx="160">
                  <c:v>2002</c:v>
                </c:pt>
                <c:pt idx="161">
                  <c:v>2002</c:v>
                </c:pt>
                <c:pt idx="162">
                  <c:v>2003</c:v>
                </c:pt>
                <c:pt idx="163">
                  <c:v>2003</c:v>
                </c:pt>
                <c:pt idx="164">
                  <c:v>2003</c:v>
                </c:pt>
                <c:pt idx="165">
                  <c:v>2003</c:v>
                </c:pt>
                <c:pt idx="166">
                  <c:v>2003</c:v>
                </c:pt>
                <c:pt idx="167">
                  <c:v>2003</c:v>
                </c:pt>
                <c:pt idx="168">
                  <c:v>2003</c:v>
                </c:pt>
                <c:pt idx="169">
                  <c:v>2003</c:v>
                </c:pt>
                <c:pt idx="170">
                  <c:v>2003</c:v>
                </c:pt>
                <c:pt idx="171">
                  <c:v>2003</c:v>
                </c:pt>
                <c:pt idx="172">
                  <c:v>2003</c:v>
                </c:pt>
                <c:pt idx="173">
                  <c:v>2003</c:v>
                </c:pt>
                <c:pt idx="174">
                  <c:v>2003</c:v>
                </c:pt>
                <c:pt idx="175">
                  <c:v>2003</c:v>
                </c:pt>
                <c:pt idx="176">
                  <c:v>2003</c:v>
                </c:pt>
                <c:pt idx="177">
                  <c:v>2003</c:v>
                </c:pt>
                <c:pt idx="178">
                  <c:v>2009</c:v>
                </c:pt>
                <c:pt idx="179">
                  <c:v>2009</c:v>
                </c:pt>
                <c:pt idx="180">
                  <c:v>2009</c:v>
                </c:pt>
                <c:pt idx="181">
                  <c:v>2009</c:v>
                </c:pt>
                <c:pt idx="182">
                  <c:v>2009</c:v>
                </c:pt>
                <c:pt idx="183">
                  <c:v>2009</c:v>
                </c:pt>
                <c:pt idx="184">
                  <c:v>2009</c:v>
                </c:pt>
                <c:pt idx="185">
                  <c:v>2009</c:v>
                </c:pt>
                <c:pt idx="186">
                  <c:v>2009</c:v>
                </c:pt>
                <c:pt idx="187">
                  <c:v>2009</c:v>
                </c:pt>
                <c:pt idx="188">
                  <c:v>2009</c:v>
                </c:pt>
                <c:pt idx="189">
                  <c:v>2009</c:v>
                </c:pt>
                <c:pt idx="190">
                  <c:v>2010</c:v>
                </c:pt>
                <c:pt idx="191">
                  <c:v>2010</c:v>
                </c:pt>
                <c:pt idx="192">
                  <c:v>2010</c:v>
                </c:pt>
                <c:pt idx="193">
                  <c:v>2010</c:v>
                </c:pt>
                <c:pt idx="194">
                  <c:v>2010</c:v>
                </c:pt>
                <c:pt idx="195">
                  <c:v>2010</c:v>
                </c:pt>
                <c:pt idx="196">
                  <c:v>2010</c:v>
                </c:pt>
                <c:pt idx="197">
                  <c:v>2010</c:v>
                </c:pt>
                <c:pt idx="198">
                  <c:v>2010</c:v>
                </c:pt>
                <c:pt idx="199">
                  <c:v>2010</c:v>
                </c:pt>
                <c:pt idx="200">
                  <c:v>2010</c:v>
                </c:pt>
                <c:pt idx="201">
                  <c:v>2010</c:v>
                </c:pt>
                <c:pt idx="202">
                  <c:v>2011</c:v>
                </c:pt>
                <c:pt idx="203">
                  <c:v>2011</c:v>
                </c:pt>
                <c:pt idx="204">
                  <c:v>2011</c:v>
                </c:pt>
                <c:pt idx="205">
                  <c:v>2011</c:v>
                </c:pt>
                <c:pt idx="206">
                  <c:v>2011</c:v>
                </c:pt>
                <c:pt idx="207">
                  <c:v>2011</c:v>
                </c:pt>
                <c:pt idx="208">
                  <c:v>2011</c:v>
                </c:pt>
                <c:pt idx="209">
                  <c:v>2011</c:v>
                </c:pt>
                <c:pt idx="210">
                  <c:v>2011</c:v>
                </c:pt>
                <c:pt idx="211">
                  <c:v>2011</c:v>
                </c:pt>
                <c:pt idx="212">
                  <c:v>2011</c:v>
                </c:pt>
                <c:pt idx="213">
                  <c:v>2011</c:v>
                </c:pt>
                <c:pt idx="214">
                  <c:v>2011</c:v>
                </c:pt>
                <c:pt idx="215">
                  <c:v>2011</c:v>
                </c:pt>
                <c:pt idx="216">
                  <c:v>2011</c:v>
                </c:pt>
                <c:pt idx="217">
                  <c:v>2011</c:v>
                </c:pt>
                <c:pt idx="218">
                  <c:v>2011</c:v>
                </c:pt>
                <c:pt idx="219">
                  <c:v>2011</c:v>
                </c:pt>
                <c:pt idx="220">
                  <c:v>2011</c:v>
                </c:pt>
                <c:pt idx="221">
                  <c:v>2011</c:v>
                </c:pt>
                <c:pt idx="222">
                  <c:v>2011</c:v>
                </c:pt>
                <c:pt idx="223">
                  <c:v>2011</c:v>
                </c:pt>
                <c:pt idx="224">
                  <c:v>2011</c:v>
                </c:pt>
                <c:pt idx="225">
                  <c:v>2011</c:v>
                </c:pt>
                <c:pt idx="226">
                  <c:v>2011</c:v>
                </c:pt>
                <c:pt idx="227">
                  <c:v>2011</c:v>
                </c:pt>
                <c:pt idx="228">
                  <c:v>2011</c:v>
                </c:pt>
                <c:pt idx="229">
                  <c:v>2011</c:v>
                </c:pt>
                <c:pt idx="230">
                  <c:v>2011</c:v>
                </c:pt>
                <c:pt idx="231">
                  <c:v>2011</c:v>
                </c:pt>
                <c:pt idx="232">
                  <c:v>2011</c:v>
                </c:pt>
                <c:pt idx="233">
                  <c:v>2011</c:v>
                </c:pt>
                <c:pt idx="234">
                  <c:v>2011</c:v>
                </c:pt>
                <c:pt idx="235">
                  <c:v>2011</c:v>
                </c:pt>
                <c:pt idx="236">
                  <c:v>2011</c:v>
                </c:pt>
                <c:pt idx="237">
                  <c:v>2011</c:v>
                </c:pt>
                <c:pt idx="238">
                  <c:v>2011</c:v>
                </c:pt>
                <c:pt idx="239">
                  <c:v>2011</c:v>
                </c:pt>
                <c:pt idx="240">
                  <c:v>2011</c:v>
                </c:pt>
                <c:pt idx="241">
                  <c:v>2011</c:v>
                </c:pt>
                <c:pt idx="242">
                  <c:v>2011</c:v>
                </c:pt>
                <c:pt idx="243">
                  <c:v>2011</c:v>
                </c:pt>
                <c:pt idx="244">
                  <c:v>2011</c:v>
                </c:pt>
                <c:pt idx="245">
                  <c:v>2011</c:v>
                </c:pt>
                <c:pt idx="246">
                  <c:v>2011</c:v>
                </c:pt>
                <c:pt idx="247">
                  <c:v>2011</c:v>
                </c:pt>
                <c:pt idx="248">
                  <c:v>2011</c:v>
                </c:pt>
                <c:pt idx="249">
                  <c:v>2011</c:v>
                </c:pt>
                <c:pt idx="250">
                  <c:v>2011</c:v>
                </c:pt>
                <c:pt idx="251">
                  <c:v>2011</c:v>
                </c:pt>
                <c:pt idx="252">
                  <c:v>2011</c:v>
                </c:pt>
                <c:pt idx="253">
                  <c:v>2011</c:v>
                </c:pt>
                <c:pt idx="254">
                  <c:v>2011</c:v>
                </c:pt>
                <c:pt idx="255">
                  <c:v>2011</c:v>
                </c:pt>
                <c:pt idx="256">
                  <c:v>2011</c:v>
                </c:pt>
                <c:pt idx="257">
                  <c:v>2011</c:v>
                </c:pt>
                <c:pt idx="258">
                  <c:v>2011</c:v>
                </c:pt>
                <c:pt idx="259">
                  <c:v>2011</c:v>
                </c:pt>
                <c:pt idx="260">
                  <c:v>2011</c:v>
                </c:pt>
                <c:pt idx="261">
                  <c:v>2011</c:v>
                </c:pt>
                <c:pt idx="262">
                  <c:v>2011</c:v>
                </c:pt>
                <c:pt idx="263">
                  <c:v>2011</c:v>
                </c:pt>
                <c:pt idx="264">
                  <c:v>2011</c:v>
                </c:pt>
                <c:pt idx="265">
                  <c:v>2011</c:v>
                </c:pt>
                <c:pt idx="266">
                  <c:v>2011</c:v>
                </c:pt>
                <c:pt idx="267">
                  <c:v>2011</c:v>
                </c:pt>
                <c:pt idx="268">
                  <c:v>2011</c:v>
                </c:pt>
                <c:pt idx="269">
                  <c:v>2011</c:v>
                </c:pt>
                <c:pt idx="270">
                  <c:v>2011</c:v>
                </c:pt>
                <c:pt idx="271">
                  <c:v>2011</c:v>
                </c:pt>
                <c:pt idx="272">
                  <c:v>2011</c:v>
                </c:pt>
                <c:pt idx="273">
                  <c:v>2011</c:v>
                </c:pt>
                <c:pt idx="274">
                  <c:v>2011</c:v>
                </c:pt>
                <c:pt idx="275">
                  <c:v>2011</c:v>
                </c:pt>
                <c:pt idx="276">
                  <c:v>2011</c:v>
                </c:pt>
                <c:pt idx="277">
                  <c:v>2011</c:v>
                </c:pt>
                <c:pt idx="278">
                  <c:v>2011</c:v>
                </c:pt>
                <c:pt idx="279">
                  <c:v>2011</c:v>
                </c:pt>
                <c:pt idx="280">
                  <c:v>2011</c:v>
                </c:pt>
                <c:pt idx="281">
                  <c:v>2011</c:v>
                </c:pt>
                <c:pt idx="282">
                  <c:v>2011</c:v>
                </c:pt>
                <c:pt idx="283">
                  <c:v>2011</c:v>
                </c:pt>
                <c:pt idx="284">
                  <c:v>2011</c:v>
                </c:pt>
                <c:pt idx="285">
                  <c:v>2011</c:v>
                </c:pt>
                <c:pt idx="286">
                  <c:v>2011</c:v>
                </c:pt>
                <c:pt idx="287">
                  <c:v>2011</c:v>
                </c:pt>
                <c:pt idx="288">
                  <c:v>2011</c:v>
                </c:pt>
                <c:pt idx="289">
                  <c:v>2011</c:v>
                </c:pt>
                <c:pt idx="290">
                  <c:v>2011</c:v>
                </c:pt>
                <c:pt idx="291">
                  <c:v>2011</c:v>
                </c:pt>
                <c:pt idx="292">
                  <c:v>2011</c:v>
                </c:pt>
                <c:pt idx="293">
                  <c:v>2011</c:v>
                </c:pt>
                <c:pt idx="294">
                  <c:v>2011</c:v>
                </c:pt>
                <c:pt idx="295">
                  <c:v>2011</c:v>
                </c:pt>
                <c:pt idx="296">
                  <c:v>2011</c:v>
                </c:pt>
                <c:pt idx="297">
                  <c:v>2011</c:v>
                </c:pt>
                <c:pt idx="298">
                  <c:v>2011</c:v>
                </c:pt>
                <c:pt idx="299">
                  <c:v>2011</c:v>
                </c:pt>
                <c:pt idx="300">
                  <c:v>2011</c:v>
                </c:pt>
                <c:pt idx="301">
                  <c:v>2011</c:v>
                </c:pt>
                <c:pt idx="302">
                  <c:v>2011</c:v>
                </c:pt>
                <c:pt idx="303">
                  <c:v>2011</c:v>
                </c:pt>
                <c:pt idx="304">
                  <c:v>2011</c:v>
                </c:pt>
                <c:pt idx="305">
                  <c:v>2011</c:v>
                </c:pt>
                <c:pt idx="306">
                  <c:v>2011</c:v>
                </c:pt>
                <c:pt idx="307">
                  <c:v>2011</c:v>
                </c:pt>
                <c:pt idx="308">
                  <c:v>2011</c:v>
                </c:pt>
                <c:pt idx="309">
                  <c:v>2011</c:v>
                </c:pt>
                <c:pt idx="310">
                  <c:v>2011</c:v>
                </c:pt>
                <c:pt idx="311">
                  <c:v>2011</c:v>
                </c:pt>
                <c:pt idx="312">
                  <c:v>2011</c:v>
                </c:pt>
                <c:pt idx="313">
                  <c:v>2011</c:v>
                </c:pt>
                <c:pt idx="314">
                  <c:v>2011</c:v>
                </c:pt>
                <c:pt idx="315">
                  <c:v>2011</c:v>
                </c:pt>
                <c:pt idx="316">
                  <c:v>2011</c:v>
                </c:pt>
                <c:pt idx="317">
                  <c:v>2011</c:v>
                </c:pt>
                <c:pt idx="318">
                  <c:v>2011</c:v>
                </c:pt>
                <c:pt idx="319">
                  <c:v>2011</c:v>
                </c:pt>
                <c:pt idx="320">
                  <c:v>2011</c:v>
                </c:pt>
                <c:pt idx="321">
                  <c:v>2011</c:v>
                </c:pt>
                <c:pt idx="322">
                  <c:v>2011</c:v>
                </c:pt>
                <c:pt idx="323">
                  <c:v>2011</c:v>
                </c:pt>
                <c:pt idx="324">
                  <c:v>2011</c:v>
                </c:pt>
                <c:pt idx="325">
                  <c:v>2011</c:v>
                </c:pt>
                <c:pt idx="326">
                  <c:v>2011</c:v>
                </c:pt>
                <c:pt idx="327">
                  <c:v>2011</c:v>
                </c:pt>
                <c:pt idx="328">
                  <c:v>2011</c:v>
                </c:pt>
                <c:pt idx="329">
                  <c:v>2011</c:v>
                </c:pt>
                <c:pt idx="330">
                  <c:v>2011</c:v>
                </c:pt>
                <c:pt idx="331">
                  <c:v>2011</c:v>
                </c:pt>
                <c:pt idx="332">
                  <c:v>2011</c:v>
                </c:pt>
                <c:pt idx="333">
                  <c:v>2011</c:v>
                </c:pt>
                <c:pt idx="334">
                  <c:v>2011</c:v>
                </c:pt>
                <c:pt idx="335">
                  <c:v>2011</c:v>
                </c:pt>
                <c:pt idx="336">
                  <c:v>2011</c:v>
                </c:pt>
                <c:pt idx="337">
                  <c:v>2011</c:v>
                </c:pt>
                <c:pt idx="338">
                  <c:v>2011</c:v>
                </c:pt>
                <c:pt idx="339">
                  <c:v>2011</c:v>
                </c:pt>
                <c:pt idx="340">
                  <c:v>2011</c:v>
                </c:pt>
                <c:pt idx="341">
                  <c:v>2011</c:v>
                </c:pt>
                <c:pt idx="342">
                  <c:v>2013</c:v>
                </c:pt>
                <c:pt idx="343">
                  <c:v>2013</c:v>
                </c:pt>
                <c:pt idx="344">
                  <c:v>2013</c:v>
                </c:pt>
                <c:pt idx="345">
                  <c:v>2013</c:v>
                </c:pt>
                <c:pt idx="346">
                  <c:v>2013</c:v>
                </c:pt>
                <c:pt idx="347">
                  <c:v>2013</c:v>
                </c:pt>
                <c:pt idx="348">
                  <c:v>2013</c:v>
                </c:pt>
                <c:pt idx="349">
                  <c:v>2013</c:v>
                </c:pt>
                <c:pt idx="350">
                  <c:v>2013</c:v>
                </c:pt>
                <c:pt idx="351">
                  <c:v>2013</c:v>
                </c:pt>
                <c:pt idx="352">
                  <c:v>2013</c:v>
                </c:pt>
                <c:pt idx="353">
                  <c:v>2013</c:v>
                </c:pt>
                <c:pt idx="354">
                  <c:v>2013</c:v>
                </c:pt>
                <c:pt idx="355">
                  <c:v>2013</c:v>
                </c:pt>
                <c:pt idx="356">
                  <c:v>2013</c:v>
                </c:pt>
                <c:pt idx="357">
                  <c:v>2013</c:v>
                </c:pt>
                <c:pt idx="358">
                  <c:v>2013</c:v>
                </c:pt>
                <c:pt idx="359">
                  <c:v>2013</c:v>
                </c:pt>
                <c:pt idx="360">
                  <c:v>2013</c:v>
                </c:pt>
                <c:pt idx="361">
                  <c:v>2013</c:v>
                </c:pt>
                <c:pt idx="362">
                  <c:v>2013</c:v>
                </c:pt>
                <c:pt idx="363">
                  <c:v>2013</c:v>
                </c:pt>
                <c:pt idx="364">
                  <c:v>2013</c:v>
                </c:pt>
                <c:pt idx="365">
                  <c:v>2013</c:v>
                </c:pt>
                <c:pt idx="366">
                  <c:v>2014</c:v>
                </c:pt>
                <c:pt idx="367">
                  <c:v>2014</c:v>
                </c:pt>
                <c:pt idx="368">
                  <c:v>2014</c:v>
                </c:pt>
                <c:pt idx="369">
                  <c:v>2014</c:v>
                </c:pt>
                <c:pt idx="370">
                  <c:v>2014</c:v>
                </c:pt>
                <c:pt idx="371">
                  <c:v>2014</c:v>
                </c:pt>
                <c:pt idx="372">
                  <c:v>2014</c:v>
                </c:pt>
                <c:pt idx="373">
                  <c:v>2014</c:v>
                </c:pt>
                <c:pt idx="374">
                  <c:v>2014</c:v>
                </c:pt>
                <c:pt idx="375">
                  <c:v>2014</c:v>
                </c:pt>
                <c:pt idx="376">
                  <c:v>2014</c:v>
                </c:pt>
                <c:pt idx="377">
                  <c:v>2014</c:v>
                </c:pt>
                <c:pt idx="378">
                  <c:v>2014</c:v>
                </c:pt>
                <c:pt idx="379">
                  <c:v>2014</c:v>
                </c:pt>
                <c:pt idx="380">
                  <c:v>2015</c:v>
                </c:pt>
                <c:pt idx="381">
                  <c:v>2015</c:v>
                </c:pt>
                <c:pt idx="382">
                  <c:v>2015</c:v>
                </c:pt>
                <c:pt idx="383">
                  <c:v>2015</c:v>
                </c:pt>
                <c:pt idx="384">
                  <c:v>2015</c:v>
                </c:pt>
                <c:pt idx="385">
                  <c:v>2015</c:v>
                </c:pt>
                <c:pt idx="386">
                  <c:v>2015</c:v>
                </c:pt>
                <c:pt idx="387">
                  <c:v>2015</c:v>
                </c:pt>
                <c:pt idx="388">
                  <c:v>2015</c:v>
                </c:pt>
                <c:pt idx="389">
                  <c:v>2015</c:v>
                </c:pt>
                <c:pt idx="390">
                  <c:v>2015</c:v>
                </c:pt>
                <c:pt idx="391">
                  <c:v>2015</c:v>
                </c:pt>
                <c:pt idx="392">
                  <c:v>2015</c:v>
                </c:pt>
                <c:pt idx="393">
                  <c:v>2015</c:v>
                </c:pt>
                <c:pt idx="394">
                  <c:v>2015</c:v>
                </c:pt>
                <c:pt idx="395">
                  <c:v>2015</c:v>
                </c:pt>
                <c:pt idx="396">
                  <c:v>2015</c:v>
                </c:pt>
                <c:pt idx="397">
                  <c:v>2015</c:v>
                </c:pt>
                <c:pt idx="398">
                  <c:v>2015</c:v>
                </c:pt>
                <c:pt idx="399">
                  <c:v>2015</c:v>
                </c:pt>
                <c:pt idx="400">
                  <c:v>2015</c:v>
                </c:pt>
                <c:pt idx="401">
                  <c:v>2015</c:v>
                </c:pt>
                <c:pt idx="402">
                  <c:v>2015</c:v>
                </c:pt>
                <c:pt idx="403">
                  <c:v>2015</c:v>
                </c:pt>
                <c:pt idx="404">
                  <c:v>2015</c:v>
                </c:pt>
                <c:pt idx="405">
                  <c:v>2015</c:v>
                </c:pt>
                <c:pt idx="406">
                  <c:v>2015</c:v>
                </c:pt>
                <c:pt idx="407">
                  <c:v>2015</c:v>
                </c:pt>
                <c:pt idx="408">
                  <c:v>2015</c:v>
                </c:pt>
                <c:pt idx="409">
                  <c:v>2015</c:v>
                </c:pt>
                <c:pt idx="410">
                  <c:v>2015</c:v>
                </c:pt>
                <c:pt idx="411">
                  <c:v>2015</c:v>
                </c:pt>
                <c:pt idx="412">
                  <c:v>2015</c:v>
                </c:pt>
                <c:pt idx="413">
                  <c:v>2015</c:v>
                </c:pt>
                <c:pt idx="414">
                  <c:v>2015</c:v>
                </c:pt>
                <c:pt idx="415">
                  <c:v>2015</c:v>
                </c:pt>
                <c:pt idx="416">
                  <c:v>2015</c:v>
                </c:pt>
                <c:pt idx="417">
                  <c:v>2016</c:v>
                </c:pt>
                <c:pt idx="418">
                  <c:v>2016</c:v>
                </c:pt>
                <c:pt idx="419">
                  <c:v>2016</c:v>
                </c:pt>
                <c:pt idx="420">
                  <c:v>2016</c:v>
                </c:pt>
                <c:pt idx="421">
                  <c:v>2017</c:v>
                </c:pt>
                <c:pt idx="422">
                  <c:v>2017</c:v>
                </c:pt>
                <c:pt idx="423">
                  <c:v>2017</c:v>
                </c:pt>
                <c:pt idx="424">
                  <c:v>2017</c:v>
                </c:pt>
                <c:pt idx="425">
                  <c:v>2017</c:v>
                </c:pt>
                <c:pt idx="426">
                  <c:v>2017</c:v>
                </c:pt>
                <c:pt idx="427">
                  <c:v>2017</c:v>
                </c:pt>
                <c:pt idx="428">
                  <c:v>2017</c:v>
                </c:pt>
                <c:pt idx="429">
                  <c:v>2018</c:v>
                </c:pt>
                <c:pt idx="430">
                  <c:v>2018</c:v>
                </c:pt>
                <c:pt idx="431">
                  <c:v>2018</c:v>
                </c:pt>
                <c:pt idx="432">
                  <c:v>2018</c:v>
                </c:pt>
                <c:pt idx="433">
                  <c:v>2018</c:v>
                </c:pt>
                <c:pt idx="434">
                  <c:v>2018</c:v>
                </c:pt>
                <c:pt idx="435">
                  <c:v>2018</c:v>
                </c:pt>
                <c:pt idx="436">
                  <c:v>2018</c:v>
                </c:pt>
                <c:pt idx="437">
                  <c:v>2018</c:v>
                </c:pt>
                <c:pt idx="438">
                  <c:v>2018</c:v>
                </c:pt>
                <c:pt idx="439">
                  <c:v>2018</c:v>
                </c:pt>
                <c:pt idx="440">
                  <c:v>2018</c:v>
                </c:pt>
                <c:pt idx="441">
                  <c:v>2018</c:v>
                </c:pt>
                <c:pt idx="442">
                  <c:v>2018</c:v>
                </c:pt>
                <c:pt idx="443">
                  <c:v>2018</c:v>
                </c:pt>
                <c:pt idx="444">
                  <c:v>2018</c:v>
                </c:pt>
                <c:pt idx="445">
                  <c:v>2018</c:v>
                </c:pt>
                <c:pt idx="446">
                  <c:v>2018</c:v>
                </c:pt>
                <c:pt idx="447">
                  <c:v>2018</c:v>
                </c:pt>
                <c:pt idx="448">
                  <c:v>2018</c:v>
                </c:pt>
                <c:pt idx="449">
                  <c:v>2018</c:v>
                </c:pt>
                <c:pt idx="450">
                  <c:v>2018</c:v>
                </c:pt>
                <c:pt idx="451">
                  <c:v>2018</c:v>
                </c:pt>
                <c:pt idx="452">
                  <c:v>2018</c:v>
                </c:pt>
                <c:pt idx="453">
                  <c:v>2018</c:v>
                </c:pt>
                <c:pt idx="454">
                  <c:v>2018</c:v>
                </c:pt>
                <c:pt idx="455">
                  <c:v>2018</c:v>
                </c:pt>
                <c:pt idx="456">
                  <c:v>2018</c:v>
                </c:pt>
                <c:pt idx="457">
                  <c:v>2018</c:v>
                </c:pt>
                <c:pt idx="458">
                  <c:v>2018</c:v>
                </c:pt>
                <c:pt idx="459">
                  <c:v>2018</c:v>
                </c:pt>
                <c:pt idx="460">
                  <c:v>2018</c:v>
                </c:pt>
                <c:pt idx="461">
                  <c:v>2018</c:v>
                </c:pt>
                <c:pt idx="462">
                  <c:v>2018</c:v>
                </c:pt>
                <c:pt idx="463">
                  <c:v>2019</c:v>
                </c:pt>
                <c:pt idx="464">
                  <c:v>2019</c:v>
                </c:pt>
                <c:pt idx="465">
                  <c:v>2019</c:v>
                </c:pt>
                <c:pt idx="466">
                  <c:v>2019</c:v>
                </c:pt>
                <c:pt idx="467">
                  <c:v>2019</c:v>
                </c:pt>
                <c:pt idx="468">
                  <c:v>2019</c:v>
                </c:pt>
                <c:pt idx="469">
                  <c:v>2019</c:v>
                </c:pt>
                <c:pt idx="470">
                  <c:v>2019</c:v>
                </c:pt>
                <c:pt idx="471">
                  <c:v>2019</c:v>
                </c:pt>
                <c:pt idx="472">
                  <c:v>2019</c:v>
                </c:pt>
                <c:pt idx="473">
                  <c:v>2019</c:v>
                </c:pt>
                <c:pt idx="474">
                  <c:v>2019</c:v>
                </c:pt>
                <c:pt idx="475">
                  <c:v>2019</c:v>
                </c:pt>
                <c:pt idx="476">
                  <c:v>2019</c:v>
                </c:pt>
                <c:pt idx="477">
                  <c:v>2019</c:v>
                </c:pt>
                <c:pt idx="478">
                  <c:v>2019</c:v>
                </c:pt>
                <c:pt idx="479">
                  <c:v>2019</c:v>
                </c:pt>
                <c:pt idx="480">
                  <c:v>2019</c:v>
                </c:pt>
                <c:pt idx="481">
                  <c:v>2019</c:v>
                </c:pt>
                <c:pt idx="482">
                  <c:v>2019</c:v>
                </c:pt>
                <c:pt idx="483">
                  <c:v>2019</c:v>
                </c:pt>
                <c:pt idx="484">
                  <c:v>2019</c:v>
                </c:pt>
                <c:pt idx="485">
                  <c:v>2019</c:v>
                </c:pt>
                <c:pt idx="486">
                  <c:v>2019</c:v>
                </c:pt>
                <c:pt idx="487">
                  <c:v>2019</c:v>
                </c:pt>
                <c:pt idx="488">
                  <c:v>2019</c:v>
                </c:pt>
                <c:pt idx="489">
                  <c:v>2019</c:v>
                </c:pt>
                <c:pt idx="490">
                  <c:v>2019</c:v>
                </c:pt>
                <c:pt idx="491">
                  <c:v>2019</c:v>
                </c:pt>
                <c:pt idx="492">
                  <c:v>2019</c:v>
                </c:pt>
                <c:pt idx="493">
                  <c:v>2019</c:v>
                </c:pt>
                <c:pt idx="494">
                  <c:v>2019</c:v>
                </c:pt>
                <c:pt idx="495">
                  <c:v>2019</c:v>
                </c:pt>
                <c:pt idx="496">
                  <c:v>2019</c:v>
                </c:pt>
                <c:pt idx="497">
                  <c:v>2019</c:v>
                </c:pt>
                <c:pt idx="498">
                  <c:v>2019</c:v>
                </c:pt>
                <c:pt idx="499">
                  <c:v>2019</c:v>
                </c:pt>
                <c:pt idx="500">
                  <c:v>2019</c:v>
                </c:pt>
                <c:pt idx="501">
                  <c:v>2019</c:v>
                </c:pt>
                <c:pt idx="502">
                  <c:v>2019</c:v>
                </c:pt>
                <c:pt idx="503">
                  <c:v>2019</c:v>
                </c:pt>
                <c:pt idx="504">
                  <c:v>2019</c:v>
                </c:pt>
                <c:pt idx="505">
                  <c:v>2019</c:v>
                </c:pt>
                <c:pt idx="506">
                  <c:v>2019</c:v>
                </c:pt>
                <c:pt idx="507">
                  <c:v>2019</c:v>
                </c:pt>
                <c:pt idx="508">
                  <c:v>2019</c:v>
                </c:pt>
                <c:pt idx="509">
                  <c:v>2019</c:v>
                </c:pt>
                <c:pt idx="510">
                  <c:v>2019</c:v>
                </c:pt>
                <c:pt idx="511">
                  <c:v>2019</c:v>
                </c:pt>
                <c:pt idx="512">
                  <c:v>2019</c:v>
                </c:pt>
                <c:pt idx="513">
                  <c:v>2019</c:v>
                </c:pt>
                <c:pt idx="514">
                  <c:v>2019</c:v>
                </c:pt>
                <c:pt idx="515">
                  <c:v>2019</c:v>
                </c:pt>
                <c:pt idx="516">
                  <c:v>2019</c:v>
                </c:pt>
                <c:pt idx="517">
                  <c:v>2019</c:v>
                </c:pt>
                <c:pt idx="518">
                  <c:v>2019</c:v>
                </c:pt>
                <c:pt idx="519">
                  <c:v>2019</c:v>
                </c:pt>
                <c:pt idx="520">
                  <c:v>2019</c:v>
                </c:pt>
                <c:pt idx="521">
                  <c:v>2019</c:v>
                </c:pt>
                <c:pt idx="522">
                  <c:v>2019</c:v>
                </c:pt>
                <c:pt idx="523">
                  <c:v>2019</c:v>
                </c:pt>
                <c:pt idx="524">
                  <c:v>2019</c:v>
                </c:pt>
                <c:pt idx="525">
                  <c:v>2019</c:v>
                </c:pt>
                <c:pt idx="526">
                  <c:v>2019</c:v>
                </c:pt>
                <c:pt idx="527">
                  <c:v>2019</c:v>
                </c:pt>
                <c:pt idx="528">
                  <c:v>2019</c:v>
                </c:pt>
                <c:pt idx="529">
                  <c:v>2019</c:v>
                </c:pt>
                <c:pt idx="530">
                  <c:v>2019</c:v>
                </c:pt>
                <c:pt idx="531">
                  <c:v>2019</c:v>
                </c:pt>
                <c:pt idx="532">
                  <c:v>2019</c:v>
                </c:pt>
                <c:pt idx="533">
                  <c:v>2019</c:v>
                </c:pt>
                <c:pt idx="534">
                  <c:v>2019</c:v>
                </c:pt>
                <c:pt idx="535">
                  <c:v>2019</c:v>
                </c:pt>
                <c:pt idx="536">
                  <c:v>2019</c:v>
                </c:pt>
                <c:pt idx="537">
                  <c:v>2019</c:v>
                </c:pt>
                <c:pt idx="538">
                  <c:v>2019</c:v>
                </c:pt>
                <c:pt idx="539">
                  <c:v>2019</c:v>
                </c:pt>
                <c:pt idx="540">
                  <c:v>2019</c:v>
                </c:pt>
                <c:pt idx="541">
                  <c:v>2019</c:v>
                </c:pt>
                <c:pt idx="542">
                  <c:v>2019</c:v>
                </c:pt>
                <c:pt idx="543">
                  <c:v>2019</c:v>
                </c:pt>
                <c:pt idx="544">
                  <c:v>2019</c:v>
                </c:pt>
                <c:pt idx="545">
                  <c:v>2019</c:v>
                </c:pt>
                <c:pt idx="546">
                  <c:v>2019</c:v>
                </c:pt>
                <c:pt idx="547">
                  <c:v>2019</c:v>
                </c:pt>
                <c:pt idx="548">
                  <c:v>2019</c:v>
                </c:pt>
                <c:pt idx="549">
                  <c:v>2019</c:v>
                </c:pt>
                <c:pt idx="550">
                  <c:v>2019</c:v>
                </c:pt>
                <c:pt idx="551">
                  <c:v>2020</c:v>
                </c:pt>
                <c:pt idx="552">
                  <c:v>2020</c:v>
                </c:pt>
                <c:pt idx="553">
                  <c:v>2020</c:v>
                </c:pt>
                <c:pt idx="554">
                  <c:v>2020</c:v>
                </c:pt>
                <c:pt idx="555">
                  <c:v>2020</c:v>
                </c:pt>
                <c:pt idx="556">
                  <c:v>2020</c:v>
                </c:pt>
                <c:pt idx="557">
                  <c:v>2020</c:v>
                </c:pt>
                <c:pt idx="558">
                  <c:v>2020</c:v>
                </c:pt>
                <c:pt idx="559">
                  <c:v>2020</c:v>
                </c:pt>
                <c:pt idx="560">
                  <c:v>2020</c:v>
                </c:pt>
                <c:pt idx="561">
                  <c:v>2020</c:v>
                </c:pt>
                <c:pt idx="562">
                  <c:v>2020</c:v>
                </c:pt>
                <c:pt idx="563">
                  <c:v>2020</c:v>
                </c:pt>
                <c:pt idx="564">
                  <c:v>2020</c:v>
                </c:pt>
                <c:pt idx="565">
                  <c:v>2020</c:v>
                </c:pt>
                <c:pt idx="566">
                  <c:v>2020</c:v>
                </c:pt>
                <c:pt idx="567">
                  <c:v>2020</c:v>
                </c:pt>
                <c:pt idx="568">
                  <c:v>2020</c:v>
                </c:pt>
                <c:pt idx="569">
                  <c:v>2020</c:v>
                </c:pt>
                <c:pt idx="570">
                  <c:v>2020</c:v>
                </c:pt>
                <c:pt idx="571">
                  <c:v>2022</c:v>
                </c:pt>
                <c:pt idx="572">
                  <c:v>2022</c:v>
                </c:pt>
                <c:pt idx="573">
                  <c:v>2022</c:v>
                </c:pt>
                <c:pt idx="574">
                  <c:v>2022</c:v>
                </c:pt>
                <c:pt idx="575">
                  <c:v>2022</c:v>
                </c:pt>
                <c:pt idx="576">
                  <c:v>2022</c:v>
                </c:pt>
                <c:pt idx="577">
                  <c:v>2022</c:v>
                </c:pt>
                <c:pt idx="578">
                  <c:v>2022</c:v>
                </c:pt>
                <c:pt idx="579">
                  <c:v>2022</c:v>
                </c:pt>
                <c:pt idx="580">
                  <c:v>2022</c:v>
                </c:pt>
                <c:pt idx="581">
                  <c:v>2022</c:v>
                </c:pt>
                <c:pt idx="582">
                  <c:v>2022</c:v>
                </c:pt>
                <c:pt idx="583">
                  <c:v>2022</c:v>
                </c:pt>
                <c:pt idx="584">
                  <c:v>2022</c:v>
                </c:pt>
                <c:pt idx="585">
                  <c:v>2022</c:v>
                </c:pt>
                <c:pt idx="586">
                  <c:v>2022</c:v>
                </c:pt>
                <c:pt idx="587">
                  <c:v>2022</c:v>
                </c:pt>
                <c:pt idx="588">
                  <c:v>2022</c:v>
                </c:pt>
                <c:pt idx="589">
                  <c:v>2022</c:v>
                </c:pt>
                <c:pt idx="590">
                  <c:v>2022</c:v>
                </c:pt>
                <c:pt idx="591">
                  <c:v>2022</c:v>
                </c:pt>
                <c:pt idx="592">
                  <c:v>2022</c:v>
                </c:pt>
                <c:pt idx="593">
                  <c:v>2022</c:v>
                </c:pt>
                <c:pt idx="594">
                  <c:v>2022</c:v>
                </c:pt>
                <c:pt idx="595">
                  <c:v>2022</c:v>
                </c:pt>
                <c:pt idx="596">
                  <c:v>2022</c:v>
                </c:pt>
                <c:pt idx="597">
                  <c:v>2022</c:v>
                </c:pt>
                <c:pt idx="598">
                  <c:v>2022</c:v>
                </c:pt>
                <c:pt idx="599">
                  <c:v>2022</c:v>
                </c:pt>
                <c:pt idx="600">
                  <c:v>2022</c:v>
                </c:pt>
                <c:pt idx="601">
                  <c:v>2022</c:v>
                </c:pt>
                <c:pt idx="602">
                  <c:v>2022</c:v>
                </c:pt>
                <c:pt idx="603">
                  <c:v>2022</c:v>
                </c:pt>
                <c:pt idx="604">
                  <c:v>2022</c:v>
                </c:pt>
                <c:pt idx="605">
                  <c:v>2022</c:v>
                </c:pt>
                <c:pt idx="606">
                  <c:v>2022</c:v>
                </c:pt>
                <c:pt idx="607">
                  <c:v>2022</c:v>
                </c:pt>
                <c:pt idx="608">
                  <c:v>2022</c:v>
                </c:pt>
                <c:pt idx="609">
                  <c:v>2022</c:v>
                </c:pt>
                <c:pt idx="610">
                  <c:v>2022</c:v>
                </c:pt>
                <c:pt idx="611">
                  <c:v>2022</c:v>
                </c:pt>
                <c:pt idx="612">
                  <c:v>2022</c:v>
                </c:pt>
                <c:pt idx="613">
                  <c:v>2022</c:v>
                </c:pt>
                <c:pt idx="614">
                  <c:v>2022</c:v>
                </c:pt>
                <c:pt idx="615">
                  <c:v>2022</c:v>
                </c:pt>
                <c:pt idx="616">
                  <c:v>2022</c:v>
                </c:pt>
                <c:pt idx="617">
                  <c:v>2022</c:v>
                </c:pt>
                <c:pt idx="618">
                  <c:v>2022</c:v>
                </c:pt>
                <c:pt idx="619">
                  <c:v>2022</c:v>
                </c:pt>
                <c:pt idx="620">
                  <c:v>2022</c:v>
                </c:pt>
                <c:pt idx="621">
                  <c:v>2022</c:v>
                </c:pt>
                <c:pt idx="622">
                  <c:v>2022</c:v>
                </c:pt>
                <c:pt idx="623">
                  <c:v>2022</c:v>
                </c:pt>
                <c:pt idx="624">
                  <c:v>2022</c:v>
                </c:pt>
                <c:pt idx="625">
                  <c:v>2022</c:v>
                </c:pt>
                <c:pt idx="626">
                  <c:v>2022</c:v>
                </c:pt>
                <c:pt idx="627">
                  <c:v>2022</c:v>
                </c:pt>
                <c:pt idx="628">
                  <c:v>2022</c:v>
                </c:pt>
                <c:pt idx="629">
                  <c:v>2022</c:v>
                </c:pt>
                <c:pt idx="630">
                  <c:v>2022</c:v>
                </c:pt>
                <c:pt idx="631">
                  <c:v>2022</c:v>
                </c:pt>
                <c:pt idx="632">
                  <c:v>2022</c:v>
                </c:pt>
                <c:pt idx="633">
                  <c:v>2022</c:v>
                </c:pt>
                <c:pt idx="634">
                  <c:v>2022</c:v>
                </c:pt>
                <c:pt idx="635">
                  <c:v>2022</c:v>
                </c:pt>
                <c:pt idx="636">
                  <c:v>2022</c:v>
                </c:pt>
                <c:pt idx="637">
                  <c:v>2022</c:v>
                </c:pt>
                <c:pt idx="638">
                  <c:v>2022</c:v>
                </c:pt>
                <c:pt idx="639">
                  <c:v>2022</c:v>
                </c:pt>
                <c:pt idx="640">
                  <c:v>2022</c:v>
                </c:pt>
                <c:pt idx="641">
                  <c:v>2022</c:v>
                </c:pt>
                <c:pt idx="642">
                  <c:v>2022</c:v>
                </c:pt>
                <c:pt idx="643">
                  <c:v>2022</c:v>
                </c:pt>
                <c:pt idx="644">
                  <c:v>2022</c:v>
                </c:pt>
                <c:pt idx="645">
                  <c:v>2022</c:v>
                </c:pt>
                <c:pt idx="646">
                  <c:v>2022</c:v>
                </c:pt>
                <c:pt idx="647">
                  <c:v>2022</c:v>
                </c:pt>
                <c:pt idx="648">
                  <c:v>2022</c:v>
                </c:pt>
                <c:pt idx="649">
                  <c:v>2022</c:v>
                </c:pt>
                <c:pt idx="650">
                  <c:v>2022</c:v>
                </c:pt>
                <c:pt idx="651">
                  <c:v>2022</c:v>
                </c:pt>
                <c:pt idx="652">
                  <c:v>2022</c:v>
                </c:pt>
                <c:pt idx="653">
                  <c:v>2024</c:v>
                </c:pt>
                <c:pt idx="654">
                  <c:v>2024</c:v>
                </c:pt>
                <c:pt idx="655">
                  <c:v>2024</c:v>
                </c:pt>
                <c:pt idx="656">
                  <c:v>2024</c:v>
                </c:pt>
                <c:pt idx="657">
                  <c:v>2024</c:v>
                </c:pt>
                <c:pt idx="658">
                  <c:v>2024</c:v>
                </c:pt>
                <c:pt idx="659">
                  <c:v>2024</c:v>
                </c:pt>
                <c:pt idx="660">
                  <c:v>2024</c:v>
                </c:pt>
                <c:pt idx="661">
                  <c:v>2025</c:v>
                </c:pt>
                <c:pt idx="662">
                  <c:v>2025</c:v>
                </c:pt>
                <c:pt idx="663">
                  <c:v>2025</c:v>
                </c:pt>
                <c:pt idx="664">
                  <c:v>2025</c:v>
                </c:pt>
                <c:pt idx="665">
                  <c:v>2025</c:v>
                </c:pt>
                <c:pt idx="666">
                  <c:v>2025</c:v>
                </c:pt>
                <c:pt idx="667">
                  <c:v>2025</c:v>
                </c:pt>
                <c:pt idx="668">
                  <c:v>2025</c:v>
                </c:pt>
                <c:pt idx="669">
                  <c:v>2025</c:v>
                </c:pt>
                <c:pt idx="670">
                  <c:v>2025</c:v>
                </c:pt>
                <c:pt idx="671">
                  <c:v>2025</c:v>
                </c:pt>
                <c:pt idx="672">
                  <c:v>2025</c:v>
                </c:pt>
                <c:pt idx="673">
                  <c:v>2025</c:v>
                </c:pt>
                <c:pt idx="674">
                  <c:v>2025</c:v>
                </c:pt>
                <c:pt idx="675">
                  <c:v>2025</c:v>
                </c:pt>
                <c:pt idx="676">
                  <c:v>2025</c:v>
                </c:pt>
                <c:pt idx="677">
                  <c:v>2025</c:v>
                </c:pt>
                <c:pt idx="678">
                  <c:v>2025</c:v>
                </c:pt>
                <c:pt idx="679">
                  <c:v>2025</c:v>
                </c:pt>
                <c:pt idx="680">
                  <c:v>2025</c:v>
                </c:pt>
              </c:numCache>
            </c:numRef>
          </c:cat>
          <c:val>
            <c:numRef>
              <c:f>Sheet4!$AC$1:$AC$681</c:f>
              <c:numCache>
                <c:formatCode>General</c:formatCode>
                <c:ptCount val="681"/>
                <c:pt idx="0">
                  <c:v>0.37</c:v>
                </c:pt>
                <c:pt idx="1">
                  <c:v>0.39</c:v>
                </c:pt>
                <c:pt idx="2">
                  <c:v>0.34</c:v>
                </c:pt>
                <c:pt idx="3">
                  <c:v>0.35</c:v>
                </c:pt>
                <c:pt idx="4">
                  <c:v>0.25</c:v>
                </c:pt>
                <c:pt idx="5">
                  <c:v>0.34</c:v>
                </c:pt>
                <c:pt idx="6">
                  <c:v>0.38</c:v>
                </c:pt>
                <c:pt idx="7">
                  <c:v>0.33</c:v>
                </c:pt>
                <c:pt idx="8">
                  <c:v>0.33</c:v>
                </c:pt>
                <c:pt idx="9">
                  <c:v>0.26</c:v>
                </c:pt>
                <c:pt idx="10">
                  <c:v>0.37</c:v>
                </c:pt>
                <c:pt idx="11">
                  <c:v>0.37</c:v>
                </c:pt>
                <c:pt idx="12">
                  <c:v>0.34</c:v>
                </c:pt>
                <c:pt idx="13">
                  <c:v>0.33</c:v>
                </c:pt>
                <c:pt idx="14">
                  <c:v>0.24</c:v>
                </c:pt>
                <c:pt idx="15">
                  <c:v>0.37</c:v>
                </c:pt>
                <c:pt idx="16">
                  <c:v>0.41</c:v>
                </c:pt>
                <c:pt idx="17">
                  <c:v>0.35</c:v>
                </c:pt>
                <c:pt idx="18">
                  <c:v>0.34</c:v>
                </c:pt>
                <c:pt idx="19">
                  <c:v>0.27</c:v>
                </c:pt>
                <c:pt idx="20">
                  <c:v>0.31</c:v>
                </c:pt>
                <c:pt idx="21">
                  <c:v>0.35</c:v>
                </c:pt>
                <c:pt idx="22">
                  <c:v>0.27</c:v>
                </c:pt>
                <c:pt idx="23">
                  <c:v>0.28999999999999998</c:v>
                </c:pt>
                <c:pt idx="24">
                  <c:v>0.27</c:v>
                </c:pt>
                <c:pt idx="25">
                  <c:v>0.39</c:v>
                </c:pt>
                <c:pt idx="26">
                  <c:v>0.41</c:v>
                </c:pt>
                <c:pt idx="27">
                  <c:v>0.34</c:v>
                </c:pt>
                <c:pt idx="28">
                  <c:v>0.33</c:v>
                </c:pt>
                <c:pt idx="29">
                  <c:v>0.35</c:v>
                </c:pt>
                <c:pt idx="30">
                  <c:v>0.36</c:v>
                </c:pt>
                <c:pt idx="31">
                  <c:v>0.4</c:v>
                </c:pt>
                <c:pt idx="32">
                  <c:v>0.33</c:v>
                </c:pt>
                <c:pt idx="33">
                  <c:v>0.25</c:v>
                </c:pt>
                <c:pt idx="34">
                  <c:v>0.31</c:v>
                </c:pt>
                <c:pt idx="35">
                  <c:v>0.37</c:v>
                </c:pt>
                <c:pt idx="36">
                  <c:v>0.36</c:v>
                </c:pt>
                <c:pt idx="37">
                  <c:v>0.27</c:v>
                </c:pt>
                <c:pt idx="38">
                  <c:v>0.25</c:v>
                </c:pt>
                <c:pt idx="39">
                  <c:v>0.33</c:v>
                </c:pt>
                <c:pt idx="40">
                  <c:v>0.28999999999999998</c:v>
                </c:pt>
                <c:pt idx="41">
                  <c:v>0.35</c:v>
                </c:pt>
                <c:pt idx="42">
                  <c:v>0.35</c:v>
                </c:pt>
                <c:pt idx="43">
                  <c:v>0.34</c:v>
                </c:pt>
                <c:pt idx="44">
                  <c:v>0.36</c:v>
                </c:pt>
                <c:pt idx="45">
                  <c:v>0.38</c:v>
                </c:pt>
                <c:pt idx="46">
                  <c:v>0.4</c:v>
                </c:pt>
                <c:pt idx="47">
                  <c:v>0.35</c:v>
                </c:pt>
                <c:pt idx="48">
                  <c:v>0.3</c:v>
                </c:pt>
                <c:pt idx="49">
                  <c:v>0.36</c:v>
                </c:pt>
                <c:pt idx="50">
                  <c:v>0.48</c:v>
                </c:pt>
                <c:pt idx="51">
                  <c:v>0.53</c:v>
                </c:pt>
                <c:pt idx="52">
                  <c:v>0.52</c:v>
                </c:pt>
                <c:pt idx="53">
                  <c:v>0.48</c:v>
                </c:pt>
                <c:pt idx="54">
                  <c:v>0.49</c:v>
                </c:pt>
                <c:pt idx="55">
                  <c:v>0.47</c:v>
                </c:pt>
                <c:pt idx="56">
                  <c:v>0.45</c:v>
                </c:pt>
                <c:pt idx="57">
                  <c:v>0.44</c:v>
                </c:pt>
                <c:pt idx="58">
                  <c:v>0.47</c:v>
                </c:pt>
                <c:pt idx="59">
                  <c:v>0.45</c:v>
                </c:pt>
                <c:pt idx="60">
                  <c:v>0.41</c:v>
                </c:pt>
                <c:pt idx="61">
                  <c:v>0.45</c:v>
                </c:pt>
                <c:pt idx="62">
                  <c:v>0.48</c:v>
                </c:pt>
                <c:pt idx="63">
                  <c:v>0.39</c:v>
                </c:pt>
                <c:pt idx="64">
                  <c:v>0.4</c:v>
                </c:pt>
                <c:pt idx="65">
                  <c:v>0.39</c:v>
                </c:pt>
                <c:pt idx="66">
                  <c:v>0.37</c:v>
                </c:pt>
                <c:pt idx="67">
                  <c:v>0.39</c:v>
                </c:pt>
                <c:pt idx="68">
                  <c:v>0.42</c:v>
                </c:pt>
                <c:pt idx="69">
                  <c:v>0.45</c:v>
                </c:pt>
                <c:pt idx="70">
                  <c:v>0.4</c:v>
                </c:pt>
                <c:pt idx="71">
                  <c:v>0.35</c:v>
                </c:pt>
                <c:pt idx="72">
                  <c:v>0.4</c:v>
                </c:pt>
                <c:pt idx="73">
                  <c:v>0.37</c:v>
                </c:pt>
                <c:pt idx="74">
                  <c:v>0.43</c:v>
                </c:pt>
                <c:pt idx="75">
                  <c:v>0.47</c:v>
                </c:pt>
                <c:pt idx="76">
                  <c:v>0.45</c:v>
                </c:pt>
                <c:pt idx="77">
                  <c:v>0.43</c:v>
                </c:pt>
                <c:pt idx="78">
                  <c:v>0.47</c:v>
                </c:pt>
                <c:pt idx="79">
                  <c:v>0.44</c:v>
                </c:pt>
                <c:pt idx="80">
                  <c:v>0.47</c:v>
                </c:pt>
                <c:pt idx="81">
                  <c:v>0.43</c:v>
                </c:pt>
                <c:pt idx="82">
                  <c:v>0.45</c:v>
                </c:pt>
                <c:pt idx="83">
                  <c:v>0.37</c:v>
                </c:pt>
                <c:pt idx="84">
                  <c:v>0.34</c:v>
                </c:pt>
                <c:pt idx="85">
                  <c:v>0.36</c:v>
                </c:pt>
                <c:pt idx="86">
                  <c:v>0.33</c:v>
                </c:pt>
                <c:pt idx="87">
                  <c:v>0.41</c:v>
                </c:pt>
                <c:pt idx="88">
                  <c:v>0.36</c:v>
                </c:pt>
                <c:pt idx="89">
                  <c:v>0.3</c:v>
                </c:pt>
                <c:pt idx="90">
                  <c:v>0.3</c:v>
                </c:pt>
                <c:pt idx="91">
                  <c:v>0.28000000000000003</c:v>
                </c:pt>
                <c:pt idx="92">
                  <c:v>0.3</c:v>
                </c:pt>
                <c:pt idx="93">
                  <c:v>0.33</c:v>
                </c:pt>
                <c:pt idx="94">
                  <c:v>0.28999999999999998</c:v>
                </c:pt>
                <c:pt idx="95">
                  <c:v>0.25</c:v>
                </c:pt>
                <c:pt idx="96">
                  <c:v>0.28000000000000003</c:v>
                </c:pt>
                <c:pt idx="97">
                  <c:v>0.28000000000000003</c:v>
                </c:pt>
                <c:pt idx="98">
                  <c:v>0.61</c:v>
                </c:pt>
                <c:pt idx="99">
                  <c:v>0.62</c:v>
                </c:pt>
                <c:pt idx="100">
                  <c:v>0.6</c:v>
                </c:pt>
                <c:pt idx="101">
                  <c:v>0.61</c:v>
                </c:pt>
                <c:pt idx="102">
                  <c:v>0.56000000000000005</c:v>
                </c:pt>
                <c:pt idx="104">
                  <c:v>0.56999999999999995</c:v>
                </c:pt>
                <c:pt idx="105">
                  <c:v>0.56000000000000005</c:v>
                </c:pt>
                <c:pt idx="106">
                  <c:v>0.56999999999999995</c:v>
                </c:pt>
                <c:pt idx="107">
                  <c:v>0.56000000000000005</c:v>
                </c:pt>
                <c:pt idx="108">
                  <c:v>0.55000000000000004</c:v>
                </c:pt>
                <c:pt idx="109">
                  <c:v>0.56000000000000005</c:v>
                </c:pt>
                <c:pt idx="110">
                  <c:v>0.57999999999999996</c:v>
                </c:pt>
                <c:pt idx="111">
                  <c:v>0.57999999999999996</c:v>
                </c:pt>
                <c:pt idx="112">
                  <c:v>0.56999999999999995</c:v>
                </c:pt>
                <c:pt idx="113">
                  <c:v>0.57999999999999996</c:v>
                </c:pt>
                <c:pt idx="114">
                  <c:v>0.55000000000000004</c:v>
                </c:pt>
                <c:pt idx="115">
                  <c:v>0.56000000000000005</c:v>
                </c:pt>
                <c:pt idx="116">
                  <c:v>0.53</c:v>
                </c:pt>
                <c:pt idx="117">
                  <c:v>0.54</c:v>
                </c:pt>
                <c:pt idx="118">
                  <c:v>0.55000000000000004</c:v>
                </c:pt>
                <c:pt idx="119">
                  <c:v>0.54</c:v>
                </c:pt>
                <c:pt idx="120">
                  <c:v>0.54</c:v>
                </c:pt>
                <c:pt idx="121">
                  <c:v>0.54</c:v>
                </c:pt>
                <c:pt idx="122">
                  <c:v>0.55000000000000004</c:v>
                </c:pt>
                <c:pt idx="123">
                  <c:v>0.55000000000000004</c:v>
                </c:pt>
                <c:pt idx="124">
                  <c:v>0.55000000000000004</c:v>
                </c:pt>
                <c:pt idx="125">
                  <c:v>0.55000000000000004</c:v>
                </c:pt>
                <c:pt idx="126">
                  <c:v>0.59</c:v>
                </c:pt>
                <c:pt idx="127">
                  <c:v>0.6</c:v>
                </c:pt>
                <c:pt idx="128">
                  <c:v>0.56999999999999995</c:v>
                </c:pt>
                <c:pt idx="129">
                  <c:v>0.56000000000000005</c:v>
                </c:pt>
                <c:pt idx="130">
                  <c:v>0.56000000000000005</c:v>
                </c:pt>
                <c:pt idx="131">
                  <c:v>0.28999999999999998</c:v>
                </c:pt>
                <c:pt idx="132">
                  <c:v>0.33</c:v>
                </c:pt>
                <c:pt idx="133">
                  <c:v>0.33</c:v>
                </c:pt>
                <c:pt idx="134">
                  <c:v>0.31</c:v>
                </c:pt>
                <c:pt idx="135">
                  <c:v>0.3</c:v>
                </c:pt>
                <c:pt idx="136">
                  <c:v>0.47</c:v>
                </c:pt>
                <c:pt idx="137">
                  <c:v>0.36</c:v>
                </c:pt>
                <c:pt idx="138">
                  <c:v>0.6</c:v>
                </c:pt>
                <c:pt idx="139">
                  <c:v>0.52</c:v>
                </c:pt>
                <c:pt idx="140">
                  <c:v>0.56000000000000005</c:v>
                </c:pt>
                <c:pt idx="141">
                  <c:v>0.49</c:v>
                </c:pt>
                <c:pt idx="142">
                  <c:v>0.59</c:v>
                </c:pt>
                <c:pt idx="143">
                  <c:v>0.56000000000000005</c:v>
                </c:pt>
                <c:pt idx="144">
                  <c:v>0.49</c:v>
                </c:pt>
                <c:pt idx="145">
                  <c:v>0.55000000000000004</c:v>
                </c:pt>
                <c:pt idx="146">
                  <c:v>0.47</c:v>
                </c:pt>
                <c:pt idx="147">
                  <c:v>0.56999999999999995</c:v>
                </c:pt>
                <c:pt idx="148">
                  <c:v>0.56000000000000005</c:v>
                </c:pt>
                <c:pt idx="149">
                  <c:v>0.47</c:v>
                </c:pt>
                <c:pt idx="150">
                  <c:v>0.45</c:v>
                </c:pt>
                <c:pt idx="151">
                  <c:v>0.48</c:v>
                </c:pt>
                <c:pt idx="152">
                  <c:v>0.46</c:v>
                </c:pt>
                <c:pt idx="153">
                  <c:v>0.46</c:v>
                </c:pt>
                <c:pt idx="154">
                  <c:v>0.54</c:v>
                </c:pt>
                <c:pt idx="155">
                  <c:v>0.55000000000000004</c:v>
                </c:pt>
                <c:pt idx="156">
                  <c:v>0.56999999999999995</c:v>
                </c:pt>
                <c:pt idx="157">
                  <c:v>0.55000000000000004</c:v>
                </c:pt>
                <c:pt idx="158">
                  <c:v>0.5</c:v>
                </c:pt>
                <c:pt idx="159">
                  <c:v>0.56999999999999995</c:v>
                </c:pt>
                <c:pt idx="160">
                  <c:v>0.56000000000000005</c:v>
                </c:pt>
                <c:pt idx="161">
                  <c:v>0.54</c:v>
                </c:pt>
                <c:pt idx="162">
                  <c:v>0.53</c:v>
                </c:pt>
                <c:pt idx="163">
                  <c:v>0.49</c:v>
                </c:pt>
                <c:pt idx="164">
                  <c:v>0.49</c:v>
                </c:pt>
                <c:pt idx="165">
                  <c:v>0.45</c:v>
                </c:pt>
                <c:pt idx="166">
                  <c:v>0.44</c:v>
                </c:pt>
                <c:pt idx="167">
                  <c:v>0.43</c:v>
                </c:pt>
                <c:pt idx="168">
                  <c:v>0.43</c:v>
                </c:pt>
                <c:pt idx="169">
                  <c:v>0.42</c:v>
                </c:pt>
                <c:pt idx="170">
                  <c:v>0.55000000000000004</c:v>
                </c:pt>
                <c:pt idx="171">
                  <c:v>0.54</c:v>
                </c:pt>
                <c:pt idx="172">
                  <c:v>0.47</c:v>
                </c:pt>
                <c:pt idx="173">
                  <c:v>0.5</c:v>
                </c:pt>
                <c:pt idx="174">
                  <c:v>0.38</c:v>
                </c:pt>
                <c:pt idx="175">
                  <c:v>0.4</c:v>
                </c:pt>
                <c:pt idx="176">
                  <c:v>0.37</c:v>
                </c:pt>
                <c:pt idx="177">
                  <c:v>0.37</c:v>
                </c:pt>
                <c:pt idx="178">
                  <c:v>0.39</c:v>
                </c:pt>
                <c:pt idx="179">
                  <c:v>0.37</c:v>
                </c:pt>
                <c:pt idx="180">
                  <c:v>0.4</c:v>
                </c:pt>
                <c:pt idx="181">
                  <c:v>0.38</c:v>
                </c:pt>
                <c:pt idx="182">
                  <c:v>0.39</c:v>
                </c:pt>
                <c:pt idx="183">
                  <c:v>0.37</c:v>
                </c:pt>
                <c:pt idx="184">
                  <c:v>0.4</c:v>
                </c:pt>
                <c:pt idx="185">
                  <c:v>0.38</c:v>
                </c:pt>
                <c:pt idx="186">
                  <c:v>0.36</c:v>
                </c:pt>
                <c:pt idx="187">
                  <c:v>0.39</c:v>
                </c:pt>
                <c:pt idx="188">
                  <c:v>0.38</c:v>
                </c:pt>
                <c:pt idx="189">
                  <c:v>0.4</c:v>
                </c:pt>
                <c:pt idx="190">
                  <c:v>0.52</c:v>
                </c:pt>
                <c:pt idx="191">
                  <c:v>0.49</c:v>
                </c:pt>
                <c:pt idx="192">
                  <c:v>0.42</c:v>
                </c:pt>
                <c:pt idx="193">
                  <c:v>0.48</c:v>
                </c:pt>
                <c:pt idx="194">
                  <c:v>0.5</c:v>
                </c:pt>
                <c:pt idx="195">
                  <c:v>0.47</c:v>
                </c:pt>
                <c:pt idx="196">
                  <c:v>0.41</c:v>
                </c:pt>
                <c:pt idx="197">
                  <c:v>0.46</c:v>
                </c:pt>
                <c:pt idx="198">
                  <c:v>0.5</c:v>
                </c:pt>
                <c:pt idx="199">
                  <c:v>0.48</c:v>
                </c:pt>
                <c:pt idx="200">
                  <c:v>0.41</c:v>
                </c:pt>
                <c:pt idx="201">
                  <c:v>0.46</c:v>
                </c:pt>
                <c:pt idx="202">
                  <c:v>0.49707602339181278</c:v>
                </c:pt>
                <c:pt idx="203">
                  <c:v>0.5</c:v>
                </c:pt>
                <c:pt idx="204">
                  <c:v>0.4826254826254826</c:v>
                </c:pt>
                <c:pt idx="205">
                  <c:v>0.5044642857142857</c:v>
                </c:pt>
                <c:pt idx="206">
                  <c:v>0.5532994923857868</c:v>
                </c:pt>
                <c:pt idx="207">
                  <c:v>0.52873563218390807</c:v>
                </c:pt>
                <c:pt idx="208">
                  <c:v>0.55778894472361817</c:v>
                </c:pt>
                <c:pt idx="209">
                  <c:v>0.5892857142857143</c:v>
                </c:pt>
                <c:pt idx="210">
                  <c:v>0.45270270270270269</c:v>
                </c:pt>
                <c:pt idx="211">
                  <c:v>0.46638655462184875</c:v>
                </c:pt>
                <c:pt idx="212">
                  <c:v>0.50241545893719808</c:v>
                </c:pt>
                <c:pt idx="213">
                  <c:v>0.50717703349282295</c:v>
                </c:pt>
                <c:pt idx="214">
                  <c:v>0.44927536231884063</c:v>
                </c:pt>
                <c:pt idx="215">
                  <c:v>0.47159090909090912</c:v>
                </c:pt>
                <c:pt idx="216">
                  <c:v>0.55980861244019142</c:v>
                </c:pt>
                <c:pt idx="217">
                  <c:v>0.36895674300254455</c:v>
                </c:pt>
                <c:pt idx="218">
                  <c:v>0.3575757575757576</c:v>
                </c:pt>
                <c:pt idx="219">
                  <c:v>0.42412451361867703</c:v>
                </c:pt>
                <c:pt idx="220">
                  <c:v>0.26679104477611942</c:v>
                </c:pt>
                <c:pt idx="221">
                  <c:v>0.40495867768595045</c:v>
                </c:pt>
                <c:pt idx="222">
                  <c:v>0.43229166666666674</c:v>
                </c:pt>
                <c:pt idx="223">
                  <c:v>0.41153846153846152</c:v>
                </c:pt>
                <c:pt idx="224">
                  <c:v>0.43554006968641112</c:v>
                </c:pt>
                <c:pt idx="225">
                  <c:v>0.47027027027027019</c:v>
                </c:pt>
                <c:pt idx="226">
                  <c:v>0.49794238683127573</c:v>
                </c:pt>
                <c:pt idx="227">
                  <c:v>0.44198895027624302</c:v>
                </c:pt>
                <c:pt idx="228">
                  <c:v>0.50276243093922646</c:v>
                </c:pt>
                <c:pt idx="229">
                  <c:v>0.47826086956521735</c:v>
                </c:pt>
                <c:pt idx="230">
                  <c:v>0.44841269841269843</c:v>
                </c:pt>
                <c:pt idx="231">
                  <c:v>0.47191011235955055</c:v>
                </c:pt>
                <c:pt idx="232">
                  <c:v>0.38785046728971967</c:v>
                </c:pt>
                <c:pt idx="233">
                  <c:v>0.45360824742268052</c:v>
                </c:pt>
                <c:pt idx="234">
                  <c:v>0.51282051282051277</c:v>
                </c:pt>
                <c:pt idx="235">
                  <c:v>0.49074074074074076</c:v>
                </c:pt>
                <c:pt idx="236">
                  <c:v>0.48</c:v>
                </c:pt>
                <c:pt idx="237">
                  <c:v>0.40097799511002441</c:v>
                </c:pt>
                <c:pt idx="238">
                  <c:v>0.40899795501022496</c:v>
                </c:pt>
                <c:pt idx="239">
                  <c:v>0.38953488372093026</c:v>
                </c:pt>
                <c:pt idx="240">
                  <c:v>0.41454545454545455</c:v>
                </c:pt>
                <c:pt idx="241">
                  <c:v>0.38955823293172687</c:v>
                </c:pt>
                <c:pt idx="242">
                  <c:v>0.39330543933054396</c:v>
                </c:pt>
                <c:pt idx="243">
                  <c:v>0.37545126353790614</c:v>
                </c:pt>
                <c:pt idx="244">
                  <c:v>0.39097744360902253</c:v>
                </c:pt>
                <c:pt idx="245">
                  <c:v>0.39370078740157483</c:v>
                </c:pt>
                <c:pt idx="246">
                  <c:v>0.3559322033898305</c:v>
                </c:pt>
                <c:pt idx="247">
                  <c:v>0.39148936170212761</c:v>
                </c:pt>
                <c:pt idx="248">
                  <c:v>0.39047619047619042</c:v>
                </c:pt>
                <c:pt idx="249">
                  <c:v>0.35517241379310344</c:v>
                </c:pt>
                <c:pt idx="250">
                  <c:v>0.3836734693877551</c:v>
                </c:pt>
                <c:pt idx="251">
                  <c:v>0.33971291866028708</c:v>
                </c:pt>
                <c:pt idx="252">
                  <c:v>0.37623762376237624</c:v>
                </c:pt>
                <c:pt idx="253">
                  <c:v>0.36249999999999993</c:v>
                </c:pt>
                <c:pt idx="254">
                  <c:v>0.36480686695278969</c:v>
                </c:pt>
                <c:pt idx="255">
                  <c:v>0.38043478260869568</c:v>
                </c:pt>
                <c:pt idx="256">
                  <c:v>0.38205980066445183</c:v>
                </c:pt>
                <c:pt idx="257">
                  <c:v>0.4081081081081081</c:v>
                </c:pt>
                <c:pt idx="258">
                  <c:v>0.34825870646766166</c:v>
                </c:pt>
                <c:pt idx="259">
                  <c:v>0.38403990024937656</c:v>
                </c:pt>
                <c:pt idx="260">
                  <c:v>0.3721518987341772</c:v>
                </c:pt>
                <c:pt idx="261">
                  <c:v>0.38661710037174724</c:v>
                </c:pt>
                <c:pt idx="262">
                  <c:v>0.41964285714285715</c:v>
                </c:pt>
                <c:pt idx="263">
                  <c:v>0.37426900584795314</c:v>
                </c:pt>
                <c:pt idx="264">
                  <c:v>0.38461538461538464</c:v>
                </c:pt>
                <c:pt idx="265">
                  <c:v>0.37610619469026546</c:v>
                </c:pt>
                <c:pt idx="266">
                  <c:v>0.37301587301587302</c:v>
                </c:pt>
                <c:pt idx="267">
                  <c:v>0.36334405144694532</c:v>
                </c:pt>
                <c:pt idx="268">
                  <c:v>0.40886699507389168</c:v>
                </c:pt>
                <c:pt idx="269">
                  <c:v>0.36074270557029176</c:v>
                </c:pt>
                <c:pt idx="270">
                  <c:v>0.35483870967741943</c:v>
                </c:pt>
                <c:pt idx="271">
                  <c:v>0.34965034965034963</c:v>
                </c:pt>
                <c:pt idx="272">
                  <c:v>0.4044943820224719</c:v>
                </c:pt>
                <c:pt idx="273">
                  <c:v>0.35922330097087379</c:v>
                </c:pt>
                <c:pt idx="274">
                  <c:v>0.39013452914798202</c:v>
                </c:pt>
                <c:pt idx="275">
                  <c:v>0.38666666666666666</c:v>
                </c:pt>
                <c:pt idx="276">
                  <c:v>0.39440993788819873</c:v>
                </c:pt>
                <c:pt idx="277">
                  <c:v>0.40186915887850466</c:v>
                </c:pt>
                <c:pt idx="278">
                  <c:v>0.38942307692307693</c:v>
                </c:pt>
                <c:pt idx="279">
                  <c:v>0.40783410138248849</c:v>
                </c:pt>
                <c:pt idx="280">
                  <c:v>0.41818181818181815</c:v>
                </c:pt>
                <c:pt idx="281">
                  <c:v>0.41839080459770117</c:v>
                </c:pt>
                <c:pt idx="282">
                  <c:v>0.44769874476987448</c:v>
                </c:pt>
                <c:pt idx="283">
                  <c:v>0.48471615720524019</c:v>
                </c:pt>
                <c:pt idx="284">
                  <c:v>0.41438356164383561</c:v>
                </c:pt>
                <c:pt idx="285">
                  <c:v>0.44932432432432434</c:v>
                </c:pt>
                <c:pt idx="286">
                  <c:v>0.43147208121827413</c:v>
                </c:pt>
                <c:pt idx="287">
                  <c:v>0.40520446096654272</c:v>
                </c:pt>
                <c:pt idx="288">
                  <c:v>0.43225806451612903</c:v>
                </c:pt>
                <c:pt idx="289">
                  <c:v>0.41954022988505751</c:v>
                </c:pt>
                <c:pt idx="290">
                  <c:v>0.44363636363636366</c:v>
                </c:pt>
                <c:pt idx="291">
                  <c:v>0.39271255060728738</c:v>
                </c:pt>
                <c:pt idx="292">
                  <c:v>0.48</c:v>
                </c:pt>
                <c:pt idx="293">
                  <c:v>0.41596638655462187</c:v>
                </c:pt>
                <c:pt idx="294">
                  <c:v>0.41818181818181815</c:v>
                </c:pt>
                <c:pt idx="295">
                  <c:v>0.46181818181818179</c:v>
                </c:pt>
                <c:pt idx="296">
                  <c:v>0.4292035398230088</c:v>
                </c:pt>
                <c:pt idx="297">
                  <c:v>0.47083333333333333</c:v>
                </c:pt>
                <c:pt idx="298">
                  <c:v>0.45785876993166291</c:v>
                </c:pt>
                <c:pt idx="299">
                  <c:v>0.43176178660049624</c:v>
                </c:pt>
                <c:pt idx="300">
                  <c:v>0.4492481203007519</c:v>
                </c:pt>
                <c:pt idx="301">
                  <c:v>0.46865671641791046</c:v>
                </c:pt>
                <c:pt idx="302">
                  <c:v>0.34</c:v>
                </c:pt>
                <c:pt idx="303">
                  <c:v>0.34</c:v>
                </c:pt>
                <c:pt idx="304">
                  <c:v>0.32</c:v>
                </c:pt>
                <c:pt idx="305">
                  <c:v>0.28999999999999998</c:v>
                </c:pt>
                <c:pt idx="306">
                  <c:v>0.28999999999999998</c:v>
                </c:pt>
                <c:pt idx="307">
                  <c:v>0.27</c:v>
                </c:pt>
                <c:pt idx="308">
                  <c:v>0.32</c:v>
                </c:pt>
                <c:pt idx="309">
                  <c:v>0.3</c:v>
                </c:pt>
                <c:pt idx="310">
                  <c:v>0.26</c:v>
                </c:pt>
                <c:pt idx="311">
                  <c:v>0.25</c:v>
                </c:pt>
                <c:pt idx="312">
                  <c:v>0.2</c:v>
                </c:pt>
                <c:pt idx="313">
                  <c:v>0.18</c:v>
                </c:pt>
                <c:pt idx="314">
                  <c:v>0.63</c:v>
                </c:pt>
                <c:pt idx="315">
                  <c:v>0.4</c:v>
                </c:pt>
                <c:pt idx="316">
                  <c:v>0.48</c:v>
                </c:pt>
                <c:pt idx="317">
                  <c:v>0.45</c:v>
                </c:pt>
                <c:pt idx="318">
                  <c:v>0.37</c:v>
                </c:pt>
                <c:pt idx="319">
                  <c:v>0.36</c:v>
                </c:pt>
                <c:pt idx="320">
                  <c:v>0.56999999999999995</c:v>
                </c:pt>
                <c:pt idx="321">
                  <c:v>0.59</c:v>
                </c:pt>
                <c:pt idx="322">
                  <c:v>0.56000000000000005</c:v>
                </c:pt>
                <c:pt idx="323">
                  <c:v>0.53</c:v>
                </c:pt>
                <c:pt idx="324">
                  <c:v>0.51</c:v>
                </c:pt>
                <c:pt idx="325">
                  <c:v>0.5</c:v>
                </c:pt>
                <c:pt idx="326">
                  <c:v>0.31</c:v>
                </c:pt>
                <c:pt idx="327">
                  <c:v>0.34</c:v>
                </c:pt>
                <c:pt idx="328">
                  <c:v>0.35</c:v>
                </c:pt>
                <c:pt idx="329">
                  <c:v>0.38</c:v>
                </c:pt>
                <c:pt idx="330">
                  <c:v>0.32</c:v>
                </c:pt>
                <c:pt idx="331">
                  <c:v>0.31</c:v>
                </c:pt>
                <c:pt idx="332">
                  <c:v>0.37</c:v>
                </c:pt>
                <c:pt idx="333">
                  <c:v>0.37</c:v>
                </c:pt>
                <c:pt idx="334">
                  <c:v>0.34</c:v>
                </c:pt>
                <c:pt idx="335">
                  <c:v>0.33</c:v>
                </c:pt>
                <c:pt idx="336">
                  <c:v>0.34</c:v>
                </c:pt>
                <c:pt idx="337">
                  <c:v>0.32</c:v>
                </c:pt>
                <c:pt idx="338">
                  <c:v>0.33</c:v>
                </c:pt>
                <c:pt idx="339">
                  <c:v>0.27</c:v>
                </c:pt>
                <c:pt idx="340">
                  <c:v>0.28000000000000003</c:v>
                </c:pt>
                <c:pt idx="341">
                  <c:v>0.19</c:v>
                </c:pt>
                <c:pt idx="342">
                  <c:v>0.56000000000000005</c:v>
                </c:pt>
                <c:pt idx="343">
                  <c:v>0.47</c:v>
                </c:pt>
                <c:pt idx="344">
                  <c:v>0.46</c:v>
                </c:pt>
                <c:pt idx="345">
                  <c:v>0.53</c:v>
                </c:pt>
                <c:pt idx="346">
                  <c:v>0.49</c:v>
                </c:pt>
                <c:pt idx="347">
                  <c:v>0.36</c:v>
                </c:pt>
                <c:pt idx="348">
                  <c:v>0.56000000000000005</c:v>
                </c:pt>
                <c:pt idx="349">
                  <c:v>0.48</c:v>
                </c:pt>
                <c:pt idx="350">
                  <c:v>0.53</c:v>
                </c:pt>
                <c:pt idx="351">
                  <c:v>0.48</c:v>
                </c:pt>
                <c:pt idx="352">
                  <c:v>0.47</c:v>
                </c:pt>
                <c:pt idx="353">
                  <c:v>0.46</c:v>
                </c:pt>
                <c:pt idx="354">
                  <c:v>0.4553289888585243</c:v>
                </c:pt>
                <c:pt idx="355">
                  <c:v>0.45937161430119178</c:v>
                </c:pt>
                <c:pt idx="356">
                  <c:v>0.42738791423001948</c:v>
                </c:pt>
                <c:pt idx="357">
                  <c:v>0.44868585732165206</c:v>
                </c:pt>
                <c:pt idx="358">
                  <c:v>0.46059933407325193</c:v>
                </c:pt>
                <c:pt idx="359">
                  <c:v>0.43002544529262088</c:v>
                </c:pt>
                <c:pt idx="360">
                  <c:v>0.42643328259766616</c:v>
                </c:pt>
                <c:pt idx="361">
                  <c:v>0.47019359785317233</c:v>
                </c:pt>
                <c:pt idx="362">
                  <c:v>0.39</c:v>
                </c:pt>
                <c:pt idx="363">
                  <c:v>0.42</c:v>
                </c:pt>
                <c:pt idx="364">
                  <c:v>0.38</c:v>
                </c:pt>
                <c:pt idx="365">
                  <c:v>0.34</c:v>
                </c:pt>
                <c:pt idx="366">
                  <c:v>0.43</c:v>
                </c:pt>
                <c:pt idx="367">
                  <c:v>0.48</c:v>
                </c:pt>
                <c:pt idx="368">
                  <c:v>0.44</c:v>
                </c:pt>
                <c:pt idx="369">
                  <c:v>0.41</c:v>
                </c:pt>
                <c:pt idx="370">
                  <c:v>0.43</c:v>
                </c:pt>
                <c:pt idx="371">
                  <c:v>0.48</c:v>
                </c:pt>
                <c:pt idx="372">
                  <c:v>0.46</c:v>
                </c:pt>
                <c:pt idx="373">
                  <c:v>0.41</c:v>
                </c:pt>
                <c:pt idx="374">
                  <c:v>0.45</c:v>
                </c:pt>
                <c:pt idx="375">
                  <c:v>0.41</c:v>
                </c:pt>
                <c:pt idx="376">
                  <c:v>0.38</c:v>
                </c:pt>
                <c:pt idx="377">
                  <c:v>0.46</c:v>
                </c:pt>
                <c:pt idx="378">
                  <c:v>0.44</c:v>
                </c:pt>
                <c:pt idx="379">
                  <c:v>0.46</c:v>
                </c:pt>
                <c:pt idx="380">
                  <c:v>0.38</c:v>
                </c:pt>
                <c:pt idx="381">
                  <c:v>0.35</c:v>
                </c:pt>
                <c:pt idx="382">
                  <c:v>0.34</c:v>
                </c:pt>
                <c:pt idx="383">
                  <c:v>0.34</c:v>
                </c:pt>
                <c:pt idx="384">
                  <c:v>0.34</c:v>
                </c:pt>
                <c:pt idx="385">
                  <c:v>0.33</c:v>
                </c:pt>
                <c:pt idx="386">
                  <c:v>0.34</c:v>
                </c:pt>
                <c:pt idx="387">
                  <c:v>0.38</c:v>
                </c:pt>
                <c:pt idx="388">
                  <c:v>0.39</c:v>
                </c:pt>
                <c:pt idx="389">
                  <c:v>0.37</c:v>
                </c:pt>
                <c:pt idx="390">
                  <c:v>0.35</c:v>
                </c:pt>
                <c:pt idx="391">
                  <c:v>0.35</c:v>
                </c:pt>
                <c:pt idx="392">
                  <c:v>0.4</c:v>
                </c:pt>
                <c:pt idx="393">
                  <c:v>0.39</c:v>
                </c:pt>
                <c:pt idx="394">
                  <c:v>0.44</c:v>
                </c:pt>
                <c:pt idx="395">
                  <c:v>0.4</c:v>
                </c:pt>
                <c:pt idx="396">
                  <c:v>0.42</c:v>
                </c:pt>
                <c:pt idx="397">
                  <c:v>0.42</c:v>
                </c:pt>
                <c:pt idx="398">
                  <c:v>0.41</c:v>
                </c:pt>
                <c:pt idx="399">
                  <c:v>0.4</c:v>
                </c:pt>
                <c:pt idx="400">
                  <c:v>0.39</c:v>
                </c:pt>
                <c:pt idx="401">
                  <c:v>0.4</c:v>
                </c:pt>
                <c:pt idx="402">
                  <c:v>0.44</c:v>
                </c:pt>
                <c:pt idx="403">
                  <c:v>0.43</c:v>
                </c:pt>
                <c:pt idx="404">
                  <c:v>0.42</c:v>
                </c:pt>
                <c:pt idx="405">
                  <c:v>0.35</c:v>
                </c:pt>
                <c:pt idx="406">
                  <c:v>0.36</c:v>
                </c:pt>
                <c:pt idx="407">
                  <c:v>0.31</c:v>
                </c:pt>
                <c:pt idx="408">
                  <c:v>0.34</c:v>
                </c:pt>
                <c:pt idx="409">
                  <c:v>0.36</c:v>
                </c:pt>
                <c:pt idx="410">
                  <c:v>0.37</c:v>
                </c:pt>
                <c:pt idx="411">
                  <c:v>0.38</c:v>
                </c:pt>
                <c:pt idx="412">
                  <c:v>0.37</c:v>
                </c:pt>
                <c:pt idx="413">
                  <c:v>0.37</c:v>
                </c:pt>
                <c:pt idx="414">
                  <c:v>0.36</c:v>
                </c:pt>
                <c:pt idx="415">
                  <c:v>0.38</c:v>
                </c:pt>
                <c:pt idx="416">
                  <c:v>0.37</c:v>
                </c:pt>
                <c:pt idx="417">
                  <c:v>0.33</c:v>
                </c:pt>
                <c:pt idx="418">
                  <c:v>0.41</c:v>
                </c:pt>
                <c:pt idx="419">
                  <c:v>0.61</c:v>
                </c:pt>
                <c:pt idx="420">
                  <c:v>0.52</c:v>
                </c:pt>
                <c:pt idx="421">
                  <c:v>0.31</c:v>
                </c:pt>
                <c:pt idx="422">
                  <c:v>0.3</c:v>
                </c:pt>
                <c:pt idx="423">
                  <c:v>0.26</c:v>
                </c:pt>
                <c:pt idx="424">
                  <c:v>0.23</c:v>
                </c:pt>
                <c:pt idx="425">
                  <c:v>0.28000000000000003</c:v>
                </c:pt>
                <c:pt idx="426">
                  <c:v>0.26</c:v>
                </c:pt>
                <c:pt idx="427">
                  <c:v>0.27</c:v>
                </c:pt>
                <c:pt idx="428">
                  <c:v>0.28999999999999998</c:v>
                </c:pt>
                <c:pt idx="429">
                  <c:v>0.40699999999999997</c:v>
                </c:pt>
                <c:pt idx="430">
                  <c:v>0.40400000000000003</c:v>
                </c:pt>
                <c:pt idx="431">
                  <c:v>0.39900000000000002</c:v>
                </c:pt>
                <c:pt idx="432">
                  <c:v>0.36199999999999999</c:v>
                </c:pt>
                <c:pt idx="433">
                  <c:v>0.376</c:v>
                </c:pt>
                <c:pt idx="434">
                  <c:v>0.316</c:v>
                </c:pt>
                <c:pt idx="435">
                  <c:v>0.309</c:v>
                </c:pt>
                <c:pt idx="436">
                  <c:v>0.33300000000000002</c:v>
                </c:pt>
                <c:pt idx="437">
                  <c:v>0.27600000000000002</c:v>
                </c:pt>
                <c:pt idx="438">
                  <c:v>0.29499999999999998</c:v>
                </c:pt>
                <c:pt idx="439">
                  <c:v>0.314</c:v>
                </c:pt>
                <c:pt idx="440">
                  <c:v>0.28699999999999998</c:v>
                </c:pt>
                <c:pt idx="441">
                  <c:v>0.37</c:v>
                </c:pt>
                <c:pt idx="442">
                  <c:v>0.31</c:v>
                </c:pt>
                <c:pt idx="443">
                  <c:v>0.37</c:v>
                </c:pt>
                <c:pt idx="444">
                  <c:v>0.33</c:v>
                </c:pt>
                <c:pt idx="445">
                  <c:v>0.33</c:v>
                </c:pt>
                <c:pt idx="446">
                  <c:v>0.3</c:v>
                </c:pt>
                <c:pt idx="447">
                  <c:v>0.3</c:v>
                </c:pt>
                <c:pt idx="448">
                  <c:v>0.31</c:v>
                </c:pt>
                <c:pt idx="449">
                  <c:v>0.32</c:v>
                </c:pt>
                <c:pt idx="450">
                  <c:v>0.43</c:v>
                </c:pt>
                <c:pt idx="451">
                  <c:v>0.34</c:v>
                </c:pt>
                <c:pt idx="452">
                  <c:v>0.36</c:v>
                </c:pt>
                <c:pt idx="453">
                  <c:v>0.44</c:v>
                </c:pt>
                <c:pt idx="454">
                  <c:v>0.33</c:v>
                </c:pt>
                <c:pt idx="455">
                  <c:v>0.73</c:v>
                </c:pt>
                <c:pt idx="456">
                  <c:v>0.75</c:v>
                </c:pt>
                <c:pt idx="457">
                  <c:v>0.76</c:v>
                </c:pt>
                <c:pt idx="458">
                  <c:v>0.72</c:v>
                </c:pt>
                <c:pt idx="459">
                  <c:v>0.76</c:v>
                </c:pt>
                <c:pt idx="460">
                  <c:v>0.73</c:v>
                </c:pt>
                <c:pt idx="461">
                  <c:v>0.74</c:v>
                </c:pt>
                <c:pt idx="462">
                  <c:v>0.76</c:v>
                </c:pt>
                <c:pt idx="463">
                  <c:v>0.42</c:v>
                </c:pt>
                <c:pt idx="464">
                  <c:v>0.42</c:v>
                </c:pt>
                <c:pt idx="465">
                  <c:v>0.42</c:v>
                </c:pt>
                <c:pt idx="466">
                  <c:v>0.42</c:v>
                </c:pt>
                <c:pt idx="467">
                  <c:v>0.42</c:v>
                </c:pt>
                <c:pt idx="468">
                  <c:v>0.14536370000000001</c:v>
                </c:pt>
                <c:pt idx="469">
                  <c:v>0.19027060000000001</c:v>
                </c:pt>
                <c:pt idx="470">
                  <c:v>0.1946686</c:v>
                </c:pt>
                <c:pt idx="471">
                  <c:v>0.21420049999999999</c:v>
                </c:pt>
                <c:pt idx="472">
                  <c:v>0.2485697</c:v>
                </c:pt>
                <c:pt idx="473">
                  <c:v>0.26745740000000001</c:v>
                </c:pt>
                <c:pt idx="474">
                  <c:v>0.27261809999999997</c:v>
                </c:pt>
                <c:pt idx="475">
                  <c:v>0.27551759999999997</c:v>
                </c:pt>
                <c:pt idx="476">
                  <c:v>0.2808213</c:v>
                </c:pt>
                <c:pt idx="477">
                  <c:v>0.30194219999999999</c:v>
                </c:pt>
                <c:pt idx="478">
                  <c:v>0.30543090000000001</c:v>
                </c:pt>
                <c:pt idx="479">
                  <c:v>0.30933329999999998</c:v>
                </c:pt>
                <c:pt idx="480">
                  <c:v>0.31693500000000002</c:v>
                </c:pt>
                <c:pt idx="481">
                  <c:v>0.3202102</c:v>
                </c:pt>
                <c:pt idx="482">
                  <c:v>0.32652819999999999</c:v>
                </c:pt>
                <c:pt idx="483">
                  <c:v>0.32666539999999999</c:v>
                </c:pt>
                <c:pt idx="484">
                  <c:v>0.32837670000000002</c:v>
                </c:pt>
                <c:pt idx="485">
                  <c:v>0.33712740000000002</c:v>
                </c:pt>
                <c:pt idx="486">
                  <c:v>0.34014879999999997</c:v>
                </c:pt>
                <c:pt idx="487">
                  <c:v>0.34648289999999998</c:v>
                </c:pt>
                <c:pt idx="488">
                  <c:v>0.34945929999999997</c:v>
                </c:pt>
                <c:pt idx="489">
                  <c:v>0.3504968</c:v>
                </c:pt>
                <c:pt idx="490">
                  <c:v>0.35107070000000001</c:v>
                </c:pt>
                <c:pt idx="491">
                  <c:v>0.35609220000000003</c:v>
                </c:pt>
                <c:pt idx="492">
                  <c:v>0.35680820000000002</c:v>
                </c:pt>
                <c:pt idx="493">
                  <c:v>0.36508629999999997</c:v>
                </c:pt>
                <c:pt idx="494">
                  <c:v>0.37092190000000003</c:v>
                </c:pt>
                <c:pt idx="495">
                  <c:v>0.3743089</c:v>
                </c:pt>
                <c:pt idx="496">
                  <c:v>0.37922309999999998</c:v>
                </c:pt>
                <c:pt idx="497">
                  <c:v>0.37959320000000002</c:v>
                </c:pt>
                <c:pt idx="498">
                  <c:v>0.38382919999999998</c:v>
                </c:pt>
                <c:pt idx="499">
                  <c:v>0.38585740000000002</c:v>
                </c:pt>
                <c:pt idx="500">
                  <c:v>0.38665379999999999</c:v>
                </c:pt>
                <c:pt idx="501">
                  <c:v>0.38807589999999997</c:v>
                </c:pt>
                <c:pt idx="502">
                  <c:v>0.38994630000000002</c:v>
                </c:pt>
                <c:pt idx="503">
                  <c:v>0.39111109999999999</c:v>
                </c:pt>
                <c:pt idx="504">
                  <c:v>0.39200180000000001</c:v>
                </c:pt>
                <c:pt idx="505">
                  <c:v>0.39457989999999998</c:v>
                </c:pt>
                <c:pt idx="506">
                  <c:v>0.39554820000000002</c:v>
                </c:pt>
                <c:pt idx="507">
                  <c:v>0.39566400000000002</c:v>
                </c:pt>
                <c:pt idx="508">
                  <c:v>0.40496019999999999</c:v>
                </c:pt>
                <c:pt idx="509">
                  <c:v>0.41077900000000001</c:v>
                </c:pt>
                <c:pt idx="510">
                  <c:v>0.41163110000000003</c:v>
                </c:pt>
                <c:pt idx="511">
                  <c:v>0.41602169999999999</c:v>
                </c:pt>
                <c:pt idx="512">
                  <c:v>0.4163367</c:v>
                </c:pt>
                <c:pt idx="513">
                  <c:v>0.41729159999999998</c:v>
                </c:pt>
                <c:pt idx="514">
                  <c:v>0.42228830000000001</c:v>
                </c:pt>
                <c:pt idx="515">
                  <c:v>0.43390000000000001</c:v>
                </c:pt>
                <c:pt idx="516">
                  <c:v>0.43609350000000002</c:v>
                </c:pt>
                <c:pt idx="517">
                  <c:v>0.4378341</c:v>
                </c:pt>
                <c:pt idx="518">
                  <c:v>0.4381488</c:v>
                </c:pt>
                <c:pt idx="519">
                  <c:v>0.44326749999999998</c:v>
                </c:pt>
                <c:pt idx="520">
                  <c:v>0.45112429999999998</c:v>
                </c:pt>
                <c:pt idx="521">
                  <c:v>0.45511030000000002</c:v>
                </c:pt>
                <c:pt idx="522">
                  <c:v>0.45637949999999999</c:v>
                </c:pt>
                <c:pt idx="523">
                  <c:v>0.4564821</c:v>
                </c:pt>
                <c:pt idx="524">
                  <c:v>0.46070460000000002</c:v>
                </c:pt>
                <c:pt idx="525">
                  <c:v>0.46296300000000001</c:v>
                </c:pt>
                <c:pt idx="526">
                  <c:v>0.4639566</c:v>
                </c:pt>
                <c:pt idx="527">
                  <c:v>0.46446179999999998</c:v>
                </c:pt>
                <c:pt idx="528">
                  <c:v>0.47545920000000003</c:v>
                </c:pt>
                <c:pt idx="529">
                  <c:v>0.48246820000000001</c:v>
                </c:pt>
                <c:pt idx="530">
                  <c:v>0.4830352</c:v>
                </c:pt>
                <c:pt idx="531">
                  <c:v>0.48424709999999999</c:v>
                </c:pt>
                <c:pt idx="532">
                  <c:v>0.48456450000000001</c:v>
                </c:pt>
                <c:pt idx="533">
                  <c:v>0.48548360000000002</c:v>
                </c:pt>
                <c:pt idx="534">
                  <c:v>0.48577999999999999</c:v>
                </c:pt>
                <c:pt idx="535">
                  <c:v>0.48659330000000001</c:v>
                </c:pt>
                <c:pt idx="536">
                  <c:v>0.48676340000000001</c:v>
                </c:pt>
                <c:pt idx="537">
                  <c:v>0.48771550000000002</c:v>
                </c:pt>
                <c:pt idx="538">
                  <c:v>0.49370190000000003</c:v>
                </c:pt>
                <c:pt idx="539">
                  <c:v>0.496477</c:v>
                </c:pt>
                <c:pt idx="540">
                  <c:v>0.50237399999999999</c:v>
                </c:pt>
                <c:pt idx="541">
                  <c:v>0.50731709999999997</c:v>
                </c:pt>
                <c:pt idx="542">
                  <c:v>0.51013759999999997</c:v>
                </c:pt>
                <c:pt idx="543">
                  <c:v>0.51180639999999999</c:v>
                </c:pt>
                <c:pt idx="544">
                  <c:v>0.51337480000000002</c:v>
                </c:pt>
                <c:pt idx="545">
                  <c:v>0.56850109999999998</c:v>
                </c:pt>
                <c:pt idx="546">
                  <c:v>0.58252499999999996</c:v>
                </c:pt>
                <c:pt idx="547">
                  <c:v>0.58803899999999998</c:v>
                </c:pt>
                <c:pt idx="548">
                  <c:v>0.59538120000000005</c:v>
                </c:pt>
                <c:pt idx="549">
                  <c:v>0.5968985</c:v>
                </c:pt>
                <c:pt idx="550">
                  <c:v>0.59792129999999999</c:v>
                </c:pt>
                <c:pt idx="551">
                  <c:v>0.54647749510763211</c:v>
                </c:pt>
                <c:pt idx="552">
                  <c:v>0.53042644944896977</c:v>
                </c:pt>
                <c:pt idx="553">
                  <c:v>0.52771440075157694</c:v>
                </c:pt>
                <c:pt idx="554">
                  <c:v>0.54</c:v>
                </c:pt>
                <c:pt idx="555">
                  <c:v>0.51412337662337659</c:v>
                </c:pt>
                <c:pt idx="556">
                  <c:v>0.52401945880206746</c:v>
                </c:pt>
                <c:pt idx="557">
                  <c:v>0.5377296154354434</c:v>
                </c:pt>
                <c:pt idx="558">
                  <c:v>0.51807999999999998</c:v>
                </c:pt>
                <c:pt idx="559">
                  <c:v>0.50702781844802347</c:v>
                </c:pt>
                <c:pt idx="560">
                  <c:v>0.52093310675112003</c:v>
                </c:pt>
                <c:pt idx="561">
                  <c:v>0.52698506579920157</c:v>
                </c:pt>
                <c:pt idx="562">
                  <c:v>0.55450747877644524</c:v>
                </c:pt>
                <c:pt idx="563">
                  <c:v>0.57106437221159978</c:v>
                </c:pt>
                <c:pt idx="564">
                  <c:v>0.57746785792111566</c:v>
                </c:pt>
                <c:pt idx="565">
                  <c:v>0.51557356292732337</c:v>
                </c:pt>
                <c:pt idx="566">
                  <c:v>0.54512542022239463</c:v>
                </c:pt>
                <c:pt idx="567">
                  <c:v>0.52340569877883314</c:v>
                </c:pt>
                <c:pt idx="568">
                  <c:v>0.51886048868370682</c:v>
                </c:pt>
                <c:pt idx="569">
                  <c:v>0.52933761173504468</c:v>
                </c:pt>
                <c:pt idx="570">
                  <c:v>0.5774242424242424</c:v>
                </c:pt>
                <c:pt idx="571">
                  <c:v>0.33</c:v>
                </c:pt>
                <c:pt idx="572">
                  <c:v>0.28999999999999998</c:v>
                </c:pt>
                <c:pt idx="573">
                  <c:v>0.32</c:v>
                </c:pt>
                <c:pt idx="574">
                  <c:v>0.28000000000000003</c:v>
                </c:pt>
                <c:pt idx="575">
                  <c:v>0.28999999999999998</c:v>
                </c:pt>
                <c:pt idx="576">
                  <c:v>0.28999999999999998</c:v>
                </c:pt>
                <c:pt idx="577">
                  <c:v>0.31</c:v>
                </c:pt>
                <c:pt idx="578">
                  <c:v>0.32</c:v>
                </c:pt>
                <c:pt idx="579">
                  <c:v>0.3</c:v>
                </c:pt>
                <c:pt idx="580">
                  <c:v>0.28000000000000003</c:v>
                </c:pt>
                <c:pt idx="581">
                  <c:v>0.25</c:v>
                </c:pt>
                <c:pt idx="582">
                  <c:v>0.27</c:v>
                </c:pt>
                <c:pt idx="583">
                  <c:v>0.24</c:v>
                </c:pt>
                <c:pt idx="584">
                  <c:v>0.25</c:v>
                </c:pt>
                <c:pt idx="585">
                  <c:v>0.26</c:v>
                </c:pt>
                <c:pt idx="586">
                  <c:v>0.27</c:v>
                </c:pt>
                <c:pt idx="587">
                  <c:v>0.27</c:v>
                </c:pt>
                <c:pt idx="588">
                  <c:v>0.25</c:v>
                </c:pt>
                <c:pt idx="589">
                  <c:v>0.42</c:v>
                </c:pt>
                <c:pt idx="590">
                  <c:v>0.44</c:v>
                </c:pt>
                <c:pt idx="591">
                  <c:v>0.31862705299999999</c:v>
                </c:pt>
                <c:pt idx="592">
                  <c:v>0.214861415</c:v>
                </c:pt>
                <c:pt idx="593">
                  <c:v>0.39327954500000001</c:v>
                </c:pt>
                <c:pt idx="594">
                  <c:v>0.28355454800000002</c:v>
                </c:pt>
                <c:pt idx="595">
                  <c:v>0.37102032899999998</c:v>
                </c:pt>
                <c:pt idx="596">
                  <c:v>0.30426447400000001</c:v>
                </c:pt>
                <c:pt idx="597">
                  <c:v>0.45059291200000001</c:v>
                </c:pt>
                <c:pt idx="598">
                  <c:v>0.281104939</c:v>
                </c:pt>
                <c:pt idx="599">
                  <c:v>0.212889572</c:v>
                </c:pt>
                <c:pt idx="600">
                  <c:v>0.29203574100000002</c:v>
                </c:pt>
                <c:pt idx="601">
                  <c:v>0.36683486500000001</c:v>
                </c:pt>
                <c:pt idx="602">
                  <c:v>0.26007593099999998</c:v>
                </c:pt>
                <c:pt idx="603">
                  <c:v>0.32896474799999997</c:v>
                </c:pt>
                <c:pt idx="604">
                  <c:v>0.43154403800000002</c:v>
                </c:pt>
                <c:pt idx="605">
                  <c:v>0.355991587</c:v>
                </c:pt>
                <c:pt idx="606">
                  <c:v>0.32698243100000002</c:v>
                </c:pt>
                <c:pt idx="607">
                  <c:v>0.435796303</c:v>
                </c:pt>
                <c:pt idx="608">
                  <c:v>0.40286920199999998</c:v>
                </c:pt>
                <c:pt idx="609">
                  <c:v>0.461227426</c:v>
                </c:pt>
                <c:pt idx="610">
                  <c:v>0.46103382500000001</c:v>
                </c:pt>
                <c:pt idx="611">
                  <c:v>0.33709793900000001</c:v>
                </c:pt>
                <c:pt idx="612">
                  <c:v>0.43727536299999997</c:v>
                </c:pt>
                <c:pt idx="613">
                  <c:v>0.47053363300000001</c:v>
                </c:pt>
                <c:pt idx="614">
                  <c:v>0.46232067500000001</c:v>
                </c:pt>
                <c:pt idx="615">
                  <c:v>0.30809276000000002</c:v>
                </c:pt>
                <c:pt idx="616">
                  <c:v>0.38333223500000002</c:v>
                </c:pt>
                <c:pt idx="617">
                  <c:v>0.230539876</c:v>
                </c:pt>
                <c:pt idx="618">
                  <c:v>9.3203103999999995E-2</c:v>
                </c:pt>
                <c:pt idx="619">
                  <c:v>0.152615</c:v>
                </c:pt>
                <c:pt idx="620">
                  <c:v>0.31527142699999999</c:v>
                </c:pt>
                <c:pt idx="621">
                  <c:v>0.30837453399999998</c:v>
                </c:pt>
                <c:pt idx="622">
                  <c:v>0.35122859400000001</c:v>
                </c:pt>
                <c:pt idx="623">
                  <c:v>0.30623682899999999</c:v>
                </c:pt>
                <c:pt idx="624">
                  <c:v>0.32450989000000002</c:v>
                </c:pt>
                <c:pt idx="625">
                  <c:v>9.3750629000000002E-2</c:v>
                </c:pt>
                <c:pt idx="626">
                  <c:v>0.32822209699999999</c:v>
                </c:pt>
                <c:pt idx="627">
                  <c:v>0.31789214100000002</c:v>
                </c:pt>
                <c:pt idx="628">
                  <c:v>0.16936863899999999</c:v>
                </c:pt>
                <c:pt idx="629">
                  <c:v>0.26535634600000002</c:v>
                </c:pt>
                <c:pt idx="630">
                  <c:v>0.35684173899999999</c:v>
                </c:pt>
                <c:pt idx="631">
                  <c:v>0.24699352699999999</c:v>
                </c:pt>
                <c:pt idx="632">
                  <c:v>0.29286163999999998</c:v>
                </c:pt>
                <c:pt idx="633">
                  <c:v>0.33564260200000001</c:v>
                </c:pt>
                <c:pt idx="634">
                  <c:v>0.36628680400000002</c:v>
                </c:pt>
                <c:pt idx="635">
                  <c:v>0.392173728</c:v>
                </c:pt>
                <c:pt idx="636">
                  <c:v>0.31785823699999999</c:v>
                </c:pt>
                <c:pt idx="637">
                  <c:v>0.36723222799999999</c:v>
                </c:pt>
                <c:pt idx="638">
                  <c:v>0.42102864200000001</c:v>
                </c:pt>
                <c:pt idx="639">
                  <c:v>0.38529392699999998</c:v>
                </c:pt>
                <c:pt idx="640">
                  <c:v>0.40882130799999999</c:v>
                </c:pt>
                <c:pt idx="641">
                  <c:v>0.309369373</c:v>
                </c:pt>
                <c:pt idx="642">
                  <c:v>0.26790688299999998</c:v>
                </c:pt>
                <c:pt idx="643">
                  <c:v>0.14000000000000001</c:v>
                </c:pt>
                <c:pt idx="644">
                  <c:v>0.28000000000000003</c:v>
                </c:pt>
                <c:pt idx="645">
                  <c:v>0.11</c:v>
                </c:pt>
                <c:pt idx="646">
                  <c:v>0.28000000000000003</c:v>
                </c:pt>
                <c:pt idx="647">
                  <c:v>0.09</c:v>
                </c:pt>
                <c:pt idx="648">
                  <c:v>0.22</c:v>
                </c:pt>
                <c:pt idx="649">
                  <c:v>0.28000000000000003</c:v>
                </c:pt>
                <c:pt idx="650">
                  <c:v>0.38</c:v>
                </c:pt>
                <c:pt idx="651">
                  <c:v>0.35</c:v>
                </c:pt>
                <c:pt idx="652">
                  <c:v>0.43</c:v>
                </c:pt>
                <c:pt idx="653">
                  <c:v>0.34</c:v>
                </c:pt>
                <c:pt idx="654">
                  <c:v>0.37</c:v>
                </c:pt>
                <c:pt idx="655">
                  <c:v>0.34</c:v>
                </c:pt>
                <c:pt idx="656">
                  <c:v>0.38</c:v>
                </c:pt>
                <c:pt idx="657">
                  <c:v>0.33</c:v>
                </c:pt>
                <c:pt idx="658">
                  <c:v>0.3</c:v>
                </c:pt>
                <c:pt idx="659">
                  <c:v>0.34</c:v>
                </c:pt>
                <c:pt idx="660">
                  <c:v>0.31</c:v>
                </c:pt>
                <c:pt idx="661">
                  <c:v>0.4</c:v>
                </c:pt>
                <c:pt idx="662">
                  <c:v>0.51</c:v>
                </c:pt>
                <c:pt idx="663">
                  <c:v>0.43</c:v>
                </c:pt>
                <c:pt idx="664">
                  <c:v>0.49</c:v>
                </c:pt>
                <c:pt idx="665">
                  <c:v>0.43</c:v>
                </c:pt>
                <c:pt idx="666">
                  <c:v>0.48</c:v>
                </c:pt>
                <c:pt idx="667">
                  <c:v>0.27</c:v>
                </c:pt>
                <c:pt idx="668">
                  <c:v>0.39</c:v>
                </c:pt>
                <c:pt idx="669">
                  <c:v>0.46</c:v>
                </c:pt>
                <c:pt idx="670">
                  <c:v>0.47</c:v>
                </c:pt>
                <c:pt idx="671">
                  <c:v>0.34</c:v>
                </c:pt>
                <c:pt idx="672">
                  <c:v>0.48</c:v>
                </c:pt>
                <c:pt idx="673">
                  <c:v>0.48</c:v>
                </c:pt>
                <c:pt idx="674">
                  <c:v>0.5</c:v>
                </c:pt>
                <c:pt idx="675">
                  <c:v>0.56999999999999995</c:v>
                </c:pt>
                <c:pt idx="676">
                  <c:v>0.56000000000000005</c:v>
                </c:pt>
                <c:pt idx="677">
                  <c:v>0.56999999999999995</c:v>
                </c:pt>
                <c:pt idx="678">
                  <c:v>0.46</c:v>
                </c:pt>
                <c:pt idx="679">
                  <c:v>0.47</c:v>
                </c:pt>
                <c:pt idx="680">
                  <c:v>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2A-4FCB-955D-55E5B350F1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1955663"/>
        <c:axId val="1941964783"/>
      </c:lineChart>
      <c:catAx>
        <c:axId val="1941955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964783"/>
        <c:crosses val="autoZero"/>
        <c:auto val="1"/>
        <c:lblAlgn val="ctr"/>
        <c:lblOffset val="100"/>
        <c:noMultiLvlLbl val="1"/>
      </c:catAx>
      <c:valAx>
        <c:axId val="19419647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1955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028109389552113"/>
          <c:y val="2.5844339377430768E-2"/>
          <c:w val="0.71490464397595466"/>
          <c:h val="0.80706432909519465"/>
        </c:manualLayout>
      </c:layout>
      <c:scatterChart>
        <c:scatterStyle val="lineMarker"/>
        <c:varyColors val="0"/>
        <c:ser>
          <c:idx val="0"/>
          <c:order val="0"/>
          <c:tx>
            <c:v>Argentina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Sheet3!$C$2:$C$23</c:f>
              <c:numCache>
                <c:formatCode>General</c:formatCode>
                <c:ptCount val="22"/>
                <c:pt idx="0">
                  <c:v>0.53</c:v>
                </c:pt>
                <c:pt idx="1">
                  <c:v>0.49</c:v>
                </c:pt>
                <c:pt idx="2">
                  <c:v>0.49</c:v>
                </c:pt>
                <c:pt idx="3">
                  <c:v>0.45</c:v>
                </c:pt>
                <c:pt idx="4">
                  <c:v>0.44</c:v>
                </c:pt>
                <c:pt idx="5">
                  <c:v>0.43</c:v>
                </c:pt>
                <c:pt idx="6">
                  <c:v>0.43</c:v>
                </c:pt>
                <c:pt idx="7">
                  <c:v>0.42</c:v>
                </c:pt>
                <c:pt idx="8">
                  <c:v>0.55000000000000004</c:v>
                </c:pt>
                <c:pt idx="9">
                  <c:v>0.54</c:v>
                </c:pt>
                <c:pt idx="10">
                  <c:v>0.47</c:v>
                </c:pt>
                <c:pt idx="11">
                  <c:v>0.5</c:v>
                </c:pt>
                <c:pt idx="12">
                  <c:v>0.38</c:v>
                </c:pt>
                <c:pt idx="13">
                  <c:v>0.4</c:v>
                </c:pt>
                <c:pt idx="14">
                  <c:v>0.37</c:v>
                </c:pt>
                <c:pt idx="15">
                  <c:v>0.37</c:v>
                </c:pt>
                <c:pt idx="16">
                  <c:v>0.4</c:v>
                </c:pt>
                <c:pt idx="17">
                  <c:v>0.51</c:v>
                </c:pt>
                <c:pt idx="18">
                  <c:v>0.43</c:v>
                </c:pt>
                <c:pt idx="19">
                  <c:v>0.49</c:v>
                </c:pt>
                <c:pt idx="20">
                  <c:v>0.43</c:v>
                </c:pt>
                <c:pt idx="21">
                  <c:v>0.48</c:v>
                </c:pt>
              </c:numCache>
            </c:numRef>
          </c:xVal>
          <c:yVal>
            <c:numRef>
              <c:f>Sheet3!$D$2:$D$23</c:f>
              <c:numCache>
                <c:formatCode>General</c:formatCode>
                <c:ptCount val="22"/>
                <c:pt idx="0">
                  <c:v>3600</c:v>
                </c:pt>
                <c:pt idx="1">
                  <c:v>3000</c:v>
                </c:pt>
                <c:pt idx="2">
                  <c:v>2720</c:v>
                </c:pt>
                <c:pt idx="3">
                  <c:v>2550</c:v>
                </c:pt>
                <c:pt idx="4">
                  <c:v>2450</c:v>
                </c:pt>
                <c:pt idx="5">
                  <c:v>2380</c:v>
                </c:pt>
                <c:pt idx="6">
                  <c:v>2410</c:v>
                </c:pt>
                <c:pt idx="7">
                  <c:v>2260</c:v>
                </c:pt>
                <c:pt idx="8">
                  <c:v>3960</c:v>
                </c:pt>
                <c:pt idx="9">
                  <c:v>3910</c:v>
                </c:pt>
                <c:pt idx="10">
                  <c:v>3840</c:v>
                </c:pt>
                <c:pt idx="11">
                  <c:v>3670</c:v>
                </c:pt>
                <c:pt idx="12">
                  <c:v>2420</c:v>
                </c:pt>
                <c:pt idx="13">
                  <c:v>2470</c:v>
                </c:pt>
                <c:pt idx="14">
                  <c:v>2350</c:v>
                </c:pt>
                <c:pt idx="15">
                  <c:v>2120</c:v>
                </c:pt>
                <c:pt idx="16">
                  <c:v>3465</c:v>
                </c:pt>
                <c:pt idx="17">
                  <c:v>3552</c:v>
                </c:pt>
                <c:pt idx="18">
                  <c:v>2926</c:v>
                </c:pt>
                <c:pt idx="19">
                  <c:v>4091</c:v>
                </c:pt>
                <c:pt idx="20">
                  <c:v>3426</c:v>
                </c:pt>
                <c:pt idx="21">
                  <c:v>3591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3D-4AF9-8C80-8D2DC068F1A4}"/>
            </c:ext>
          </c:extLst>
        </c:ser>
        <c:ser>
          <c:idx val="1"/>
          <c:order val="1"/>
          <c:tx>
            <c:strRef>
              <c:f>Sheet3!$B$24</c:f>
              <c:strCache>
                <c:ptCount val="1"/>
                <c:pt idx="0">
                  <c:v>Bangeladesh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Sheet3!$C$2:$C$63</c:f>
              <c:numCache>
                <c:formatCode>General</c:formatCode>
                <c:ptCount val="62"/>
                <c:pt idx="0">
                  <c:v>0.53</c:v>
                </c:pt>
                <c:pt idx="1">
                  <c:v>0.49</c:v>
                </c:pt>
                <c:pt idx="2">
                  <c:v>0.49</c:v>
                </c:pt>
                <c:pt idx="3">
                  <c:v>0.45</c:v>
                </c:pt>
                <c:pt idx="4">
                  <c:v>0.44</c:v>
                </c:pt>
                <c:pt idx="5">
                  <c:v>0.43</c:v>
                </c:pt>
                <c:pt idx="6">
                  <c:v>0.43</c:v>
                </c:pt>
                <c:pt idx="7">
                  <c:v>0.42</c:v>
                </c:pt>
                <c:pt idx="8">
                  <c:v>0.55000000000000004</c:v>
                </c:pt>
                <c:pt idx="9">
                  <c:v>0.54</c:v>
                </c:pt>
                <c:pt idx="10">
                  <c:v>0.47</c:v>
                </c:pt>
                <c:pt idx="11">
                  <c:v>0.5</c:v>
                </c:pt>
                <c:pt idx="12">
                  <c:v>0.38</c:v>
                </c:pt>
                <c:pt idx="13">
                  <c:v>0.4</c:v>
                </c:pt>
                <c:pt idx="14">
                  <c:v>0.37</c:v>
                </c:pt>
                <c:pt idx="15">
                  <c:v>0.37</c:v>
                </c:pt>
                <c:pt idx="16">
                  <c:v>0.4</c:v>
                </c:pt>
                <c:pt idx="17">
                  <c:v>0.51</c:v>
                </c:pt>
                <c:pt idx="18">
                  <c:v>0.43</c:v>
                </c:pt>
                <c:pt idx="19">
                  <c:v>0.49</c:v>
                </c:pt>
                <c:pt idx="20">
                  <c:v>0.43</c:v>
                </c:pt>
                <c:pt idx="21">
                  <c:v>0.48</c:v>
                </c:pt>
                <c:pt idx="22">
                  <c:v>0.34</c:v>
                </c:pt>
                <c:pt idx="23">
                  <c:v>0.34</c:v>
                </c:pt>
                <c:pt idx="24">
                  <c:v>0.32</c:v>
                </c:pt>
                <c:pt idx="25">
                  <c:v>0.28999999999999998</c:v>
                </c:pt>
                <c:pt idx="26">
                  <c:v>0.28999999999999998</c:v>
                </c:pt>
                <c:pt idx="27">
                  <c:v>0.27</c:v>
                </c:pt>
                <c:pt idx="28">
                  <c:v>0.32</c:v>
                </c:pt>
                <c:pt idx="29">
                  <c:v>0.3</c:v>
                </c:pt>
                <c:pt idx="30">
                  <c:v>0.26</c:v>
                </c:pt>
                <c:pt idx="31">
                  <c:v>0.25</c:v>
                </c:pt>
                <c:pt idx="32">
                  <c:v>0.2</c:v>
                </c:pt>
                <c:pt idx="33">
                  <c:v>0.18</c:v>
                </c:pt>
                <c:pt idx="34">
                  <c:v>0.63</c:v>
                </c:pt>
                <c:pt idx="35">
                  <c:v>0.4</c:v>
                </c:pt>
                <c:pt idx="36">
                  <c:v>0.48</c:v>
                </c:pt>
                <c:pt idx="37">
                  <c:v>0.45</c:v>
                </c:pt>
                <c:pt idx="38">
                  <c:v>0.37</c:v>
                </c:pt>
                <c:pt idx="39">
                  <c:v>0.36</c:v>
                </c:pt>
                <c:pt idx="40">
                  <c:v>0.56999999999999995</c:v>
                </c:pt>
                <c:pt idx="41">
                  <c:v>0.59</c:v>
                </c:pt>
                <c:pt idx="42">
                  <c:v>0.56000000000000005</c:v>
                </c:pt>
                <c:pt idx="43">
                  <c:v>0.53</c:v>
                </c:pt>
                <c:pt idx="44">
                  <c:v>0.51</c:v>
                </c:pt>
                <c:pt idx="45">
                  <c:v>0.5</c:v>
                </c:pt>
                <c:pt idx="46">
                  <c:v>0.31</c:v>
                </c:pt>
                <c:pt idx="47">
                  <c:v>0.34</c:v>
                </c:pt>
                <c:pt idx="48">
                  <c:v>0.35</c:v>
                </c:pt>
                <c:pt idx="49">
                  <c:v>0.38</c:v>
                </c:pt>
                <c:pt idx="50">
                  <c:v>0.32</c:v>
                </c:pt>
                <c:pt idx="51">
                  <c:v>0.31</c:v>
                </c:pt>
                <c:pt idx="52">
                  <c:v>0.37</c:v>
                </c:pt>
                <c:pt idx="53">
                  <c:v>0.37</c:v>
                </c:pt>
                <c:pt idx="54">
                  <c:v>0.34</c:v>
                </c:pt>
                <c:pt idx="55">
                  <c:v>0.33</c:v>
                </c:pt>
                <c:pt idx="56">
                  <c:v>0.34</c:v>
                </c:pt>
                <c:pt idx="57">
                  <c:v>0.32</c:v>
                </c:pt>
                <c:pt idx="58">
                  <c:v>0.33</c:v>
                </c:pt>
                <c:pt idx="59">
                  <c:v>0.41</c:v>
                </c:pt>
                <c:pt idx="60">
                  <c:v>0.61</c:v>
                </c:pt>
                <c:pt idx="61">
                  <c:v>0.52</c:v>
                </c:pt>
              </c:numCache>
            </c:numRef>
          </c:xVal>
          <c:yVal>
            <c:numRef>
              <c:f>Sheet3!$D$24:$D$63</c:f>
              <c:numCache>
                <c:formatCode>General</c:formatCode>
                <c:ptCount val="40"/>
                <c:pt idx="0">
                  <c:v>610</c:v>
                </c:pt>
                <c:pt idx="1">
                  <c:v>1099</c:v>
                </c:pt>
                <c:pt idx="2">
                  <c:v>1140</c:v>
                </c:pt>
                <c:pt idx="3">
                  <c:v>1195</c:v>
                </c:pt>
                <c:pt idx="4">
                  <c:v>1488</c:v>
                </c:pt>
                <c:pt idx="5">
                  <c:v>1449</c:v>
                </c:pt>
                <c:pt idx="6">
                  <c:v>485</c:v>
                </c:pt>
                <c:pt idx="7">
                  <c:v>578</c:v>
                </c:pt>
                <c:pt idx="8">
                  <c:v>721</c:v>
                </c:pt>
                <c:pt idx="9">
                  <c:v>827</c:v>
                </c:pt>
                <c:pt idx="10">
                  <c:v>774</c:v>
                </c:pt>
                <c:pt idx="11">
                  <c:v>425</c:v>
                </c:pt>
                <c:pt idx="12">
                  <c:v>346</c:v>
                </c:pt>
                <c:pt idx="13">
                  <c:v>349</c:v>
                </c:pt>
                <c:pt idx="14">
                  <c:v>501</c:v>
                </c:pt>
                <c:pt idx="15">
                  <c:v>835</c:v>
                </c:pt>
                <c:pt idx="16">
                  <c:v>529</c:v>
                </c:pt>
                <c:pt idx="17">
                  <c:v>481</c:v>
                </c:pt>
                <c:pt idx="18">
                  <c:v>727</c:v>
                </c:pt>
                <c:pt idx="19">
                  <c:v>845</c:v>
                </c:pt>
                <c:pt idx="20">
                  <c:v>1146</c:v>
                </c:pt>
                <c:pt idx="21">
                  <c:v>1179</c:v>
                </c:pt>
                <c:pt idx="22">
                  <c:v>1510</c:v>
                </c:pt>
                <c:pt idx="23">
                  <c:v>1441</c:v>
                </c:pt>
                <c:pt idx="24">
                  <c:v>1228</c:v>
                </c:pt>
                <c:pt idx="25">
                  <c:v>1489</c:v>
                </c:pt>
                <c:pt idx="26">
                  <c:v>1577</c:v>
                </c:pt>
                <c:pt idx="27">
                  <c:v>1852</c:v>
                </c:pt>
                <c:pt idx="28">
                  <c:v>1267</c:v>
                </c:pt>
                <c:pt idx="29">
                  <c:v>1129</c:v>
                </c:pt>
                <c:pt idx="30">
                  <c:v>880</c:v>
                </c:pt>
                <c:pt idx="31">
                  <c:v>1029</c:v>
                </c:pt>
                <c:pt idx="32">
                  <c:v>1126</c:v>
                </c:pt>
                <c:pt idx="33">
                  <c:v>1166</c:v>
                </c:pt>
                <c:pt idx="34">
                  <c:v>1266</c:v>
                </c:pt>
                <c:pt idx="35">
                  <c:v>1153</c:v>
                </c:pt>
                <c:pt idx="36">
                  <c:v>2517</c:v>
                </c:pt>
                <c:pt idx="37">
                  <c:v>2342</c:v>
                </c:pt>
                <c:pt idx="38">
                  <c:v>1401</c:v>
                </c:pt>
                <c:pt idx="39">
                  <c:v>1874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B5-4848-B9E2-C17F988D5D74}"/>
            </c:ext>
          </c:extLst>
        </c:ser>
        <c:ser>
          <c:idx val="2"/>
          <c:order val="2"/>
          <c:tx>
            <c:strRef>
              <c:f>Sheet3!$B$70</c:f>
              <c:strCache>
                <c:ptCount val="1"/>
                <c:pt idx="0">
                  <c:v>Brazil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Sheet3!$C$64:$C$115</c:f>
              <c:numCache>
                <c:formatCode>General</c:formatCode>
                <c:ptCount val="52"/>
                <c:pt idx="0">
                  <c:v>0.31862705299999999</c:v>
                </c:pt>
                <c:pt idx="1">
                  <c:v>0.214861415</c:v>
                </c:pt>
                <c:pt idx="2">
                  <c:v>0.39327954500000001</c:v>
                </c:pt>
                <c:pt idx="3">
                  <c:v>0.28355454800000002</c:v>
                </c:pt>
                <c:pt idx="4">
                  <c:v>0.37102032899999998</c:v>
                </c:pt>
                <c:pt idx="5">
                  <c:v>0.30426447400000001</c:v>
                </c:pt>
                <c:pt idx="6">
                  <c:v>0.45059291200000001</c:v>
                </c:pt>
                <c:pt idx="7">
                  <c:v>0.281104939</c:v>
                </c:pt>
                <c:pt idx="8">
                  <c:v>0.212889572</c:v>
                </c:pt>
                <c:pt idx="9">
                  <c:v>0.29203574100000002</c:v>
                </c:pt>
                <c:pt idx="10">
                  <c:v>0.36683486500000001</c:v>
                </c:pt>
                <c:pt idx="11">
                  <c:v>0.26007593099999998</c:v>
                </c:pt>
                <c:pt idx="12">
                  <c:v>0.32896474799999997</c:v>
                </c:pt>
                <c:pt idx="13">
                  <c:v>0.43154403800000002</c:v>
                </c:pt>
                <c:pt idx="14">
                  <c:v>0.355991587</c:v>
                </c:pt>
                <c:pt idx="15">
                  <c:v>0.32698243100000002</c:v>
                </c:pt>
                <c:pt idx="16">
                  <c:v>0.435796303</c:v>
                </c:pt>
                <c:pt idx="17">
                  <c:v>0.40286920199999998</c:v>
                </c:pt>
                <c:pt idx="18">
                  <c:v>0.461227426</c:v>
                </c:pt>
                <c:pt idx="19">
                  <c:v>0.46103382500000001</c:v>
                </c:pt>
                <c:pt idx="20">
                  <c:v>0.33709793900000001</c:v>
                </c:pt>
                <c:pt idx="21">
                  <c:v>0.43727536299999997</c:v>
                </c:pt>
                <c:pt idx="22">
                  <c:v>0.47053363300000001</c:v>
                </c:pt>
                <c:pt idx="23">
                  <c:v>0.46232067500000001</c:v>
                </c:pt>
                <c:pt idx="24">
                  <c:v>0.30809276000000002</c:v>
                </c:pt>
                <c:pt idx="25">
                  <c:v>0.38333223500000002</c:v>
                </c:pt>
                <c:pt idx="26">
                  <c:v>0.230539876</c:v>
                </c:pt>
                <c:pt idx="27">
                  <c:v>9.3203103999999995E-2</c:v>
                </c:pt>
                <c:pt idx="28">
                  <c:v>0.152615</c:v>
                </c:pt>
                <c:pt idx="29">
                  <c:v>0.31527142699999999</c:v>
                </c:pt>
                <c:pt idx="30">
                  <c:v>0.30837453399999998</c:v>
                </c:pt>
                <c:pt idx="31">
                  <c:v>0.35122859400000001</c:v>
                </c:pt>
                <c:pt idx="32">
                  <c:v>0.30623682899999999</c:v>
                </c:pt>
                <c:pt idx="33">
                  <c:v>0.32450989000000002</c:v>
                </c:pt>
                <c:pt idx="34">
                  <c:v>9.3750629000000002E-2</c:v>
                </c:pt>
                <c:pt idx="35">
                  <c:v>0.32822209699999999</c:v>
                </c:pt>
                <c:pt idx="36">
                  <c:v>0.31789214100000002</c:v>
                </c:pt>
                <c:pt idx="37">
                  <c:v>0.16936863899999999</c:v>
                </c:pt>
                <c:pt idx="38">
                  <c:v>0.26535634600000002</c:v>
                </c:pt>
                <c:pt idx="39">
                  <c:v>0.35684173899999999</c:v>
                </c:pt>
                <c:pt idx="40">
                  <c:v>0.24699352699999999</c:v>
                </c:pt>
                <c:pt idx="41">
                  <c:v>0.29286163999999998</c:v>
                </c:pt>
                <c:pt idx="42">
                  <c:v>0.33564260200000001</c:v>
                </c:pt>
                <c:pt idx="43">
                  <c:v>0.36628680400000002</c:v>
                </c:pt>
                <c:pt idx="44">
                  <c:v>0.392173728</c:v>
                </c:pt>
                <c:pt idx="45">
                  <c:v>0.31785823699999999</c:v>
                </c:pt>
                <c:pt idx="46">
                  <c:v>0.36723222799999999</c:v>
                </c:pt>
                <c:pt idx="47">
                  <c:v>0.42102864200000001</c:v>
                </c:pt>
                <c:pt idx="48">
                  <c:v>0.38529392699999998</c:v>
                </c:pt>
                <c:pt idx="49">
                  <c:v>0.40882130799999999</c:v>
                </c:pt>
                <c:pt idx="50">
                  <c:v>0.309369373</c:v>
                </c:pt>
                <c:pt idx="51">
                  <c:v>0.26790688299999998</c:v>
                </c:pt>
              </c:numCache>
            </c:numRef>
          </c:xVal>
          <c:yVal>
            <c:numRef>
              <c:f>Sheet3!$D$64:$D$115</c:f>
              <c:numCache>
                <c:formatCode>General</c:formatCode>
                <c:ptCount val="52"/>
                <c:pt idx="0">
                  <c:v>1861.5701330000002</c:v>
                </c:pt>
                <c:pt idx="1">
                  <c:v>2710.3855440000002</c:v>
                </c:pt>
                <c:pt idx="2">
                  <c:v>4303.5383329999995</c:v>
                </c:pt>
                <c:pt idx="3">
                  <c:v>3299.6177160000002</c:v>
                </c:pt>
                <c:pt idx="4">
                  <c:v>3441.328865</c:v>
                </c:pt>
                <c:pt idx="5">
                  <c:v>2548.7628189999996</c:v>
                </c:pt>
                <c:pt idx="6">
                  <c:v>4009.2878970000002</c:v>
                </c:pt>
                <c:pt idx="7">
                  <c:v>3811.600015</c:v>
                </c:pt>
                <c:pt idx="8">
                  <c:v>2038.0160749999998</c:v>
                </c:pt>
                <c:pt idx="9">
                  <c:v>3424.9569839999999</c:v>
                </c:pt>
                <c:pt idx="10">
                  <c:v>4347.4658220000001</c:v>
                </c:pt>
                <c:pt idx="11">
                  <c:v>2247.4407120000001</c:v>
                </c:pt>
                <c:pt idx="12">
                  <c:v>2978.683841</c:v>
                </c:pt>
                <c:pt idx="13">
                  <c:v>3597.4975629999999</c:v>
                </c:pt>
                <c:pt idx="14">
                  <c:v>3785.5275490000004</c:v>
                </c:pt>
                <c:pt idx="15">
                  <c:v>3551.7271849999997</c:v>
                </c:pt>
                <c:pt idx="16">
                  <c:v>5178.4121230000001</c:v>
                </c:pt>
                <c:pt idx="17">
                  <c:v>4882.7841170000002</c:v>
                </c:pt>
                <c:pt idx="18">
                  <c:v>4661.7975400000005</c:v>
                </c:pt>
                <c:pt idx="19">
                  <c:v>4412.2011680000005</c:v>
                </c:pt>
                <c:pt idx="20">
                  <c:v>4117.755639</c:v>
                </c:pt>
                <c:pt idx="21">
                  <c:v>3881.0792649999999</c:v>
                </c:pt>
                <c:pt idx="22">
                  <c:v>4629.6112419999999</c:v>
                </c:pt>
                <c:pt idx="23">
                  <c:v>5303.136837</c:v>
                </c:pt>
                <c:pt idx="24">
                  <c:v>3959.9206349999999</c:v>
                </c:pt>
                <c:pt idx="25">
                  <c:v>3564.3473039999999</c:v>
                </c:pt>
                <c:pt idx="26">
                  <c:v>1776.4821300000001</c:v>
                </c:pt>
                <c:pt idx="27">
                  <c:v>1273.184677</c:v>
                </c:pt>
                <c:pt idx="28">
                  <c:v>1395.045138</c:v>
                </c:pt>
                <c:pt idx="29">
                  <c:v>3021.4258020000002</c:v>
                </c:pt>
                <c:pt idx="30">
                  <c:v>3432.6372200000001</c:v>
                </c:pt>
                <c:pt idx="31">
                  <c:v>2992.7496589999996</c:v>
                </c:pt>
                <c:pt idx="32">
                  <c:v>2526.9468110000003</c:v>
                </c:pt>
                <c:pt idx="33">
                  <c:v>2744.87862</c:v>
                </c:pt>
                <c:pt idx="34">
                  <c:v>813.53632399999992</c:v>
                </c:pt>
                <c:pt idx="35">
                  <c:v>4153.1424770000003</c:v>
                </c:pt>
                <c:pt idx="36">
                  <c:v>3424.4392239999997</c:v>
                </c:pt>
                <c:pt idx="37">
                  <c:v>1472.180404</c:v>
                </c:pt>
                <c:pt idx="38">
                  <c:v>2921.6228599999999</c:v>
                </c:pt>
                <c:pt idx="39">
                  <c:v>3894.2806820000001</c:v>
                </c:pt>
                <c:pt idx="40">
                  <c:v>3160.7635719999998</c:v>
                </c:pt>
                <c:pt idx="41">
                  <c:v>2992.9858999999997</c:v>
                </c:pt>
                <c:pt idx="42">
                  <c:v>3698.098782</c:v>
                </c:pt>
                <c:pt idx="43">
                  <c:v>4566.7601949999998</c:v>
                </c:pt>
                <c:pt idx="44">
                  <c:v>4095.5937569999996</c:v>
                </c:pt>
                <c:pt idx="45">
                  <c:v>4212.2845040000002</c:v>
                </c:pt>
                <c:pt idx="46">
                  <c:v>4402.1211069999999</c:v>
                </c:pt>
                <c:pt idx="47">
                  <c:v>4966.0544</c:v>
                </c:pt>
                <c:pt idx="48">
                  <c:v>4301.5957770000005</c:v>
                </c:pt>
                <c:pt idx="49">
                  <c:v>4657.4226289999997</c:v>
                </c:pt>
                <c:pt idx="50">
                  <c:v>3504.8101850000003</c:v>
                </c:pt>
                <c:pt idx="51">
                  <c:v>2812.02846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B5-4848-B9E2-C17F988D5D74}"/>
            </c:ext>
          </c:extLst>
        </c:ser>
        <c:ser>
          <c:idx val="3"/>
          <c:order val="3"/>
          <c:tx>
            <c:strRef>
              <c:f>Sheet3!$B$117</c:f>
              <c:strCache>
                <c:ptCount val="1"/>
                <c:pt idx="0">
                  <c:v>China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Sheet3!$C$116:$C$227</c:f>
              <c:numCache>
                <c:formatCode>General</c:formatCode>
                <c:ptCount val="112"/>
                <c:pt idx="0">
                  <c:v>0.52</c:v>
                </c:pt>
                <c:pt idx="1">
                  <c:v>0.49</c:v>
                </c:pt>
                <c:pt idx="2">
                  <c:v>0.42</c:v>
                </c:pt>
                <c:pt idx="3">
                  <c:v>0.48</c:v>
                </c:pt>
                <c:pt idx="4">
                  <c:v>0.5</c:v>
                </c:pt>
                <c:pt idx="5">
                  <c:v>0.47</c:v>
                </c:pt>
                <c:pt idx="6">
                  <c:v>0.41</c:v>
                </c:pt>
                <c:pt idx="7">
                  <c:v>0.46</c:v>
                </c:pt>
                <c:pt idx="8">
                  <c:v>0.5</c:v>
                </c:pt>
                <c:pt idx="9">
                  <c:v>0.48</c:v>
                </c:pt>
                <c:pt idx="10">
                  <c:v>0.41</c:v>
                </c:pt>
                <c:pt idx="11">
                  <c:v>0.46</c:v>
                </c:pt>
                <c:pt idx="12">
                  <c:v>0.42</c:v>
                </c:pt>
                <c:pt idx="13">
                  <c:v>0.42</c:v>
                </c:pt>
                <c:pt idx="14">
                  <c:v>0.42</c:v>
                </c:pt>
                <c:pt idx="15">
                  <c:v>0.42</c:v>
                </c:pt>
                <c:pt idx="16">
                  <c:v>0.42</c:v>
                </c:pt>
                <c:pt idx="17">
                  <c:v>0.14536370000000001</c:v>
                </c:pt>
                <c:pt idx="18">
                  <c:v>0.19027060000000001</c:v>
                </c:pt>
                <c:pt idx="19">
                  <c:v>0.1946686</c:v>
                </c:pt>
                <c:pt idx="20">
                  <c:v>0.21420049999999999</c:v>
                </c:pt>
                <c:pt idx="21">
                  <c:v>0.2485697</c:v>
                </c:pt>
                <c:pt idx="22">
                  <c:v>0.26745740000000001</c:v>
                </c:pt>
                <c:pt idx="23">
                  <c:v>0.27261809999999997</c:v>
                </c:pt>
                <c:pt idx="24">
                  <c:v>0.27551759999999997</c:v>
                </c:pt>
                <c:pt idx="25">
                  <c:v>0.2808213</c:v>
                </c:pt>
                <c:pt idx="26">
                  <c:v>0.30194219999999999</c:v>
                </c:pt>
                <c:pt idx="27">
                  <c:v>0.30543090000000001</c:v>
                </c:pt>
                <c:pt idx="28">
                  <c:v>0.30933329999999998</c:v>
                </c:pt>
                <c:pt idx="29">
                  <c:v>0.31693500000000002</c:v>
                </c:pt>
                <c:pt idx="30">
                  <c:v>0.3202102</c:v>
                </c:pt>
                <c:pt idx="31">
                  <c:v>0.32652819999999999</c:v>
                </c:pt>
                <c:pt idx="32">
                  <c:v>0.32666539999999999</c:v>
                </c:pt>
                <c:pt idx="33">
                  <c:v>0.32837670000000002</c:v>
                </c:pt>
                <c:pt idx="34">
                  <c:v>0.33712740000000002</c:v>
                </c:pt>
                <c:pt idx="35">
                  <c:v>0.34014879999999997</c:v>
                </c:pt>
                <c:pt idx="36">
                  <c:v>0.34648289999999998</c:v>
                </c:pt>
                <c:pt idx="37">
                  <c:v>0.34945929999999997</c:v>
                </c:pt>
                <c:pt idx="38">
                  <c:v>0.3504968</c:v>
                </c:pt>
                <c:pt idx="39">
                  <c:v>0.35107070000000001</c:v>
                </c:pt>
                <c:pt idx="40">
                  <c:v>0.35609220000000003</c:v>
                </c:pt>
                <c:pt idx="41">
                  <c:v>0.35680820000000002</c:v>
                </c:pt>
                <c:pt idx="42">
                  <c:v>0.36508629999999997</c:v>
                </c:pt>
                <c:pt idx="43">
                  <c:v>0.37092190000000003</c:v>
                </c:pt>
                <c:pt idx="44">
                  <c:v>0.3743089</c:v>
                </c:pt>
                <c:pt idx="45">
                  <c:v>0.37922309999999998</c:v>
                </c:pt>
                <c:pt idx="46">
                  <c:v>0.37959320000000002</c:v>
                </c:pt>
                <c:pt idx="47">
                  <c:v>0.38382919999999998</c:v>
                </c:pt>
                <c:pt idx="48">
                  <c:v>0.38585740000000002</c:v>
                </c:pt>
                <c:pt idx="49">
                  <c:v>0.38665379999999999</c:v>
                </c:pt>
                <c:pt idx="50">
                  <c:v>0.38807589999999997</c:v>
                </c:pt>
                <c:pt idx="51">
                  <c:v>0.38994630000000002</c:v>
                </c:pt>
                <c:pt idx="52">
                  <c:v>0.39111109999999999</c:v>
                </c:pt>
                <c:pt idx="53">
                  <c:v>0.39200180000000001</c:v>
                </c:pt>
                <c:pt idx="54">
                  <c:v>0.39457989999999998</c:v>
                </c:pt>
                <c:pt idx="55">
                  <c:v>0.39554820000000002</c:v>
                </c:pt>
                <c:pt idx="56">
                  <c:v>0.39566400000000002</c:v>
                </c:pt>
                <c:pt idx="57">
                  <c:v>0.40496019999999999</c:v>
                </c:pt>
                <c:pt idx="58">
                  <c:v>0.41077900000000001</c:v>
                </c:pt>
                <c:pt idx="59">
                  <c:v>0.41163110000000003</c:v>
                </c:pt>
                <c:pt idx="60">
                  <c:v>0.41602169999999999</c:v>
                </c:pt>
                <c:pt idx="61">
                  <c:v>0.4163367</c:v>
                </c:pt>
                <c:pt idx="62">
                  <c:v>0.41729159999999998</c:v>
                </c:pt>
                <c:pt idx="63">
                  <c:v>0.42228830000000001</c:v>
                </c:pt>
                <c:pt idx="64">
                  <c:v>0.43390000000000001</c:v>
                </c:pt>
                <c:pt idx="65">
                  <c:v>0.43609350000000002</c:v>
                </c:pt>
                <c:pt idx="66">
                  <c:v>0.4378341</c:v>
                </c:pt>
                <c:pt idx="67">
                  <c:v>0.4381488</c:v>
                </c:pt>
                <c:pt idx="68">
                  <c:v>0.44326749999999998</c:v>
                </c:pt>
                <c:pt idx="69">
                  <c:v>0.45112429999999998</c:v>
                </c:pt>
                <c:pt idx="70">
                  <c:v>0.45511030000000002</c:v>
                </c:pt>
                <c:pt idx="71">
                  <c:v>0.45637949999999999</c:v>
                </c:pt>
                <c:pt idx="72">
                  <c:v>0.4564821</c:v>
                </c:pt>
                <c:pt idx="73">
                  <c:v>0.46070460000000002</c:v>
                </c:pt>
                <c:pt idx="74">
                  <c:v>0.46296300000000001</c:v>
                </c:pt>
                <c:pt idx="75">
                  <c:v>0.4639566</c:v>
                </c:pt>
                <c:pt idx="76">
                  <c:v>0.46446179999999998</c:v>
                </c:pt>
                <c:pt idx="77">
                  <c:v>0.47545920000000003</c:v>
                </c:pt>
                <c:pt idx="78">
                  <c:v>0.48246820000000001</c:v>
                </c:pt>
                <c:pt idx="79">
                  <c:v>0.4830352</c:v>
                </c:pt>
                <c:pt idx="80">
                  <c:v>0.48424709999999999</c:v>
                </c:pt>
                <c:pt idx="81">
                  <c:v>0.48456450000000001</c:v>
                </c:pt>
                <c:pt idx="82">
                  <c:v>0.48548360000000002</c:v>
                </c:pt>
                <c:pt idx="83">
                  <c:v>0.48577999999999999</c:v>
                </c:pt>
                <c:pt idx="84">
                  <c:v>0.48659330000000001</c:v>
                </c:pt>
                <c:pt idx="85">
                  <c:v>0.48676340000000001</c:v>
                </c:pt>
                <c:pt idx="86">
                  <c:v>0.48771550000000002</c:v>
                </c:pt>
                <c:pt idx="87">
                  <c:v>0.49370190000000003</c:v>
                </c:pt>
                <c:pt idx="88">
                  <c:v>0.496477</c:v>
                </c:pt>
                <c:pt idx="89">
                  <c:v>0.50237399999999999</c:v>
                </c:pt>
                <c:pt idx="90">
                  <c:v>0.50731709999999997</c:v>
                </c:pt>
                <c:pt idx="91">
                  <c:v>0.51013759999999997</c:v>
                </c:pt>
                <c:pt idx="92">
                  <c:v>0.51180639999999999</c:v>
                </c:pt>
                <c:pt idx="93">
                  <c:v>0.51337480000000002</c:v>
                </c:pt>
                <c:pt idx="94">
                  <c:v>0.56850109999999998</c:v>
                </c:pt>
                <c:pt idx="95">
                  <c:v>0.58252499999999996</c:v>
                </c:pt>
                <c:pt idx="96">
                  <c:v>0.58803899999999998</c:v>
                </c:pt>
                <c:pt idx="97">
                  <c:v>0.59538120000000005</c:v>
                </c:pt>
                <c:pt idx="98">
                  <c:v>0.5968985</c:v>
                </c:pt>
                <c:pt idx="99">
                  <c:v>0.59792129999999999</c:v>
                </c:pt>
                <c:pt idx="100">
                  <c:v>0.42</c:v>
                </c:pt>
                <c:pt idx="101">
                  <c:v>0.44</c:v>
                </c:pt>
                <c:pt idx="102">
                  <c:v>0.14000000000000001</c:v>
                </c:pt>
                <c:pt idx="103">
                  <c:v>0.28000000000000003</c:v>
                </c:pt>
                <c:pt idx="104">
                  <c:v>0.11</c:v>
                </c:pt>
                <c:pt idx="105">
                  <c:v>0.28000000000000003</c:v>
                </c:pt>
                <c:pt idx="106">
                  <c:v>0.09</c:v>
                </c:pt>
                <c:pt idx="107">
                  <c:v>0.22</c:v>
                </c:pt>
                <c:pt idx="108">
                  <c:v>0.28000000000000003</c:v>
                </c:pt>
                <c:pt idx="109">
                  <c:v>0.38</c:v>
                </c:pt>
                <c:pt idx="110">
                  <c:v>0.35</c:v>
                </c:pt>
                <c:pt idx="111">
                  <c:v>0.43</c:v>
                </c:pt>
              </c:numCache>
            </c:numRef>
          </c:xVal>
          <c:yVal>
            <c:numRef>
              <c:f>Sheet3!$D$116:$D$227</c:f>
              <c:numCache>
                <c:formatCode>General</c:formatCode>
                <c:ptCount val="112"/>
                <c:pt idx="0">
                  <c:v>2640</c:v>
                </c:pt>
                <c:pt idx="1">
                  <c:v>2500</c:v>
                </c:pt>
                <c:pt idx="2">
                  <c:v>1730</c:v>
                </c:pt>
                <c:pt idx="3">
                  <c:v>2290</c:v>
                </c:pt>
                <c:pt idx="4">
                  <c:v>2640</c:v>
                </c:pt>
                <c:pt idx="5">
                  <c:v>2580</c:v>
                </c:pt>
                <c:pt idx="6">
                  <c:v>1790</c:v>
                </c:pt>
                <c:pt idx="7">
                  <c:v>2340</c:v>
                </c:pt>
                <c:pt idx="8">
                  <c:v>2600</c:v>
                </c:pt>
                <c:pt idx="9">
                  <c:v>2420</c:v>
                </c:pt>
                <c:pt idx="10">
                  <c:v>1710</c:v>
                </c:pt>
                <c:pt idx="11">
                  <c:v>2250</c:v>
                </c:pt>
                <c:pt idx="12">
                  <c:v>2731</c:v>
                </c:pt>
                <c:pt idx="13">
                  <c:v>2731</c:v>
                </c:pt>
                <c:pt idx="14">
                  <c:v>2731</c:v>
                </c:pt>
                <c:pt idx="15">
                  <c:v>2731</c:v>
                </c:pt>
                <c:pt idx="16">
                  <c:v>2731</c:v>
                </c:pt>
                <c:pt idx="17">
                  <c:v>1041.0899999999999</c:v>
                </c:pt>
                <c:pt idx="18">
                  <c:v>1828.954</c:v>
                </c:pt>
                <c:pt idx="19">
                  <c:v>2549.5990000000002</c:v>
                </c:pt>
                <c:pt idx="20">
                  <c:v>2597.0590000000002</c:v>
                </c:pt>
                <c:pt idx="21">
                  <c:v>1907.4749999999999</c:v>
                </c:pt>
                <c:pt idx="22">
                  <c:v>2400.5189999999998</c:v>
                </c:pt>
                <c:pt idx="23">
                  <c:v>2146.3380000000002</c:v>
                </c:pt>
                <c:pt idx="24">
                  <c:v>1976.8040000000001</c:v>
                </c:pt>
                <c:pt idx="25">
                  <c:v>2530.402</c:v>
                </c:pt>
                <c:pt idx="26">
                  <c:v>2628.37</c:v>
                </c:pt>
                <c:pt idx="27">
                  <c:v>1751.7650000000001</c:v>
                </c:pt>
                <c:pt idx="28">
                  <c:v>1355.2940000000001</c:v>
                </c:pt>
                <c:pt idx="29">
                  <c:v>2455.4499999999998</c:v>
                </c:pt>
                <c:pt idx="30">
                  <c:v>1569.296</c:v>
                </c:pt>
                <c:pt idx="31">
                  <c:v>2896.4459999999999</c:v>
                </c:pt>
                <c:pt idx="32">
                  <c:v>1700.068</c:v>
                </c:pt>
                <c:pt idx="33">
                  <c:v>853.15430000000003</c:v>
                </c:pt>
                <c:pt idx="34">
                  <c:v>2310.2649999999999</c:v>
                </c:pt>
                <c:pt idx="35">
                  <c:v>3117.96</c:v>
                </c:pt>
                <c:pt idx="36">
                  <c:v>771.899</c:v>
                </c:pt>
                <c:pt idx="37">
                  <c:v>933.45950000000005</c:v>
                </c:pt>
                <c:pt idx="38">
                  <c:v>1542.6320000000001</c:v>
                </c:pt>
                <c:pt idx="39">
                  <c:v>3268.5990000000002</c:v>
                </c:pt>
                <c:pt idx="40">
                  <c:v>2753.64</c:v>
                </c:pt>
                <c:pt idx="41">
                  <c:v>2974.02</c:v>
                </c:pt>
                <c:pt idx="42">
                  <c:v>2428.2179999999998</c:v>
                </c:pt>
                <c:pt idx="43">
                  <c:v>2865.8409999999999</c:v>
                </c:pt>
                <c:pt idx="44">
                  <c:v>1192.5</c:v>
                </c:pt>
                <c:pt idx="45">
                  <c:v>2581.2910000000002</c:v>
                </c:pt>
                <c:pt idx="46">
                  <c:v>2118.6460000000002</c:v>
                </c:pt>
                <c:pt idx="47">
                  <c:v>1956.337</c:v>
                </c:pt>
                <c:pt idx="48">
                  <c:v>2268.9810000000002</c:v>
                </c:pt>
                <c:pt idx="49">
                  <c:v>2988.7730000000001</c:v>
                </c:pt>
                <c:pt idx="50">
                  <c:v>1426.471</c:v>
                </c:pt>
                <c:pt idx="51">
                  <c:v>3156.7190000000001</c:v>
                </c:pt>
                <c:pt idx="52">
                  <c:v>2408.64</c:v>
                </c:pt>
                <c:pt idx="53">
                  <c:v>2860.692</c:v>
                </c:pt>
                <c:pt idx="54">
                  <c:v>3500</c:v>
                </c:pt>
                <c:pt idx="55">
                  <c:v>3630.7820000000002</c:v>
                </c:pt>
                <c:pt idx="56">
                  <c:v>3351.4989999999998</c:v>
                </c:pt>
                <c:pt idx="57">
                  <c:v>3061.0520000000001</c:v>
                </c:pt>
                <c:pt idx="58">
                  <c:v>1982.394</c:v>
                </c:pt>
                <c:pt idx="59">
                  <c:v>2764.7060000000001</c:v>
                </c:pt>
                <c:pt idx="60">
                  <c:v>2576.029</c:v>
                </c:pt>
                <c:pt idx="61">
                  <c:v>2257.7849999999999</c:v>
                </c:pt>
                <c:pt idx="62">
                  <c:v>3927.1840000000002</c:v>
                </c:pt>
                <c:pt idx="63">
                  <c:v>3180.4160000000002</c:v>
                </c:pt>
                <c:pt idx="64">
                  <c:v>2745.5439999999999</c:v>
                </c:pt>
                <c:pt idx="65">
                  <c:v>2228.94</c:v>
                </c:pt>
                <c:pt idx="66">
                  <c:v>3364.6190000000001</c:v>
                </c:pt>
                <c:pt idx="67">
                  <c:v>1904.412</c:v>
                </c:pt>
                <c:pt idx="68">
                  <c:v>3058.4029999999998</c:v>
                </c:pt>
                <c:pt idx="69">
                  <c:v>3581.0810000000001</c:v>
                </c:pt>
                <c:pt idx="70">
                  <c:v>3933.2979999999998</c:v>
                </c:pt>
                <c:pt idx="71">
                  <c:v>2195.0390000000002</c:v>
                </c:pt>
                <c:pt idx="72">
                  <c:v>3774.51</c:v>
                </c:pt>
                <c:pt idx="73">
                  <c:v>4165.8819999999996</c:v>
                </c:pt>
                <c:pt idx="74">
                  <c:v>2782.7820000000002</c:v>
                </c:pt>
                <c:pt idx="75">
                  <c:v>1444.6030000000001</c:v>
                </c:pt>
                <c:pt idx="76">
                  <c:v>2588.2350000000001</c:v>
                </c:pt>
                <c:pt idx="77">
                  <c:v>2267.3609999999999</c:v>
                </c:pt>
                <c:pt idx="78">
                  <c:v>3443.7220000000002</c:v>
                </c:pt>
                <c:pt idx="79">
                  <c:v>2957.143</c:v>
                </c:pt>
                <c:pt idx="80">
                  <c:v>2126.1309999999999</c:v>
                </c:pt>
                <c:pt idx="81">
                  <c:v>3602.1509999999998</c:v>
                </c:pt>
                <c:pt idx="82">
                  <c:v>1204.5450000000001</c:v>
                </c:pt>
                <c:pt idx="83">
                  <c:v>2719.34</c:v>
                </c:pt>
                <c:pt idx="84">
                  <c:v>1791.3779999999999</c:v>
                </c:pt>
                <c:pt idx="85">
                  <c:v>3793.8290000000002</c:v>
                </c:pt>
                <c:pt idx="86">
                  <c:v>3099.9090000000001</c:v>
                </c:pt>
                <c:pt idx="87">
                  <c:v>4454.1180000000004</c:v>
                </c:pt>
                <c:pt idx="88">
                  <c:v>1473.2349999999999</c:v>
                </c:pt>
                <c:pt idx="89">
                  <c:v>2493.529</c:v>
                </c:pt>
                <c:pt idx="90">
                  <c:v>3838.2350000000001</c:v>
                </c:pt>
                <c:pt idx="91">
                  <c:v>1642.7760000000001</c:v>
                </c:pt>
                <c:pt idx="92">
                  <c:v>3413.1019999999999</c:v>
                </c:pt>
                <c:pt idx="93">
                  <c:v>3675.75</c:v>
                </c:pt>
                <c:pt idx="94">
                  <c:v>2665.7240000000002</c:v>
                </c:pt>
                <c:pt idx="95">
                  <c:v>3513.692</c:v>
                </c:pt>
                <c:pt idx="96">
                  <c:v>3764.7060000000001</c:v>
                </c:pt>
                <c:pt idx="97">
                  <c:v>3612.692</c:v>
                </c:pt>
                <c:pt idx="98">
                  <c:v>3118.6680000000001</c:v>
                </c:pt>
                <c:pt idx="99">
                  <c:v>2978.3449999999998</c:v>
                </c:pt>
                <c:pt idx="100">
                  <c:v>2180</c:v>
                </c:pt>
                <c:pt idx="101">
                  <c:v>2550</c:v>
                </c:pt>
                <c:pt idx="102">
                  <c:v>738</c:v>
                </c:pt>
                <c:pt idx="103">
                  <c:v>1367.9999999999998</c:v>
                </c:pt>
                <c:pt idx="104">
                  <c:v>396</c:v>
                </c:pt>
                <c:pt idx="105">
                  <c:v>1026</c:v>
                </c:pt>
                <c:pt idx="106">
                  <c:v>288</c:v>
                </c:pt>
                <c:pt idx="107">
                  <c:v>612</c:v>
                </c:pt>
                <c:pt idx="108">
                  <c:v>1500</c:v>
                </c:pt>
                <c:pt idx="109">
                  <c:v>2260</c:v>
                </c:pt>
                <c:pt idx="110">
                  <c:v>2280</c:v>
                </c:pt>
                <c:pt idx="111">
                  <c:v>2710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EB5-4848-B9E2-C17F988D5D74}"/>
            </c:ext>
          </c:extLst>
        </c:ser>
        <c:ser>
          <c:idx val="4"/>
          <c:order val="4"/>
          <c:tx>
            <c:strRef>
              <c:f>Sheet3!$B$228</c:f>
              <c:strCache>
                <c:ptCount val="1"/>
                <c:pt idx="0">
                  <c:v>Ethiopia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Sheet3!$C$228:$C$243</c:f>
              <c:numCache>
                <c:formatCode>General</c:formatCode>
                <c:ptCount val="16"/>
                <c:pt idx="0">
                  <c:v>0.36</c:v>
                </c:pt>
                <c:pt idx="1">
                  <c:v>0.37</c:v>
                </c:pt>
                <c:pt idx="2">
                  <c:v>0.38</c:v>
                </c:pt>
                <c:pt idx="3">
                  <c:v>0.37</c:v>
                </c:pt>
                <c:pt idx="4">
                  <c:v>0.37</c:v>
                </c:pt>
                <c:pt idx="5">
                  <c:v>0.36</c:v>
                </c:pt>
                <c:pt idx="6">
                  <c:v>0.38</c:v>
                </c:pt>
                <c:pt idx="7">
                  <c:v>0.37</c:v>
                </c:pt>
                <c:pt idx="8">
                  <c:v>0.73</c:v>
                </c:pt>
                <c:pt idx="9">
                  <c:v>0.75</c:v>
                </c:pt>
                <c:pt idx="10">
                  <c:v>0.76</c:v>
                </c:pt>
                <c:pt idx="11">
                  <c:v>0.72</c:v>
                </c:pt>
                <c:pt idx="12">
                  <c:v>0.76</c:v>
                </c:pt>
                <c:pt idx="13">
                  <c:v>0.73</c:v>
                </c:pt>
                <c:pt idx="14">
                  <c:v>0.74</c:v>
                </c:pt>
                <c:pt idx="15">
                  <c:v>0.76</c:v>
                </c:pt>
              </c:numCache>
            </c:numRef>
          </c:xVal>
          <c:yVal>
            <c:numRef>
              <c:f>Sheet3!$D$228:$D$243</c:f>
              <c:numCache>
                <c:formatCode>General</c:formatCode>
                <c:ptCount val="16"/>
                <c:pt idx="0">
                  <c:v>2090</c:v>
                </c:pt>
                <c:pt idx="1">
                  <c:v>2060</c:v>
                </c:pt>
                <c:pt idx="2">
                  <c:v>1520</c:v>
                </c:pt>
                <c:pt idx="3">
                  <c:v>1800</c:v>
                </c:pt>
                <c:pt idx="4">
                  <c:v>2200</c:v>
                </c:pt>
                <c:pt idx="5">
                  <c:v>1670</c:v>
                </c:pt>
                <c:pt idx="6">
                  <c:v>3600</c:v>
                </c:pt>
                <c:pt idx="7">
                  <c:v>1890</c:v>
                </c:pt>
                <c:pt idx="8">
                  <c:v>2120</c:v>
                </c:pt>
                <c:pt idx="9">
                  <c:v>2310</c:v>
                </c:pt>
                <c:pt idx="10">
                  <c:v>2140</c:v>
                </c:pt>
                <c:pt idx="11">
                  <c:v>1670</c:v>
                </c:pt>
                <c:pt idx="12">
                  <c:v>2700</c:v>
                </c:pt>
                <c:pt idx="13">
                  <c:v>1770</c:v>
                </c:pt>
                <c:pt idx="14">
                  <c:v>2260</c:v>
                </c:pt>
                <c:pt idx="15">
                  <c:v>2530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EB5-4848-B9E2-C17F988D5D74}"/>
            </c:ext>
          </c:extLst>
        </c:ser>
        <c:ser>
          <c:idx val="5"/>
          <c:order val="5"/>
          <c:tx>
            <c:strRef>
              <c:f>Sheet3!$B$244</c:f>
              <c:strCache>
                <c:ptCount val="1"/>
                <c:pt idx="0">
                  <c:v>India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Sheet3!$C$244:$C$359</c:f>
              <c:numCache>
                <c:formatCode>General</c:formatCode>
                <c:ptCount val="116"/>
                <c:pt idx="0">
                  <c:v>0.49707602339181278</c:v>
                </c:pt>
                <c:pt idx="1">
                  <c:v>0.5</c:v>
                </c:pt>
                <c:pt idx="2">
                  <c:v>0.4826254826254826</c:v>
                </c:pt>
                <c:pt idx="3">
                  <c:v>0.5044642857142857</c:v>
                </c:pt>
                <c:pt idx="4">
                  <c:v>0.5532994923857868</c:v>
                </c:pt>
                <c:pt idx="5">
                  <c:v>0.52873563218390807</c:v>
                </c:pt>
                <c:pt idx="6">
                  <c:v>0.55778894472361817</c:v>
                </c:pt>
                <c:pt idx="7">
                  <c:v>0.5892857142857143</c:v>
                </c:pt>
                <c:pt idx="8">
                  <c:v>0.45270270270270269</c:v>
                </c:pt>
                <c:pt idx="9">
                  <c:v>0.46638655462184875</c:v>
                </c:pt>
                <c:pt idx="10">
                  <c:v>0.50241545893719808</c:v>
                </c:pt>
                <c:pt idx="11">
                  <c:v>0.50717703349282295</c:v>
                </c:pt>
                <c:pt idx="12">
                  <c:v>0.44927536231884063</c:v>
                </c:pt>
                <c:pt idx="13">
                  <c:v>0.47159090909090912</c:v>
                </c:pt>
                <c:pt idx="14">
                  <c:v>0.55980861244019142</c:v>
                </c:pt>
                <c:pt idx="15">
                  <c:v>0.36895674300254455</c:v>
                </c:pt>
                <c:pt idx="16">
                  <c:v>0.3575757575757576</c:v>
                </c:pt>
                <c:pt idx="17">
                  <c:v>0.42412451361867703</c:v>
                </c:pt>
                <c:pt idx="18">
                  <c:v>0.26679104477611942</c:v>
                </c:pt>
                <c:pt idx="19">
                  <c:v>0.40495867768595045</c:v>
                </c:pt>
                <c:pt idx="20">
                  <c:v>0.43229166666666674</c:v>
                </c:pt>
                <c:pt idx="21">
                  <c:v>0.41153846153846152</c:v>
                </c:pt>
                <c:pt idx="22">
                  <c:v>0.43554006968641112</c:v>
                </c:pt>
                <c:pt idx="23">
                  <c:v>0.47027027027027019</c:v>
                </c:pt>
                <c:pt idx="24">
                  <c:v>0.49794238683127573</c:v>
                </c:pt>
                <c:pt idx="25">
                  <c:v>0.44198895027624302</c:v>
                </c:pt>
                <c:pt idx="26">
                  <c:v>0.50276243093922646</c:v>
                </c:pt>
                <c:pt idx="27">
                  <c:v>0.47826086956521735</c:v>
                </c:pt>
                <c:pt idx="28">
                  <c:v>0.44841269841269843</c:v>
                </c:pt>
                <c:pt idx="29">
                  <c:v>0.47191011235955055</c:v>
                </c:pt>
                <c:pt idx="30">
                  <c:v>0.38785046728971967</c:v>
                </c:pt>
                <c:pt idx="31">
                  <c:v>0.45360824742268052</c:v>
                </c:pt>
                <c:pt idx="32">
                  <c:v>0.51282051282051277</c:v>
                </c:pt>
                <c:pt idx="33">
                  <c:v>0.49074074074074076</c:v>
                </c:pt>
                <c:pt idx="34">
                  <c:v>0.48</c:v>
                </c:pt>
                <c:pt idx="35">
                  <c:v>0.40097799511002441</c:v>
                </c:pt>
                <c:pt idx="36">
                  <c:v>0.40899795501022496</c:v>
                </c:pt>
                <c:pt idx="37">
                  <c:v>0.38953488372093026</c:v>
                </c:pt>
                <c:pt idx="38">
                  <c:v>0.41454545454545455</c:v>
                </c:pt>
                <c:pt idx="39">
                  <c:v>0.38955823293172687</c:v>
                </c:pt>
                <c:pt idx="40">
                  <c:v>0.39330543933054396</c:v>
                </c:pt>
                <c:pt idx="41">
                  <c:v>0.37545126353790614</c:v>
                </c:pt>
                <c:pt idx="42">
                  <c:v>0.39097744360902253</c:v>
                </c:pt>
                <c:pt idx="43">
                  <c:v>0.39370078740157483</c:v>
                </c:pt>
                <c:pt idx="44">
                  <c:v>0.3559322033898305</c:v>
                </c:pt>
                <c:pt idx="45">
                  <c:v>0.39148936170212761</c:v>
                </c:pt>
                <c:pt idx="46">
                  <c:v>0.39047619047619042</c:v>
                </c:pt>
                <c:pt idx="47">
                  <c:v>0.35517241379310344</c:v>
                </c:pt>
                <c:pt idx="48">
                  <c:v>0.3836734693877551</c:v>
                </c:pt>
                <c:pt idx="49">
                  <c:v>0.33971291866028708</c:v>
                </c:pt>
                <c:pt idx="50">
                  <c:v>0.37623762376237624</c:v>
                </c:pt>
                <c:pt idx="51">
                  <c:v>0.36249999999999993</c:v>
                </c:pt>
                <c:pt idx="52">
                  <c:v>0.36480686695278969</c:v>
                </c:pt>
                <c:pt idx="53">
                  <c:v>0.38043478260869568</c:v>
                </c:pt>
                <c:pt idx="54">
                  <c:v>0.38205980066445183</c:v>
                </c:pt>
                <c:pt idx="55">
                  <c:v>0.4081081081081081</c:v>
                </c:pt>
                <c:pt idx="56">
                  <c:v>0.34825870646766166</c:v>
                </c:pt>
                <c:pt idx="57">
                  <c:v>0.38403990024937656</c:v>
                </c:pt>
                <c:pt idx="58">
                  <c:v>0.3721518987341772</c:v>
                </c:pt>
                <c:pt idx="59">
                  <c:v>0.38661710037174724</c:v>
                </c:pt>
                <c:pt idx="60">
                  <c:v>0.41964285714285715</c:v>
                </c:pt>
                <c:pt idx="61">
                  <c:v>0.37426900584795314</c:v>
                </c:pt>
                <c:pt idx="62">
                  <c:v>0.38461538461538464</c:v>
                </c:pt>
                <c:pt idx="63">
                  <c:v>0.37610619469026546</c:v>
                </c:pt>
                <c:pt idx="64">
                  <c:v>0.37301587301587302</c:v>
                </c:pt>
                <c:pt idx="65">
                  <c:v>0.36334405144694532</c:v>
                </c:pt>
                <c:pt idx="66">
                  <c:v>0.40886699507389168</c:v>
                </c:pt>
                <c:pt idx="67">
                  <c:v>0.36074270557029176</c:v>
                </c:pt>
                <c:pt idx="68">
                  <c:v>0.35483870967741943</c:v>
                </c:pt>
                <c:pt idx="69">
                  <c:v>0.34965034965034963</c:v>
                </c:pt>
                <c:pt idx="70">
                  <c:v>0.4044943820224719</c:v>
                </c:pt>
                <c:pt idx="71">
                  <c:v>0.35922330097087379</c:v>
                </c:pt>
                <c:pt idx="72">
                  <c:v>0.39013452914798202</c:v>
                </c:pt>
                <c:pt idx="73">
                  <c:v>0.38666666666666666</c:v>
                </c:pt>
                <c:pt idx="74">
                  <c:v>0.39440993788819873</c:v>
                </c:pt>
                <c:pt idx="75">
                  <c:v>0.40186915887850466</c:v>
                </c:pt>
                <c:pt idx="76">
                  <c:v>0.38942307692307693</c:v>
                </c:pt>
                <c:pt idx="77">
                  <c:v>0.40783410138248849</c:v>
                </c:pt>
                <c:pt idx="78">
                  <c:v>0.41818181818181815</c:v>
                </c:pt>
                <c:pt idx="79">
                  <c:v>0.41839080459770117</c:v>
                </c:pt>
                <c:pt idx="80">
                  <c:v>0.44769874476987448</c:v>
                </c:pt>
                <c:pt idx="81">
                  <c:v>0.48471615720524019</c:v>
                </c:pt>
                <c:pt idx="82">
                  <c:v>0.41438356164383561</c:v>
                </c:pt>
                <c:pt idx="83">
                  <c:v>0.44932432432432434</c:v>
                </c:pt>
                <c:pt idx="84">
                  <c:v>0.43147208121827413</c:v>
                </c:pt>
                <c:pt idx="85">
                  <c:v>0.40520446096654272</c:v>
                </c:pt>
                <c:pt idx="86">
                  <c:v>0.43225806451612903</c:v>
                </c:pt>
                <c:pt idx="87">
                  <c:v>0.41954022988505751</c:v>
                </c:pt>
                <c:pt idx="88">
                  <c:v>0.44363636363636366</c:v>
                </c:pt>
                <c:pt idx="89">
                  <c:v>0.39271255060728738</c:v>
                </c:pt>
                <c:pt idx="90">
                  <c:v>0.48</c:v>
                </c:pt>
                <c:pt idx="91">
                  <c:v>0.41596638655462187</c:v>
                </c:pt>
                <c:pt idx="92">
                  <c:v>0.41818181818181815</c:v>
                </c:pt>
                <c:pt idx="93">
                  <c:v>0.46181818181818179</c:v>
                </c:pt>
                <c:pt idx="94">
                  <c:v>0.4292035398230088</c:v>
                </c:pt>
                <c:pt idx="95">
                  <c:v>0.47083333333333333</c:v>
                </c:pt>
                <c:pt idx="96">
                  <c:v>0.45785876993166291</c:v>
                </c:pt>
                <c:pt idx="97">
                  <c:v>0.43176178660049624</c:v>
                </c:pt>
                <c:pt idx="98">
                  <c:v>0.4492481203007519</c:v>
                </c:pt>
                <c:pt idx="99">
                  <c:v>0.46865671641791046</c:v>
                </c:pt>
                <c:pt idx="100">
                  <c:v>0.31</c:v>
                </c:pt>
                <c:pt idx="101">
                  <c:v>0.3</c:v>
                </c:pt>
                <c:pt idx="102">
                  <c:v>0.26</c:v>
                </c:pt>
                <c:pt idx="103">
                  <c:v>0.23</c:v>
                </c:pt>
                <c:pt idx="104">
                  <c:v>0.28000000000000003</c:v>
                </c:pt>
                <c:pt idx="105">
                  <c:v>0.26</c:v>
                </c:pt>
                <c:pt idx="106">
                  <c:v>0.27</c:v>
                </c:pt>
                <c:pt idx="107">
                  <c:v>0.28999999999999998</c:v>
                </c:pt>
                <c:pt idx="108">
                  <c:v>0.27</c:v>
                </c:pt>
                <c:pt idx="109">
                  <c:v>0.39</c:v>
                </c:pt>
                <c:pt idx="110">
                  <c:v>0.46</c:v>
                </c:pt>
                <c:pt idx="111">
                  <c:v>0.47</c:v>
                </c:pt>
                <c:pt idx="112">
                  <c:v>0.34</c:v>
                </c:pt>
                <c:pt idx="113">
                  <c:v>0.48</c:v>
                </c:pt>
                <c:pt idx="114">
                  <c:v>0.48</c:v>
                </c:pt>
                <c:pt idx="115">
                  <c:v>0.5</c:v>
                </c:pt>
              </c:numCache>
            </c:numRef>
          </c:xVal>
          <c:yVal>
            <c:numRef>
              <c:f>Sheet3!$D$244:$D$359</c:f>
              <c:numCache>
                <c:formatCode>General</c:formatCode>
                <c:ptCount val="116"/>
                <c:pt idx="0">
                  <c:v>1513</c:v>
                </c:pt>
                <c:pt idx="1">
                  <c:v>1578.6</c:v>
                </c:pt>
                <c:pt idx="2">
                  <c:v>2225</c:v>
                </c:pt>
                <c:pt idx="3">
                  <c:v>2008.4</c:v>
                </c:pt>
                <c:pt idx="4">
                  <c:v>1941.2</c:v>
                </c:pt>
                <c:pt idx="5">
                  <c:v>1637.6</c:v>
                </c:pt>
                <c:pt idx="6">
                  <c:v>1975.8</c:v>
                </c:pt>
                <c:pt idx="7">
                  <c:v>1174.8</c:v>
                </c:pt>
                <c:pt idx="8">
                  <c:v>1191.5999999999999</c:v>
                </c:pt>
                <c:pt idx="9">
                  <c:v>1975.8</c:v>
                </c:pt>
                <c:pt idx="10">
                  <c:v>1851.2</c:v>
                </c:pt>
                <c:pt idx="11">
                  <c:v>1884.8</c:v>
                </c:pt>
                <c:pt idx="12">
                  <c:v>1656.4</c:v>
                </c:pt>
                <c:pt idx="13">
                  <c:v>1477.4</c:v>
                </c:pt>
                <c:pt idx="14">
                  <c:v>2083.6</c:v>
                </c:pt>
                <c:pt idx="15">
                  <c:v>2581</c:v>
                </c:pt>
                <c:pt idx="16">
                  <c:v>2100.4</c:v>
                </c:pt>
                <c:pt idx="17">
                  <c:v>1941.2</c:v>
                </c:pt>
                <c:pt idx="18">
                  <c:v>2543.4</c:v>
                </c:pt>
                <c:pt idx="19">
                  <c:v>1744.4</c:v>
                </c:pt>
                <c:pt idx="20">
                  <c:v>1477.4</c:v>
                </c:pt>
                <c:pt idx="21">
                  <c:v>1901.8</c:v>
                </c:pt>
                <c:pt idx="22">
                  <c:v>2223.1999999999998</c:v>
                </c:pt>
                <c:pt idx="23">
                  <c:v>1545.2</c:v>
                </c:pt>
                <c:pt idx="24">
                  <c:v>2152.6</c:v>
                </c:pt>
                <c:pt idx="25">
                  <c:v>1424.4</c:v>
                </c:pt>
                <c:pt idx="26">
                  <c:v>1617.8</c:v>
                </c:pt>
                <c:pt idx="27">
                  <c:v>2734.8</c:v>
                </c:pt>
                <c:pt idx="28">
                  <c:v>2008.4</c:v>
                </c:pt>
                <c:pt idx="29">
                  <c:v>2241.6</c:v>
                </c:pt>
                <c:pt idx="30">
                  <c:v>1477.4</c:v>
                </c:pt>
                <c:pt idx="31">
                  <c:v>1563.2</c:v>
                </c:pt>
                <c:pt idx="32">
                  <c:v>1780</c:v>
                </c:pt>
                <c:pt idx="33">
                  <c:v>1884.8</c:v>
                </c:pt>
                <c:pt idx="34">
                  <c:v>1922.4</c:v>
                </c:pt>
                <c:pt idx="35">
                  <c:v>2913.6</c:v>
                </c:pt>
                <c:pt idx="36">
                  <c:v>3560</c:v>
                </c:pt>
                <c:pt idx="37">
                  <c:v>2387.6</c:v>
                </c:pt>
                <c:pt idx="38">
                  <c:v>2031.6</c:v>
                </c:pt>
                <c:pt idx="39">
                  <c:v>1730.6</c:v>
                </c:pt>
                <c:pt idx="40">
                  <c:v>1674.8</c:v>
                </c:pt>
                <c:pt idx="41">
                  <c:v>1856.8</c:v>
                </c:pt>
                <c:pt idx="42">
                  <c:v>1856.8</c:v>
                </c:pt>
                <c:pt idx="43">
                  <c:v>1780</c:v>
                </c:pt>
                <c:pt idx="44">
                  <c:v>1499.2</c:v>
                </c:pt>
                <c:pt idx="45">
                  <c:v>1617.8</c:v>
                </c:pt>
                <c:pt idx="46">
                  <c:v>1457.6</c:v>
                </c:pt>
                <c:pt idx="47">
                  <c:v>1835.6</c:v>
                </c:pt>
                <c:pt idx="48">
                  <c:v>1674.8</c:v>
                </c:pt>
                <c:pt idx="49">
                  <c:v>1263.2</c:v>
                </c:pt>
                <c:pt idx="50">
                  <c:v>2031.6</c:v>
                </c:pt>
                <c:pt idx="51">
                  <c:v>1545.2</c:v>
                </c:pt>
                <c:pt idx="52">
                  <c:v>1513</c:v>
                </c:pt>
                <c:pt idx="53">
                  <c:v>1869</c:v>
                </c:pt>
                <c:pt idx="54">
                  <c:v>2047</c:v>
                </c:pt>
                <c:pt idx="55">
                  <c:v>2686</c:v>
                </c:pt>
                <c:pt idx="56">
                  <c:v>2492</c:v>
                </c:pt>
                <c:pt idx="57">
                  <c:v>2737.8</c:v>
                </c:pt>
                <c:pt idx="58">
                  <c:v>2621.4</c:v>
                </c:pt>
                <c:pt idx="59">
                  <c:v>1856.8</c:v>
                </c:pt>
                <c:pt idx="60">
                  <c:v>1674.8</c:v>
                </c:pt>
                <c:pt idx="61">
                  <c:v>1131.2</c:v>
                </c:pt>
                <c:pt idx="62">
                  <c:v>1869</c:v>
                </c:pt>
                <c:pt idx="63">
                  <c:v>1513</c:v>
                </c:pt>
                <c:pt idx="64">
                  <c:v>1674.8</c:v>
                </c:pt>
                <c:pt idx="65">
                  <c:v>2008.4</c:v>
                </c:pt>
                <c:pt idx="66">
                  <c:v>1477.4</c:v>
                </c:pt>
                <c:pt idx="67">
                  <c:v>2420.8000000000002</c:v>
                </c:pt>
                <c:pt idx="68">
                  <c:v>1563.2</c:v>
                </c:pt>
                <c:pt idx="69">
                  <c:v>1780</c:v>
                </c:pt>
                <c:pt idx="70">
                  <c:v>1922.4</c:v>
                </c:pt>
                <c:pt idx="71">
                  <c:v>1316.8</c:v>
                </c:pt>
                <c:pt idx="72">
                  <c:v>1545.2</c:v>
                </c:pt>
                <c:pt idx="73">
                  <c:v>2067.1999999999998</c:v>
                </c:pt>
                <c:pt idx="74">
                  <c:v>2258.4</c:v>
                </c:pt>
                <c:pt idx="75">
                  <c:v>3819</c:v>
                </c:pt>
                <c:pt idx="76">
                  <c:v>2874</c:v>
                </c:pt>
                <c:pt idx="77">
                  <c:v>3144.6</c:v>
                </c:pt>
                <c:pt idx="78">
                  <c:v>3684.6</c:v>
                </c:pt>
                <c:pt idx="79">
                  <c:v>3236.4</c:v>
                </c:pt>
                <c:pt idx="80">
                  <c:v>1901.8</c:v>
                </c:pt>
                <c:pt idx="81">
                  <c:v>2008.4</c:v>
                </c:pt>
                <c:pt idx="82">
                  <c:v>2152.6</c:v>
                </c:pt>
                <c:pt idx="83">
                  <c:v>1274.5999999999999</c:v>
                </c:pt>
                <c:pt idx="84">
                  <c:v>1513</c:v>
                </c:pt>
                <c:pt idx="85">
                  <c:v>1941.2</c:v>
                </c:pt>
                <c:pt idx="86">
                  <c:v>1177.2</c:v>
                </c:pt>
                <c:pt idx="87">
                  <c:v>1300.8</c:v>
                </c:pt>
                <c:pt idx="88">
                  <c:v>2173.6</c:v>
                </c:pt>
                <c:pt idx="89">
                  <c:v>1730.6</c:v>
                </c:pt>
                <c:pt idx="90">
                  <c:v>1499.2</c:v>
                </c:pt>
                <c:pt idx="91">
                  <c:v>1759.8</c:v>
                </c:pt>
                <c:pt idx="92">
                  <c:v>1224.4000000000001</c:v>
                </c:pt>
                <c:pt idx="93">
                  <c:v>2258.4</c:v>
                </c:pt>
                <c:pt idx="94">
                  <c:v>1730.6</c:v>
                </c:pt>
                <c:pt idx="95">
                  <c:v>4018.4</c:v>
                </c:pt>
                <c:pt idx="96">
                  <c:v>3570</c:v>
                </c:pt>
                <c:pt idx="97">
                  <c:v>3099.2</c:v>
                </c:pt>
                <c:pt idx="98">
                  <c:v>4257</c:v>
                </c:pt>
                <c:pt idx="99">
                  <c:v>2790.6</c:v>
                </c:pt>
                <c:pt idx="100">
                  <c:v>1417.3</c:v>
                </c:pt>
                <c:pt idx="101">
                  <c:v>1319.4</c:v>
                </c:pt>
                <c:pt idx="102">
                  <c:v>840.6</c:v>
                </c:pt>
                <c:pt idx="103">
                  <c:v>787.5</c:v>
                </c:pt>
                <c:pt idx="104">
                  <c:v>1158.9000000000001</c:v>
                </c:pt>
                <c:pt idx="105">
                  <c:v>942.2</c:v>
                </c:pt>
                <c:pt idx="106">
                  <c:v>1058.7</c:v>
                </c:pt>
                <c:pt idx="107">
                  <c:v>1204.9000000000001</c:v>
                </c:pt>
                <c:pt idx="108">
                  <c:v>852</c:v>
                </c:pt>
                <c:pt idx="109">
                  <c:v>1644</c:v>
                </c:pt>
                <c:pt idx="110">
                  <c:v>1490</c:v>
                </c:pt>
                <c:pt idx="111">
                  <c:v>1795</c:v>
                </c:pt>
                <c:pt idx="112">
                  <c:v>1077</c:v>
                </c:pt>
                <c:pt idx="113">
                  <c:v>2129</c:v>
                </c:pt>
                <c:pt idx="114">
                  <c:v>1667</c:v>
                </c:pt>
                <c:pt idx="115">
                  <c:v>2127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EB5-4848-B9E2-C17F988D5D74}"/>
            </c:ext>
          </c:extLst>
        </c:ser>
        <c:ser>
          <c:idx val="6"/>
          <c:order val="6"/>
          <c:tx>
            <c:strRef>
              <c:f>Sheet3!$B$360</c:f>
              <c:strCache>
                <c:ptCount val="1"/>
                <c:pt idx="0">
                  <c:v>Indonesia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Sheet3!$C$360:$C$388</c:f>
              <c:numCache>
                <c:formatCode>General</c:formatCode>
                <c:ptCount val="29"/>
                <c:pt idx="0">
                  <c:v>0.38</c:v>
                </c:pt>
                <c:pt idx="1">
                  <c:v>0.35</c:v>
                </c:pt>
                <c:pt idx="2">
                  <c:v>0.34</c:v>
                </c:pt>
                <c:pt idx="3">
                  <c:v>0.34</c:v>
                </c:pt>
                <c:pt idx="4">
                  <c:v>0.34</c:v>
                </c:pt>
                <c:pt idx="5">
                  <c:v>0.33</c:v>
                </c:pt>
                <c:pt idx="6">
                  <c:v>0.34</c:v>
                </c:pt>
                <c:pt idx="7">
                  <c:v>0.38</c:v>
                </c:pt>
                <c:pt idx="8">
                  <c:v>0.39</c:v>
                </c:pt>
                <c:pt idx="9">
                  <c:v>0.37</c:v>
                </c:pt>
                <c:pt idx="10">
                  <c:v>0.35</c:v>
                </c:pt>
                <c:pt idx="11">
                  <c:v>0.35</c:v>
                </c:pt>
                <c:pt idx="12">
                  <c:v>0.4</c:v>
                </c:pt>
                <c:pt idx="13">
                  <c:v>0.39</c:v>
                </c:pt>
                <c:pt idx="14">
                  <c:v>0.44</c:v>
                </c:pt>
                <c:pt idx="15">
                  <c:v>0.4</c:v>
                </c:pt>
                <c:pt idx="16">
                  <c:v>0.42</c:v>
                </c:pt>
                <c:pt idx="17">
                  <c:v>0.42</c:v>
                </c:pt>
                <c:pt idx="18">
                  <c:v>0.41</c:v>
                </c:pt>
                <c:pt idx="19">
                  <c:v>0.4</c:v>
                </c:pt>
                <c:pt idx="20">
                  <c:v>0.39</c:v>
                </c:pt>
                <c:pt idx="21">
                  <c:v>0.4</c:v>
                </c:pt>
                <c:pt idx="22">
                  <c:v>0.44</c:v>
                </c:pt>
                <c:pt idx="23">
                  <c:v>0.43</c:v>
                </c:pt>
                <c:pt idx="24">
                  <c:v>0.42</c:v>
                </c:pt>
                <c:pt idx="25">
                  <c:v>0.35</c:v>
                </c:pt>
                <c:pt idx="26">
                  <c:v>0.36</c:v>
                </c:pt>
                <c:pt idx="27">
                  <c:v>0.31</c:v>
                </c:pt>
                <c:pt idx="28">
                  <c:v>0.34</c:v>
                </c:pt>
              </c:numCache>
            </c:numRef>
          </c:xVal>
          <c:yVal>
            <c:numRef>
              <c:f>Sheet3!$D$360:$D$388</c:f>
              <c:numCache>
                <c:formatCode>General</c:formatCode>
                <c:ptCount val="29"/>
                <c:pt idx="0">
                  <c:v>2074.79</c:v>
                </c:pt>
                <c:pt idx="1">
                  <c:v>2458.09</c:v>
                </c:pt>
                <c:pt idx="2">
                  <c:v>2210.89</c:v>
                </c:pt>
                <c:pt idx="3">
                  <c:v>2138.6799999999998</c:v>
                </c:pt>
                <c:pt idx="4">
                  <c:v>1977.58</c:v>
                </c:pt>
                <c:pt idx="5">
                  <c:v>2302.5500000000002</c:v>
                </c:pt>
                <c:pt idx="6">
                  <c:v>2319.21</c:v>
                </c:pt>
                <c:pt idx="7">
                  <c:v>2619.1799999999998</c:v>
                </c:pt>
                <c:pt idx="8">
                  <c:v>2666.4</c:v>
                </c:pt>
                <c:pt idx="9">
                  <c:v>2510.86</c:v>
                </c:pt>
                <c:pt idx="10">
                  <c:v>2519.19</c:v>
                </c:pt>
                <c:pt idx="11">
                  <c:v>2408.9</c:v>
                </c:pt>
                <c:pt idx="12">
                  <c:v>2765</c:v>
                </c:pt>
                <c:pt idx="13">
                  <c:v>2580.3000000000002</c:v>
                </c:pt>
                <c:pt idx="14">
                  <c:v>2419.1999999999998</c:v>
                </c:pt>
                <c:pt idx="15">
                  <c:v>2094.2399999999998</c:v>
                </c:pt>
                <c:pt idx="16">
                  <c:v>2426.15</c:v>
                </c:pt>
                <c:pt idx="17">
                  <c:v>2667.79</c:v>
                </c:pt>
                <c:pt idx="18">
                  <c:v>2428.9299999999998</c:v>
                </c:pt>
                <c:pt idx="19">
                  <c:v>2566.41</c:v>
                </c:pt>
                <c:pt idx="20">
                  <c:v>2574.7399999999998</c:v>
                </c:pt>
                <c:pt idx="21">
                  <c:v>2758.06</c:v>
                </c:pt>
                <c:pt idx="22">
                  <c:v>2813.61</c:v>
                </c:pt>
                <c:pt idx="23">
                  <c:v>2894.16</c:v>
                </c:pt>
                <c:pt idx="24">
                  <c:v>2463.65</c:v>
                </c:pt>
                <c:pt idx="25">
                  <c:v>2024.8</c:v>
                </c:pt>
                <c:pt idx="26">
                  <c:v>3008.03</c:v>
                </c:pt>
                <c:pt idx="27">
                  <c:v>2266.44</c:v>
                </c:pt>
                <c:pt idx="28">
                  <c:v>2527.9499999999998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EB5-4848-B9E2-C17F988D5D74}"/>
            </c:ext>
          </c:extLst>
        </c:ser>
        <c:ser>
          <c:idx val="7"/>
          <c:order val="7"/>
          <c:tx>
            <c:strRef>
              <c:f>Sheet3!$B$389</c:f>
              <c:strCache>
                <c:ptCount val="1"/>
                <c:pt idx="0">
                  <c:v>Iran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Sheet3!$C$389:$C$414</c:f>
              <c:numCache>
                <c:formatCode>General</c:formatCode>
                <c:ptCount val="26"/>
                <c:pt idx="0">
                  <c:v>0.33</c:v>
                </c:pt>
                <c:pt idx="1">
                  <c:v>0.27</c:v>
                </c:pt>
                <c:pt idx="2">
                  <c:v>0.28000000000000003</c:v>
                </c:pt>
                <c:pt idx="3">
                  <c:v>0.19</c:v>
                </c:pt>
                <c:pt idx="4">
                  <c:v>0.4553289888585243</c:v>
                </c:pt>
                <c:pt idx="5">
                  <c:v>0.45937161430119178</c:v>
                </c:pt>
                <c:pt idx="6">
                  <c:v>0.42738791423001948</c:v>
                </c:pt>
                <c:pt idx="7">
                  <c:v>0.44868585732165206</c:v>
                </c:pt>
                <c:pt idx="8">
                  <c:v>0.46059933407325193</c:v>
                </c:pt>
                <c:pt idx="9">
                  <c:v>0.43002544529262088</c:v>
                </c:pt>
                <c:pt idx="10">
                  <c:v>0.42643328259766616</c:v>
                </c:pt>
                <c:pt idx="11">
                  <c:v>0.47019359785317233</c:v>
                </c:pt>
                <c:pt idx="12">
                  <c:v>0.37</c:v>
                </c:pt>
                <c:pt idx="13">
                  <c:v>0.31</c:v>
                </c:pt>
                <c:pt idx="14">
                  <c:v>0.37</c:v>
                </c:pt>
                <c:pt idx="15">
                  <c:v>0.33</c:v>
                </c:pt>
                <c:pt idx="16">
                  <c:v>0.33</c:v>
                </c:pt>
                <c:pt idx="17">
                  <c:v>0.3</c:v>
                </c:pt>
                <c:pt idx="18">
                  <c:v>0.3</c:v>
                </c:pt>
                <c:pt idx="19">
                  <c:v>0.31</c:v>
                </c:pt>
                <c:pt idx="20">
                  <c:v>0.32</c:v>
                </c:pt>
                <c:pt idx="21">
                  <c:v>0.43</c:v>
                </c:pt>
                <c:pt idx="22">
                  <c:v>0.34</c:v>
                </c:pt>
                <c:pt idx="23">
                  <c:v>0.36</c:v>
                </c:pt>
                <c:pt idx="24">
                  <c:v>0.44</c:v>
                </c:pt>
                <c:pt idx="25">
                  <c:v>0.33</c:v>
                </c:pt>
              </c:numCache>
            </c:numRef>
          </c:xVal>
          <c:yVal>
            <c:numRef>
              <c:f>Sheet3!$D$389:$D$414</c:f>
              <c:numCache>
                <c:formatCode>General</c:formatCode>
                <c:ptCount val="26"/>
                <c:pt idx="0">
                  <c:v>2094.5100000000002</c:v>
                </c:pt>
                <c:pt idx="1">
                  <c:v>1467.18</c:v>
                </c:pt>
                <c:pt idx="2">
                  <c:v>1023.6800000000001</c:v>
                </c:pt>
                <c:pt idx="3">
                  <c:v>700.34</c:v>
                </c:pt>
                <c:pt idx="4">
                  <c:v>2166</c:v>
                </c:pt>
                <c:pt idx="5">
                  <c:v>2544</c:v>
                </c:pt>
                <c:pt idx="6">
                  <c:v>1754</c:v>
                </c:pt>
                <c:pt idx="7">
                  <c:v>1434</c:v>
                </c:pt>
                <c:pt idx="8">
                  <c:v>2075</c:v>
                </c:pt>
                <c:pt idx="9">
                  <c:v>1690</c:v>
                </c:pt>
                <c:pt idx="10">
                  <c:v>1681</c:v>
                </c:pt>
                <c:pt idx="11">
                  <c:v>2453</c:v>
                </c:pt>
                <c:pt idx="12">
                  <c:v>2060</c:v>
                </c:pt>
                <c:pt idx="13">
                  <c:v>2040</c:v>
                </c:pt>
                <c:pt idx="14">
                  <c:v>1523</c:v>
                </c:pt>
                <c:pt idx="15">
                  <c:v>1530</c:v>
                </c:pt>
                <c:pt idx="16">
                  <c:v>1530</c:v>
                </c:pt>
                <c:pt idx="17">
                  <c:v>1733</c:v>
                </c:pt>
                <c:pt idx="18">
                  <c:v>1560</c:v>
                </c:pt>
                <c:pt idx="19">
                  <c:v>1540</c:v>
                </c:pt>
                <c:pt idx="20">
                  <c:v>1470</c:v>
                </c:pt>
                <c:pt idx="21">
                  <c:v>3050</c:v>
                </c:pt>
                <c:pt idx="22">
                  <c:v>1400</c:v>
                </c:pt>
                <c:pt idx="23">
                  <c:v>1663</c:v>
                </c:pt>
                <c:pt idx="24">
                  <c:v>3370</c:v>
                </c:pt>
                <c:pt idx="25">
                  <c:v>1760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EB5-4848-B9E2-C17F988D5D74}"/>
            </c:ext>
          </c:extLst>
        </c:ser>
        <c:ser>
          <c:idx val="8"/>
          <c:order val="8"/>
          <c:tx>
            <c:strRef>
              <c:f>Sheet3!$B$415</c:f>
              <c:strCache>
                <c:ptCount val="1"/>
                <c:pt idx="0">
                  <c:v>Japan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Sheet3!$C$415:$C$432</c:f>
              <c:numCache>
                <c:formatCode>General</c:formatCode>
                <c:ptCount val="18"/>
                <c:pt idx="0">
                  <c:v>0.56000000000000005</c:v>
                </c:pt>
                <c:pt idx="1">
                  <c:v>0.47</c:v>
                </c:pt>
                <c:pt idx="2">
                  <c:v>0.46</c:v>
                </c:pt>
                <c:pt idx="3">
                  <c:v>0.53</c:v>
                </c:pt>
                <c:pt idx="4">
                  <c:v>0.49</c:v>
                </c:pt>
                <c:pt idx="5">
                  <c:v>0.36</c:v>
                </c:pt>
                <c:pt idx="6">
                  <c:v>0.56000000000000005</c:v>
                </c:pt>
                <c:pt idx="7">
                  <c:v>0.48</c:v>
                </c:pt>
                <c:pt idx="8">
                  <c:v>0.53</c:v>
                </c:pt>
                <c:pt idx="9">
                  <c:v>0.48</c:v>
                </c:pt>
                <c:pt idx="10">
                  <c:v>0.47</c:v>
                </c:pt>
                <c:pt idx="11">
                  <c:v>0.46</c:v>
                </c:pt>
                <c:pt idx="12">
                  <c:v>0.56999999999999995</c:v>
                </c:pt>
                <c:pt idx="13">
                  <c:v>0.56000000000000005</c:v>
                </c:pt>
                <c:pt idx="14">
                  <c:v>0.56999999999999995</c:v>
                </c:pt>
                <c:pt idx="15">
                  <c:v>0.46</c:v>
                </c:pt>
                <c:pt idx="16">
                  <c:v>0.47</c:v>
                </c:pt>
                <c:pt idx="17">
                  <c:v>0.33</c:v>
                </c:pt>
              </c:numCache>
            </c:numRef>
          </c:xVal>
          <c:yVal>
            <c:numRef>
              <c:f>Sheet3!$D$415:$D$432</c:f>
              <c:numCache>
                <c:formatCode>General</c:formatCode>
                <c:ptCount val="18"/>
                <c:pt idx="0">
                  <c:v>4030</c:v>
                </c:pt>
                <c:pt idx="1">
                  <c:v>3050</c:v>
                </c:pt>
                <c:pt idx="2">
                  <c:v>2410</c:v>
                </c:pt>
                <c:pt idx="3">
                  <c:v>3270</c:v>
                </c:pt>
                <c:pt idx="4">
                  <c:v>2780</c:v>
                </c:pt>
                <c:pt idx="5">
                  <c:v>2030</c:v>
                </c:pt>
                <c:pt idx="6">
                  <c:v>4830</c:v>
                </c:pt>
                <c:pt idx="7">
                  <c:v>4160</c:v>
                </c:pt>
                <c:pt idx="8">
                  <c:v>3360</c:v>
                </c:pt>
                <c:pt idx="9">
                  <c:v>4350</c:v>
                </c:pt>
                <c:pt idx="10">
                  <c:v>407</c:v>
                </c:pt>
                <c:pt idx="11">
                  <c:v>3650</c:v>
                </c:pt>
                <c:pt idx="12">
                  <c:v>3818</c:v>
                </c:pt>
                <c:pt idx="13">
                  <c:v>3333</c:v>
                </c:pt>
                <c:pt idx="14">
                  <c:v>4259</c:v>
                </c:pt>
                <c:pt idx="15">
                  <c:v>3854</c:v>
                </c:pt>
                <c:pt idx="16">
                  <c:v>3135</c:v>
                </c:pt>
                <c:pt idx="17">
                  <c:v>2457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EB5-4848-B9E2-C17F988D5D74}"/>
            </c:ext>
          </c:extLst>
        </c:ser>
        <c:ser>
          <c:idx val="9"/>
          <c:order val="9"/>
          <c:tx>
            <c:strRef>
              <c:f>Sheet3!$B$433</c:f>
              <c:strCache>
                <c:ptCount val="1"/>
                <c:pt idx="0">
                  <c:v>South Korea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Sheet3!$C$433:$C$458</c:f>
              <c:numCache>
                <c:formatCode>General</c:formatCode>
                <c:ptCount val="26"/>
                <c:pt idx="0">
                  <c:v>0.47</c:v>
                </c:pt>
                <c:pt idx="1">
                  <c:v>0.36</c:v>
                </c:pt>
                <c:pt idx="2">
                  <c:v>0.6</c:v>
                </c:pt>
                <c:pt idx="3">
                  <c:v>0.52</c:v>
                </c:pt>
                <c:pt idx="4">
                  <c:v>0.56000000000000005</c:v>
                </c:pt>
                <c:pt idx="5">
                  <c:v>0.49</c:v>
                </c:pt>
                <c:pt idx="6">
                  <c:v>0.59</c:v>
                </c:pt>
                <c:pt idx="7">
                  <c:v>0.56000000000000005</c:v>
                </c:pt>
                <c:pt idx="8">
                  <c:v>0.49</c:v>
                </c:pt>
                <c:pt idx="9">
                  <c:v>0.55000000000000004</c:v>
                </c:pt>
                <c:pt idx="10">
                  <c:v>0.47</c:v>
                </c:pt>
                <c:pt idx="11">
                  <c:v>0.56999999999999995</c:v>
                </c:pt>
                <c:pt idx="12">
                  <c:v>0.56000000000000005</c:v>
                </c:pt>
                <c:pt idx="13">
                  <c:v>0.47</c:v>
                </c:pt>
                <c:pt idx="14">
                  <c:v>0.45</c:v>
                </c:pt>
                <c:pt idx="15">
                  <c:v>0.48</c:v>
                </c:pt>
                <c:pt idx="16">
                  <c:v>0.46</c:v>
                </c:pt>
                <c:pt idx="17">
                  <c:v>0.46</c:v>
                </c:pt>
                <c:pt idx="18">
                  <c:v>0.54</c:v>
                </c:pt>
                <c:pt idx="19">
                  <c:v>0.55000000000000004</c:v>
                </c:pt>
                <c:pt idx="20">
                  <c:v>0.56999999999999995</c:v>
                </c:pt>
                <c:pt idx="21">
                  <c:v>0.55000000000000004</c:v>
                </c:pt>
                <c:pt idx="22">
                  <c:v>0.5</c:v>
                </c:pt>
                <c:pt idx="23">
                  <c:v>0.56999999999999995</c:v>
                </c:pt>
                <c:pt idx="24">
                  <c:v>0.56000000000000005</c:v>
                </c:pt>
                <c:pt idx="25">
                  <c:v>0.54</c:v>
                </c:pt>
              </c:numCache>
            </c:numRef>
          </c:xVal>
          <c:yVal>
            <c:numRef>
              <c:f>Sheet3!$D$433:$D$458</c:f>
              <c:numCache>
                <c:formatCode>General</c:formatCode>
                <c:ptCount val="26"/>
                <c:pt idx="0">
                  <c:v>3201</c:v>
                </c:pt>
                <c:pt idx="1">
                  <c:v>1998</c:v>
                </c:pt>
                <c:pt idx="2">
                  <c:v>2294</c:v>
                </c:pt>
                <c:pt idx="3">
                  <c:v>1980</c:v>
                </c:pt>
                <c:pt idx="4">
                  <c:v>3201</c:v>
                </c:pt>
                <c:pt idx="5">
                  <c:v>3719</c:v>
                </c:pt>
                <c:pt idx="6">
                  <c:v>3793</c:v>
                </c:pt>
                <c:pt idx="7">
                  <c:v>3904</c:v>
                </c:pt>
                <c:pt idx="8">
                  <c:v>2368</c:v>
                </c:pt>
                <c:pt idx="9">
                  <c:v>3654</c:v>
                </c:pt>
                <c:pt idx="10">
                  <c:v>3030</c:v>
                </c:pt>
                <c:pt idx="11">
                  <c:v>2993</c:v>
                </c:pt>
                <c:pt idx="12">
                  <c:v>3122</c:v>
                </c:pt>
                <c:pt idx="13">
                  <c:v>2900</c:v>
                </c:pt>
                <c:pt idx="14">
                  <c:v>2370</c:v>
                </c:pt>
                <c:pt idx="15">
                  <c:v>4030</c:v>
                </c:pt>
                <c:pt idx="16">
                  <c:v>4610</c:v>
                </c:pt>
                <c:pt idx="17">
                  <c:v>3670</c:v>
                </c:pt>
                <c:pt idx="18">
                  <c:v>3810</c:v>
                </c:pt>
                <c:pt idx="19">
                  <c:v>3750</c:v>
                </c:pt>
                <c:pt idx="20">
                  <c:v>4460</c:v>
                </c:pt>
                <c:pt idx="21">
                  <c:v>4010</c:v>
                </c:pt>
                <c:pt idx="22">
                  <c:v>2620</c:v>
                </c:pt>
                <c:pt idx="23">
                  <c:v>3820</c:v>
                </c:pt>
                <c:pt idx="24">
                  <c:v>3320</c:v>
                </c:pt>
                <c:pt idx="25">
                  <c:v>3250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EB5-4848-B9E2-C17F988D5D74}"/>
            </c:ext>
          </c:extLst>
        </c:ser>
        <c:ser>
          <c:idx val="10"/>
          <c:order val="10"/>
          <c:tx>
            <c:strRef>
              <c:f>Sheet3!$B$459</c:f>
              <c:strCache>
                <c:ptCount val="1"/>
                <c:pt idx="0">
                  <c:v>Pakistan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Sheet3!$C$459:$C$462</c:f>
              <c:numCache>
                <c:formatCode>General</c:formatCode>
                <c:ptCount val="4"/>
                <c:pt idx="0">
                  <c:v>0.39</c:v>
                </c:pt>
                <c:pt idx="1">
                  <c:v>0.42</c:v>
                </c:pt>
                <c:pt idx="2">
                  <c:v>0.38</c:v>
                </c:pt>
                <c:pt idx="3">
                  <c:v>0.34</c:v>
                </c:pt>
              </c:numCache>
            </c:numRef>
          </c:xVal>
          <c:yVal>
            <c:numRef>
              <c:f>Sheet3!$D$459:$D$462</c:f>
              <c:numCache>
                <c:formatCode>General</c:formatCode>
                <c:ptCount val="4"/>
                <c:pt idx="0">
                  <c:v>476.8</c:v>
                </c:pt>
                <c:pt idx="1">
                  <c:v>354.2</c:v>
                </c:pt>
                <c:pt idx="2">
                  <c:v>554.20000000000005</c:v>
                </c:pt>
                <c:pt idx="3">
                  <c:v>697.3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EB5-4848-B9E2-C17F988D5D74}"/>
            </c:ext>
          </c:extLst>
        </c:ser>
        <c:ser>
          <c:idx val="11"/>
          <c:order val="11"/>
          <c:tx>
            <c:strRef>
              <c:f>Sheet3!$B$463</c:f>
              <c:strCache>
                <c:ptCount val="1"/>
                <c:pt idx="0">
                  <c:v>Philippines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Sheet3!$C$463:$C$480</c:f>
              <c:numCache>
                <c:formatCode>General</c:formatCode>
                <c:ptCount val="18"/>
                <c:pt idx="0">
                  <c:v>0.33</c:v>
                </c:pt>
                <c:pt idx="1">
                  <c:v>0.28999999999999998</c:v>
                </c:pt>
                <c:pt idx="2">
                  <c:v>0.32</c:v>
                </c:pt>
                <c:pt idx="3">
                  <c:v>0.28000000000000003</c:v>
                </c:pt>
                <c:pt idx="4">
                  <c:v>0.28999999999999998</c:v>
                </c:pt>
                <c:pt idx="5">
                  <c:v>0.28999999999999998</c:v>
                </c:pt>
                <c:pt idx="6">
                  <c:v>0.31</c:v>
                </c:pt>
                <c:pt idx="7">
                  <c:v>0.32</c:v>
                </c:pt>
                <c:pt idx="8">
                  <c:v>0.3</c:v>
                </c:pt>
                <c:pt idx="9">
                  <c:v>0.28000000000000003</c:v>
                </c:pt>
                <c:pt idx="10">
                  <c:v>0.25</c:v>
                </c:pt>
                <c:pt idx="11">
                  <c:v>0.27</c:v>
                </c:pt>
                <c:pt idx="12">
                  <c:v>0.24</c:v>
                </c:pt>
                <c:pt idx="13">
                  <c:v>0.25</c:v>
                </c:pt>
                <c:pt idx="14">
                  <c:v>0.26</c:v>
                </c:pt>
                <c:pt idx="15">
                  <c:v>0.27</c:v>
                </c:pt>
                <c:pt idx="16">
                  <c:v>0.27</c:v>
                </c:pt>
                <c:pt idx="17">
                  <c:v>0.25</c:v>
                </c:pt>
              </c:numCache>
            </c:numRef>
          </c:xVal>
          <c:yVal>
            <c:numRef>
              <c:f>Sheet3!$D$463:$D$480</c:f>
              <c:numCache>
                <c:formatCode>General</c:formatCode>
                <c:ptCount val="18"/>
                <c:pt idx="0">
                  <c:v>4396</c:v>
                </c:pt>
                <c:pt idx="1">
                  <c:v>3840</c:v>
                </c:pt>
                <c:pt idx="2">
                  <c:v>4252</c:v>
                </c:pt>
                <c:pt idx="3">
                  <c:v>3724</c:v>
                </c:pt>
                <c:pt idx="4">
                  <c:v>3908</c:v>
                </c:pt>
                <c:pt idx="5">
                  <c:v>3828</c:v>
                </c:pt>
                <c:pt idx="6">
                  <c:v>4056</c:v>
                </c:pt>
                <c:pt idx="7">
                  <c:v>4244</c:v>
                </c:pt>
                <c:pt idx="8">
                  <c:v>3968</c:v>
                </c:pt>
                <c:pt idx="9">
                  <c:v>3660</c:v>
                </c:pt>
                <c:pt idx="10">
                  <c:v>3368</c:v>
                </c:pt>
                <c:pt idx="11">
                  <c:v>3552.0000000000005</c:v>
                </c:pt>
                <c:pt idx="12">
                  <c:v>3296</c:v>
                </c:pt>
                <c:pt idx="13">
                  <c:v>3352.0000000000005</c:v>
                </c:pt>
                <c:pt idx="14">
                  <c:v>3479.9999999999995</c:v>
                </c:pt>
                <c:pt idx="15">
                  <c:v>3488.0000000000005</c:v>
                </c:pt>
                <c:pt idx="16">
                  <c:v>3468</c:v>
                </c:pt>
                <c:pt idx="17">
                  <c:v>3304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EB5-4848-B9E2-C17F988D5D74}"/>
            </c:ext>
          </c:extLst>
        </c:ser>
        <c:ser>
          <c:idx val="12"/>
          <c:order val="12"/>
          <c:tx>
            <c:strRef>
              <c:f>Sheet3!$B$481</c:f>
              <c:strCache>
                <c:ptCount val="1"/>
                <c:pt idx="0">
                  <c:v>Serbia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Sheet3!$C$481:$C$492</c:f>
              <c:numCache>
                <c:formatCode>General</c:formatCode>
                <c:ptCount val="12"/>
                <c:pt idx="0">
                  <c:v>0.40699999999999997</c:v>
                </c:pt>
                <c:pt idx="1">
                  <c:v>0.40400000000000003</c:v>
                </c:pt>
                <c:pt idx="2">
                  <c:v>0.39900000000000002</c:v>
                </c:pt>
                <c:pt idx="3">
                  <c:v>0.36199999999999999</c:v>
                </c:pt>
                <c:pt idx="4">
                  <c:v>0.376</c:v>
                </c:pt>
                <c:pt idx="5">
                  <c:v>0.316</c:v>
                </c:pt>
                <c:pt idx="6">
                  <c:v>0.309</c:v>
                </c:pt>
                <c:pt idx="7">
                  <c:v>0.33300000000000002</c:v>
                </c:pt>
                <c:pt idx="8">
                  <c:v>0.27600000000000002</c:v>
                </c:pt>
                <c:pt idx="9">
                  <c:v>0.29499999999999998</c:v>
                </c:pt>
                <c:pt idx="10">
                  <c:v>0.314</c:v>
                </c:pt>
                <c:pt idx="11">
                  <c:v>0.28699999999999998</c:v>
                </c:pt>
              </c:numCache>
            </c:numRef>
          </c:xVal>
          <c:yVal>
            <c:numRef>
              <c:f>Sheet3!$D$481:$D$492</c:f>
              <c:numCache>
                <c:formatCode>General</c:formatCode>
                <c:ptCount val="12"/>
                <c:pt idx="0">
                  <c:v>3260</c:v>
                </c:pt>
                <c:pt idx="1">
                  <c:v>3270</c:v>
                </c:pt>
                <c:pt idx="2">
                  <c:v>4270</c:v>
                </c:pt>
                <c:pt idx="3">
                  <c:v>3770</c:v>
                </c:pt>
                <c:pt idx="4">
                  <c:v>2880</c:v>
                </c:pt>
                <c:pt idx="5">
                  <c:v>3090</c:v>
                </c:pt>
                <c:pt idx="6">
                  <c:v>3600</c:v>
                </c:pt>
                <c:pt idx="7">
                  <c:v>3500</c:v>
                </c:pt>
                <c:pt idx="8">
                  <c:v>1630</c:v>
                </c:pt>
                <c:pt idx="9">
                  <c:v>2550</c:v>
                </c:pt>
                <c:pt idx="10">
                  <c:v>3210</c:v>
                </c:pt>
                <c:pt idx="11">
                  <c:v>2690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EB5-4848-B9E2-C17F988D5D74}"/>
            </c:ext>
          </c:extLst>
        </c:ser>
        <c:ser>
          <c:idx val="13"/>
          <c:order val="13"/>
          <c:tx>
            <c:strRef>
              <c:f>Sheet3!$B$493</c:f>
              <c:strCache>
                <c:ptCount val="1"/>
                <c:pt idx="0">
                  <c:v>Turkey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Sheet3!$C$493:$C$504</c:f>
              <c:numCache>
                <c:formatCode>General</c:formatCode>
                <c:ptCount val="12"/>
                <c:pt idx="0">
                  <c:v>0.39</c:v>
                </c:pt>
                <c:pt idx="1">
                  <c:v>0.37</c:v>
                </c:pt>
                <c:pt idx="2">
                  <c:v>0.4</c:v>
                </c:pt>
                <c:pt idx="3">
                  <c:v>0.38</c:v>
                </c:pt>
                <c:pt idx="4">
                  <c:v>0.39</c:v>
                </c:pt>
                <c:pt idx="5">
                  <c:v>0.37</c:v>
                </c:pt>
                <c:pt idx="6">
                  <c:v>0.4</c:v>
                </c:pt>
                <c:pt idx="7">
                  <c:v>0.38</c:v>
                </c:pt>
                <c:pt idx="8">
                  <c:v>0.36</c:v>
                </c:pt>
                <c:pt idx="9">
                  <c:v>0.39</c:v>
                </c:pt>
                <c:pt idx="10">
                  <c:v>0.38</c:v>
                </c:pt>
                <c:pt idx="11">
                  <c:v>0.4</c:v>
                </c:pt>
              </c:numCache>
            </c:numRef>
          </c:xVal>
          <c:yVal>
            <c:numRef>
              <c:f>Sheet3!$D$493:$D$504</c:f>
              <c:numCache>
                <c:formatCode>General</c:formatCode>
                <c:ptCount val="12"/>
                <c:pt idx="0">
                  <c:v>2804.3</c:v>
                </c:pt>
                <c:pt idx="1">
                  <c:v>2543.8000000000002</c:v>
                </c:pt>
                <c:pt idx="2">
                  <c:v>3360.6</c:v>
                </c:pt>
                <c:pt idx="3">
                  <c:v>2960.3</c:v>
                </c:pt>
                <c:pt idx="4">
                  <c:v>2456.3000000000002</c:v>
                </c:pt>
                <c:pt idx="5">
                  <c:v>2891.8</c:v>
                </c:pt>
                <c:pt idx="6">
                  <c:v>2903.4</c:v>
                </c:pt>
                <c:pt idx="7">
                  <c:v>3417.5</c:v>
                </c:pt>
                <c:pt idx="8">
                  <c:v>2541</c:v>
                </c:pt>
                <c:pt idx="9">
                  <c:v>2807</c:v>
                </c:pt>
                <c:pt idx="10">
                  <c:v>3046.5</c:v>
                </c:pt>
                <c:pt idx="11">
                  <c:v>3274.4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EB5-4848-B9E2-C17F988D5D74}"/>
            </c:ext>
          </c:extLst>
        </c:ser>
        <c:ser>
          <c:idx val="14"/>
          <c:order val="14"/>
          <c:tx>
            <c:strRef>
              <c:f>Sheet3!$B$505</c:f>
              <c:strCache>
                <c:ptCount val="1"/>
                <c:pt idx="0">
                  <c:v>USA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Sheet3!$C$505:$C$682</c:f>
              <c:numCache>
                <c:formatCode>General</c:formatCode>
                <c:ptCount val="178"/>
                <c:pt idx="0">
                  <c:v>0.37</c:v>
                </c:pt>
                <c:pt idx="1">
                  <c:v>0.39</c:v>
                </c:pt>
                <c:pt idx="2">
                  <c:v>0.34</c:v>
                </c:pt>
                <c:pt idx="3">
                  <c:v>0.35</c:v>
                </c:pt>
                <c:pt idx="4">
                  <c:v>0.25</c:v>
                </c:pt>
                <c:pt idx="5">
                  <c:v>0.34</c:v>
                </c:pt>
                <c:pt idx="6">
                  <c:v>0.38</c:v>
                </c:pt>
                <c:pt idx="7">
                  <c:v>0.33</c:v>
                </c:pt>
                <c:pt idx="8">
                  <c:v>0.33</c:v>
                </c:pt>
                <c:pt idx="9">
                  <c:v>0.26</c:v>
                </c:pt>
                <c:pt idx="10">
                  <c:v>0.37</c:v>
                </c:pt>
                <c:pt idx="11">
                  <c:v>0.37</c:v>
                </c:pt>
                <c:pt idx="12">
                  <c:v>0.34</c:v>
                </c:pt>
                <c:pt idx="13">
                  <c:v>0.33</c:v>
                </c:pt>
                <c:pt idx="14">
                  <c:v>0.24</c:v>
                </c:pt>
                <c:pt idx="15">
                  <c:v>0.37</c:v>
                </c:pt>
                <c:pt idx="16">
                  <c:v>0.41</c:v>
                </c:pt>
                <c:pt idx="17">
                  <c:v>0.35</c:v>
                </c:pt>
                <c:pt idx="18">
                  <c:v>0.34</c:v>
                </c:pt>
                <c:pt idx="19">
                  <c:v>0.27</c:v>
                </c:pt>
                <c:pt idx="20">
                  <c:v>0.31</c:v>
                </c:pt>
                <c:pt idx="21">
                  <c:v>0.35</c:v>
                </c:pt>
                <c:pt idx="22">
                  <c:v>0.27</c:v>
                </c:pt>
                <c:pt idx="23">
                  <c:v>0.28999999999999998</c:v>
                </c:pt>
                <c:pt idx="24">
                  <c:v>0.27</c:v>
                </c:pt>
                <c:pt idx="25">
                  <c:v>0.39</c:v>
                </c:pt>
                <c:pt idx="26">
                  <c:v>0.41</c:v>
                </c:pt>
                <c:pt idx="27">
                  <c:v>0.34</c:v>
                </c:pt>
                <c:pt idx="28">
                  <c:v>0.33</c:v>
                </c:pt>
                <c:pt idx="29">
                  <c:v>0.35</c:v>
                </c:pt>
                <c:pt idx="30">
                  <c:v>0.36</c:v>
                </c:pt>
                <c:pt idx="31">
                  <c:v>0.4</c:v>
                </c:pt>
                <c:pt idx="32">
                  <c:v>0.33</c:v>
                </c:pt>
                <c:pt idx="33">
                  <c:v>0.25</c:v>
                </c:pt>
                <c:pt idx="34">
                  <c:v>0.31</c:v>
                </c:pt>
                <c:pt idx="35">
                  <c:v>0.37</c:v>
                </c:pt>
                <c:pt idx="36">
                  <c:v>0.36</c:v>
                </c:pt>
                <c:pt idx="37">
                  <c:v>0.27</c:v>
                </c:pt>
                <c:pt idx="38">
                  <c:v>0.25</c:v>
                </c:pt>
                <c:pt idx="39">
                  <c:v>0.33</c:v>
                </c:pt>
                <c:pt idx="40">
                  <c:v>0.28999999999999998</c:v>
                </c:pt>
                <c:pt idx="41">
                  <c:v>0.35</c:v>
                </c:pt>
                <c:pt idx="42">
                  <c:v>0.35</c:v>
                </c:pt>
                <c:pt idx="43">
                  <c:v>0.34</c:v>
                </c:pt>
                <c:pt idx="44">
                  <c:v>0.36</c:v>
                </c:pt>
                <c:pt idx="45">
                  <c:v>0.38</c:v>
                </c:pt>
                <c:pt idx="46">
                  <c:v>0.4</c:v>
                </c:pt>
                <c:pt idx="47">
                  <c:v>0.35</c:v>
                </c:pt>
                <c:pt idx="48">
                  <c:v>0.3</c:v>
                </c:pt>
                <c:pt idx="49">
                  <c:v>0.36</c:v>
                </c:pt>
                <c:pt idx="50">
                  <c:v>0.48</c:v>
                </c:pt>
                <c:pt idx="51">
                  <c:v>0.53</c:v>
                </c:pt>
                <c:pt idx="52">
                  <c:v>0.52</c:v>
                </c:pt>
                <c:pt idx="53">
                  <c:v>0.48</c:v>
                </c:pt>
                <c:pt idx="54">
                  <c:v>0.49</c:v>
                </c:pt>
                <c:pt idx="55">
                  <c:v>0.47</c:v>
                </c:pt>
                <c:pt idx="56">
                  <c:v>0.45</c:v>
                </c:pt>
                <c:pt idx="57">
                  <c:v>0.44</c:v>
                </c:pt>
                <c:pt idx="58">
                  <c:v>0.47</c:v>
                </c:pt>
                <c:pt idx="59">
                  <c:v>0.45</c:v>
                </c:pt>
                <c:pt idx="60">
                  <c:v>0.41</c:v>
                </c:pt>
                <c:pt idx="61">
                  <c:v>0.45</c:v>
                </c:pt>
                <c:pt idx="62">
                  <c:v>0.48</c:v>
                </c:pt>
                <c:pt idx="63">
                  <c:v>0.39</c:v>
                </c:pt>
                <c:pt idx="64">
                  <c:v>0.4</c:v>
                </c:pt>
                <c:pt idx="65">
                  <c:v>0.39</c:v>
                </c:pt>
                <c:pt idx="66">
                  <c:v>0.37</c:v>
                </c:pt>
                <c:pt idx="67">
                  <c:v>0.39</c:v>
                </c:pt>
                <c:pt idx="68">
                  <c:v>0.42</c:v>
                </c:pt>
                <c:pt idx="69">
                  <c:v>0.45</c:v>
                </c:pt>
                <c:pt idx="70">
                  <c:v>0.4</c:v>
                </c:pt>
                <c:pt idx="71">
                  <c:v>0.35</c:v>
                </c:pt>
                <c:pt idx="72">
                  <c:v>0.4</c:v>
                </c:pt>
                <c:pt idx="73">
                  <c:v>0.37</c:v>
                </c:pt>
                <c:pt idx="74">
                  <c:v>0.43</c:v>
                </c:pt>
                <c:pt idx="75">
                  <c:v>0.47</c:v>
                </c:pt>
                <c:pt idx="76">
                  <c:v>0.45</c:v>
                </c:pt>
                <c:pt idx="77">
                  <c:v>0.43</c:v>
                </c:pt>
                <c:pt idx="78">
                  <c:v>0.47</c:v>
                </c:pt>
                <c:pt idx="79">
                  <c:v>0.44</c:v>
                </c:pt>
                <c:pt idx="80">
                  <c:v>0.47</c:v>
                </c:pt>
                <c:pt idx="81">
                  <c:v>0.43</c:v>
                </c:pt>
                <c:pt idx="82">
                  <c:v>0.45</c:v>
                </c:pt>
                <c:pt idx="83">
                  <c:v>0.37</c:v>
                </c:pt>
                <c:pt idx="84">
                  <c:v>0.34</c:v>
                </c:pt>
                <c:pt idx="85">
                  <c:v>0.36</c:v>
                </c:pt>
                <c:pt idx="86">
                  <c:v>0.33</c:v>
                </c:pt>
                <c:pt idx="87">
                  <c:v>0.41</c:v>
                </c:pt>
                <c:pt idx="88">
                  <c:v>0.36</c:v>
                </c:pt>
                <c:pt idx="89">
                  <c:v>0.3</c:v>
                </c:pt>
                <c:pt idx="90">
                  <c:v>0.3</c:v>
                </c:pt>
                <c:pt idx="91">
                  <c:v>0.28000000000000003</c:v>
                </c:pt>
                <c:pt idx="92">
                  <c:v>0.3</c:v>
                </c:pt>
                <c:pt idx="93">
                  <c:v>0.33</c:v>
                </c:pt>
                <c:pt idx="94">
                  <c:v>0.28999999999999998</c:v>
                </c:pt>
                <c:pt idx="95">
                  <c:v>0.25</c:v>
                </c:pt>
                <c:pt idx="96">
                  <c:v>0.28000000000000003</c:v>
                </c:pt>
                <c:pt idx="97">
                  <c:v>0.28000000000000003</c:v>
                </c:pt>
                <c:pt idx="98">
                  <c:v>0.61</c:v>
                </c:pt>
                <c:pt idx="99">
                  <c:v>0.62</c:v>
                </c:pt>
                <c:pt idx="100">
                  <c:v>0.6</c:v>
                </c:pt>
                <c:pt idx="101">
                  <c:v>0.61</c:v>
                </c:pt>
                <c:pt idx="102">
                  <c:v>0.56000000000000005</c:v>
                </c:pt>
                <c:pt idx="104">
                  <c:v>0.56999999999999995</c:v>
                </c:pt>
                <c:pt idx="105">
                  <c:v>0.56000000000000005</c:v>
                </c:pt>
                <c:pt idx="106">
                  <c:v>0.56999999999999995</c:v>
                </c:pt>
                <c:pt idx="107">
                  <c:v>0.56000000000000005</c:v>
                </c:pt>
                <c:pt idx="108">
                  <c:v>0.55000000000000004</c:v>
                </c:pt>
                <c:pt idx="109">
                  <c:v>0.56000000000000005</c:v>
                </c:pt>
                <c:pt idx="110">
                  <c:v>0.57999999999999996</c:v>
                </c:pt>
                <c:pt idx="111">
                  <c:v>0.57999999999999996</c:v>
                </c:pt>
                <c:pt idx="112">
                  <c:v>0.56999999999999995</c:v>
                </c:pt>
                <c:pt idx="113">
                  <c:v>0.57999999999999996</c:v>
                </c:pt>
                <c:pt idx="114">
                  <c:v>0.55000000000000004</c:v>
                </c:pt>
                <c:pt idx="115">
                  <c:v>0.56000000000000005</c:v>
                </c:pt>
                <c:pt idx="116">
                  <c:v>0.53</c:v>
                </c:pt>
                <c:pt idx="117">
                  <c:v>0.54</c:v>
                </c:pt>
                <c:pt idx="118">
                  <c:v>0.55000000000000004</c:v>
                </c:pt>
                <c:pt idx="119">
                  <c:v>0.54</c:v>
                </c:pt>
                <c:pt idx="120">
                  <c:v>0.54</c:v>
                </c:pt>
                <c:pt idx="121">
                  <c:v>0.54</c:v>
                </c:pt>
                <c:pt idx="122">
                  <c:v>0.55000000000000004</c:v>
                </c:pt>
                <c:pt idx="123">
                  <c:v>0.55000000000000004</c:v>
                </c:pt>
                <c:pt idx="124">
                  <c:v>0.55000000000000004</c:v>
                </c:pt>
                <c:pt idx="125">
                  <c:v>0.55000000000000004</c:v>
                </c:pt>
                <c:pt idx="126">
                  <c:v>0.59</c:v>
                </c:pt>
                <c:pt idx="127">
                  <c:v>0.6</c:v>
                </c:pt>
                <c:pt idx="128">
                  <c:v>0.56999999999999995</c:v>
                </c:pt>
                <c:pt idx="129">
                  <c:v>0.56000000000000005</c:v>
                </c:pt>
                <c:pt idx="130">
                  <c:v>0.56000000000000005</c:v>
                </c:pt>
                <c:pt idx="131">
                  <c:v>0.28999999999999998</c:v>
                </c:pt>
                <c:pt idx="132">
                  <c:v>0.33</c:v>
                </c:pt>
                <c:pt idx="133">
                  <c:v>0.33</c:v>
                </c:pt>
                <c:pt idx="134">
                  <c:v>0.31</c:v>
                </c:pt>
                <c:pt idx="135">
                  <c:v>0.3</c:v>
                </c:pt>
                <c:pt idx="136">
                  <c:v>0.43</c:v>
                </c:pt>
                <c:pt idx="137">
                  <c:v>0.48</c:v>
                </c:pt>
                <c:pt idx="138">
                  <c:v>0.44</c:v>
                </c:pt>
                <c:pt idx="139">
                  <c:v>0.41</c:v>
                </c:pt>
                <c:pt idx="140">
                  <c:v>0.43</c:v>
                </c:pt>
                <c:pt idx="141">
                  <c:v>0.48</c:v>
                </c:pt>
                <c:pt idx="142">
                  <c:v>0.46</c:v>
                </c:pt>
                <c:pt idx="143">
                  <c:v>0.41</c:v>
                </c:pt>
                <c:pt idx="144">
                  <c:v>0.45</c:v>
                </c:pt>
                <c:pt idx="145">
                  <c:v>0.41</c:v>
                </c:pt>
                <c:pt idx="146">
                  <c:v>0.38</c:v>
                </c:pt>
                <c:pt idx="147">
                  <c:v>0.46</c:v>
                </c:pt>
                <c:pt idx="148">
                  <c:v>0.44</c:v>
                </c:pt>
                <c:pt idx="149">
                  <c:v>0.46</c:v>
                </c:pt>
                <c:pt idx="150">
                  <c:v>0.54647749510763211</c:v>
                </c:pt>
                <c:pt idx="151">
                  <c:v>0.53042644944896977</c:v>
                </c:pt>
                <c:pt idx="152">
                  <c:v>0.52771440075157694</c:v>
                </c:pt>
                <c:pt idx="153">
                  <c:v>0.54</c:v>
                </c:pt>
                <c:pt idx="154">
                  <c:v>0.51412337662337659</c:v>
                </c:pt>
                <c:pt idx="155">
                  <c:v>0.52401945880206746</c:v>
                </c:pt>
                <c:pt idx="156">
                  <c:v>0.5377296154354434</c:v>
                </c:pt>
                <c:pt idx="157">
                  <c:v>0.51807999999999998</c:v>
                </c:pt>
                <c:pt idx="158">
                  <c:v>0.50702781844802347</c:v>
                </c:pt>
                <c:pt idx="159">
                  <c:v>0.52093310675112003</c:v>
                </c:pt>
                <c:pt idx="160">
                  <c:v>0.52698506579920157</c:v>
                </c:pt>
                <c:pt idx="161">
                  <c:v>0.55450747877644524</c:v>
                </c:pt>
                <c:pt idx="162">
                  <c:v>0.57106437221159978</c:v>
                </c:pt>
                <c:pt idx="163">
                  <c:v>0.57746785792111566</c:v>
                </c:pt>
                <c:pt idx="164">
                  <c:v>0.51557356292732337</c:v>
                </c:pt>
                <c:pt idx="165">
                  <c:v>0.54512542022239463</c:v>
                </c:pt>
                <c:pt idx="166">
                  <c:v>0.52340569877883314</c:v>
                </c:pt>
                <c:pt idx="167">
                  <c:v>0.51886048868370682</c:v>
                </c:pt>
                <c:pt idx="168">
                  <c:v>0.52933761173504468</c:v>
                </c:pt>
                <c:pt idx="169">
                  <c:v>0.5774242424242424</c:v>
                </c:pt>
                <c:pt idx="170">
                  <c:v>0.34</c:v>
                </c:pt>
                <c:pt idx="171">
                  <c:v>0.37</c:v>
                </c:pt>
                <c:pt idx="172">
                  <c:v>0.34</c:v>
                </c:pt>
                <c:pt idx="173">
                  <c:v>0.38</c:v>
                </c:pt>
                <c:pt idx="174">
                  <c:v>0.33</c:v>
                </c:pt>
                <c:pt idx="175">
                  <c:v>0.3</c:v>
                </c:pt>
                <c:pt idx="176">
                  <c:v>0.34</c:v>
                </c:pt>
                <c:pt idx="177">
                  <c:v>0.31</c:v>
                </c:pt>
              </c:numCache>
            </c:numRef>
          </c:xVal>
          <c:yVal>
            <c:numRef>
              <c:f>Sheet3!$D$505:$D$682</c:f>
              <c:numCache>
                <c:formatCode>General</c:formatCode>
                <c:ptCount val="178"/>
                <c:pt idx="0">
                  <c:v>2404</c:v>
                </c:pt>
                <c:pt idx="1">
                  <c:v>2801</c:v>
                </c:pt>
                <c:pt idx="2">
                  <c:v>3422</c:v>
                </c:pt>
                <c:pt idx="3">
                  <c:v>3257</c:v>
                </c:pt>
                <c:pt idx="4">
                  <c:v>2234</c:v>
                </c:pt>
                <c:pt idx="5">
                  <c:v>2309</c:v>
                </c:pt>
                <c:pt idx="6">
                  <c:v>3281</c:v>
                </c:pt>
                <c:pt idx="7">
                  <c:v>2830</c:v>
                </c:pt>
                <c:pt idx="8">
                  <c:v>2998</c:v>
                </c:pt>
                <c:pt idx="9">
                  <c:v>2036</c:v>
                </c:pt>
                <c:pt idx="10">
                  <c:v>2430</c:v>
                </c:pt>
                <c:pt idx="11">
                  <c:v>2763</c:v>
                </c:pt>
                <c:pt idx="12">
                  <c:v>2826</c:v>
                </c:pt>
                <c:pt idx="13">
                  <c:v>2685</c:v>
                </c:pt>
                <c:pt idx="14">
                  <c:v>2142</c:v>
                </c:pt>
                <c:pt idx="15">
                  <c:v>2099</c:v>
                </c:pt>
                <c:pt idx="16">
                  <c:v>2511</c:v>
                </c:pt>
                <c:pt idx="17">
                  <c:v>2267</c:v>
                </c:pt>
                <c:pt idx="18">
                  <c:v>1995</c:v>
                </c:pt>
                <c:pt idx="19">
                  <c:v>1999</c:v>
                </c:pt>
                <c:pt idx="20">
                  <c:v>888</c:v>
                </c:pt>
                <c:pt idx="21">
                  <c:v>1101</c:v>
                </c:pt>
                <c:pt idx="22">
                  <c:v>928</c:v>
                </c:pt>
                <c:pt idx="23">
                  <c:v>777</c:v>
                </c:pt>
                <c:pt idx="24">
                  <c:v>1158</c:v>
                </c:pt>
                <c:pt idx="25">
                  <c:v>2034</c:v>
                </c:pt>
                <c:pt idx="26">
                  <c:v>2345</c:v>
                </c:pt>
                <c:pt idx="27">
                  <c:v>2260</c:v>
                </c:pt>
                <c:pt idx="28">
                  <c:v>2623</c:v>
                </c:pt>
                <c:pt idx="29">
                  <c:v>2780</c:v>
                </c:pt>
                <c:pt idx="30">
                  <c:v>2242</c:v>
                </c:pt>
                <c:pt idx="31">
                  <c:v>2964</c:v>
                </c:pt>
                <c:pt idx="32">
                  <c:v>2753</c:v>
                </c:pt>
                <c:pt idx="33">
                  <c:v>2032</c:v>
                </c:pt>
                <c:pt idx="34">
                  <c:v>2751</c:v>
                </c:pt>
                <c:pt idx="35">
                  <c:v>2476</c:v>
                </c:pt>
                <c:pt idx="36">
                  <c:v>2773</c:v>
                </c:pt>
                <c:pt idx="37">
                  <c:v>2294</c:v>
                </c:pt>
                <c:pt idx="38">
                  <c:v>1671</c:v>
                </c:pt>
                <c:pt idx="39">
                  <c:v>2878</c:v>
                </c:pt>
                <c:pt idx="40">
                  <c:v>1530</c:v>
                </c:pt>
                <c:pt idx="41">
                  <c:v>2065</c:v>
                </c:pt>
                <c:pt idx="42">
                  <c:v>2479</c:v>
                </c:pt>
                <c:pt idx="43">
                  <c:v>2345</c:v>
                </c:pt>
                <c:pt idx="44">
                  <c:v>2806</c:v>
                </c:pt>
                <c:pt idx="45">
                  <c:v>1696</c:v>
                </c:pt>
                <c:pt idx="46">
                  <c:v>1893</c:v>
                </c:pt>
                <c:pt idx="47">
                  <c:v>2136</c:v>
                </c:pt>
                <c:pt idx="48">
                  <c:v>1656</c:v>
                </c:pt>
                <c:pt idx="49">
                  <c:v>2372</c:v>
                </c:pt>
                <c:pt idx="50">
                  <c:v>816.66666666666663</c:v>
                </c:pt>
                <c:pt idx="51">
                  <c:v>713.88888888888891</c:v>
                </c:pt>
                <c:pt idx="52">
                  <c:v>838.88888888888891</c:v>
                </c:pt>
                <c:pt idx="53">
                  <c:v>1183.3333333333333</c:v>
                </c:pt>
                <c:pt idx="54">
                  <c:v>952.77777777777771</c:v>
                </c:pt>
                <c:pt idx="55">
                  <c:v>1027.7777777777778</c:v>
                </c:pt>
                <c:pt idx="56">
                  <c:v>955.55555555555554</c:v>
                </c:pt>
                <c:pt idx="57">
                  <c:v>833.33333333333326</c:v>
                </c:pt>
                <c:pt idx="58">
                  <c:v>758.33333333333337</c:v>
                </c:pt>
                <c:pt idx="59">
                  <c:v>1238.8888888888889</c:v>
                </c:pt>
                <c:pt idx="60">
                  <c:v>1208.3333333333333</c:v>
                </c:pt>
                <c:pt idx="61">
                  <c:v>1113.8888888888889</c:v>
                </c:pt>
                <c:pt idx="62">
                  <c:v>1052.7777777777778</c:v>
                </c:pt>
                <c:pt idx="63">
                  <c:v>1141.6666666666667</c:v>
                </c:pt>
                <c:pt idx="64">
                  <c:v>1102.7777777777778</c:v>
                </c:pt>
                <c:pt idx="65">
                  <c:v>969.44444444444446</c:v>
                </c:pt>
                <c:pt idx="66">
                  <c:v>1038.8888888888889</c:v>
                </c:pt>
                <c:pt idx="67">
                  <c:v>966.66666666666663</c:v>
                </c:pt>
                <c:pt idx="68">
                  <c:v>1066.6666666666667</c:v>
                </c:pt>
                <c:pt idx="69">
                  <c:v>1127.7777777777778</c:v>
                </c:pt>
                <c:pt idx="70">
                  <c:v>1019.4444444444445</c:v>
                </c:pt>
                <c:pt idx="71">
                  <c:v>852.77777777777771</c:v>
                </c:pt>
                <c:pt idx="72">
                  <c:v>844.44444444444446</c:v>
                </c:pt>
                <c:pt idx="73">
                  <c:v>955.55555555555554</c:v>
                </c:pt>
                <c:pt idx="74">
                  <c:v>980.55555555555554</c:v>
                </c:pt>
                <c:pt idx="75">
                  <c:v>1033.3333333333333</c:v>
                </c:pt>
                <c:pt idx="76">
                  <c:v>986.11111111111109</c:v>
                </c:pt>
                <c:pt idx="77">
                  <c:v>1038.8888888888889</c:v>
                </c:pt>
                <c:pt idx="78">
                  <c:v>1022.2222222222222</c:v>
                </c:pt>
                <c:pt idx="79">
                  <c:v>950</c:v>
                </c:pt>
                <c:pt idx="80">
                  <c:v>961.11111111111109</c:v>
                </c:pt>
                <c:pt idx="81">
                  <c:v>955.55555555555554</c:v>
                </c:pt>
                <c:pt idx="82">
                  <c:v>1061.1111111111111</c:v>
                </c:pt>
                <c:pt idx="83">
                  <c:v>858.33333333333326</c:v>
                </c:pt>
                <c:pt idx="84">
                  <c:v>933.33333333333326</c:v>
                </c:pt>
                <c:pt idx="85">
                  <c:v>902.77777777777771</c:v>
                </c:pt>
                <c:pt idx="86">
                  <c:v>930.55555555555554</c:v>
                </c:pt>
                <c:pt idx="87">
                  <c:v>994.44444444444446</c:v>
                </c:pt>
                <c:pt idx="88">
                  <c:v>858.33333333333326</c:v>
                </c:pt>
                <c:pt idx="89">
                  <c:v>716.66666666666663</c:v>
                </c:pt>
                <c:pt idx="90">
                  <c:v>775</c:v>
                </c:pt>
                <c:pt idx="91">
                  <c:v>675</c:v>
                </c:pt>
                <c:pt idx="92">
                  <c:v>711.11111111111109</c:v>
                </c:pt>
                <c:pt idx="93">
                  <c:v>897.22222222222217</c:v>
                </c:pt>
                <c:pt idx="94">
                  <c:v>686.11111111111109</c:v>
                </c:pt>
                <c:pt idx="95">
                  <c:v>638.88888888888891</c:v>
                </c:pt>
                <c:pt idx="96">
                  <c:v>708.33333333333337</c:v>
                </c:pt>
                <c:pt idx="97">
                  <c:v>677.77777777777771</c:v>
                </c:pt>
                <c:pt idx="98">
                  <c:v>2050</c:v>
                </c:pt>
                <c:pt idx="99">
                  <c:v>1640</c:v>
                </c:pt>
                <c:pt idx="100">
                  <c:v>770</c:v>
                </c:pt>
                <c:pt idx="101">
                  <c:v>1610</c:v>
                </c:pt>
                <c:pt idx="102">
                  <c:v>1080</c:v>
                </c:pt>
                <c:pt idx="103">
                  <c:v>0</c:v>
                </c:pt>
                <c:pt idx="104">
                  <c:v>2960</c:v>
                </c:pt>
                <c:pt idx="105">
                  <c:v>3050</c:v>
                </c:pt>
                <c:pt idx="106">
                  <c:v>3280</c:v>
                </c:pt>
                <c:pt idx="107">
                  <c:v>3200</c:v>
                </c:pt>
                <c:pt idx="108">
                  <c:v>3060</c:v>
                </c:pt>
                <c:pt idx="109">
                  <c:v>3150</c:v>
                </c:pt>
                <c:pt idx="110">
                  <c:v>3290</c:v>
                </c:pt>
                <c:pt idx="111">
                  <c:v>3260</c:v>
                </c:pt>
                <c:pt idx="112">
                  <c:v>3360</c:v>
                </c:pt>
                <c:pt idx="113">
                  <c:v>3270</c:v>
                </c:pt>
                <c:pt idx="114">
                  <c:v>3050</c:v>
                </c:pt>
                <c:pt idx="115">
                  <c:v>3770</c:v>
                </c:pt>
                <c:pt idx="116">
                  <c:v>3450</c:v>
                </c:pt>
                <c:pt idx="117">
                  <c:v>3680</c:v>
                </c:pt>
                <c:pt idx="118">
                  <c:v>3780</c:v>
                </c:pt>
                <c:pt idx="119">
                  <c:v>3870</c:v>
                </c:pt>
                <c:pt idx="120">
                  <c:v>3620</c:v>
                </c:pt>
                <c:pt idx="121">
                  <c:v>3940</c:v>
                </c:pt>
                <c:pt idx="122">
                  <c:v>3960</c:v>
                </c:pt>
                <c:pt idx="123">
                  <c:v>4010</c:v>
                </c:pt>
                <c:pt idx="124">
                  <c:v>3720</c:v>
                </c:pt>
                <c:pt idx="125">
                  <c:v>3470</c:v>
                </c:pt>
                <c:pt idx="126">
                  <c:v>3118</c:v>
                </c:pt>
                <c:pt idx="127">
                  <c:v>2695</c:v>
                </c:pt>
                <c:pt idx="128">
                  <c:v>250</c:v>
                </c:pt>
                <c:pt idx="129">
                  <c:v>2271</c:v>
                </c:pt>
                <c:pt idx="130">
                  <c:v>2091</c:v>
                </c:pt>
                <c:pt idx="131">
                  <c:v>2998</c:v>
                </c:pt>
                <c:pt idx="132">
                  <c:v>3447</c:v>
                </c:pt>
                <c:pt idx="133">
                  <c:v>3497</c:v>
                </c:pt>
                <c:pt idx="134">
                  <c:v>3250</c:v>
                </c:pt>
                <c:pt idx="135">
                  <c:v>2920</c:v>
                </c:pt>
                <c:pt idx="136">
                  <c:v>7137</c:v>
                </c:pt>
                <c:pt idx="137">
                  <c:v>7118</c:v>
                </c:pt>
                <c:pt idx="138">
                  <c:v>6117</c:v>
                </c:pt>
                <c:pt idx="139">
                  <c:v>5290</c:v>
                </c:pt>
                <c:pt idx="140">
                  <c:v>6356</c:v>
                </c:pt>
                <c:pt idx="141">
                  <c:v>6979</c:v>
                </c:pt>
                <c:pt idx="142">
                  <c:v>6925</c:v>
                </c:pt>
                <c:pt idx="143">
                  <c:v>5555</c:v>
                </c:pt>
                <c:pt idx="144">
                  <c:v>5521</c:v>
                </c:pt>
                <c:pt idx="145">
                  <c:v>7084</c:v>
                </c:pt>
                <c:pt idx="146">
                  <c:v>6158</c:v>
                </c:pt>
                <c:pt idx="147">
                  <c:v>7953</c:v>
                </c:pt>
                <c:pt idx="148">
                  <c:v>6883</c:v>
                </c:pt>
                <c:pt idx="149">
                  <c:v>7482</c:v>
                </c:pt>
                <c:pt idx="150">
                  <c:v>3351</c:v>
                </c:pt>
                <c:pt idx="151">
                  <c:v>3321</c:v>
                </c:pt>
                <c:pt idx="152">
                  <c:v>3932</c:v>
                </c:pt>
                <c:pt idx="153">
                  <c:v>4752</c:v>
                </c:pt>
                <c:pt idx="154">
                  <c:v>3167</c:v>
                </c:pt>
                <c:pt idx="155">
                  <c:v>3447</c:v>
                </c:pt>
                <c:pt idx="156">
                  <c:v>4069</c:v>
                </c:pt>
                <c:pt idx="157">
                  <c:v>3238</c:v>
                </c:pt>
                <c:pt idx="158">
                  <c:v>3463</c:v>
                </c:pt>
                <c:pt idx="159">
                  <c:v>3372</c:v>
                </c:pt>
                <c:pt idx="160">
                  <c:v>3564</c:v>
                </c:pt>
                <c:pt idx="161">
                  <c:v>4115</c:v>
                </c:pt>
                <c:pt idx="162">
                  <c:v>4480</c:v>
                </c:pt>
                <c:pt idx="163">
                  <c:v>5300</c:v>
                </c:pt>
                <c:pt idx="164">
                  <c:v>4072</c:v>
                </c:pt>
                <c:pt idx="165">
                  <c:v>4216</c:v>
                </c:pt>
                <c:pt idx="166">
                  <c:v>4629</c:v>
                </c:pt>
                <c:pt idx="167">
                  <c:v>4608</c:v>
                </c:pt>
                <c:pt idx="168">
                  <c:v>4619</c:v>
                </c:pt>
                <c:pt idx="169">
                  <c:v>3811</c:v>
                </c:pt>
                <c:pt idx="170">
                  <c:v>4093.8</c:v>
                </c:pt>
                <c:pt idx="171">
                  <c:v>4192.7</c:v>
                </c:pt>
                <c:pt idx="172">
                  <c:v>3876.3</c:v>
                </c:pt>
                <c:pt idx="173">
                  <c:v>4287.01</c:v>
                </c:pt>
                <c:pt idx="174">
                  <c:v>3589.1</c:v>
                </c:pt>
                <c:pt idx="175">
                  <c:v>3836.7</c:v>
                </c:pt>
                <c:pt idx="176">
                  <c:v>3907.4</c:v>
                </c:pt>
                <c:pt idx="177">
                  <c:v>3046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FEB5-4848-B9E2-C17F988D5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1673183"/>
        <c:axId val="1911673663"/>
      </c:scatterChart>
      <c:valAx>
        <c:axId val="1911673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HI</a:t>
                </a:r>
              </a:p>
            </c:rich>
          </c:tx>
          <c:layout>
            <c:manualLayout>
              <c:xMode val="edge"/>
              <c:yMode val="edge"/>
              <c:x val="0.49486497912593141"/>
              <c:y val="0.9346691735786254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673663"/>
        <c:crosses val="autoZero"/>
        <c:crossBetween val="midCat"/>
      </c:valAx>
      <c:valAx>
        <c:axId val="19116736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Yield (kg.ha-1)</a:t>
                </a:r>
              </a:p>
            </c:rich>
          </c:tx>
          <c:layout>
            <c:manualLayout>
              <c:xMode val="edge"/>
              <c:yMode val="edge"/>
              <c:x val="4.5078162883598503E-3"/>
              <c:y val="0.327867422444976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16731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681903855977737"/>
          <c:y val="1.1178317662544519E-2"/>
          <c:w val="0.12330724238105252"/>
          <c:h val="0.8221735267444054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Sheet5!$D$2:$D$120</c:f>
              <c:strCache>
                <c:ptCount val="119"/>
                <c:pt idx="0">
                  <c:v>Yield</c:v>
                </c:pt>
                <c:pt idx="1">
                  <c:v>3600</c:v>
                </c:pt>
                <c:pt idx="2">
                  <c:v>3000</c:v>
                </c:pt>
                <c:pt idx="3">
                  <c:v>2720</c:v>
                </c:pt>
                <c:pt idx="4">
                  <c:v>2550</c:v>
                </c:pt>
                <c:pt idx="5">
                  <c:v>2450</c:v>
                </c:pt>
                <c:pt idx="6">
                  <c:v>2380</c:v>
                </c:pt>
                <c:pt idx="7">
                  <c:v>2410</c:v>
                </c:pt>
                <c:pt idx="8">
                  <c:v>2260</c:v>
                </c:pt>
                <c:pt idx="9">
                  <c:v>3960</c:v>
                </c:pt>
                <c:pt idx="10">
                  <c:v>3910</c:v>
                </c:pt>
                <c:pt idx="11">
                  <c:v>3840</c:v>
                </c:pt>
                <c:pt idx="12">
                  <c:v>3670</c:v>
                </c:pt>
                <c:pt idx="13">
                  <c:v>2420</c:v>
                </c:pt>
                <c:pt idx="14">
                  <c:v>2470</c:v>
                </c:pt>
                <c:pt idx="15">
                  <c:v>2350</c:v>
                </c:pt>
                <c:pt idx="16">
                  <c:v>2120</c:v>
                </c:pt>
                <c:pt idx="17">
                  <c:v>2074.79</c:v>
                </c:pt>
                <c:pt idx="18">
                  <c:v>2458.09</c:v>
                </c:pt>
                <c:pt idx="19">
                  <c:v>2210.89</c:v>
                </c:pt>
                <c:pt idx="20">
                  <c:v>2138.68</c:v>
                </c:pt>
                <c:pt idx="21">
                  <c:v>1977.58</c:v>
                </c:pt>
                <c:pt idx="22">
                  <c:v>2302.55</c:v>
                </c:pt>
                <c:pt idx="23">
                  <c:v>2319.21</c:v>
                </c:pt>
                <c:pt idx="24">
                  <c:v>2619.18</c:v>
                </c:pt>
                <c:pt idx="25">
                  <c:v>2666.4</c:v>
                </c:pt>
                <c:pt idx="26">
                  <c:v>2510.86</c:v>
                </c:pt>
                <c:pt idx="27">
                  <c:v>2519.19</c:v>
                </c:pt>
                <c:pt idx="28">
                  <c:v>2408.9</c:v>
                </c:pt>
                <c:pt idx="29">
                  <c:v>2765</c:v>
                </c:pt>
                <c:pt idx="30">
                  <c:v>2580.3</c:v>
                </c:pt>
                <c:pt idx="31">
                  <c:v>2419.2</c:v>
                </c:pt>
                <c:pt idx="32">
                  <c:v>2094.24</c:v>
                </c:pt>
                <c:pt idx="33">
                  <c:v>2426.15</c:v>
                </c:pt>
                <c:pt idx="34">
                  <c:v>2667.79</c:v>
                </c:pt>
                <c:pt idx="35">
                  <c:v>2428.93</c:v>
                </c:pt>
                <c:pt idx="36">
                  <c:v>2566.41</c:v>
                </c:pt>
                <c:pt idx="37">
                  <c:v>2574.74</c:v>
                </c:pt>
                <c:pt idx="38">
                  <c:v>2758.06</c:v>
                </c:pt>
                <c:pt idx="39">
                  <c:v>2813.61</c:v>
                </c:pt>
                <c:pt idx="40">
                  <c:v>2894.16</c:v>
                </c:pt>
                <c:pt idx="41">
                  <c:v>2463.65</c:v>
                </c:pt>
                <c:pt idx="42">
                  <c:v>2024.8</c:v>
                </c:pt>
                <c:pt idx="43">
                  <c:v>3008.03</c:v>
                </c:pt>
                <c:pt idx="44">
                  <c:v>2266.44</c:v>
                </c:pt>
                <c:pt idx="45">
                  <c:v>2527.95</c:v>
                </c:pt>
                <c:pt idx="46">
                  <c:v>2731</c:v>
                </c:pt>
                <c:pt idx="47">
                  <c:v>2731</c:v>
                </c:pt>
                <c:pt idx="48">
                  <c:v>2731</c:v>
                </c:pt>
                <c:pt idx="49">
                  <c:v>2731</c:v>
                </c:pt>
                <c:pt idx="50">
                  <c:v>2731</c:v>
                </c:pt>
                <c:pt idx="51">
                  <c:v>4396</c:v>
                </c:pt>
                <c:pt idx="52">
                  <c:v>3840</c:v>
                </c:pt>
                <c:pt idx="53">
                  <c:v>4252</c:v>
                </c:pt>
                <c:pt idx="54">
                  <c:v>3724</c:v>
                </c:pt>
                <c:pt idx="55">
                  <c:v>3908</c:v>
                </c:pt>
                <c:pt idx="56">
                  <c:v>3828</c:v>
                </c:pt>
                <c:pt idx="57">
                  <c:v>4056</c:v>
                </c:pt>
                <c:pt idx="58">
                  <c:v>4244</c:v>
                </c:pt>
                <c:pt idx="59">
                  <c:v>3968</c:v>
                </c:pt>
                <c:pt idx="60">
                  <c:v>3660</c:v>
                </c:pt>
                <c:pt idx="61">
                  <c:v>3368</c:v>
                </c:pt>
                <c:pt idx="62">
                  <c:v>3552</c:v>
                </c:pt>
                <c:pt idx="63">
                  <c:v>3296</c:v>
                </c:pt>
                <c:pt idx="64">
                  <c:v>3352</c:v>
                </c:pt>
                <c:pt idx="65">
                  <c:v>3480</c:v>
                </c:pt>
                <c:pt idx="66">
                  <c:v>3488</c:v>
                </c:pt>
                <c:pt idx="67">
                  <c:v>3468</c:v>
                </c:pt>
                <c:pt idx="68">
                  <c:v>3304</c:v>
                </c:pt>
                <c:pt idx="69">
                  <c:v>3260</c:v>
                </c:pt>
                <c:pt idx="70">
                  <c:v>3270</c:v>
                </c:pt>
                <c:pt idx="71">
                  <c:v>4270</c:v>
                </c:pt>
                <c:pt idx="72">
                  <c:v>3770</c:v>
                </c:pt>
                <c:pt idx="73">
                  <c:v>2880</c:v>
                </c:pt>
                <c:pt idx="74">
                  <c:v>3090</c:v>
                </c:pt>
                <c:pt idx="75">
                  <c:v>3600</c:v>
                </c:pt>
                <c:pt idx="76">
                  <c:v>3500</c:v>
                </c:pt>
                <c:pt idx="77">
                  <c:v>1630</c:v>
                </c:pt>
                <c:pt idx="78">
                  <c:v>2550</c:v>
                </c:pt>
                <c:pt idx="79">
                  <c:v>3210</c:v>
                </c:pt>
                <c:pt idx="80">
                  <c:v>2690</c:v>
                </c:pt>
                <c:pt idx="81">
                  <c:v>4093.8</c:v>
                </c:pt>
                <c:pt idx="82">
                  <c:v>4192.7</c:v>
                </c:pt>
                <c:pt idx="83">
                  <c:v>3876.3</c:v>
                </c:pt>
                <c:pt idx="84">
                  <c:v>4287.01</c:v>
                </c:pt>
                <c:pt idx="85">
                  <c:v>3589.1</c:v>
                </c:pt>
                <c:pt idx="86">
                  <c:v>3836.7</c:v>
                </c:pt>
                <c:pt idx="87">
                  <c:v>3907.4</c:v>
                </c:pt>
                <c:pt idx="88">
                  <c:v>3046</c:v>
                </c:pt>
                <c:pt idx="89">
                  <c:v>2090</c:v>
                </c:pt>
                <c:pt idx="90">
                  <c:v>2060</c:v>
                </c:pt>
                <c:pt idx="91">
                  <c:v>1520</c:v>
                </c:pt>
                <c:pt idx="92">
                  <c:v>1800</c:v>
                </c:pt>
                <c:pt idx="93">
                  <c:v>2200</c:v>
                </c:pt>
                <c:pt idx="94">
                  <c:v>1670</c:v>
                </c:pt>
                <c:pt idx="95">
                  <c:v>3600</c:v>
                </c:pt>
                <c:pt idx="96">
                  <c:v>1890</c:v>
                </c:pt>
                <c:pt idx="97">
                  <c:v>2633</c:v>
                </c:pt>
                <c:pt idx="98">
                  <c:v>2000</c:v>
                </c:pt>
                <c:pt idx="99">
                  <c:v>3178</c:v>
                </c:pt>
                <c:pt idx="100">
                  <c:v>2274</c:v>
                </c:pt>
                <c:pt idx="101">
                  <c:v>2331</c:v>
                </c:pt>
                <c:pt idx="102">
                  <c:v>3178.1</c:v>
                </c:pt>
                <c:pt idx="103">
                  <c:v>1228</c:v>
                </c:pt>
                <c:pt idx="104">
                  <c:v>1616.2</c:v>
                </c:pt>
                <c:pt idx="105">
                  <c:v>1746.8</c:v>
                </c:pt>
                <c:pt idx="106">
                  <c:v>2565.9</c:v>
                </c:pt>
                <c:pt idx="107">
                  <c:v>2070.6</c:v>
                </c:pt>
                <c:pt idx="108">
                  <c:v>2144</c:v>
                </c:pt>
                <c:pt idx="109">
                  <c:v>2857</c:v>
                </c:pt>
                <c:pt idx="110">
                  <c:v>1167.3</c:v>
                </c:pt>
                <c:pt idx="111">
                  <c:v>2180</c:v>
                </c:pt>
                <c:pt idx="112">
                  <c:v>2550</c:v>
                </c:pt>
                <c:pt idx="113">
                  <c:v>2050</c:v>
                </c:pt>
                <c:pt idx="114">
                  <c:v>1640</c:v>
                </c:pt>
                <c:pt idx="115">
                  <c:v>770</c:v>
                </c:pt>
                <c:pt idx="116">
                  <c:v>1610</c:v>
                </c:pt>
                <c:pt idx="117">
                  <c:v>1080</c:v>
                </c:pt>
                <c:pt idx="118">
                  <c:v>.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Sheet5!$C$121:$C$697</c:f>
              <c:numCache>
                <c:formatCode>General</c:formatCode>
                <c:ptCount val="577"/>
                <c:pt idx="0">
                  <c:v>16597.674418604653</c:v>
                </c:pt>
                <c:pt idx="1">
                  <c:v>14829.166666666668</c:v>
                </c:pt>
                <c:pt idx="2">
                  <c:v>13902.272727272728</c:v>
                </c:pt>
                <c:pt idx="3">
                  <c:v>12902.439024390245</c:v>
                </c:pt>
                <c:pt idx="4">
                  <c:v>14781.39534883721</c:v>
                </c:pt>
                <c:pt idx="5">
                  <c:v>14539.583333333334</c:v>
                </c:pt>
                <c:pt idx="6">
                  <c:v>15054.347826086956</c:v>
                </c:pt>
                <c:pt idx="7">
                  <c:v>13548.780487804879</c:v>
                </c:pt>
                <c:pt idx="8">
                  <c:v>12268.888888888889</c:v>
                </c:pt>
                <c:pt idx="9">
                  <c:v>17278.048780487807</c:v>
                </c:pt>
                <c:pt idx="10">
                  <c:v>16205.263157894737</c:v>
                </c:pt>
                <c:pt idx="11">
                  <c:v>17289.130434782608</c:v>
                </c:pt>
                <c:pt idx="12">
                  <c:v>15643.181818181818</c:v>
                </c:pt>
                <c:pt idx="13">
                  <c:v>16265.217391304348</c:v>
                </c:pt>
                <c:pt idx="14">
                  <c:v>6810.6382978723404</c:v>
                </c:pt>
                <c:pt idx="15">
                  <c:v>5550</c:v>
                </c:pt>
                <c:pt idx="16">
                  <c:v>3823.3333333333335</c:v>
                </c:pt>
                <c:pt idx="17">
                  <c:v>3807.6923076923076</c:v>
                </c:pt>
                <c:pt idx="18">
                  <c:v>5716.0714285714284</c:v>
                </c:pt>
                <c:pt idx="19">
                  <c:v>7589.7959183673474</c:v>
                </c:pt>
                <c:pt idx="20">
                  <c:v>6428.8135593220341</c:v>
                </c:pt>
                <c:pt idx="21">
                  <c:v>6971.4285714285706</c:v>
                </c:pt>
                <c:pt idx="22">
                  <c:v>4832.6530612244896</c:v>
                </c:pt>
                <c:pt idx="23">
                  <c:v>6643.6363636363631</c:v>
                </c:pt>
                <c:pt idx="24">
                  <c:v>6446.8085106382987</c:v>
                </c:pt>
                <c:pt idx="25">
                  <c:v>5250.877192982457</c:v>
                </c:pt>
                <c:pt idx="26">
                  <c:v>5574.9999999999991</c:v>
                </c:pt>
                <c:pt idx="27">
                  <c:v>6170.2127659574471</c:v>
                </c:pt>
                <c:pt idx="28">
                  <c:v>5192.9824561403511</c:v>
                </c:pt>
                <c:pt idx="29">
                  <c:v>5446.4285714285706</c:v>
                </c:pt>
                <c:pt idx="30">
                  <c:v>5754.3859649122815</c:v>
                </c:pt>
                <c:pt idx="31">
                  <c:v>5714.2857142857138</c:v>
                </c:pt>
                <c:pt idx="32">
                  <c:v>5563.6363636363631</c:v>
                </c:pt>
                <c:pt idx="33">
                  <c:v>5624.9999999999991</c:v>
                </c:pt>
                <c:pt idx="34">
                  <c:v>5672.4137931034484</c:v>
                </c:pt>
                <c:pt idx="35">
                  <c:v>5620.6896551724139</c:v>
                </c:pt>
                <c:pt idx="36">
                  <c:v>5894.7368421052633</c:v>
                </c:pt>
                <c:pt idx="37">
                  <c:v>5637.9310344827591</c:v>
                </c:pt>
                <c:pt idx="38">
                  <c:v>5545.454545454545</c:v>
                </c:pt>
                <c:pt idx="39">
                  <c:v>6732.1428571428569</c:v>
                </c:pt>
                <c:pt idx="40">
                  <c:v>6509.433962264151</c:v>
                </c:pt>
                <c:pt idx="41">
                  <c:v>6814.8148148148148</c:v>
                </c:pt>
                <c:pt idx="42">
                  <c:v>6872.7272727272721</c:v>
                </c:pt>
                <c:pt idx="43">
                  <c:v>7166.6666666666661</c:v>
                </c:pt>
                <c:pt idx="44">
                  <c:v>6703.7037037037035</c:v>
                </c:pt>
                <c:pt idx="45">
                  <c:v>7296.2962962962956</c:v>
                </c:pt>
                <c:pt idx="46">
                  <c:v>7199.9999999999991</c:v>
                </c:pt>
                <c:pt idx="47">
                  <c:v>7290.9090909090901</c:v>
                </c:pt>
                <c:pt idx="48">
                  <c:v>6763.6363636363631</c:v>
                </c:pt>
                <c:pt idx="49">
                  <c:v>6309.090909090909</c:v>
                </c:pt>
                <c:pt idx="50">
                  <c:v>5266.666666666667</c:v>
                </c:pt>
                <c:pt idx="51">
                  <c:v>8395.8333333333339</c:v>
                </c:pt>
                <c:pt idx="52">
                  <c:v>10021.739130434782</c:v>
                </c:pt>
                <c:pt idx="53">
                  <c:v>7978.260869565217</c:v>
                </c:pt>
                <c:pt idx="54">
                  <c:v>7055.5555555555547</c:v>
                </c:pt>
                <c:pt idx="55">
                  <c:v>6818.181818181818</c:v>
                </c:pt>
                <c:pt idx="56">
                  <c:v>7824.5614035087729</c:v>
                </c:pt>
                <c:pt idx="57">
                  <c:v>7290.9090909090901</c:v>
                </c:pt>
                <c:pt idx="58">
                  <c:v>5240</c:v>
                </c:pt>
                <c:pt idx="59">
                  <c:v>6701.7543859649131</c:v>
                </c:pt>
                <c:pt idx="60">
                  <c:v>5928.5714285714284</c:v>
                </c:pt>
                <c:pt idx="61">
                  <c:v>6018.5185185185182</c:v>
                </c:pt>
                <c:pt idx="62">
                  <c:v>10337.931034482759</c:v>
                </c:pt>
                <c:pt idx="63">
                  <c:v>10445.454545454544</c:v>
                </c:pt>
                <c:pt idx="64">
                  <c:v>10596.969696969696</c:v>
                </c:pt>
                <c:pt idx="65">
                  <c:v>10483.870967741936</c:v>
                </c:pt>
                <c:pt idx="66">
                  <c:v>9733.3333333333339</c:v>
                </c:pt>
                <c:pt idx="67">
                  <c:v>7196.4285714285706</c:v>
                </c:pt>
                <c:pt idx="68">
                  <c:v>6489.3617021276596</c:v>
                </c:pt>
                <c:pt idx="69">
                  <c:v>5239.1304347826081</c:v>
                </c:pt>
                <c:pt idx="70">
                  <c:v>6169.8113207547167</c:v>
                </c:pt>
                <c:pt idx="71">
                  <c:v>5673.4693877551017</c:v>
                </c:pt>
                <c:pt idx="72">
                  <c:v>5638.8888888888887</c:v>
                </c:pt>
                <c:pt idx="73">
                  <c:v>8625</c:v>
                </c:pt>
                <c:pt idx="74">
                  <c:v>8666.6666666666679</c:v>
                </c:pt>
                <c:pt idx="75">
                  <c:v>6339.6226415094334</c:v>
                </c:pt>
                <c:pt idx="76">
                  <c:v>9062.5</c:v>
                </c:pt>
                <c:pt idx="77">
                  <c:v>865.95744680851067</c:v>
                </c:pt>
                <c:pt idx="78">
                  <c:v>7934.782608695652</c:v>
                </c:pt>
                <c:pt idx="79">
                  <c:v>5567.5675675675675</c:v>
                </c:pt>
                <c:pt idx="80">
                  <c:v>6580.6451612903229</c:v>
                </c:pt>
                <c:pt idx="81">
                  <c:v>4116.2162162162167</c:v>
                </c:pt>
                <c:pt idx="82">
                  <c:v>4636.363636363636</c:v>
                </c:pt>
                <c:pt idx="83">
                  <c:v>4636.363636363636</c:v>
                </c:pt>
                <c:pt idx="84">
                  <c:v>5776.666666666667</c:v>
                </c:pt>
                <c:pt idx="85">
                  <c:v>5200</c:v>
                </c:pt>
                <c:pt idx="86">
                  <c:v>4967.7419354838712</c:v>
                </c:pt>
                <c:pt idx="87">
                  <c:v>4593.75</c:v>
                </c:pt>
                <c:pt idx="88">
                  <c:v>7093.0232558139533</c:v>
                </c:pt>
                <c:pt idx="89">
                  <c:v>4117.6470588235288</c:v>
                </c:pt>
                <c:pt idx="90">
                  <c:v>4619.4444444444443</c:v>
                </c:pt>
                <c:pt idx="91">
                  <c:v>7659.090909090909</c:v>
                </c:pt>
                <c:pt idx="92">
                  <c:v>5333.333333333333</c:v>
                </c:pt>
                <c:pt idx="93">
                  <c:v>7190.5128205128203</c:v>
                </c:pt>
                <c:pt idx="94">
                  <c:v>6875.1351351351359</c:v>
                </c:pt>
                <c:pt idx="95">
                  <c:v>8401.5</c:v>
                </c:pt>
                <c:pt idx="96">
                  <c:v>7790.2631578947376</c:v>
                </c:pt>
                <c:pt idx="97">
                  <c:v>6298.2051282051289</c:v>
                </c:pt>
                <c:pt idx="98">
                  <c:v>7815.6756756756758</c:v>
                </c:pt>
                <c:pt idx="99">
                  <c:v>7258.5</c:v>
                </c:pt>
                <c:pt idx="100">
                  <c:v>8993.4210526315783</c:v>
                </c:pt>
                <c:pt idx="101">
                  <c:v>7058.3333333333339</c:v>
                </c:pt>
                <c:pt idx="102">
                  <c:v>7197.4358974358975</c:v>
                </c:pt>
                <c:pt idx="103">
                  <c:v>8017.105263157895</c:v>
                </c:pt>
                <c:pt idx="104">
                  <c:v>8186</c:v>
                </c:pt>
                <c:pt idx="105">
                  <c:v>5284.7457627118647</c:v>
                </c:pt>
                <c:pt idx="106">
                  <c:v>4491.666666666667</c:v>
                </c:pt>
                <c:pt idx="107">
                  <c:v>438.59649122807019</c:v>
                </c:pt>
                <c:pt idx="108">
                  <c:v>4055.3571428571427</c:v>
                </c:pt>
                <c:pt idx="109">
                  <c:v>3733.9285714285711</c:v>
                </c:pt>
                <c:pt idx="110">
                  <c:v>3043.8000000000006</c:v>
                </c:pt>
                <c:pt idx="111">
                  <c:v>3157.2</c:v>
                </c:pt>
                <c:pt idx="112">
                  <c:v>4610.2</c:v>
                </c:pt>
                <c:pt idx="113">
                  <c:v>3981.253097345133</c:v>
                </c:pt>
                <c:pt idx="114">
                  <c:v>3508.4073394495413</c:v>
                </c:pt>
                <c:pt idx="115">
                  <c:v>3097.2</c:v>
                </c:pt>
                <c:pt idx="116">
                  <c:v>3542.1999999999994</c:v>
                </c:pt>
                <c:pt idx="117">
                  <c:v>1993.6</c:v>
                </c:pt>
                <c:pt idx="118">
                  <c:v>2632.1910447761193</c:v>
                </c:pt>
                <c:pt idx="119">
                  <c:v>4236.3999999999996</c:v>
                </c:pt>
                <c:pt idx="120">
                  <c:v>3684.6</c:v>
                </c:pt>
                <c:pt idx="121">
                  <c:v>3716.2566037735851</c:v>
                </c:pt>
                <c:pt idx="122">
                  <c:v>3686.8258064516126</c:v>
                </c:pt>
                <c:pt idx="123">
                  <c:v>3132.8</c:v>
                </c:pt>
                <c:pt idx="124">
                  <c:v>3721.9863247863245</c:v>
                </c:pt>
                <c:pt idx="125">
                  <c:v>6995.4</c:v>
                </c:pt>
                <c:pt idx="126">
                  <c:v>5874</c:v>
                </c:pt>
                <c:pt idx="127">
                  <c:v>4576.9577981651382</c:v>
                </c:pt>
                <c:pt idx="128">
                  <c:v>9533.3034965034967</c:v>
                </c:pt>
                <c:pt idx="129">
                  <c:v>4307.5999999999995</c:v>
                </c:pt>
                <c:pt idx="130">
                  <c:v>3417.5999999999995</c:v>
                </c:pt>
                <c:pt idx="131">
                  <c:v>4621.1962616822429</c:v>
                </c:pt>
                <c:pt idx="132">
                  <c:v>5104.4672</c:v>
                </c:pt>
                <c:pt idx="133">
                  <c:v>3285.7701149425293</c:v>
                </c:pt>
                <c:pt idx="134">
                  <c:v>4322.9900826446283</c:v>
                </c:pt>
                <c:pt idx="135">
                  <c:v>3222.7050000000008</c:v>
                </c:pt>
                <c:pt idx="136">
                  <c:v>3217.8219780219783</c:v>
                </c:pt>
                <c:pt idx="137">
                  <c:v>5718.2181818181825</c:v>
                </c:pt>
                <c:pt idx="138">
                  <c:v>4478.9097345132741</c:v>
                </c:pt>
                <c:pt idx="139">
                  <c:v>4750.0571428571429</c:v>
                </c:pt>
                <c:pt idx="140">
                  <c:v>3809.2</c:v>
                </c:pt>
                <c:pt idx="141">
                  <c:v>3446.145454545454</c:v>
                </c:pt>
                <c:pt idx="142">
                  <c:v>3471.0000000000005</c:v>
                </c:pt>
                <c:pt idx="143">
                  <c:v>3840.7245283018865</c:v>
                </c:pt>
                <c:pt idx="144">
                  <c:v>4005.0000000000005</c:v>
                </c:pt>
                <c:pt idx="145">
                  <c:v>7266.2341463414641</c:v>
                </c:pt>
                <c:pt idx="146">
                  <c:v>8704.2000000000007</c:v>
                </c:pt>
                <c:pt idx="147">
                  <c:v>6129.3611940298497</c:v>
                </c:pt>
                <c:pt idx="148">
                  <c:v>4900.78947368421</c:v>
                </c:pt>
                <c:pt idx="149">
                  <c:v>4442.4680412371135</c:v>
                </c:pt>
                <c:pt idx="150">
                  <c:v>4258.2680851063824</c:v>
                </c:pt>
                <c:pt idx="151">
                  <c:v>4945.5153846153844</c:v>
                </c:pt>
                <c:pt idx="152">
                  <c:v>4749.123076923077</c:v>
                </c:pt>
                <c:pt idx="153">
                  <c:v>4521.2</c:v>
                </c:pt>
                <c:pt idx="154">
                  <c:v>4212.0380952380956</c:v>
                </c:pt>
                <c:pt idx="155">
                  <c:v>4132.4239130434789</c:v>
                </c:pt>
                <c:pt idx="156">
                  <c:v>3732.8780487804879</c:v>
                </c:pt>
                <c:pt idx="157">
                  <c:v>5168.1941747572819</c:v>
                </c:pt>
                <c:pt idx="158">
                  <c:v>4365.1702127659573</c:v>
                </c:pt>
                <c:pt idx="159">
                  <c:v>3718.4338028169018</c:v>
                </c:pt>
                <c:pt idx="160">
                  <c:v>5399.7789473684206</c:v>
                </c:pt>
                <c:pt idx="161">
                  <c:v>4262.620689655173</c:v>
                </c:pt>
                <c:pt idx="162">
                  <c:v>4147.4000000000005</c:v>
                </c:pt>
                <c:pt idx="163">
                  <c:v>4912.7999999999993</c:v>
                </c:pt>
                <c:pt idx="164">
                  <c:v>5357.8</c:v>
                </c:pt>
                <c:pt idx="165">
                  <c:v>6581.5894039735103</c:v>
                </c:pt>
                <c:pt idx="166">
                  <c:v>7155.6</c:v>
                </c:pt>
                <c:pt idx="167">
                  <c:v>7128.9467532467534</c:v>
                </c:pt>
                <c:pt idx="168">
                  <c:v>7043.8979591836742</c:v>
                </c:pt>
                <c:pt idx="169">
                  <c:v>4802.6846153846154</c:v>
                </c:pt>
                <c:pt idx="170">
                  <c:v>3991.0127659574468</c:v>
                </c:pt>
                <c:pt idx="171">
                  <c:v>3022.4250000000006</c:v>
                </c:pt>
                <c:pt idx="172">
                  <c:v>4859.3999999999996</c:v>
                </c:pt>
                <c:pt idx="173">
                  <c:v>4022.8</c:v>
                </c:pt>
                <c:pt idx="174">
                  <c:v>4489.8893617021276</c:v>
                </c:pt>
                <c:pt idx="175">
                  <c:v>5527.5433628318588</c:v>
                </c:pt>
                <c:pt idx="176">
                  <c:v>3613.3999999999996</c:v>
                </c:pt>
                <c:pt idx="177">
                  <c:v>6710.6000000000013</c:v>
                </c:pt>
                <c:pt idx="178">
                  <c:v>4405.3818181818178</c:v>
                </c:pt>
                <c:pt idx="179">
                  <c:v>5090.8</c:v>
                </c:pt>
                <c:pt idx="180">
                  <c:v>4752.6000000000004</c:v>
                </c:pt>
                <c:pt idx="181">
                  <c:v>3665.6864864864865</c:v>
                </c:pt>
                <c:pt idx="182">
                  <c:v>3960.6850574712648</c:v>
                </c:pt>
                <c:pt idx="183">
                  <c:v>5346.2068965517237</c:v>
                </c:pt>
                <c:pt idx="184">
                  <c:v>5726.0220472440951</c:v>
                </c:pt>
                <c:pt idx="185">
                  <c:v>9503.0930232558148</c:v>
                </c:pt>
                <c:pt idx="186">
                  <c:v>7380.1481481481478</c:v>
                </c:pt>
                <c:pt idx="187">
                  <c:v>7710.4881355932202</c:v>
                </c:pt>
                <c:pt idx="188">
                  <c:v>8811</c:v>
                </c:pt>
                <c:pt idx="189">
                  <c:v>7735.3516483516478</c:v>
                </c:pt>
                <c:pt idx="190">
                  <c:v>4247.9457943925236</c:v>
                </c:pt>
                <c:pt idx="191">
                  <c:v>4143.4558558558556</c:v>
                </c:pt>
                <c:pt idx="192">
                  <c:v>5194.7041322314044</c:v>
                </c:pt>
                <c:pt idx="193">
                  <c:v>2836.703759398496</c:v>
                </c:pt>
                <c:pt idx="194">
                  <c:v>3506.6</c:v>
                </c:pt>
                <c:pt idx="195">
                  <c:v>4790.6678899082572</c:v>
                </c:pt>
                <c:pt idx="196">
                  <c:v>2723.3731343283584</c:v>
                </c:pt>
                <c:pt idx="197">
                  <c:v>3100.5369863013693</c:v>
                </c:pt>
                <c:pt idx="198">
                  <c:v>4899.5081967213109</c:v>
                </c:pt>
                <c:pt idx="199">
                  <c:v>4406.7855670103099</c:v>
                </c:pt>
                <c:pt idx="200">
                  <c:v>3123.3333333333335</c:v>
                </c:pt>
                <c:pt idx="201">
                  <c:v>4230.6303030303025</c:v>
                </c:pt>
                <c:pt idx="202">
                  <c:v>2927.9130434782614</c:v>
                </c:pt>
                <c:pt idx="203">
                  <c:v>4890.2362204724413</c:v>
                </c:pt>
                <c:pt idx="204">
                  <c:v>4032.1195876288662</c:v>
                </c:pt>
                <c:pt idx="205">
                  <c:v>8534.6548672566369</c:v>
                </c:pt>
                <c:pt idx="206">
                  <c:v>7797.1641791044767</c:v>
                </c:pt>
                <c:pt idx="207">
                  <c:v>7178.0321839080461</c:v>
                </c:pt>
                <c:pt idx="208">
                  <c:v>9475.8326359832627</c:v>
                </c:pt>
                <c:pt idx="209">
                  <c:v>5954.4649681528663</c:v>
                </c:pt>
                <c:pt idx="210">
                  <c:v>1794.1176470588234</c:v>
                </c:pt>
                <c:pt idx="211">
                  <c:v>3232.3529411764703</c:v>
                </c:pt>
                <c:pt idx="212">
                  <c:v>3562.5</c:v>
                </c:pt>
                <c:pt idx="213">
                  <c:v>4120.6896551724139</c:v>
                </c:pt>
                <c:pt idx="214">
                  <c:v>5131.0344827586214</c:v>
                </c:pt>
                <c:pt idx="215">
                  <c:v>5366.6666666666661</c:v>
                </c:pt>
                <c:pt idx="216">
                  <c:v>1515.625</c:v>
                </c:pt>
                <c:pt idx="217">
                  <c:v>1926.6666666666667</c:v>
                </c:pt>
                <c:pt idx="218">
                  <c:v>2773.0769230769229</c:v>
                </c:pt>
                <c:pt idx="219">
                  <c:v>3308</c:v>
                </c:pt>
                <c:pt idx="220">
                  <c:v>3870</c:v>
                </c:pt>
                <c:pt idx="221">
                  <c:v>2361.1111111111113</c:v>
                </c:pt>
                <c:pt idx="222">
                  <c:v>549.20634920634916</c:v>
                </c:pt>
                <c:pt idx="223">
                  <c:v>872.5</c:v>
                </c:pt>
                <c:pt idx="224">
                  <c:v>1043.75</c:v>
                </c:pt>
                <c:pt idx="225">
                  <c:v>1855.5555555555554</c:v>
                </c:pt>
                <c:pt idx="226">
                  <c:v>1429.7297297297298</c:v>
                </c:pt>
                <c:pt idx="227">
                  <c:v>1336.1111111111111</c:v>
                </c:pt>
                <c:pt idx="228">
                  <c:v>1275.4385964912283</c:v>
                </c:pt>
                <c:pt idx="229">
                  <c:v>1432.2033898305085</c:v>
                </c:pt>
                <c:pt idx="230">
                  <c:v>2046.4285714285713</c:v>
                </c:pt>
                <c:pt idx="231">
                  <c:v>2224.5283018867922</c:v>
                </c:pt>
                <c:pt idx="232">
                  <c:v>2960.7843137254899</c:v>
                </c:pt>
                <c:pt idx="233">
                  <c:v>2882</c:v>
                </c:pt>
                <c:pt idx="234">
                  <c:v>3961.2903225806454</c:v>
                </c:pt>
                <c:pt idx="235">
                  <c:v>4379.411764705882</c:v>
                </c:pt>
                <c:pt idx="236">
                  <c:v>4505.7142857142862</c:v>
                </c:pt>
                <c:pt idx="237">
                  <c:v>4873.6842105263158</c:v>
                </c:pt>
                <c:pt idx="238">
                  <c:v>3959.375</c:v>
                </c:pt>
                <c:pt idx="239">
                  <c:v>3641.9354838709678</c:v>
                </c:pt>
                <c:pt idx="240">
                  <c:v>2378.3783783783783</c:v>
                </c:pt>
                <c:pt idx="241">
                  <c:v>2781.0810810810813</c:v>
                </c:pt>
                <c:pt idx="242">
                  <c:v>3311.7647058823527</c:v>
                </c:pt>
                <c:pt idx="243">
                  <c:v>3533.333333333333</c:v>
                </c:pt>
                <c:pt idx="244">
                  <c:v>3723.5294117647054</c:v>
                </c:pt>
                <c:pt idx="245">
                  <c:v>3603.125</c:v>
                </c:pt>
                <c:pt idx="246">
                  <c:v>7161.966845918203</c:v>
                </c:pt>
                <c:pt idx="247">
                  <c:v>9612.3836262670102</c:v>
                </c:pt>
                <c:pt idx="248">
                  <c:v>13097.125062799036</c:v>
                </c:pt>
                <c:pt idx="249">
                  <c:v>12124.43014838901</c:v>
                </c:pt>
                <c:pt idx="250">
                  <c:v>7673.803363805001</c:v>
                </c:pt>
                <c:pt idx="251">
                  <c:v>8975.3321463530247</c:v>
                </c:pt>
                <c:pt idx="252">
                  <c:v>7873.057584951257</c:v>
                </c:pt>
                <c:pt idx="253">
                  <c:v>7174.8737648701945</c:v>
                </c:pt>
                <c:pt idx="254">
                  <c:v>9010.719628461231</c:v>
                </c:pt>
                <c:pt idx="255">
                  <c:v>8704.8779534626156</c:v>
                </c:pt>
                <c:pt idx="256">
                  <c:v>5735.3889210292737</c:v>
                </c:pt>
                <c:pt idx="257">
                  <c:v>4381.3388341959953</c:v>
                </c:pt>
                <c:pt idx="258">
                  <c:v>7747.4876551974367</c:v>
                </c:pt>
                <c:pt idx="259">
                  <c:v>4900.8307667900654</c:v>
                </c:pt>
                <c:pt idx="260">
                  <c:v>8870.431405312007</c:v>
                </c:pt>
                <c:pt idx="261">
                  <c:v>5204.3099758958251</c:v>
                </c:pt>
                <c:pt idx="262">
                  <c:v>2598.0963326569758</c:v>
                </c:pt>
                <c:pt idx="263">
                  <c:v>6852.7951154370712</c:v>
                </c:pt>
                <c:pt idx="264">
                  <c:v>9166.4589144515594</c:v>
                </c:pt>
                <c:pt idx="265">
                  <c:v>2227.8126857054131</c:v>
                </c:pt>
                <c:pt idx="266">
                  <c:v>2671.1536937205565</c:v>
                </c:pt>
                <c:pt idx="267">
                  <c:v>4401.2727077679456</c:v>
                </c:pt>
                <c:pt idx="268">
                  <c:v>9310.3725261037162</c:v>
                </c:pt>
                <c:pt idx="269">
                  <c:v>7732.9410753731745</c:v>
                </c:pt>
                <c:pt idx="270">
                  <c:v>8335.0662905168647</c:v>
                </c:pt>
                <c:pt idx="271">
                  <c:v>6651.0794844944885</c:v>
                </c:pt>
                <c:pt idx="272">
                  <c:v>7726.2652865738037</c:v>
                </c:pt>
                <c:pt idx="273">
                  <c:v>3185.8713485038693</c:v>
                </c:pt>
                <c:pt idx="274">
                  <c:v>6806.7873502431694</c:v>
                </c:pt>
                <c:pt idx="275">
                  <c:v>5581.3592024303916</c:v>
                </c:pt>
                <c:pt idx="276">
                  <c:v>5096.8946604375069</c:v>
                </c:pt>
                <c:pt idx="277">
                  <c:v>5880.3615014251382</c:v>
                </c:pt>
                <c:pt idx="278">
                  <c:v>7729.8425620024946</c:v>
                </c:pt>
                <c:pt idx="279">
                  <c:v>3675.7526040653388</c:v>
                </c:pt>
                <c:pt idx="280">
                  <c:v>8095.2659378996541</c:v>
                </c:pt>
                <c:pt idx="281">
                  <c:v>6158.4547204106457</c:v>
                </c:pt>
                <c:pt idx="282">
                  <c:v>7297.6501638512882</c:v>
                </c:pt>
                <c:pt idx="283">
                  <c:v>8870.1933372683197</c:v>
                </c:pt>
                <c:pt idx="284">
                  <c:v>9179.1139486919674</c:v>
                </c:pt>
                <c:pt idx="285">
                  <c:v>8470.5684621294822</c:v>
                </c:pt>
                <c:pt idx="286">
                  <c:v>7558.8959112525135</c:v>
                </c:pt>
                <c:pt idx="287">
                  <c:v>4825.9380348070372</c:v>
                </c:pt>
                <c:pt idx="288">
                  <c:v>6716.4653010911952</c:v>
                </c:pt>
                <c:pt idx="289">
                  <c:v>6192.0544048543625</c:v>
                </c:pt>
                <c:pt idx="290">
                  <c:v>5422.9785651853408</c:v>
                </c:pt>
                <c:pt idx="291">
                  <c:v>9411.1264161559939</c:v>
                </c:pt>
                <c:pt idx="292">
                  <c:v>7531.3855486879465</c:v>
                </c:pt>
                <c:pt idx="293">
                  <c:v>6327.5962203272638</c:v>
                </c:pt>
                <c:pt idx="294">
                  <c:v>5111.1516223011804</c:v>
                </c:pt>
                <c:pt idx="295">
                  <c:v>7684.6892464520242</c:v>
                </c:pt>
                <c:pt idx="296">
                  <c:v>4346.4959849256693</c:v>
                </c:pt>
                <c:pt idx="297">
                  <c:v>6899.6779596970227</c:v>
                </c:pt>
                <c:pt idx="298">
                  <c:v>7938.1248139370909</c:v>
                </c:pt>
                <c:pt idx="299">
                  <c:v>8642.5158912026363</c:v>
                </c:pt>
                <c:pt idx="300">
                  <c:v>4809.6792252938621</c:v>
                </c:pt>
                <c:pt idx="301">
                  <c:v>8268.6922444494539</c:v>
                </c:pt>
                <c:pt idx="302">
                  <c:v>9042.4145971192811</c:v>
                </c:pt>
                <c:pt idx="303">
                  <c:v>6010.808639135309</c:v>
                </c:pt>
                <c:pt idx="304">
                  <c:v>3113.6597690387421</c:v>
                </c:pt>
                <c:pt idx="305">
                  <c:v>5572.546547423276</c:v>
                </c:pt>
                <c:pt idx="306">
                  <c:v>4768.7814222545276</c:v>
                </c:pt>
                <c:pt idx="307">
                  <c:v>7137.7180920939454</c:v>
                </c:pt>
                <c:pt idx="308">
                  <c:v>6122.0031169571075</c:v>
                </c:pt>
                <c:pt idx="309">
                  <c:v>4390.5910845929693</c:v>
                </c:pt>
                <c:pt idx="310">
                  <c:v>7433.7905480075406</c:v>
                </c:pt>
                <c:pt idx="311">
                  <c:v>2481.1239761755082</c:v>
                </c:pt>
                <c:pt idx="312">
                  <c:v>5597.8838157190503</c:v>
                </c:pt>
                <c:pt idx="313">
                  <c:v>3681.4686926433224</c:v>
                </c:pt>
                <c:pt idx="314">
                  <c:v>7793.9898521540445</c:v>
                </c:pt>
                <c:pt idx="315">
                  <c:v>6355.9780240734608</c:v>
                </c:pt>
                <c:pt idx="316">
                  <c:v>9021.8773717500389</c:v>
                </c:pt>
                <c:pt idx="317">
                  <c:v>2967.3781464196727</c:v>
                </c:pt>
                <c:pt idx="318">
                  <c:v>4963.4913431029472</c:v>
                </c:pt>
                <c:pt idx="319">
                  <c:v>7565.7512825804615</c:v>
                </c:pt>
                <c:pt idx="320">
                  <c:v>3220.260572833683</c:v>
                </c:pt>
                <c:pt idx="321">
                  <c:v>6668.7364597238329</c:v>
                </c:pt>
                <c:pt idx="322">
                  <c:v>7159.9735709660854</c:v>
                </c:pt>
                <c:pt idx="323">
                  <c:v>4689.0393000119093</c:v>
                </c:pt>
                <c:pt idx="324">
                  <c:v>6031.8303935453414</c:v>
                </c:pt>
                <c:pt idx="325">
                  <c:v>6402.1365929810781</c:v>
                </c:pt>
                <c:pt idx="326">
                  <c:v>6067.8637484690471</c:v>
                </c:pt>
                <c:pt idx="327">
                  <c:v>5224.7877989306389</c:v>
                </c:pt>
                <c:pt idx="328">
                  <c:v>4981.165581490407</c:v>
                </c:pt>
                <c:pt idx="329">
                  <c:v>1701.3888888888889</c:v>
                </c:pt>
                <c:pt idx="330">
                  <c:v>1346.9601677148846</c:v>
                </c:pt>
                <c:pt idx="331">
                  <c:v>1613.2478632478633</c:v>
                </c:pt>
                <c:pt idx="332">
                  <c:v>2465.2777777777778</c:v>
                </c:pt>
                <c:pt idx="333">
                  <c:v>1944.4444444444443</c:v>
                </c:pt>
                <c:pt idx="334">
                  <c:v>2186.7612293144211</c:v>
                </c:pt>
                <c:pt idx="335">
                  <c:v>2123.4567901234568</c:v>
                </c:pt>
                <c:pt idx="336">
                  <c:v>1893.9393939393938</c:v>
                </c:pt>
                <c:pt idx="337">
                  <c:v>1613.4751773049647</c:v>
                </c:pt>
                <c:pt idx="338">
                  <c:v>2753.0864197530864</c:v>
                </c:pt>
                <c:pt idx="339">
                  <c:v>2947.1544715447153</c:v>
                </c:pt>
                <c:pt idx="340">
                  <c:v>2475.3086419753085</c:v>
                </c:pt>
                <c:pt idx="341">
                  <c:v>2193.2870370370374</c:v>
                </c:pt>
                <c:pt idx="342">
                  <c:v>2927.3504273504273</c:v>
                </c:pt>
                <c:pt idx="343">
                  <c:v>2756.9444444444443</c:v>
                </c:pt>
                <c:pt idx="344">
                  <c:v>2485.7549857549857</c:v>
                </c:pt>
                <c:pt idx="345">
                  <c:v>2807.8078078078079</c:v>
                </c:pt>
                <c:pt idx="346">
                  <c:v>2478.6324786324785</c:v>
                </c:pt>
                <c:pt idx="347">
                  <c:v>2539.6825396825398</c:v>
                </c:pt>
                <c:pt idx="348">
                  <c:v>2506.1728395061727</c:v>
                </c:pt>
                <c:pt idx="349">
                  <c:v>2548.6111111111109</c:v>
                </c:pt>
                <c:pt idx="350">
                  <c:v>2436.5079365079364</c:v>
                </c:pt>
                <c:pt idx="351">
                  <c:v>2111.1111111111109</c:v>
                </c:pt>
                <c:pt idx="352">
                  <c:v>2582.5825825825827</c:v>
                </c:pt>
                <c:pt idx="353">
                  <c:v>2280.3617571059431</c:v>
                </c:pt>
                <c:pt idx="354">
                  <c:v>2198.5815602836878</c:v>
                </c:pt>
                <c:pt idx="355">
                  <c:v>2191.358024691358</c:v>
                </c:pt>
                <c:pt idx="356">
                  <c:v>2416.0206718346253</c:v>
                </c:pt>
                <c:pt idx="357">
                  <c:v>2174.9408983451535</c:v>
                </c:pt>
                <c:pt idx="358">
                  <c:v>2159.090909090909</c:v>
                </c:pt>
                <c:pt idx="359">
                  <c:v>2044.9172576832152</c:v>
                </c:pt>
                <c:pt idx="360">
                  <c:v>2222.2222222222222</c:v>
                </c:pt>
                <c:pt idx="361">
                  <c:v>2358.0246913580245</c:v>
                </c:pt>
                <c:pt idx="362">
                  <c:v>2319.8198198198197</c:v>
                </c:pt>
                <c:pt idx="363">
                  <c:v>2745.0980392156857</c:v>
                </c:pt>
                <c:pt idx="364">
                  <c:v>2507.7160493827159</c:v>
                </c:pt>
                <c:pt idx="365">
                  <c:v>2819.8653198653196</c:v>
                </c:pt>
                <c:pt idx="366">
                  <c:v>2425.4742547425476</c:v>
                </c:pt>
                <c:pt idx="367">
                  <c:v>2384.2592592592591</c:v>
                </c:pt>
                <c:pt idx="368">
                  <c:v>2388.8888888888887</c:v>
                </c:pt>
                <c:pt idx="369">
                  <c:v>2583.3333333333335</c:v>
                </c:pt>
                <c:pt idx="370">
                  <c:v>2410.7142857142853</c:v>
                </c:pt>
                <c:pt idx="371">
                  <c:v>2370.3703703703704</c:v>
                </c:pt>
                <c:pt idx="372">
                  <c:v>2718.8552188552185</c:v>
                </c:pt>
                <c:pt idx="373">
                  <c:v>2365.9003831417626</c:v>
                </c:pt>
                <c:pt idx="374">
                  <c:v>2555.5555555555557</c:v>
                </c:pt>
                <c:pt idx="375">
                  <c:v>2529.7619047619046</c:v>
                </c:pt>
                <c:pt idx="376">
                  <c:v>2420.63492063492</c:v>
                </c:pt>
                <c:pt idx="377">
                  <c:v>6347</c:v>
                </c:pt>
                <c:pt idx="378">
                  <c:v>5434</c:v>
                </c:pt>
                <c:pt idx="379">
                  <c:v>3656</c:v>
                </c:pt>
                <c:pt idx="380">
                  <c:v>3686</c:v>
                </c:pt>
                <c:pt idx="381">
                  <c:v>7627.272727272727</c:v>
                </c:pt>
                <c:pt idx="382">
                  <c:v>5712.1951219512202</c:v>
                </c:pt>
                <c:pt idx="383">
                  <c:v>2296.7213114754099</c:v>
                </c:pt>
                <c:pt idx="384">
                  <c:v>3603.8461538461538</c:v>
                </c:pt>
                <c:pt idx="385">
                  <c:v>4757</c:v>
                </c:pt>
                <c:pt idx="386">
                  <c:v>5538</c:v>
                </c:pt>
                <c:pt idx="387">
                  <c:v>4104</c:v>
                </c:pt>
                <c:pt idx="388">
                  <c:v>3196</c:v>
                </c:pt>
                <c:pt idx="389">
                  <c:v>4505</c:v>
                </c:pt>
                <c:pt idx="390">
                  <c:v>3930</c:v>
                </c:pt>
                <c:pt idx="391">
                  <c:v>3942</c:v>
                </c:pt>
                <c:pt idx="392">
                  <c:v>5217</c:v>
                </c:pt>
                <c:pt idx="393">
                  <c:v>2904.1095890410961</c:v>
                </c:pt>
                <c:pt idx="394">
                  <c:v>3080</c:v>
                </c:pt>
                <c:pt idx="395">
                  <c:v>2815.7894736842104</c:v>
                </c:pt>
                <c:pt idx="396">
                  <c:v>2319.4444444444443</c:v>
                </c:pt>
                <c:pt idx="397">
                  <c:v>3552.6315789473683</c:v>
                </c:pt>
                <c:pt idx="398">
                  <c:v>2424.6575342465753</c:v>
                </c:pt>
                <c:pt idx="399">
                  <c:v>3054.0540540540542</c:v>
                </c:pt>
                <c:pt idx="400">
                  <c:v>3328.9473684210525</c:v>
                </c:pt>
                <c:pt idx="401">
                  <c:v>8431</c:v>
                </c:pt>
                <c:pt idx="402">
                  <c:v>7070</c:v>
                </c:pt>
                <c:pt idx="403">
                  <c:v>7039</c:v>
                </c:pt>
                <c:pt idx="404">
                  <c:v>8462</c:v>
                </c:pt>
                <c:pt idx="405">
                  <c:v>7831</c:v>
                </c:pt>
                <c:pt idx="406">
                  <c:v>7670</c:v>
                </c:pt>
                <c:pt idx="407">
                  <c:v>3131</c:v>
                </c:pt>
                <c:pt idx="408">
                  <c:v>4181</c:v>
                </c:pt>
                <c:pt idx="409">
                  <c:v>3257</c:v>
                </c:pt>
                <c:pt idx="410">
                  <c:v>3834</c:v>
                </c:pt>
                <c:pt idx="411">
                  <c:v>3189</c:v>
                </c:pt>
                <c:pt idx="412">
                  <c:v>4394</c:v>
                </c:pt>
                <c:pt idx="413">
                  <c:v>3442</c:v>
                </c:pt>
                <c:pt idx="414">
                  <c:v>4283</c:v>
                </c:pt>
                <c:pt idx="415">
                  <c:v>1188</c:v>
                </c:pt>
                <c:pt idx="416">
                  <c:v>852</c:v>
                </c:pt>
                <c:pt idx="417">
                  <c:v>1477</c:v>
                </c:pt>
                <c:pt idx="418">
                  <c:v>2008</c:v>
                </c:pt>
                <c:pt idx="419">
                  <c:v>4571.9354838709678</c:v>
                </c:pt>
                <c:pt idx="420">
                  <c:v>4398.0000000000009</c:v>
                </c:pt>
                <c:pt idx="421">
                  <c:v>3233.0769230769229</c:v>
                </c:pt>
                <c:pt idx="422">
                  <c:v>3423.9130434782605</c:v>
                </c:pt>
                <c:pt idx="423">
                  <c:v>4138.9285714285716</c:v>
                </c:pt>
                <c:pt idx="424">
                  <c:v>3623.8461538461538</c:v>
                </c:pt>
                <c:pt idx="425">
                  <c:v>3921.1111111111109</c:v>
                </c:pt>
                <c:pt idx="426">
                  <c:v>4154.8275862068967</c:v>
                </c:pt>
                <c:pt idx="427">
                  <c:v>3290.4587540000002</c:v>
                </c:pt>
                <c:pt idx="428">
                  <c:v>8484.4793649999992</c:v>
                </c:pt>
                <c:pt idx="429">
                  <c:v>6175.8337849999998</c:v>
                </c:pt>
                <c:pt idx="430">
                  <c:v>7425.7633100000003</c:v>
                </c:pt>
                <c:pt idx="431">
                  <c:v>4906.1570219999994</c:v>
                </c:pt>
                <c:pt idx="432">
                  <c:v>4832.0845680000002</c:v>
                </c:pt>
                <c:pt idx="433">
                  <c:v>4349.1384019999996</c:v>
                </c:pt>
                <c:pt idx="434">
                  <c:v>8467.1088840000011</c:v>
                </c:pt>
                <c:pt idx="435">
                  <c:v>6530.7548489999999</c:v>
                </c:pt>
                <c:pt idx="436">
                  <c:v>7513.7365739999996</c:v>
                </c:pt>
                <c:pt idx="437">
                  <c:v>6388.8165200000003</c:v>
                </c:pt>
                <c:pt idx="438">
                  <c:v>5751.6319439999997</c:v>
                </c:pt>
                <c:pt idx="439">
                  <c:v>5218.379946</c:v>
                </c:pt>
                <c:pt idx="440">
                  <c:v>3822.2789349999998</c:v>
                </c:pt>
                <c:pt idx="441">
                  <c:v>6160.3764249999995</c:v>
                </c:pt>
                <c:pt idx="442">
                  <c:v>6038.0347220000003</c:v>
                </c:pt>
                <c:pt idx="443">
                  <c:v>6106.1178240000008</c:v>
                </c:pt>
                <c:pt idx="444">
                  <c:v>6678.1338080000005</c:v>
                </c:pt>
                <c:pt idx="445">
                  <c:v>4748.9362959999999</c:v>
                </c:pt>
                <c:pt idx="446">
                  <c:v>4517.9333329999999</c:v>
                </c:pt>
                <c:pt idx="447">
                  <c:v>7502.5747099999999</c:v>
                </c:pt>
                <c:pt idx="448">
                  <c:v>4310.9606480000002</c:v>
                </c:pt>
                <c:pt idx="449">
                  <c:v>4432.6143519999996</c:v>
                </c:pt>
                <c:pt idx="450">
                  <c:v>4938.0451389999998</c:v>
                </c:pt>
                <c:pt idx="451">
                  <c:v>7723.2040280000001</c:v>
                </c:pt>
                <c:pt idx="452">
                  <c:v>5004.3854169999995</c:v>
                </c:pt>
                <c:pt idx="453">
                  <c:v>5039.1157409999996</c:v>
                </c:pt>
                <c:pt idx="454">
                  <c:v>11124.560730000001</c:v>
                </c:pt>
                <c:pt idx="455">
                  <c:v>6838.8514230000001</c:v>
                </c:pt>
                <c:pt idx="456">
                  <c:v>5650.1265430000003</c:v>
                </c:pt>
                <c:pt idx="457">
                  <c:v>6627.1203700000005</c:v>
                </c:pt>
                <c:pt idx="458">
                  <c:v>4996.1064809999998</c:v>
                </c:pt>
                <c:pt idx="459">
                  <c:v>4630.5262349999994</c:v>
                </c:pt>
                <c:pt idx="460">
                  <c:v>4979.2962960000004</c:v>
                </c:pt>
                <c:pt idx="461">
                  <c:v>6933.4977349999999</c:v>
                </c:pt>
                <c:pt idx="462">
                  <c:v>7441.8549380000004</c:v>
                </c:pt>
                <c:pt idx="463">
                  <c:v>6331.404321</c:v>
                </c:pt>
                <c:pt idx="464">
                  <c:v>6472.8538509999998</c:v>
                </c:pt>
                <c:pt idx="465">
                  <c:v>6764.2777779999997</c:v>
                </c:pt>
                <c:pt idx="466">
                  <c:v>6130.1450620000005</c:v>
                </c:pt>
                <c:pt idx="467">
                  <c:v>8141.1759259999999</c:v>
                </c:pt>
                <c:pt idx="468">
                  <c:v>6232.7854939999997</c:v>
                </c:pt>
                <c:pt idx="469">
                  <c:v>6716.6882720000003</c:v>
                </c:pt>
                <c:pt idx="470">
                  <c:v>6880.3070990000006</c:v>
                </c:pt>
                <c:pt idx="471">
                  <c:v>5524.3256169999995</c:v>
                </c:pt>
                <c:pt idx="472">
                  <c:v>7931.4382720000003</c:v>
                </c:pt>
                <c:pt idx="473">
                  <c:v>6553.8117279999997</c:v>
                </c:pt>
                <c:pt idx="474">
                  <c:v>6038.6759259999999</c:v>
                </c:pt>
                <c:pt idx="475">
                  <c:v>6047.3919750000005</c:v>
                </c:pt>
                <c:pt idx="476">
                  <c:v>5819.5756170000004</c:v>
                </c:pt>
                <c:pt idx="477">
                  <c:v>6803.0555560000003</c:v>
                </c:pt>
                <c:pt idx="478">
                  <c:v>6679.2422839999999</c:v>
                </c:pt>
                <c:pt idx="479">
                  <c:v>5271.4285714285706</c:v>
                </c:pt>
                <c:pt idx="480">
                  <c:v>4885.7142857142844</c:v>
                </c:pt>
                <c:pt idx="481">
                  <c:v>3600</c:v>
                </c:pt>
                <c:pt idx="482">
                  <c:v>3664.2857142857138</c:v>
                </c:pt>
                <c:pt idx="483">
                  <c:v>3200</c:v>
                </c:pt>
                <c:pt idx="484">
                  <c:v>2781.818181818182</c:v>
                </c:pt>
                <c:pt idx="485">
                  <c:v>5357.1428571428569</c:v>
                </c:pt>
                <c:pt idx="486">
                  <c:v>5947.3684210526317</c:v>
                </c:pt>
                <c:pt idx="487">
                  <c:v>6514.2857142857147</c:v>
                </c:pt>
                <c:pt idx="488">
                  <c:v>6302.3255813953492</c:v>
                </c:pt>
                <c:pt idx="489">
                  <c:v>5076.9230769230771</c:v>
                </c:pt>
                <c:pt idx="490">
                  <c:v>5102.0408163265311</c:v>
                </c:pt>
                <c:pt idx="491">
                  <c:v>4119.0476190476193</c:v>
                </c:pt>
                <c:pt idx="492">
                  <c:v>4770.8333333333339</c:v>
                </c:pt>
                <c:pt idx="493">
                  <c:v>5280</c:v>
                </c:pt>
                <c:pt idx="494">
                  <c:v>5489.3617021276596</c:v>
                </c:pt>
                <c:pt idx="495">
                  <c:v>4365.8536585365855</c:v>
                </c:pt>
                <c:pt idx="496">
                  <c:v>5086.95652173913</c:v>
                </c:pt>
                <c:pt idx="497">
                  <c:v>5200</c:v>
                </c:pt>
                <c:pt idx="498">
                  <c:v>5041.666666666667</c:v>
                </c:pt>
                <c:pt idx="499">
                  <c:v>4170.7317073170734</c:v>
                </c:pt>
                <c:pt idx="500">
                  <c:v>4891.304347826087</c:v>
                </c:pt>
                <c:pt idx="501">
                  <c:v>6132</c:v>
                </c:pt>
                <c:pt idx="502">
                  <c:v>6261</c:v>
                </c:pt>
                <c:pt idx="503">
                  <c:v>7451</c:v>
                </c:pt>
                <c:pt idx="504">
                  <c:v>8800</c:v>
                </c:pt>
                <c:pt idx="505">
                  <c:v>6160</c:v>
                </c:pt>
                <c:pt idx="506">
                  <c:v>6578</c:v>
                </c:pt>
                <c:pt idx="507">
                  <c:v>7567</c:v>
                </c:pt>
                <c:pt idx="508">
                  <c:v>6250</c:v>
                </c:pt>
                <c:pt idx="509">
                  <c:v>6830</c:v>
                </c:pt>
                <c:pt idx="510">
                  <c:v>6473</c:v>
                </c:pt>
                <c:pt idx="511">
                  <c:v>6763</c:v>
                </c:pt>
                <c:pt idx="512">
                  <c:v>7421</c:v>
                </c:pt>
                <c:pt idx="513">
                  <c:v>7845</c:v>
                </c:pt>
                <c:pt idx="514">
                  <c:v>9178</c:v>
                </c:pt>
                <c:pt idx="515">
                  <c:v>7898</c:v>
                </c:pt>
                <c:pt idx="516">
                  <c:v>7734</c:v>
                </c:pt>
                <c:pt idx="517">
                  <c:v>8844</c:v>
                </c:pt>
                <c:pt idx="518">
                  <c:v>8881</c:v>
                </c:pt>
                <c:pt idx="519">
                  <c:v>8726</c:v>
                </c:pt>
                <c:pt idx="520">
                  <c:v>6600</c:v>
                </c:pt>
                <c:pt idx="521">
                  <c:v>6497</c:v>
                </c:pt>
                <c:pt idx="522">
                  <c:v>7182</c:v>
                </c:pt>
                <c:pt idx="523">
                  <c:v>10065</c:v>
                </c:pt>
                <c:pt idx="524">
                  <c:v>9306</c:v>
                </c:pt>
                <c:pt idx="525">
                  <c:v>8936</c:v>
                </c:pt>
                <c:pt idx="526">
                  <c:v>6791</c:v>
                </c:pt>
                <c:pt idx="527">
                  <c:v>8634</c:v>
                </c:pt>
                <c:pt idx="528">
                  <c:v>8576</c:v>
                </c:pt>
                <c:pt idx="529">
                  <c:v>9087</c:v>
                </c:pt>
                <c:pt idx="530">
                  <c:v>7831</c:v>
                </c:pt>
                <c:pt idx="531">
                  <c:v>6568</c:v>
                </c:pt>
                <c:pt idx="532">
                  <c:v>7462</c:v>
                </c:pt>
                <c:pt idx="533">
                  <c:v>8311</c:v>
                </c:pt>
                <c:pt idx="534">
                  <c:v>8140</c:v>
                </c:pt>
                <c:pt idx="535">
                  <c:v>8925</c:v>
                </c:pt>
                <c:pt idx="536">
                  <c:v>5673</c:v>
                </c:pt>
                <c:pt idx="537">
                  <c:v>6124</c:v>
                </c:pt>
                <c:pt idx="538">
                  <c:v>6485</c:v>
                </c:pt>
                <c:pt idx="539">
                  <c:v>5868</c:v>
                </c:pt>
                <c:pt idx="540">
                  <c:v>7404</c:v>
                </c:pt>
                <c:pt idx="541">
                  <c:v>2865</c:v>
                </c:pt>
                <c:pt idx="542">
                  <c:v>3146</c:v>
                </c:pt>
                <c:pt idx="543">
                  <c:v>3437</c:v>
                </c:pt>
                <c:pt idx="544">
                  <c:v>2679</c:v>
                </c:pt>
                <c:pt idx="545">
                  <c:v>4289</c:v>
                </c:pt>
                <c:pt idx="546">
                  <c:v>5215</c:v>
                </c:pt>
                <c:pt idx="547">
                  <c:v>5719</c:v>
                </c:pt>
                <c:pt idx="548">
                  <c:v>6647</c:v>
                </c:pt>
                <c:pt idx="549">
                  <c:v>7942</c:v>
                </c:pt>
                <c:pt idx="550">
                  <c:v>7943</c:v>
                </c:pt>
                <c:pt idx="551">
                  <c:v>6228</c:v>
                </c:pt>
                <c:pt idx="552">
                  <c:v>7410</c:v>
                </c:pt>
                <c:pt idx="553">
                  <c:v>8336</c:v>
                </c:pt>
                <c:pt idx="554">
                  <c:v>8128</c:v>
                </c:pt>
                <c:pt idx="555">
                  <c:v>8874</c:v>
                </c:pt>
                <c:pt idx="556">
                  <c:v>6692</c:v>
                </c:pt>
                <c:pt idx="557">
                  <c:v>7703</c:v>
                </c:pt>
                <c:pt idx="558">
                  <c:v>8496</c:v>
                </c:pt>
                <c:pt idx="559">
                  <c:v>6684</c:v>
                </c:pt>
                <c:pt idx="560">
                  <c:v>8721</c:v>
                </c:pt>
                <c:pt idx="561">
                  <c:v>5276</c:v>
                </c:pt>
                <c:pt idx="562">
                  <c:v>5900</c:v>
                </c:pt>
                <c:pt idx="563">
                  <c:v>7083</c:v>
                </c:pt>
                <c:pt idx="564">
                  <c:v>6900</c:v>
                </c:pt>
                <c:pt idx="565">
                  <c:v>7794</c:v>
                </c:pt>
                <c:pt idx="566">
                  <c:v>4463</c:v>
                </c:pt>
                <c:pt idx="567">
                  <c:v>4733</c:v>
                </c:pt>
                <c:pt idx="568">
                  <c:v>6103</c:v>
                </c:pt>
                <c:pt idx="569">
                  <c:v>5520</c:v>
                </c:pt>
                <c:pt idx="570">
                  <c:v>6589</c:v>
                </c:pt>
                <c:pt idx="571">
                  <c:v>6698.2456140350887</c:v>
                </c:pt>
                <c:pt idx="572">
                  <c:v>5951.7857142857138</c:v>
                </c:pt>
                <c:pt idx="573">
                  <c:v>7471.9298245614045</c:v>
                </c:pt>
                <c:pt idx="574">
                  <c:v>8378.2608695652161</c:v>
                </c:pt>
                <c:pt idx="575">
                  <c:v>6670.2127659574471</c:v>
                </c:pt>
                <c:pt idx="576">
                  <c:v>7445.454545454545</c:v>
                </c:pt>
              </c:numCache>
            </c:numRef>
          </c:xVal>
          <c:yVal>
            <c:numRef>
              <c:f>Sheet5!$D$121:$D$697</c:f>
              <c:numCache>
                <c:formatCode>General</c:formatCode>
                <c:ptCount val="577"/>
                <c:pt idx="0">
                  <c:v>7137</c:v>
                </c:pt>
                <c:pt idx="1">
                  <c:v>7118</c:v>
                </c:pt>
                <c:pt idx="2">
                  <c:v>6117</c:v>
                </c:pt>
                <c:pt idx="3">
                  <c:v>5290</c:v>
                </c:pt>
                <c:pt idx="4">
                  <c:v>6356</c:v>
                </c:pt>
                <c:pt idx="5">
                  <c:v>6979</c:v>
                </c:pt>
                <c:pt idx="6">
                  <c:v>6925</c:v>
                </c:pt>
                <c:pt idx="7">
                  <c:v>5555</c:v>
                </c:pt>
                <c:pt idx="8">
                  <c:v>5521</c:v>
                </c:pt>
                <c:pt idx="9">
                  <c:v>7084</c:v>
                </c:pt>
                <c:pt idx="10">
                  <c:v>6158</c:v>
                </c:pt>
                <c:pt idx="11">
                  <c:v>7953</c:v>
                </c:pt>
                <c:pt idx="12">
                  <c:v>6883</c:v>
                </c:pt>
                <c:pt idx="13">
                  <c:v>7482</c:v>
                </c:pt>
                <c:pt idx="14">
                  <c:v>3201</c:v>
                </c:pt>
                <c:pt idx="15">
                  <c:v>1998</c:v>
                </c:pt>
                <c:pt idx="16">
                  <c:v>2294</c:v>
                </c:pt>
                <c:pt idx="17">
                  <c:v>1980</c:v>
                </c:pt>
                <c:pt idx="18">
                  <c:v>3201</c:v>
                </c:pt>
                <c:pt idx="19">
                  <c:v>3719</c:v>
                </c:pt>
                <c:pt idx="20">
                  <c:v>3793</c:v>
                </c:pt>
                <c:pt idx="21">
                  <c:v>3904</c:v>
                </c:pt>
                <c:pt idx="22">
                  <c:v>2368</c:v>
                </c:pt>
                <c:pt idx="23">
                  <c:v>3654</c:v>
                </c:pt>
                <c:pt idx="24">
                  <c:v>3030</c:v>
                </c:pt>
                <c:pt idx="25">
                  <c:v>2993</c:v>
                </c:pt>
                <c:pt idx="26">
                  <c:v>3122</c:v>
                </c:pt>
                <c:pt idx="27">
                  <c:v>2900</c:v>
                </c:pt>
                <c:pt idx="28">
                  <c:v>2960</c:v>
                </c:pt>
                <c:pt idx="29">
                  <c:v>3050</c:v>
                </c:pt>
                <c:pt idx="30">
                  <c:v>3280</c:v>
                </c:pt>
                <c:pt idx="31">
                  <c:v>3200</c:v>
                </c:pt>
                <c:pt idx="32">
                  <c:v>3060</c:v>
                </c:pt>
                <c:pt idx="33">
                  <c:v>3150</c:v>
                </c:pt>
                <c:pt idx="34">
                  <c:v>3290</c:v>
                </c:pt>
                <c:pt idx="35">
                  <c:v>3260</c:v>
                </c:pt>
                <c:pt idx="36">
                  <c:v>3360</c:v>
                </c:pt>
                <c:pt idx="37">
                  <c:v>3270</c:v>
                </c:pt>
                <c:pt idx="38">
                  <c:v>3050</c:v>
                </c:pt>
                <c:pt idx="39">
                  <c:v>3770</c:v>
                </c:pt>
                <c:pt idx="40">
                  <c:v>3450</c:v>
                </c:pt>
                <c:pt idx="41">
                  <c:v>3680</c:v>
                </c:pt>
                <c:pt idx="42">
                  <c:v>3780</c:v>
                </c:pt>
                <c:pt idx="43">
                  <c:v>3870</c:v>
                </c:pt>
                <c:pt idx="44">
                  <c:v>3620</c:v>
                </c:pt>
                <c:pt idx="45">
                  <c:v>3940</c:v>
                </c:pt>
                <c:pt idx="46">
                  <c:v>3960</c:v>
                </c:pt>
                <c:pt idx="47">
                  <c:v>4010</c:v>
                </c:pt>
                <c:pt idx="48">
                  <c:v>3720</c:v>
                </c:pt>
                <c:pt idx="49">
                  <c:v>3470</c:v>
                </c:pt>
                <c:pt idx="50">
                  <c:v>2370</c:v>
                </c:pt>
                <c:pt idx="51">
                  <c:v>4030</c:v>
                </c:pt>
                <c:pt idx="52">
                  <c:v>4610</c:v>
                </c:pt>
                <c:pt idx="53">
                  <c:v>3670</c:v>
                </c:pt>
                <c:pt idx="54">
                  <c:v>3810</c:v>
                </c:pt>
                <c:pt idx="55">
                  <c:v>3750</c:v>
                </c:pt>
                <c:pt idx="56">
                  <c:v>4460</c:v>
                </c:pt>
                <c:pt idx="57">
                  <c:v>4010</c:v>
                </c:pt>
                <c:pt idx="58">
                  <c:v>2620</c:v>
                </c:pt>
                <c:pt idx="59">
                  <c:v>3820</c:v>
                </c:pt>
                <c:pt idx="60">
                  <c:v>3320</c:v>
                </c:pt>
                <c:pt idx="61">
                  <c:v>3250</c:v>
                </c:pt>
                <c:pt idx="62">
                  <c:v>2998</c:v>
                </c:pt>
                <c:pt idx="63">
                  <c:v>3447</c:v>
                </c:pt>
                <c:pt idx="64">
                  <c:v>3497</c:v>
                </c:pt>
                <c:pt idx="65">
                  <c:v>3250</c:v>
                </c:pt>
                <c:pt idx="66">
                  <c:v>2920</c:v>
                </c:pt>
                <c:pt idx="67">
                  <c:v>4030</c:v>
                </c:pt>
                <c:pt idx="68">
                  <c:v>3050</c:v>
                </c:pt>
                <c:pt idx="69">
                  <c:v>2410</c:v>
                </c:pt>
                <c:pt idx="70">
                  <c:v>3270</c:v>
                </c:pt>
                <c:pt idx="71">
                  <c:v>2780</c:v>
                </c:pt>
                <c:pt idx="72">
                  <c:v>2030</c:v>
                </c:pt>
                <c:pt idx="73">
                  <c:v>4830</c:v>
                </c:pt>
                <c:pt idx="74">
                  <c:v>4160</c:v>
                </c:pt>
                <c:pt idx="75">
                  <c:v>3360</c:v>
                </c:pt>
                <c:pt idx="76">
                  <c:v>4350</c:v>
                </c:pt>
                <c:pt idx="77">
                  <c:v>407</c:v>
                </c:pt>
                <c:pt idx="78">
                  <c:v>3650</c:v>
                </c:pt>
                <c:pt idx="79">
                  <c:v>2060</c:v>
                </c:pt>
                <c:pt idx="80">
                  <c:v>2040</c:v>
                </c:pt>
                <c:pt idx="81">
                  <c:v>1523</c:v>
                </c:pt>
                <c:pt idx="82">
                  <c:v>1530</c:v>
                </c:pt>
                <c:pt idx="83">
                  <c:v>1530</c:v>
                </c:pt>
                <c:pt idx="84">
                  <c:v>1733</c:v>
                </c:pt>
                <c:pt idx="85">
                  <c:v>1560</c:v>
                </c:pt>
                <c:pt idx="86">
                  <c:v>1540</c:v>
                </c:pt>
                <c:pt idx="87">
                  <c:v>1470</c:v>
                </c:pt>
                <c:pt idx="88">
                  <c:v>3050</c:v>
                </c:pt>
                <c:pt idx="89">
                  <c:v>1400</c:v>
                </c:pt>
                <c:pt idx="90">
                  <c:v>1663</c:v>
                </c:pt>
                <c:pt idx="91">
                  <c:v>3370</c:v>
                </c:pt>
                <c:pt idx="92">
                  <c:v>1760</c:v>
                </c:pt>
                <c:pt idx="93">
                  <c:v>2804.3</c:v>
                </c:pt>
                <c:pt idx="94">
                  <c:v>2543.8000000000002</c:v>
                </c:pt>
                <c:pt idx="95">
                  <c:v>3360.6</c:v>
                </c:pt>
                <c:pt idx="96">
                  <c:v>2960.3</c:v>
                </c:pt>
                <c:pt idx="97">
                  <c:v>2456.3000000000002</c:v>
                </c:pt>
                <c:pt idx="98">
                  <c:v>2891.8</c:v>
                </c:pt>
                <c:pt idx="99">
                  <c:v>2903.4</c:v>
                </c:pt>
                <c:pt idx="100">
                  <c:v>3417.5</c:v>
                </c:pt>
                <c:pt idx="101">
                  <c:v>2541</c:v>
                </c:pt>
                <c:pt idx="102">
                  <c:v>2807</c:v>
                </c:pt>
                <c:pt idx="103">
                  <c:v>3046.5</c:v>
                </c:pt>
                <c:pt idx="104">
                  <c:v>3274.4</c:v>
                </c:pt>
                <c:pt idx="105">
                  <c:v>3118</c:v>
                </c:pt>
                <c:pt idx="106">
                  <c:v>2695</c:v>
                </c:pt>
                <c:pt idx="107">
                  <c:v>250</c:v>
                </c:pt>
                <c:pt idx="108">
                  <c:v>2271</c:v>
                </c:pt>
                <c:pt idx="109">
                  <c:v>2091</c:v>
                </c:pt>
                <c:pt idx="110">
                  <c:v>1513</c:v>
                </c:pt>
                <c:pt idx="111">
                  <c:v>1578.6</c:v>
                </c:pt>
                <c:pt idx="112">
                  <c:v>2225</c:v>
                </c:pt>
                <c:pt idx="113">
                  <c:v>2008.4</c:v>
                </c:pt>
                <c:pt idx="114">
                  <c:v>1941.2</c:v>
                </c:pt>
                <c:pt idx="115">
                  <c:v>1637.6</c:v>
                </c:pt>
                <c:pt idx="116">
                  <c:v>1975.8</c:v>
                </c:pt>
                <c:pt idx="117">
                  <c:v>1174.8</c:v>
                </c:pt>
                <c:pt idx="118">
                  <c:v>1191.5999999999999</c:v>
                </c:pt>
                <c:pt idx="119">
                  <c:v>1975.8</c:v>
                </c:pt>
                <c:pt idx="120">
                  <c:v>1851.2</c:v>
                </c:pt>
                <c:pt idx="121">
                  <c:v>1884.8</c:v>
                </c:pt>
                <c:pt idx="122">
                  <c:v>1656.4</c:v>
                </c:pt>
                <c:pt idx="123">
                  <c:v>1477.4</c:v>
                </c:pt>
                <c:pt idx="124">
                  <c:v>2083.6</c:v>
                </c:pt>
                <c:pt idx="125">
                  <c:v>2581</c:v>
                </c:pt>
                <c:pt idx="126">
                  <c:v>2100.4</c:v>
                </c:pt>
                <c:pt idx="127">
                  <c:v>1941.2</c:v>
                </c:pt>
                <c:pt idx="128">
                  <c:v>2543.4</c:v>
                </c:pt>
                <c:pt idx="129">
                  <c:v>1744.4</c:v>
                </c:pt>
                <c:pt idx="130">
                  <c:v>1477.4</c:v>
                </c:pt>
                <c:pt idx="131">
                  <c:v>1901.8</c:v>
                </c:pt>
                <c:pt idx="132">
                  <c:v>2223.1999999999998</c:v>
                </c:pt>
                <c:pt idx="133">
                  <c:v>1545.2</c:v>
                </c:pt>
                <c:pt idx="134">
                  <c:v>2152.6</c:v>
                </c:pt>
                <c:pt idx="135">
                  <c:v>1424.4</c:v>
                </c:pt>
                <c:pt idx="136">
                  <c:v>1617.8</c:v>
                </c:pt>
                <c:pt idx="137">
                  <c:v>2734.8</c:v>
                </c:pt>
                <c:pt idx="138">
                  <c:v>2008.4</c:v>
                </c:pt>
                <c:pt idx="139">
                  <c:v>2241.6</c:v>
                </c:pt>
                <c:pt idx="140">
                  <c:v>1477.4</c:v>
                </c:pt>
                <c:pt idx="141">
                  <c:v>1563.2</c:v>
                </c:pt>
                <c:pt idx="142">
                  <c:v>1780</c:v>
                </c:pt>
                <c:pt idx="143">
                  <c:v>1884.8</c:v>
                </c:pt>
                <c:pt idx="144">
                  <c:v>1922.4</c:v>
                </c:pt>
                <c:pt idx="145">
                  <c:v>2913.6</c:v>
                </c:pt>
                <c:pt idx="146">
                  <c:v>3560</c:v>
                </c:pt>
                <c:pt idx="147">
                  <c:v>2387.6</c:v>
                </c:pt>
                <c:pt idx="148">
                  <c:v>2031.6</c:v>
                </c:pt>
                <c:pt idx="149">
                  <c:v>1730.6</c:v>
                </c:pt>
                <c:pt idx="150">
                  <c:v>1674.8</c:v>
                </c:pt>
                <c:pt idx="151">
                  <c:v>1856.8</c:v>
                </c:pt>
                <c:pt idx="152">
                  <c:v>1856.8</c:v>
                </c:pt>
                <c:pt idx="153">
                  <c:v>1780</c:v>
                </c:pt>
                <c:pt idx="154">
                  <c:v>1499.2</c:v>
                </c:pt>
                <c:pt idx="155">
                  <c:v>1617.8</c:v>
                </c:pt>
                <c:pt idx="156">
                  <c:v>1457.6</c:v>
                </c:pt>
                <c:pt idx="157">
                  <c:v>1835.6</c:v>
                </c:pt>
                <c:pt idx="158">
                  <c:v>1674.8</c:v>
                </c:pt>
                <c:pt idx="159">
                  <c:v>1263.2</c:v>
                </c:pt>
                <c:pt idx="160">
                  <c:v>2031.6</c:v>
                </c:pt>
                <c:pt idx="161">
                  <c:v>1545.2</c:v>
                </c:pt>
                <c:pt idx="162">
                  <c:v>1513</c:v>
                </c:pt>
                <c:pt idx="163">
                  <c:v>1869</c:v>
                </c:pt>
                <c:pt idx="164">
                  <c:v>2047</c:v>
                </c:pt>
                <c:pt idx="165">
                  <c:v>2686</c:v>
                </c:pt>
                <c:pt idx="166">
                  <c:v>2492</c:v>
                </c:pt>
                <c:pt idx="167">
                  <c:v>2737.8</c:v>
                </c:pt>
                <c:pt idx="168">
                  <c:v>2621.4</c:v>
                </c:pt>
                <c:pt idx="169">
                  <c:v>1856.8</c:v>
                </c:pt>
                <c:pt idx="170">
                  <c:v>1674.8</c:v>
                </c:pt>
                <c:pt idx="171">
                  <c:v>1131.2</c:v>
                </c:pt>
                <c:pt idx="172">
                  <c:v>1869</c:v>
                </c:pt>
                <c:pt idx="173">
                  <c:v>1513</c:v>
                </c:pt>
                <c:pt idx="174">
                  <c:v>1674.8</c:v>
                </c:pt>
                <c:pt idx="175">
                  <c:v>2008.4</c:v>
                </c:pt>
                <c:pt idx="176">
                  <c:v>1477.4</c:v>
                </c:pt>
                <c:pt idx="177">
                  <c:v>2420.8000000000002</c:v>
                </c:pt>
                <c:pt idx="178">
                  <c:v>1563.2</c:v>
                </c:pt>
                <c:pt idx="179">
                  <c:v>1780</c:v>
                </c:pt>
                <c:pt idx="180">
                  <c:v>1922.4</c:v>
                </c:pt>
                <c:pt idx="181">
                  <c:v>1316.8</c:v>
                </c:pt>
                <c:pt idx="182">
                  <c:v>1545.2</c:v>
                </c:pt>
                <c:pt idx="183">
                  <c:v>2067.1999999999998</c:v>
                </c:pt>
                <c:pt idx="184">
                  <c:v>2258.4</c:v>
                </c:pt>
                <c:pt idx="185">
                  <c:v>3819</c:v>
                </c:pt>
                <c:pt idx="186">
                  <c:v>2874</c:v>
                </c:pt>
                <c:pt idx="187">
                  <c:v>3144.6</c:v>
                </c:pt>
                <c:pt idx="188">
                  <c:v>3684.6</c:v>
                </c:pt>
                <c:pt idx="189">
                  <c:v>3236.4</c:v>
                </c:pt>
                <c:pt idx="190">
                  <c:v>1901.8</c:v>
                </c:pt>
                <c:pt idx="191">
                  <c:v>2008.4</c:v>
                </c:pt>
                <c:pt idx="192">
                  <c:v>2152.6</c:v>
                </c:pt>
                <c:pt idx="193">
                  <c:v>1274.5999999999999</c:v>
                </c:pt>
                <c:pt idx="194">
                  <c:v>1513</c:v>
                </c:pt>
                <c:pt idx="195">
                  <c:v>1941.2</c:v>
                </c:pt>
                <c:pt idx="196">
                  <c:v>1177.2</c:v>
                </c:pt>
                <c:pt idx="197">
                  <c:v>1300.8</c:v>
                </c:pt>
                <c:pt idx="198">
                  <c:v>2173.6</c:v>
                </c:pt>
                <c:pt idx="199">
                  <c:v>1730.6</c:v>
                </c:pt>
                <c:pt idx="200">
                  <c:v>1499.2</c:v>
                </c:pt>
                <c:pt idx="201">
                  <c:v>1759.8</c:v>
                </c:pt>
                <c:pt idx="202">
                  <c:v>1224.4000000000001</c:v>
                </c:pt>
                <c:pt idx="203">
                  <c:v>2258.4</c:v>
                </c:pt>
                <c:pt idx="204">
                  <c:v>1730.6</c:v>
                </c:pt>
                <c:pt idx="205">
                  <c:v>4018.4</c:v>
                </c:pt>
                <c:pt idx="206">
                  <c:v>3570</c:v>
                </c:pt>
                <c:pt idx="207">
                  <c:v>3099.2</c:v>
                </c:pt>
                <c:pt idx="208">
                  <c:v>4257</c:v>
                </c:pt>
                <c:pt idx="209">
                  <c:v>2790.6</c:v>
                </c:pt>
                <c:pt idx="210">
                  <c:v>610</c:v>
                </c:pt>
                <c:pt idx="211">
                  <c:v>1099</c:v>
                </c:pt>
                <c:pt idx="212">
                  <c:v>1140</c:v>
                </c:pt>
                <c:pt idx="213">
                  <c:v>1195</c:v>
                </c:pt>
                <c:pt idx="214">
                  <c:v>1488</c:v>
                </c:pt>
                <c:pt idx="215">
                  <c:v>1449</c:v>
                </c:pt>
                <c:pt idx="216">
                  <c:v>485</c:v>
                </c:pt>
                <c:pt idx="217">
                  <c:v>578</c:v>
                </c:pt>
                <c:pt idx="218">
                  <c:v>721</c:v>
                </c:pt>
                <c:pt idx="219">
                  <c:v>827</c:v>
                </c:pt>
                <c:pt idx="220">
                  <c:v>774</c:v>
                </c:pt>
                <c:pt idx="221">
                  <c:v>425</c:v>
                </c:pt>
                <c:pt idx="222">
                  <c:v>346</c:v>
                </c:pt>
                <c:pt idx="223">
                  <c:v>349</c:v>
                </c:pt>
                <c:pt idx="224">
                  <c:v>501</c:v>
                </c:pt>
                <c:pt idx="225">
                  <c:v>835</c:v>
                </c:pt>
                <c:pt idx="226">
                  <c:v>529</c:v>
                </c:pt>
                <c:pt idx="227">
                  <c:v>481</c:v>
                </c:pt>
                <c:pt idx="228">
                  <c:v>727</c:v>
                </c:pt>
                <c:pt idx="229">
                  <c:v>845</c:v>
                </c:pt>
                <c:pt idx="230">
                  <c:v>1146</c:v>
                </c:pt>
                <c:pt idx="231">
                  <c:v>1179</c:v>
                </c:pt>
                <c:pt idx="232">
                  <c:v>1510</c:v>
                </c:pt>
                <c:pt idx="233">
                  <c:v>1441</c:v>
                </c:pt>
                <c:pt idx="234">
                  <c:v>1228</c:v>
                </c:pt>
                <c:pt idx="235">
                  <c:v>1489</c:v>
                </c:pt>
                <c:pt idx="236">
                  <c:v>1577</c:v>
                </c:pt>
                <c:pt idx="237">
                  <c:v>1852</c:v>
                </c:pt>
                <c:pt idx="238">
                  <c:v>1267</c:v>
                </c:pt>
                <c:pt idx="239">
                  <c:v>1129</c:v>
                </c:pt>
                <c:pt idx="240">
                  <c:v>880</c:v>
                </c:pt>
                <c:pt idx="241">
                  <c:v>1029</c:v>
                </c:pt>
                <c:pt idx="242">
                  <c:v>1126</c:v>
                </c:pt>
                <c:pt idx="243">
                  <c:v>1166</c:v>
                </c:pt>
                <c:pt idx="244">
                  <c:v>1266</c:v>
                </c:pt>
                <c:pt idx="245">
                  <c:v>1153</c:v>
                </c:pt>
                <c:pt idx="246">
                  <c:v>1041.0899999999999</c:v>
                </c:pt>
                <c:pt idx="247">
                  <c:v>1828.954</c:v>
                </c:pt>
                <c:pt idx="248">
                  <c:v>2549.5990000000002</c:v>
                </c:pt>
                <c:pt idx="249">
                  <c:v>2597.0590000000002</c:v>
                </c:pt>
                <c:pt idx="250">
                  <c:v>1907.4749999999999</c:v>
                </c:pt>
                <c:pt idx="251">
                  <c:v>2400.5189999999998</c:v>
                </c:pt>
                <c:pt idx="252">
                  <c:v>2146.3380000000002</c:v>
                </c:pt>
                <c:pt idx="253">
                  <c:v>1976.8040000000001</c:v>
                </c:pt>
                <c:pt idx="254">
                  <c:v>2530.402</c:v>
                </c:pt>
                <c:pt idx="255">
                  <c:v>2628.37</c:v>
                </c:pt>
                <c:pt idx="256">
                  <c:v>1751.7650000000001</c:v>
                </c:pt>
                <c:pt idx="257">
                  <c:v>1355.2940000000001</c:v>
                </c:pt>
                <c:pt idx="258">
                  <c:v>2455.4499999999998</c:v>
                </c:pt>
                <c:pt idx="259">
                  <c:v>1569.296</c:v>
                </c:pt>
                <c:pt idx="260">
                  <c:v>2896.4459999999999</c:v>
                </c:pt>
                <c:pt idx="261">
                  <c:v>1700.068</c:v>
                </c:pt>
                <c:pt idx="262">
                  <c:v>853.15430000000003</c:v>
                </c:pt>
                <c:pt idx="263">
                  <c:v>2310.2649999999999</c:v>
                </c:pt>
                <c:pt idx="264">
                  <c:v>3117.96</c:v>
                </c:pt>
                <c:pt idx="265">
                  <c:v>771.899</c:v>
                </c:pt>
                <c:pt idx="266">
                  <c:v>933.45950000000005</c:v>
                </c:pt>
                <c:pt idx="267">
                  <c:v>1542.6320000000001</c:v>
                </c:pt>
                <c:pt idx="268">
                  <c:v>3268.5990000000002</c:v>
                </c:pt>
                <c:pt idx="269">
                  <c:v>2753.64</c:v>
                </c:pt>
                <c:pt idx="270">
                  <c:v>2974.02</c:v>
                </c:pt>
                <c:pt idx="271">
                  <c:v>2428.2179999999998</c:v>
                </c:pt>
                <c:pt idx="272">
                  <c:v>2865.8409999999999</c:v>
                </c:pt>
                <c:pt idx="273">
                  <c:v>1192.5</c:v>
                </c:pt>
                <c:pt idx="274">
                  <c:v>2581.2910000000002</c:v>
                </c:pt>
                <c:pt idx="275">
                  <c:v>2118.6460000000002</c:v>
                </c:pt>
                <c:pt idx="276">
                  <c:v>1956.337</c:v>
                </c:pt>
                <c:pt idx="277">
                  <c:v>2268.9810000000002</c:v>
                </c:pt>
                <c:pt idx="278">
                  <c:v>2988.7730000000001</c:v>
                </c:pt>
                <c:pt idx="279">
                  <c:v>1426.471</c:v>
                </c:pt>
                <c:pt idx="280">
                  <c:v>3156.7190000000001</c:v>
                </c:pt>
                <c:pt idx="281">
                  <c:v>2408.64</c:v>
                </c:pt>
                <c:pt idx="282">
                  <c:v>2860.692</c:v>
                </c:pt>
                <c:pt idx="283">
                  <c:v>3500</c:v>
                </c:pt>
                <c:pt idx="284">
                  <c:v>3630.7820000000002</c:v>
                </c:pt>
                <c:pt idx="285">
                  <c:v>3351.4989999999998</c:v>
                </c:pt>
                <c:pt idx="286">
                  <c:v>3061.0520000000001</c:v>
                </c:pt>
                <c:pt idx="287">
                  <c:v>1982.394</c:v>
                </c:pt>
                <c:pt idx="288">
                  <c:v>2764.7060000000001</c:v>
                </c:pt>
                <c:pt idx="289">
                  <c:v>2576.029</c:v>
                </c:pt>
                <c:pt idx="290">
                  <c:v>2257.7849999999999</c:v>
                </c:pt>
                <c:pt idx="291">
                  <c:v>3927.1840000000002</c:v>
                </c:pt>
                <c:pt idx="292">
                  <c:v>3180.4160000000002</c:v>
                </c:pt>
                <c:pt idx="293">
                  <c:v>2745.5439999999999</c:v>
                </c:pt>
                <c:pt idx="294">
                  <c:v>2228.94</c:v>
                </c:pt>
                <c:pt idx="295">
                  <c:v>3364.6190000000001</c:v>
                </c:pt>
                <c:pt idx="296">
                  <c:v>1904.412</c:v>
                </c:pt>
                <c:pt idx="297">
                  <c:v>3058.4029999999998</c:v>
                </c:pt>
                <c:pt idx="298">
                  <c:v>3581.0810000000001</c:v>
                </c:pt>
                <c:pt idx="299">
                  <c:v>3933.2979999999998</c:v>
                </c:pt>
                <c:pt idx="300">
                  <c:v>2195.0390000000002</c:v>
                </c:pt>
                <c:pt idx="301">
                  <c:v>3774.51</c:v>
                </c:pt>
                <c:pt idx="302">
                  <c:v>4165.8819999999996</c:v>
                </c:pt>
                <c:pt idx="303">
                  <c:v>2782.7820000000002</c:v>
                </c:pt>
                <c:pt idx="304">
                  <c:v>1444.6030000000001</c:v>
                </c:pt>
                <c:pt idx="305">
                  <c:v>2588.2350000000001</c:v>
                </c:pt>
                <c:pt idx="306">
                  <c:v>2267.3609999999999</c:v>
                </c:pt>
                <c:pt idx="307">
                  <c:v>3443.7220000000002</c:v>
                </c:pt>
                <c:pt idx="308">
                  <c:v>2957.143</c:v>
                </c:pt>
                <c:pt idx="309">
                  <c:v>2126.1309999999999</c:v>
                </c:pt>
                <c:pt idx="310">
                  <c:v>3602.1509999999998</c:v>
                </c:pt>
                <c:pt idx="311">
                  <c:v>1204.5450000000001</c:v>
                </c:pt>
                <c:pt idx="312">
                  <c:v>2719.34</c:v>
                </c:pt>
                <c:pt idx="313">
                  <c:v>1791.3779999999999</c:v>
                </c:pt>
                <c:pt idx="314">
                  <c:v>3793.8290000000002</c:v>
                </c:pt>
                <c:pt idx="315">
                  <c:v>3099.9090000000001</c:v>
                </c:pt>
                <c:pt idx="316">
                  <c:v>4454.1180000000004</c:v>
                </c:pt>
                <c:pt idx="317">
                  <c:v>1473.2349999999999</c:v>
                </c:pt>
                <c:pt idx="318">
                  <c:v>2493.529</c:v>
                </c:pt>
                <c:pt idx="319">
                  <c:v>3838.2350000000001</c:v>
                </c:pt>
                <c:pt idx="320">
                  <c:v>1642.7760000000001</c:v>
                </c:pt>
                <c:pt idx="321">
                  <c:v>3413.1019999999999</c:v>
                </c:pt>
                <c:pt idx="322">
                  <c:v>3675.75</c:v>
                </c:pt>
                <c:pt idx="323">
                  <c:v>2665.7240000000002</c:v>
                </c:pt>
                <c:pt idx="324">
                  <c:v>3513.692</c:v>
                </c:pt>
                <c:pt idx="325">
                  <c:v>3764.7060000000001</c:v>
                </c:pt>
                <c:pt idx="326">
                  <c:v>3612.692</c:v>
                </c:pt>
                <c:pt idx="327">
                  <c:v>3118.6680000000001</c:v>
                </c:pt>
                <c:pt idx="328">
                  <c:v>2978.3449999999998</c:v>
                </c:pt>
                <c:pt idx="329">
                  <c:v>816.66666666666663</c:v>
                </c:pt>
                <c:pt idx="330">
                  <c:v>713.88888888888891</c:v>
                </c:pt>
                <c:pt idx="331">
                  <c:v>838.88888888888891</c:v>
                </c:pt>
                <c:pt idx="332">
                  <c:v>1183.3333333333333</c:v>
                </c:pt>
                <c:pt idx="333">
                  <c:v>952.77777777777771</c:v>
                </c:pt>
                <c:pt idx="334">
                  <c:v>1027.7777777777778</c:v>
                </c:pt>
                <c:pt idx="335">
                  <c:v>955.55555555555554</c:v>
                </c:pt>
                <c:pt idx="336">
                  <c:v>833.33333333333326</c:v>
                </c:pt>
                <c:pt idx="337">
                  <c:v>758.33333333333337</c:v>
                </c:pt>
                <c:pt idx="338">
                  <c:v>1238.8888888888889</c:v>
                </c:pt>
                <c:pt idx="339">
                  <c:v>1208.3333333333333</c:v>
                </c:pt>
                <c:pt idx="340">
                  <c:v>1113.8888888888889</c:v>
                </c:pt>
                <c:pt idx="341">
                  <c:v>1052.7777777777778</c:v>
                </c:pt>
                <c:pt idx="342">
                  <c:v>1141.6666666666667</c:v>
                </c:pt>
                <c:pt idx="343">
                  <c:v>1102.7777777777778</c:v>
                </c:pt>
                <c:pt idx="344">
                  <c:v>969.44444444444446</c:v>
                </c:pt>
                <c:pt idx="345">
                  <c:v>1038.8888888888889</c:v>
                </c:pt>
                <c:pt idx="346">
                  <c:v>966.66666666666663</c:v>
                </c:pt>
                <c:pt idx="347">
                  <c:v>1066.6666666666667</c:v>
                </c:pt>
                <c:pt idx="348">
                  <c:v>1127.7777777777778</c:v>
                </c:pt>
                <c:pt idx="349">
                  <c:v>1019.4444444444445</c:v>
                </c:pt>
                <c:pt idx="350">
                  <c:v>852.77777777777771</c:v>
                </c:pt>
                <c:pt idx="351">
                  <c:v>844.44444444444446</c:v>
                </c:pt>
                <c:pt idx="352">
                  <c:v>955.55555555555554</c:v>
                </c:pt>
                <c:pt idx="353">
                  <c:v>980.55555555555554</c:v>
                </c:pt>
                <c:pt idx="354">
                  <c:v>1033.3333333333333</c:v>
                </c:pt>
                <c:pt idx="355">
                  <c:v>986.11111111111109</c:v>
                </c:pt>
                <c:pt idx="356">
                  <c:v>1038.8888888888889</c:v>
                </c:pt>
                <c:pt idx="357">
                  <c:v>1022.2222222222222</c:v>
                </c:pt>
                <c:pt idx="358">
                  <c:v>950</c:v>
                </c:pt>
                <c:pt idx="359">
                  <c:v>961.11111111111109</c:v>
                </c:pt>
                <c:pt idx="360">
                  <c:v>955.55555555555554</c:v>
                </c:pt>
                <c:pt idx="361">
                  <c:v>1061.1111111111111</c:v>
                </c:pt>
                <c:pt idx="362">
                  <c:v>858.33333333333326</c:v>
                </c:pt>
                <c:pt idx="363">
                  <c:v>933.33333333333326</c:v>
                </c:pt>
                <c:pt idx="364">
                  <c:v>902.77777777777771</c:v>
                </c:pt>
                <c:pt idx="365">
                  <c:v>930.55555555555554</c:v>
                </c:pt>
                <c:pt idx="366">
                  <c:v>994.44444444444446</c:v>
                </c:pt>
                <c:pt idx="367">
                  <c:v>858.33333333333326</c:v>
                </c:pt>
                <c:pt idx="368">
                  <c:v>716.66666666666663</c:v>
                </c:pt>
                <c:pt idx="369">
                  <c:v>775</c:v>
                </c:pt>
                <c:pt idx="370">
                  <c:v>675</c:v>
                </c:pt>
                <c:pt idx="371">
                  <c:v>711.11111111111109</c:v>
                </c:pt>
                <c:pt idx="372">
                  <c:v>897.22222222222217</c:v>
                </c:pt>
                <c:pt idx="373">
                  <c:v>686.11111111111109</c:v>
                </c:pt>
                <c:pt idx="374">
                  <c:v>638.88888888888891</c:v>
                </c:pt>
                <c:pt idx="375">
                  <c:v>708.33333333333337</c:v>
                </c:pt>
                <c:pt idx="376">
                  <c:v>677.77777777777771</c:v>
                </c:pt>
                <c:pt idx="377">
                  <c:v>2094.5100000000002</c:v>
                </c:pt>
                <c:pt idx="378">
                  <c:v>1467.18</c:v>
                </c:pt>
                <c:pt idx="379">
                  <c:v>1023.6800000000001</c:v>
                </c:pt>
                <c:pt idx="380">
                  <c:v>700.34</c:v>
                </c:pt>
                <c:pt idx="381">
                  <c:v>2517</c:v>
                </c:pt>
                <c:pt idx="382">
                  <c:v>2342</c:v>
                </c:pt>
                <c:pt idx="383">
                  <c:v>1401</c:v>
                </c:pt>
                <c:pt idx="384">
                  <c:v>1874</c:v>
                </c:pt>
                <c:pt idx="385">
                  <c:v>2166</c:v>
                </c:pt>
                <c:pt idx="386">
                  <c:v>2544</c:v>
                </c:pt>
                <c:pt idx="387">
                  <c:v>1754</c:v>
                </c:pt>
                <c:pt idx="388">
                  <c:v>1434</c:v>
                </c:pt>
                <c:pt idx="389">
                  <c:v>2075</c:v>
                </c:pt>
                <c:pt idx="390">
                  <c:v>1690</c:v>
                </c:pt>
                <c:pt idx="391">
                  <c:v>1681</c:v>
                </c:pt>
                <c:pt idx="392">
                  <c:v>2453</c:v>
                </c:pt>
                <c:pt idx="393">
                  <c:v>2120</c:v>
                </c:pt>
                <c:pt idx="394">
                  <c:v>2310</c:v>
                </c:pt>
                <c:pt idx="395">
                  <c:v>2140</c:v>
                </c:pt>
                <c:pt idx="396">
                  <c:v>1670</c:v>
                </c:pt>
                <c:pt idx="397">
                  <c:v>2700</c:v>
                </c:pt>
                <c:pt idx="398">
                  <c:v>1770</c:v>
                </c:pt>
                <c:pt idx="399">
                  <c:v>2260</c:v>
                </c:pt>
                <c:pt idx="400">
                  <c:v>2530</c:v>
                </c:pt>
                <c:pt idx="401">
                  <c:v>3465</c:v>
                </c:pt>
                <c:pt idx="402">
                  <c:v>3552</c:v>
                </c:pt>
                <c:pt idx="403">
                  <c:v>2926</c:v>
                </c:pt>
                <c:pt idx="404">
                  <c:v>4091</c:v>
                </c:pt>
                <c:pt idx="405">
                  <c:v>3426</c:v>
                </c:pt>
                <c:pt idx="406">
                  <c:v>3591</c:v>
                </c:pt>
                <c:pt idx="407">
                  <c:v>852</c:v>
                </c:pt>
                <c:pt idx="408">
                  <c:v>1644</c:v>
                </c:pt>
                <c:pt idx="409">
                  <c:v>1490</c:v>
                </c:pt>
                <c:pt idx="410">
                  <c:v>1795</c:v>
                </c:pt>
                <c:pt idx="411">
                  <c:v>1077</c:v>
                </c:pt>
                <c:pt idx="412">
                  <c:v>2129</c:v>
                </c:pt>
                <c:pt idx="413">
                  <c:v>1667</c:v>
                </c:pt>
                <c:pt idx="414">
                  <c:v>2127</c:v>
                </c:pt>
                <c:pt idx="415">
                  <c:v>476.8</c:v>
                </c:pt>
                <c:pt idx="416">
                  <c:v>354.2</c:v>
                </c:pt>
                <c:pt idx="417">
                  <c:v>554.20000000000005</c:v>
                </c:pt>
                <c:pt idx="418">
                  <c:v>697.3</c:v>
                </c:pt>
                <c:pt idx="419">
                  <c:v>1417.3</c:v>
                </c:pt>
                <c:pt idx="420">
                  <c:v>1319.4</c:v>
                </c:pt>
                <c:pt idx="421">
                  <c:v>840.6</c:v>
                </c:pt>
                <c:pt idx="422">
                  <c:v>787.5</c:v>
                </c:pt>
                <c:pt idx="423">
                  <c:v>1158.9000000000001</c:v>
                </c:pt>
                <c:pt idx="424">
                  <c:v>942.2</c:v>
                </c:pt>
                <c:pt idx="425">
                  <c:v>1058.7</c:v>
                </c:pt>
                <c:pt idx="426">
                  <c:v>1204.9000000000001</c:v>
                </c:pt>
                <c:pt idx="427">
                  <c:v>1861.5701330000002</c:v>
                </c:pt>
                <c:pt idx="428">
                  <c:v>2710.3855440000002</c:v>
                </c:pt>
                <c:pt idx="429">
                  <c:v>4303.5383329999995</c:v>
                </c:pt>
                <c:pt idx="430">
                  <c:v>3299.6177160000002</c:v>
                </c:pt>
                <c:pt idx="431">
                  <c:v>3441.328865</c:v>
                </c:pt>
                <c:pt idx="432">
                  <c:v>2548.7628189999996</c:v>
                </c:pt>
                <c:pt idx="433">
                  <c:v>4009.2878970000002</c:v>
                </c:pt>
                <c:pt idx="434">
                  <c:v>3811.600015</c:v>
                </c:pt>
                <c:pt idx="435">
                  <c:v>2038.0160749999998</c:v>
                </c:pt>
                <c:pt idx="436">
                  <c:v>3424.9569839999999</c:v>
                </c:pt>
                <c:pt idx="437">
                  <c:v>4347.4658220000001</c:v>
                </c:pt>
                <c:pt idx="438">
                  <c:v>2247.4407120000001</c:v>
                </c:pt>
                <c:pt idx="439">
                  <c:v>2978.683841</c:v>
                </c:pt>
                <c:pt idx="440">
                  <c:v>3597.4975629999999</c:v>
                </c:pt>
                <c:pt idx="441">
                  <c:v>3785.5275490000004</c:v>
                </c:pt>
                <c:pt idx="442">
                  <c:v>3551.7271849999997</c:v>
                </c:pt>
                <c:pt idx="443">
                  <c:v>5178.4121230000001</c:v>
                </c:pt>
                <c:pt idx="444">
                  <c:v>4882.7841170000002</c:v>
                </c:pt>
                <c:pt idx="445">
                  <c:v>4661.7975400000005</c:v>
                </c:pt>
                <c:pt idx="446">
                  <c:v>4412.2011680000005</c:v>
                </c:pt>
                <c:pt idx="447">
                  <c:v>4117.755639</c:v>
                </c:pt>
                <c:pt idx="448">
                  <c:v>3881.0792649999999</c:v>
                </c:pt>
                <c:pt idx="449">
                  <c:v>4629.6112419999999</c:v>
                </c:pt>
                <c:pt idx="450">
                  <c:v>5303.136837</c:v>
                </c:pt>
                <c:pt idx="451">
                  <c:v>3959.9206349999999</c:v>
                </c:pt>
                <c:pt idx="452">
                  <c:v>3564.3473039999999</c:v>
                </c:pt>
                <c:pt idx="453">
                  <c:v>1776.4821300000001</c:v>
                </c:pt>
                <c:pt idx="454">
                  <c:v>1273.184677</c:v>
                </c:pt>
                <c:pt idx="455">
                  <c:v>1395.045138</c:v>
                </c:pt>
                <c:pt idx="456">
                  <c:v>3021.4258020000002</c:v>
                </c:pt>
                <c:pt idx="457">
                  <c:v>3432.6372200000001</c:v>
                </c:pt>
                <c:pt idx="458">
                  <c:v>2992.7496589999996</c:v>
                </c:pt>
                <c:pt idx="459">
                  <c:v>2526.9468110000003</c:v>
                </c:pt>
                <c:pt idx="460">
                  <c:v>2744.87862</c:v>
                </c:pt>
                <c:pt idx="461">
                  <c:v>813.53632399999992</c:v>
                </c:pt>
                <c:pt idx="462">
                  <c:v>4153.1424770000003</c:v>
                </c:pt>
                <c:pt idx="463">
                  <c:v>3424.4392239999997</c:v>
                </c:pt>
                <c:pt idx="464">
                  <c:v>1472.180404</c:v>
                </c:pt>
                <c:pt idx="465">
                  <c:v>2921.6228599999999</c:v>
                </c:pt>
                <c:pt idx="466">
                  <c:v>3894.2806820000001</c:v>
                </c:pt>
                <c:pt idx="467">
                  <c:v>3160.7635719999998</c:v>
                </c:pt>
                <c:pt idx="468">
                  <c:v>2992.9858999999997</c:v>
                </c:pt>
                <c:pt idx="469">
                  <c:v>3698.098782</c:v>
                </c:pt>
                <c:pt idx="470">
                  <c:v>4566.7601949999998</c:v>
                </c:pt>
                <c:pt idx="471">
                  <c:v>4095.5937569999996</c:v>
                </c:pt>
                <c:pt idx="472">
                  <c:v>4212.2845040000002</c:v>
                </c:pt>
                <c:pt idx="473">
                  <c:v>4402.1211069999999</c:v>
                </c:pt>
                <c:pt idx="474">
                  <c:v>4966.0544</c:v>
                </c:pt>
                <c:pt idx="475">
                  <c:v>4301.5957770000005</c:v>
                </c:pt>
                <c:pt idx="476">
                  <c:v>4657.4226289999997</c:v>
                </c:pt>
                <c:pt idx="477">
                  <c:v>3504.8101850000003</c:v>
                </c:pt>
                <c:pt idx="478">
                  <c:v>2812.02846</c:v>
                </c:pt>
                <c:pt idx="479">
                  <c:v>738</c:v>
                </c:pt>
                <c:pt idx="480">
                  <c:v>1367.9999999999998</c:v>
                </c:pt>
                <c:pt idx="481">
                  <c:v>396</c:v>
                </c:pt>
                <c:pt idx="482">
                  <c:v>1026</c:v>
                </c:pt>
                <c:pt idx="483">
                  <c:v>288</c:v>
                </c:pt>
                <c:pt idx="484">
                  <c:v>612</c:v>
                </c:pt>
                <c:pt idx="485">
                  <c:v>1500</c:v>
                </c:pt>
                <c:pt idx="486">
                  <c:v>2260</c:v>
                </c:pt>
                <c:pt idx="487">
                  <c:v>2280</c:v>
                </c:pt>
                <c:pt idx="488">
                  <c:v>2710</c:v>
                </c:pt>
                <c:pt idx="489">
                  <c:v>2640</c:v>
                </c:pt>
                <c:pt idx="490">
                  <c:v>2500</c:v>
                </c:pt>
                <c:pt idx="491">
                  <c:v>1730</c:v>
                </c:pt>
                <c:pt idx="492">
                  <c:v>2290</c:v>
                </c:pt>
                <c:pt idx="493">
                  <c:v>2640</c:v>
                </c:pt>
                <c:pt idx="494">
                  <c:v>2580</c:v>
                </c:pt>
                <c:pt idx="495">
                  <c:v>1790</c:v>
                </c:pt>
                <c:pt idx="496">
                  <c:v>2340</c:v>
                </c:pt>
                <c:pt idx="497">
                  <c:v>2600</c:v>
                </c:pt>
                <c:pt idx="498">
                  <c:v>2420</c:v>
                </c:pt>
                <c:pt idx="499">
                  <c:v>1710</c:v>
                </c:pt>
                <c:pt idx="500">
                  <c:v>2250</c:v>
                </c:pt>
                <c:pt idx="501">
                  <c:v>3351</c:v>
                </c:pt>
                <c:pt idx="502">
                  <c:v>3321</c:v>
                </c:pt>
                <c:pt idx="503">
                  <c:v>3932</c:v>
                </c:pt>
                <c:pt idx="504">
                  <c:v>4752</c:v>
                </c:pt>
                <c:pt idx="505">
                  <c:v>3167</c:v>
                </c:pt>
                <c:pt idx="506">
                  <c:v>3447</c:v>
                </c:pt>
                <c:pt idx="507">
                  <c:v>4069</c:v>
                </c:pt>
                <c:pt idx="508">
                  <c:v>3238</c:v>
                </c:pt>
                <c:pt idx="509">
                  <c:v>3463</c:v>
                </c:pt>
                <c:pt idx="510">
                  <c:v>3372</c:v>
                </c:pt>
                <c:pt idx="511">
                  <c:v>3564</c:v>
                </c:pt>
                <c:pt idx="512">
                  <c:v>4115</c:v>
                </c:pt>
                <c:pt idx="513">
                  <c:v>4480</c:v>
                </c:pt>
                <c:pt idx="514">
                  <c:v>5300</c:v>
                </c:pt>
                <c:pt idx="515">
                  <c:v>4072</c:v>
                </c:pt>
                <c:pt idx="516">
                  <c:v>4216</c:v>
                </c:pt>
                <c:pt idx="517">
                  <c:v>4629</c:v>
                </c:pt>
                <c:pt idx="518">
                  <c:v>4608</c:v>
                </c:pt>
                <c:pt idx="519">
                  <c:v>4619</c:v>
                </c:pt>
                <c:pt idx="520">
                  <c:v>3811</c:v>
                </c:pt>
                <c:pt idx="521">
                  <c:v>2404</c:v>
                </c:pt>
                <c:pt idx="522">
                  <c:v>2801</c:v>
                </c:pt>
                <c:pt idx="523">
                  <c:v>3422</c:v>
                </c:pt>
                <c:pt idx="524">
                  <c:v>3257</c:v>
                </c:pt>
                <c:pt idx="525">
                  <c:v>2234</c:v>
                </c:pt>
                <c:pt idx="526">
                  <c:v>2309</c:v>
                </c:pt>
                <c:pt idx="527">
                  <c:v>3281</c:v>
                </c:pt>
                <c:pt idx="528">
                  <c:v>2830</c:v>
                </c:pt>
                <c:pt idx="529">
                  <c:v>2998</c:v>
                </c:pt>
                <c:pt idx="530">
                  <c:v>2036</c:v>
                </c:pt>
                <c:pt idx="531">
                  <c:v>2430</c:v>
                </c:pt>
                <c:pt idx="532">
                  <c:v>2763</c:v>
                </c:pt>
                <c:pt idx="533">
                  <c:v>2826</c:v>
                </c:pt>
                <c:pt idx="534">
                  <c:v>2685</c:v>
                </c:pt>
                <c:pt idx="535">
                  <c:v>2142</c:v>
                </c:pt>
                <c:pt idx="536">
                  <c:v>2099</c:v>
                </c:pt>
                <c:pt idx="537">
                  <c:v>2511</c:v>
                </c:pt>
                <c:pt idx="538">
                  <c:v>2267</c:v>
                </c:pt>
                <c:pt idx="539">
                  <c:v>1995</c:v>
                </c:pt>
                <c:pt idx="540">
                  <c:v>1999</c:v>
                </c:pt>
                <c:pt idx="541">
                  <c:v>888</c:v>
                </c:pt>
                <c:pt idx="542">
                  <c:v>1101</c:v>
                </c:pt>
                <c:pt idx="543">
                  <c:v>928</c:v>
                </c:pt>
                <c:pt idx="544">
                  <c:v>777</c:v>
                </c:pt>
                <c:pt idx="545">
                  <c:v>1158</c:v>
                </c:pt>
                <c:pt idx="546">
                  <c:v>2034</c:v>
                </c:pt>
                <c:pt idx="547">
                  <c:v>2345</c:v>
                </c:pt>
                <c:pt idx="548">
                  <c:v>2260</c:v>
                </c:pt>
                <c:pt idx="549">
                  <c:v>2623</c:v>
                </c:pt>
                <c:pt idx="550">
                  <c:v>2780</c:v>
                </c:pt>
                <c:pt idx="551">
                  <c:v>2242</c:v>
                </c:pt>
                <c:pt idx="552">
                  <c:v>2964</c:v>
                </c:pt>
                <c:pt idx="553">
                  <c:v>2753</c:v>
                </c:pt>
                <c:pt idx="554">
                  <c:v>2032</c:v>
                </c:pt>
                <c:pt idx="555">
                  <c:v>2751</c:v>
                </c:pt>
                <c:pt idx="556">
                  <c:v>2476</c:v>
                </c:pt>
                <c:pt idx="557">
                  <c:v>2773</c:v>
                </c:pt>
                <c:pt idx="558">
                  <c:v>2294</c:v>
                </c:pt>
                <c:pt idx="559">
                  <c:v>1671</c:v>
                </c:pt>
                <c:pt idx="560">
                  <c:v>2878</c:v>
                </c:pt>
                <c:pt idx="561">
                  <c:v>1530</c:v>
                </c:pt>
                <c:pt idx="562">
                  <c:v>2065</c:v>
                </c:pt>
                <c:pt idx="563">
                  <c:v>2479</c:v>
                </c:pt>
                <c:pt idx="564">
                  <c:v>2345</c:v>
                </c:pt>
                <c:pt idx="565">
                  <c:v>2806</c:v>
                </c:pt>
                <c:pt idx="566">
                  <c:v>1696</c:v>
                </c:pt>
                <c:pt idx="567">
                  <c:v>1893</c:v>
                </c:pt>
                <c:pt idx="568">
                  <c:v>2136</c:v>
                </c:pt>
                <c:pt idx="569">
                  <c:v>1656</c:v>
                </c:pt>
                <c:pt idx="570">
                  <c:v>2372</c:v>
                </c:pt>
                <c:pt idx="571">
                  <c:v>3818</c:v>
                </c:pt>
                <c:pt idx="572">
                  <c:v>3333</c:v>
                </c:pt>
                <c:pt idx="573">
                  <c:v>4259</c:v>
                </c:pt>
                <c:pt idx="574">
                  <c:v>3854</c:v>
                </c:pt>
                <c:pt idx="575">
                  <c:v>3135</c:v>
                </c:pt>
                <c:pt idx="576">
                  <c:v>2457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2F-47C3-AA05-65D59AD418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5322127"/>
        <c:axId val="1434841471"/>
      </c:scatterChart>
      <c:valAx>
        <c:axId val="14353221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Biomass (kg.ha-1)</a:t>
                </a:r>
              </a:p>
            </c:rich>
          </c:tx>
          <c:layout>
            <c:manualLayout>
              <c:xMode val="edge"/>
              <c:yMode val="edge"/>
              <c:x val="0.39424868766404197"/>
              <c:y val="0.897198891805190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4841471"/>
        <c:crosses val="autoZero"/>
        <c:crossBetween val="midCat"/>
      </c:valAx>
      <c:valAx>
        <c:axId val="143484147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Yield (kg. ha-1)</a:t>
                </a:r>
              </a:p>
            </c:rich>
          </c:tx>
          <c:layout>
            <c:manualLayout>
              <c:xMode val="edge"/>
              <c:yMode val="edge"/>
              <c:x val="1.1111111111111112E-2"/>
              <c:y val="0.313927529892096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53221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_xlchart.v5.0</cx:f>
      </cx:strDim>
      <cx:numDim type="colorVal">
        <cx:f>_xlchart.v5.1</cx:f>
      </cx:numDim>
    </cx:data>
  </cx:chartData>
  <cx:chart>
    <cx:title pos="t" align="ctr" overlay="0">
      <cx:tx>
        <cx:txData>
          <cx:v>Chart Title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Chart Title</a:t>
          </a:r>
        </a:p>
      </cx:txPr>
    </cx:title>
    <cx:plotArea>
      <cx:plotAreaRegion>
        <cx:series layoutId="regionMap" uniqueId="{C333D0CB-C34C-48EC-9296-3CDF3CD33603}">
          <cx:dataId val="0"/>
          <cx:layoutPr>
            <cx:geography cultureLanguage="en-US" cultureRegion="US" attribution="Powered by Bing">
              <cx:geoCache provider="{E9337A44-BEBE-4D9F-B70C-5C5E7DAFC167}">
                <cx:binary>7H1bc902su5fSfn5UAFx59TOrhouUbYkS7Yl2U7mhSXLMgECvIPX37bfzh87vSw7kRA58sbOVFJ1
tudhKmuZ7V6N/robjQ/N/7hZ/nFjb6/7H5bK1sM/bpafninn2n/8+ONwo26r6+Gg0jd9MzSf3MFN
U/3YfPqkb25//Nhfz7oufsQopj/eqOve3S7P/vM/QFpx27xsbq6dbuo3422/XtwOo3XDH3z36Fc/
3DRj7faPFyDpp2dva+1uP/5w6a7d7fDsh9vaabdere3tT88e/M1nP/zoy/vdv/2DBfXc+BGeJckB
Q4QJSgT6/Ic8+8E2dfHl6yhJDlAsCScJTT7/oV//7fPrCp7/brU+K3X98WN/Oww/fPn/3z3+4Jf8
7ls9NLs7o+yave5vLz//2B8fGv0//8P7AH6+98m9dfFt9dRX/rIc99f1V4v8CauBDzgVDCfszthJ
8mA1GD1gnBKGYnK3WPHXf/puMZ5S5vE1uHvKM/3dh77Fjy/+eotfjb25Xb/+8D/B5vIgkQmiNE5+
Neo9BBB2QAnBRCbiy5p8/afvbH71f/+rN3q9/frpYwo9bvffnvRs/9sXvv2v/gb2f3v5zz/6rf8b
frxg828NP6dNf3v91HJ4Cj0V4u4S1qOB0Y9+/7x4/s/zq+PzJz3i36fCTun6SQs8zBB/mA/5AWMJ
EfHXfPcwAseIHAhGCE0gT97l4Lsw8KQaj8eAL495AeDLpz76d+d/ffQ9rj/qP9HcGB8QhhmSjPwa
Xe8FX5EcQOnBhUjkXWzmD63+pDaPW/3LY57Vv3zqW/34b2D19Loubu31x9tBfTXAY3lmH3v/fUg7
uW7/1FqHH3BGY8YEfmzpYyIOEsEZx+zrT75D2pNqPL7mXx7z1vzLp/6an7z+65H2+trowf2ZFseA
JjA12Bs/KCu5PJAxBDX5jbLyezR53Oi/PenZ/bcvfNO/Pv3rTZ/215u2X93uW0j7/qQSxeiAfP6D
Hlo+YuQAf45sgt8FOPj+flp5WpPHDf/1Oc/sXz/2jZ7+DepKCL9NfTv8mdklQgdxkjD2Zbe0t3D8
wPPjmB4glHAmJXxx3/Dfpc3jtr/3qGf+e9/4K3B8+Ne7/fvbwd329Q+ZU7ppn16If1+q2ee770t3
3w9CTA4ktDlQ8nipkaADDMlGSNgMfv4jHzrE96n0uEfcf9Zziftf+T6R/g184vK2//C0J3z/KlB6
AKmGxrHkj2V9jKD8jilJ8G+b8fuwfFqdx1fg63Oe9b9+7Fv+4m/QWfpeFH6/7SEL4TjmYPiHWYhI
qMTgG8m/VNleLPweTR43+29Peob/7Qvf9NnVXx8Idy++Y0v7/XYn/7unfNAR97sIr5W2um01ZP+v
Mfd/XnPF7CChgiLYPN5VVl7mx/EBxXsw7EuC+yHmO7V53OEfPOz5/IPvfLd//eKvd/t/9sXeEH9m
OyUi9CBJOE1kjO7ivXhQgEUcvucCSxZ/KYC9vsp36fT4Wtx71FuJe9/46/DPv0El/Fv/984v/+dg
gAj//1mP+9u16a/dv8Nrd519Pka71xH9428/Oxoc8HmPfokfj67T3RIef/zpGZwvfMb4XeLYi3gY
d7z9/q+P3F4P7qdnQhxIIoTgsaRIYkQgbM1QsP/0jKMDKSlGkosEtjs4hpZl3fROwemeOEDwCEs4
4gkhLIHTu6EZ919BOSwQwVAMMEnhe/jq66973di1aOpfTfHlv3+ox+p1o2s3/PQM5LR3f2uvZoRj
CLU8AUHw+c31BZyMwl+K/09cbsrwreZZg7Dc2UTl6bzZo3t2+G8Ih4r8vnDO7biYHITHUfUOJ/Qt
pv3zMNEQle6Ldg2hpkwqllFWj+lS5lGalBsPlA5dy/vSTR7ruRkbnkm+vGppckr0YNMwzaE7dl/2
ukIVp6aCZ+MU/ata2K5AiQqUvV/le6up5nIw+RixrMH00i7mepjHwLWEMH9fdEGjjm5LxTOxabQz
c84OZ2arQMXxQ+lkGqKZYvCUvHV2V4jmuFoRPwyzOADvvuqkZWKdmpxloq+K3TyyTx0Z212YcAgR
94UnyTyPxoLJi4FGu62KlsOxjsKMTjx0CtyPnXQ5zZKxid5MDsljWo1uDbM68fA5FIpPchlZxqrx
l3yaU96St0FmIR4+m3nrh6oF0aJay5S57mVFu+Mw2R46bW9ru+GBZW1btOmGc5b2QO8IE+7BMy/H
Je/zBtYzrj+Wtnupq+6u2XyXFr4/HBIPneAlCYn3MatYuyy38nAe8rtm6jdF77V7JIwTD50bbfmA
UcmykrgodURtrwpd9KcQfs/C7OIhVBEVlfGqWYZjdCxQdFrMH8Mke/DcaJ9sM1Isi2d+0rPpui1c
WBwnHjinSXWssAXLkgrNx5XMzekY41dBemMPnHwtu9yifMkmQl/yrXpRdS4LE+0Bc5tnhpo97ulk
MoXxiUHz3f7jm56yd7ZHPAV7wIzzUSMcSZZ1EZcnhYiGT3CaWr4NU9yDJmV4Qm0J0nG+vqdjfw4n
SIE22bv+vdyGeTWuOdJrFiH8cZuTImVR/EuY2h4ylVlrtozFms1yWY/Y1CaHmNAuLMxiD5y1bHlX
TMOSWcZf5wl7vunuKkxxD5VR7baOrAvNdIvfzox+1LksD8Nke7i01JBi1OOS6Y6dUsvOJzOdhIn2
cFltfIysntds1JakuSvP7Zx8DJK9L6bv+8lKqmRq0EyzWhcqldP0nJHxOky2h0uMuOq4XhaIJ3TY
dSL5FFVbmE1iD5hDPzdt46Y169F820bDu4L8K0xrD5QVXeItKcHafVydj814joqoCPPt2ENlXBLa
JqZfss646rTWfLwacVOExe/YwyXv1wibtl2ymcgby+hlZZMnMuZexCNxMPZA2TesW808rhnma5Qi
FZ/UuZJhRWHswXLaYk3iqVmyfJyfxwO+GOolDJWxh0qTLzIak3bNSITfEKlSnqtA7/ZQaXO2dX3R
QUIT45pqpl+qURVheiMPlmXR55y1/Zq12vxcc3saVzosMyAPlYVMCiv3XmLqyB4mE2xkZc36MA9H
Hi5z2eZDDp6YyWLC6ajslpblFAZN5EGT1LiSpgNHmcboWNfk56IMrCGQh8wiMhONYnBwQ9GU9fWi
dsSasFIWecAsDau7iDhIaa37GTWcpSNCL4PCFfKQabtN9VRASGn6pdjVghxu2gQmtf1x/v3s0DUC
xV0LSY2v7YUr1M+j4YFu6CGzjPspV2DnjEAxexENenpf2j4sXCEPmx0hhkpXrZnK6yu28ItN2aBg
BSTZhyZZykYMoqj2ed5U6TrJW8qClhJIYA9F03rhbhjskomZnFQJTWNLrkK8RCQeLBWBs7ARmyUb
WM3Spa2ulNkCZXuoLAxro1iDRRqpt8y6eGdtUx2FKe7hEipBKllioPbpxadycXFq3VQHCvdwObtJ
mIJo8EE8FSkv6uuuXt+EKe7hUuFOzR0Ci6vYnRETZ2zQQfW32B9v3kdlMiJilSzBBbfodpmTG4q2
IOBAg/WhaNWwQSg6rFkpJnSYC0zSLtIXYSbxUDnFa+sY7B4yWa8XJoEOijDmjo7439yoAa3hoeK9
rXCrY0gNlOLuaGF8PsbVHIWBXnrIFMj1pczBxZ1CSVbMoz1co1oHpQchPXAKU0akLbstm7cF/WJj
l1zn+TwfB1ldevAs+RJXcmBLtjXsLeLlhXBh8JEeNh2Jx3IpGHSVI3ekZ03SnkRh3TYhPWwOve1Q
v4FRcEvf1Ks+rPr6ib3D/pf/vpgV0oNmhMuJa9StGRp11k4oQ27+MFfVYaz1YZjRPYhSbc2wjs2W
LZ06illxhGQc6IseRDnLk7GIQPsCt3UatePbGToqYWp7CC0WXIh2a9ZMjG2UUbMt6cSi2yDhwoOo
Qf3KTdNvWUPcu7Kf/9W1QRsfITx45sIqPGECcXy2H60Tt7CXLdMwrT1wKuBy9+WyLRmqml8anL9G
6kOYZA+Y61YuKNlySG2lez2U9Xu1FWE+IjxkWtTrrt4gXg3FMO2WZGCHax/WExPCQybZiF3LGZC5
6fWyqNtL5GQWZhIPmUJ1chJttGZ1W72gNb8caBsWrISPyKrlEiIKzjoXQYWV8znDwXp7mJxcFOVs
Akx2HT5BObpK1rASHNgdDxOb2lyc9AytGdum91A0n3BHw7yEe4BsLJJzglpYyEpclgW/3hoRGKW4
B0muoc8mNF+yPlrGlHLRp1rRt0Fuwj1MFltJjUEtzli7nC4SvdmSMahxL7gPSt23GlHwwIq0V1E3
mKwYJxZocA+WZVN0tF3wmq2NPpMxfhEV7iLMJB4ouZO6QRWIjmv8s6bLpaQVCguB3EOlVgk1mAF0
FqyrHYf+o5Dj+zC9PVhOaCCcritsHvR6Y9vtFxnZLiwJcw+VQNTRw2KgT52s5lVTVFO6wsYnTG8P
lhbuSdc4bzBkSntU59OLlqgnItXeix8pT5gHSy5NvbV8g/KktOSDnvJd3ccvRNGkAqDPqAyEEfMw
ivvVRkMDnU5B7C8zHg+tyz8GmYd5CM0dNmjbwB0RbLz5Qt9uXP4cJtpDqEDDsgoK5imUuzBLvYua
JFC0h8+CjxPwpaFbWKDxVcGTQ1t3gaI9fJZUr8OgQetWt/OuYSX0l5qgthjc13uYInonhkGZcst0
2S6HpV2X47qJ1ieq5b2Gj7mjh1A7FJO0ooeIGK3ul3Lph7Mq18MTzv4t6R5GlxWocqKADWfN45vC
lUVKJ34d5ikeRmnF5tbtK+W2qt6MS1Wmc5+ExS2fCbTQRCw8geNM6HOq1JpuShGrwwIu9YA5uKhE
DQTETEziDLfTriAkLL9RD5jE4pyrGmwy2/zlOvE27QdzFWRv6iFztnybx0RBQWsva9ldVy75JUyy
B0zI90MuSLFlbq7l82qsy9Ocu+0Jm+ylPOLh1MMmpnONSAvmdloNzWGh7PLKss1dDCpR6jDoJ+z5
bPebNuUs1mFi8BOY7E7bVb6PW/k8TLTn56olPQRyBdZZ4+uoj87LFYe1VagXWta2qYWTcBibd3Gd
Tqi5GVcdFhKpF1gc4pXtZuiKY+Sel7E8wuSpxt63VtQzdq1gpsTWQOaXQ9kcM6Z3k1pSwaM8LChS
z+Rj03Or1xIazI25VDh6u63yY9hqeulfCLPEVNVwZFWP7JiSqdhFulgCfcULLSPKadFa6IxbNdwm
mvU7u9VhR/fCpzHR2Q5RnsD2Cqm2S/Otflug8gmQ7sH4CEiJF1yGUpLVrntP1Mmb2fbP84WHHVoJ
4oWXJSrqZuUQFJMoqtJY8ZuZVzqs6Pd5TLjEVkgGildqVbtiKY+qIZDCKHwmkxvHJi5WaLvnJWEp
AipQN1Q0LA0RD6AqStykDPhK7eZpN1QVRAAShTmizwcahtg1Ewf0z2h9UdRVVvXT6yAEYc/HZ1R2
ayVgOTFqd10ynkymfBcm2kuf3E5Y6wlKrS1yasc4KQ83rMKa79hzcWfIvBA4ss763LwSbjjvWWC8
2l8yv599CquYrWuwdsfLDzEUKjFib8JM4mVPYNJJnXSgdavy5wssppXRcZhoL/vEpl6bRsxLFq/A
hl7HU2A4hAVw7Pk259MiyjoG36bbUT6Y87FMjsK09pJPkw96lGu9ZSIidQqdkNNJ2EC1vbwT9Q2Q
IjVboa887aolvxxUcxmkts8EyqshpiiGKiIH4uwLkW/qWI5zWBCMPUg2ayRcmyQQBFn0vF2TF11U
ZGF6e5Ds2mZJegUhcKZLez7NGh/bbgkLJbEHSbWRMqZAcs3GNVLpUK0qresmDO8+Gwg2EFGnhIQy
v4vPUF+f5k0faBQPlIuC096uJ1AAkcWlwJ//JOrA3YnPBZIl4aXrwAfbmZ07PZzChfMnMg7e+/Ej
Wd6nAhEkFXcttA0ZN8WWJjBqrknrWCcnMNFquJyoRWdiW+SbKF53fLXzWSzH7b2ieD7txmLoUmY5
x0fTQuj4fJnq9mzG8/CKIB7BVseh/Bia4+rNOqOoCWK2Cp+r0zg3LHG8t7Ug7ynOT1lbvwjybZ+r
g/OJ98B0m7Iytu9w745z48JuVgifqbOqtm4tqaZsSz60HX/jtsB9oE/TmWM433VR02ZrFWd6nQ+x
LAMN4uUxu/RwfyBe2kzU5mXbEegA87DU7pN0oknXPF+g8ztHvDrEndapEXNYcPVZOko48Ldha7Nc
DN2O5tKmcGkm7AKO8Gk6Ws2FMw6s0qGqOtry4hBJg58o1Pah7hFI7u+P3i8dsM1RnFewmgswuC+S
Znov3bozWBxVtk/CDh59ws4g8q4B6mKbbbPTKJtzl5xDA7FngfHQ+xGJmE27KTiP5XP+0rLppEji
J0TvXe8R+8ReSgaWR9s5BOFQRkP5ro+gZEmHTsY2xTVYLSQQwC22h4uQr4muB9y1cInDrYfTXPE0
YWsY2xAutj2U3iTlQA3r22zIjU6tcM8bq6/CNPfS87qtLMYGNEdj9NwgfFSX3b/CRHvJeZvmWC/d
AE6T2LQZh5Ooa4P6HjzZL/Y9+nwVFTrugKKSlXZgNhV9QlW6AK02THMvPec9ixpQnALRUNDDGTrZ
uyrC5ChMOnmofKcL7ioOnG6yzu9xuaSqj8OOw7nPPdrMVtsBOqvZhvqXsepluiEauJ4eSNeiZbKW
Bm4qmbHMJqWHnV1YoHAPphSZbnV9zTLFuE6d3s561gTtU7hPPioEXSYhwShzv90MU30stAxKHNxn
HnWUdMbIDW5BRdGQ2nmY03lYwy4S8t8xjypiez2AdI1NFq3liSbzE2lj78q/D4vcpx01Ot9EOa4M
LoXK94rzl3IJuyjLfd5RPAix0Bzum6pkHFJVJLe5gEojCDw+76iE22yx7EFvNBbHwomziQTi0ucd
9Xk8GGLg2ibpcZR1ZbVTopKHYXp7G1pqOzdWU8uzYdvkC6Tx5UxXG2gUD5lmwwvQMkoQ3rbvxil+
v9VTUEUHNNSHwWrqcNnOLZDItllfdTzeFUnYWQdcF38oWms+IaLBT3hd6cN1okeU2bDmGPc5R3QT
HFcD3N2CO8TbjgzmLW54H7aYwkuabCtMwXMBTligc1mjoy1CYUspvKQ5Q3JgrNt4tkAb69j1jgIz
VeGwKOsTj2Ax0UQLUHzJp3fQI3/f9vxtkIP7tCM1sXU/0QpEz2JKRdPvdC/C8rHwMqaUtl1WankG
g8JO0dqd2k4E2tvD5bzKshzKGS6wi7jIpt68cRbHT+yXvxFkhYfLwix2nBqwidmiUy2mIW0pCtrW
8t8RjxADKvoIiiO5mUMEveu1icLugcNYmofQFLqo6KYXlq3LuOOiPmdV8zrIT3zmkRsZrwo9sSya
m5f5FmVGhBGYuc87UpHJ+QYc5qwDdD7fB5QiXsO4b9xnHrnC2kFRMAmb+3f5iJ7jvnoTZhL20Nq8
HdeVkpllcD2nTl20W6a2CXNBvnfNe5WyGBE28wQ2kSsQdasSvZtU1f4cpriHy3wepLIC1rJf7JIy
Y1Haty7MwbmHTBlH9bQYuHQfdfKsWpOrOXASAfeZRwgu4DVVNfGsGpvnZalfaynDinvu5ctICxQB
y3o/KqAVdQqDhhK4btqokyCL++SjolCjK/cuvlJ3xBZks6iIwy4owhjKh76yRLEYmhV0p9E77GqV
JtEYdobHfcZRDAR67Sw0DNacXi8G2stTlYRx6GFK70PFmXRoTvauMkbzdqU1488RKtqwbM98eGKw
M4tgQkMcL+eE2rMt7AAFbo8/1DtegI8BIOJZ1I8n2zq/yF0bVrf5pKOhQ81AypFn1OKzCRcZ8NIC
7eEBE8Epm5b73g8M4WleYDLoo37pwvYlzEuZzYIdHjbFM4uL03wsr8xqA03iQbMqah0Lp6G+Z9Er
YsyalqYYdkHA9AlH8f7iY15DiSL0pp8nQ3G89r0Is7hPOJoasUS4BYvXfLG7qln0h1VHSVh15XOO
VNNDGKcw9KVtldgxMlSv4ewtD1tQn3XUNvGiCgRWj8uVHeXQrnw1moZ9CDO7h818nOg8AiMARgYQ
vBukaVO6DmF9A594lK+LWoYRhJsmv1lEPKbVvAX6i5c6WwznVLqALRtu5iWdkanhWiF7ate2//mP
7O597s5CIwHHKBAQK0rU2abLAi77VoRM6cKnNqySox5Uu5Z28BvgxqnJ1bnq+tShIejojfv8HV6a
CpLFPgr0LN5VfTHtZr5uWZDT+IOIMG6gd92CS1oF5aHJO7sbl42GVQD+HKK2BuEu5lD09+xEO361
1OKXMMW9faepCrH2DMxCJk7PFa/ad87M6jJMupdFS7hmlVgDLkkk+2Wqt+dtPYT1a30GTxlZKFpq
GBPm+rHZWY2hWmybwKanT+ERSysK8HOeweXZZZc7M6Yz3wJt7gG1b+zkFrgTno35yA5bvAAFVm4q
LDr6HJ6or7HQEbRXVMleQh3zgrMwRhb3GY121tFMLCjO9l2VWJkBTvbjwBMPfxjRvBT9kLTQU+Wc
pppuOIW7hnnYpsUnH1G75aYuoBBNCloc5ji+tk3YOSL32UflwtXGF9iT5+t0GsNstnx96uLivmx7
JOr604hUxMYvrpJUR8tEPqFpugjCps89sktSRDkGrQ3PqyOh9E0tSx5obi+JdgVpJ2YJeIrbjhMN
VMyYNp/+WPFvZCLslbgsWqsKKM0wQ2lR6l271flLyE76qJmmsPkk3J9ItGDY7ssabDNQuDyPjXAn
Se/6sKrRZyLJZOG6rhFYfszPDYx9W7gMqy+wl0BVZzCJNhAtkYB7b/JDWU1BdEz+mcBxb9sfC6DB
aQE2YQM6m6DRJ/LWhJUuPhMJ0dbUo4BTiWhYzcm8bPKImTps/gnMF324J1IwiUPBgFCW2Ui+W2po
hCRIhA344f5YorpgFYOrO3CgYld73GBgkcJeZghzFZ+NlJQ5rfA+tCSaXBdm7uEKI+4ChXsgnamS
jXYgXEl3qB05leYpatk3MOoPJmr1WBQwmpVmhSFEpDXFw81SR7JJiXNxYFD3eUnrknc5HuBfmYuy
fNnX0bSjiw0bEMN9ZlLTlH1XYnDKhazrbpz4fFhg9kSl+y0DeUBtgPSNqh4C5BxN9cWqbkTJD+3A
6RPyv5E4fI6CFS205fO98sV4ydvuGMVhVzNgsO5DOFGaR1Ux7XuLLe7TpsPHpUyGsMTh85/6Is5X
Fxcsc219ljTbC0Xkmz/OG98wiU9/Arp01S4c9NZ1SYCw4boU+oBhrUWfAdU1QHVca+jl5kBYy6oa
ndTRFkYKg0j10OJl3Dk3N7CYY9Ocubh+xW0SdtWT+yQohOkUNTSCcXCJPue0eCHCBs1xnwG12WFD
Du2DuqQXI6vOZC1MoJvghxbBcSEHSqFNvKhWpOXYvV/WMbD49/lPS9T3cFUfTDLN66Vy6jhp2sCm
pU97YjRquzUCxYdlS/O+uowaE+Tf8ILVhzaBVwHBaI4ZoqGo8Z4bux1FMEYwKEMznzBEaF4Xk+A0
kxKGTnEUZWM7bEGryfxZRbHqFpnX4Cl9rt5M1fiqVfHbENDDnPCHRoGdM21YD7gEMsLFitCQlXDZ
5vCPhT8exJnPGTKmAjoCEFagSYzf51ilcBfuedVvQfn582zz+wctwM5WU9/DgFCu3AozF2p30ZLZ
BJWK8ErIh5ZxXTe1uYMVdXahh1ORAGFL4Sqo3cJ81lDEUW3Q3jSV6S7g1WzHHIUdWDB/YlFUD3Nn
coCQMW2eloq9LqZEBrqi19FNCiig9Qy756mzJ2Vt320qjLzGfM5QtABn2SSwnGOVtKne5na3iCkM
/D5rqKaT7eMearl2jg4715yuNQlbSp8yxKMGdnNwhSojzVanZCjNrmT79wX/+p7u13db2afn6zOf
NGTLHOjVBPTGiTkrup9rSi7DJHtJ03A0beV+Dye1OxQN24DmOIcx4uEFAw/BgySJBLx7hWZtHJ1V
9buFtldhanuwhBi7f+MLAckJ/1D24nbexIcw0V7SnGJL5x4GkmZwzStJiXFTNgWOKGP7183dD1ZW
kpEUDd3X4uICTqGOBt2Hje1nPmNonCaumgFDIJxqBNweg1Mg9wYRWJjPGVLJNC18BKsUDO1o7V7V
Iw8L4D5jyGHdF3iNabbxDbjlrn8zLC7o2Jb5hCGkVE8kAXtrV65p25J0JU0Vlu19yhCVo4H3iuwz
j+n6N6Uh9kquLg8V70Ezmkzs8hbsUlZkpw0+q5KwRjzzOUP9VIxVDNwHiCdrE6cRvNLgVM5AGwzL
Dz5vaEgiGAVHEc3WbT6ngzpMlAyLs/68orinm5GkhyO5MWrSZlM3iqzvgqDv04Y2lsB5KgGLV1id
T4ijUxk3PNAVvZw5dfBqJLSA4iMX5y6SlzB8PAvS22cNMZtj1I9AbJ6cmVDqim48LsVSPnX96PE9
IfOpQ4yvBeM5UL/EML2zuFJwAl0F+opPHto4UKcrBWzEJZdZR4rzfA4b28Z86hAMfo1q2sHZcNtN
+ISPOdrFtFqfgP8eh7/vOjPu4dNF3Li57YEniBXdJWVLbgusG50mTqnAlfUyqBp7GOgE7wSB+/Sz
TDsxp1Mkmid+wLeW1UuiSK0b7DWBBYFsR8+aCGYSw4WZsOuewEB8mOoaucKckRHMA+2z09WQD0lX
1YGae2l0iHmp9QAnoB3r5Q4ZedyXzXQYhiYPqAjOP6vEQnG7DvxwUnm5o4ZPYZHR5xExeJ2GVGh/
w8HEuk3LQcN9qrGYw6KjzySqhmGqOtzBKx9GfYSK6nLbwq4iwfu6H65nO8XRDNN04CgxlyYtdNWk
+Ro2X5X5RCJT2SKGoAuEnGR1O2m34XCQOnBFf0ckWtAyzQJehMFFsUv65BXiYQfm7HdMog7aw8bE
0C7jtkjBMT/OLtBVPHhW3WxMMQM9pCqTLt1saTJbRGEHoIx58FwL3iULvCk3U3RWKUH6NHJj2MAL
eJXrQ1+prRFrESOe1TBo+pzWxZj1vOjD0M88gMZ4GAlbYpCOXZ8iPZ03XX8RBH6fTrTVS9nCJGUO
LLl1ORGbk6ledB9WA/h8oo4pUpJqX6L3N7hMfrYy7N0jzOcSdUvNi67bs5LX/NpyNUDrTIUNo2I+
lQj2nlW3NRZ6ZsUGRFmh1/5lxJfkbZjNvUSatFFlejgfguuNQGZBjr2AqUBtGIp8LlHL4f1udd7t
jxDIcxhYmo1P3gD9Rv70hwDlrawtnJrBJnRk+dlWuQ+S5CZsV+QziRwUFyYeoRYlYxdlqBk/DY3b
gtgP7HcMomkoXN4baLKMic5K3pXA3kjCJrswn0RkusX0iQTpdTUcmpKu6dwEXs+Gl3g/DC3YqWaF
/0HraYtdWsbkF6KmILYM8xlETTOahI+woWsdOjUdvpaFCbO4PwIohlcCJWzfR4zz/PVeNGfzURB8
/AlASZHUyHUQyd2SHMq2PCtoG9b99OlDltQ8YrOErXk+ud0CpVBiURcWxn32UDNUY7d1cM+mNuXr
vO7O5qf2cfvA8Uhl7k//KYoh4Vu5QWWuCcrg9XTswzhE0M3Z1JxchVndz59NjqIItlgZUB6O84GY
VEMfNEy2lz4jNFetqRSsqDLujTVb/BzoUPUT9a38hnW89FlXHSN5DZtzmy/ly7rt8yvWT0CwhIsW
kU0Ti8VLK2j8aWk5CWxO+cwiV+VT2U0FbK2H6v9x9mVNkuLYmn+lrd7pQYhFuna7HwBfYl8yMjIj
X7BcIoWEAIEQAn79fJ7TM53p1d05N8zKqiwqwsGRxNHROd9yvZ1qMBVUzn4T40/v/r+Y73No0ZhS
eLRJbKsgD4dP7Zi00U5xNoITukCXbTf4JQnybtxsX1RVFkPwkAb2bQvhHHzUry23kgUUasEiK+CN
+jxMCf3NXMX/5snOGjOhBKV4bjFXJko/wOy1KQip3ib9nJyLH1E36piLiu4W65t8y+Ko1Nxlb3u9
zwFIaKwHcl2xiBMV3sVmi47pOsRvC0zn0COoMy8Vn/DVh3W8mA3wnhV528Z7jjtali7uAqJOHR8U
mLBc/QPwwvo3gg7/5uU7hx6BUc+4UZbtFhAbup1khL0Pmx4t33mSsOTElhkO+6zTK/oermXj27a2
c1xSaPsFXpEo4XAXJzALiQN+XZHOhm9bqH/CJqEfCSMPvAWpmk3eGeLzgDRvi4fn0KSN2ynMKp3t
qGmjpzl26k7Oo1JvW6nn4CQqQ9EEEospS+vCCrbl1pA3tsrOsUmRmSIvBAZGe6/KtaaXRtRvrCac
KyWlacA1W3FxwtWwD4P287Stb8MNJefoJJyxgnEOToGtZtVBd8+W9t3b0qFzTNIMWImpV2wHFbcP
fdO2d6QJyZsweJDRQDD9CYNnT8FdCg0b03BG7pmyTycezn/emv9NanFunLb0ZNVNyIHvqwf3BUZE
KsyRmA+0nIxe3/3nm/ybqH8OS7KNqZswwOg0wfKMBHrKSUce33Ttc1xSaEEjWmeE5TAdm6KVACZ3
Onnjaj8HJqVhy/vFInimCRV5DwXJ/Ri16jeD/2/G5RybtNBWphMsrJC5+C9R1VxDJf1t8etcKgiK
UjRgkE/YzQspoL5824v4bYf+c6BMRtBz7inGZNtCFIeliCBFZN9GUUrOoTJTbPus16ht6Y36nOFk
Tta3ufXG51iZfgvDNlTAygSTfYKe4V2fBfI3Odu/nsv4HCrTwi1+HFx7Kg83AbigbCcr97uCxY8Y
9eeMEKLTv4aATU6TknMM9EM7svboROizPOB1EB9abfV9F1btmvccEbRgtczeB0CQziVJoISQD21T
u9IBBHf6PByU9t5U0e80DAj5sSn++dsl5zA4wdkWihktD3CQWHUtbGqnXDIVBbmbnMhyObbpoxSu
qQuS9kl/7Hq69OYQzZObt9ysG9RwAYxSK8H/W8DqUDGpL6TL1u+r7DKeAz3dlEJwdzH3U7Tu6yRo
ptKsHdDIKyzuHWTWHeTiEh900NhxMsur1LTP/aZStuNeLm2ptrlqish11ZdkXk1Xyqbx75fQNOIG
8MPM5RUb6qFY19k9+nXesu9R01Y1BLBUM152fevvVtj6xbeqblh6DTGuTVxvCUwZrpqgqwVsbLex
e0b3MfNXq1d93+aeJFO15WwczQIj9BCGgNkytZCNhAEUW/aw1t4a4GN7AgAh1dV0hE1rIw+9RwHs
g12jlR/WlemoGO1YiffwcRzu2x4Hv7uNJVrnDU07ecnDWIW3nRoJLbhBNfs66OvW3yfj0C00ryGL
kyCAkZ6jKKrh1toWutF0vnYjX+QnTyJiLsTapI6ARJaO8iGgcNm5rqPNQXWJuDDrH1zshEHblgCm
nUfOz+RhdGFnL5DRC5a3S88sHH/0uu3hLgvT7TIZK213cS365NPUBX7I8lG5SK+lDTPLGBTPG+vh
eODahn/1ZqjIdzgtjMMTzYB8ujY68d1dEGcBvxp9wNs7x7YZE8DmpnI5XJvnLilA11+305dEG68t
MrAa6qdZuaS/EyphKi7iAZZbJm8n0k/X8BJI2XMTjWg8OdtsVX1UIUYZHBEp9qzeqt7kKVBej8Il
xN9NbYsiRNbVsyp86zv7jfe+Gt1uGjpo+9NxsFdAOrOJIrsG1iUE3XmZ33WVQl8BIk2aPOmqplFp
esHK0ZpQlcHWEsw6ak1w6evivi7CzasN7Zl2uh2yaLgVs4whiSha/lLFzIhLqPqMOOnZSowbHihQ
Gme/Ie6LlLWnwTGHHqNASkr8aMupSeSHcOt7e6C8DS5RkRwDlGnrNtyto4nvydCSi4nNdCi6tldR
TtbWZfueioblPIaddM4GDY9MHidVn8+zRm1aw97hpZWdX3MmmCB5G6Bf1dhwPDCYZOwhIZe9gPqN
nq0Zt77o6knqMq78uOaEteYwGk8/+jFdk9wmxjQAKkvmS3gdC3cwSUy/yWkO4ISq0nfZyPsertBq
q0q0/EV/7AeDLs08biIP54Q/0TWxZcdTv+wt5E7q20XwYB/A2aG7ALzQvgwDEZfS1fXnqCH4Vk0D
ucJC+9TTi4lXsn80ASy8ippAU6fcdDvwnJiWjw/DypoH3YMnn4++IvdL1bC6tCoMWZlqpuDc1vYX
Pd/MQ2UCHNbWJKjmcurso7ZDelwzOGyVC838uA/abjX7aSSr3yF7TpocUhvudRQdDW/CuunrHAiU
QV2J1qGH1oMg5i861fTFWAW6O9Kt6uwOe+5qb4AKvuiYH1/JJjA6rVClDWYhEGcGetH0ZHru6hh/
jo7FMBUKfaKHGmx8lkfhmtwv85A1l/BfSoAFEMomexov7F0zkMZdxdaAClT3xjd75zYZXPdaOXuE
38xy1WnYJefMQJWpmAWN/H1EFTQO6bDpfTuuywLn53Dd3puOLYcMPZJrGdeqKwkFwTiJUdS45luq
w2JJ1x5syb6x1zr1afd99LrL9iJx2ZLzho1RHvSdXB4GXqMXIujW4t8xGMvoADaM7IhPqqZc224G
Imjhcnvsk9rTEjLCYNaFbtweY3QUAlhMcNO8OD5BKhuOeDMtZVf7mwroXjS42bTonV8juhZMQgoq
b1zauIPUGt62eUJnnVMwva8Irel+btX4zFd4Gfp1ZONxaIDovRzXdR3vfduZCj0ngHzTB9Ovyt1g
L6qSGzvx9f3KDZH7YAPx+qBYAM2FohkobNFgUpN+F1lqwR/nIa1AB5QNv9QO4nwXHdR5myZXYqCm
dBNUsG6mWXIJWygSqiusqOGmZlKC1u5bge4rrHp261AT/9CdXNLuaKJ6WrjGkE9xBuU5lPNaAYn5
k27Ke2ayodZXVLAsKSGDGVYSqhsTKWXMwt3Ui+/KBNMzCvZbCTIKFnrN+VAEGbTscDyIsweNntWH
1PbzV77pZciJchkvKl4lF0ZSAw1+v9zENnSPUsUsLfoRkoCmUfTKzvPc5bHv2ytUbEQxgUZXEKPD
i9h2/GrptyksPUvhZMjwR+rF2Np8isHfvW96Uy8qjyuT9mXcY90/AiBm4+NIt7DLl8yG9V7phqtC
eT0n5RC59IVUPEVlPZiWrcBbHQd5H7mBPOOlclW58CYYroXeakjoqa3fN7aS8QEwK2VyLD17pWML
RfRwI+qipjAQLgLm4iGH9F527Gu1TQWkKMb6yBqe3cBFbnB5LwO9HJJayfiSypkYV4zLuE4+H8PV
0jvT1Flc+A6GRSVvtHjQg0mH0thQPolotDoPK0+nwio95Z2DHVg+pmnjbwPFM1dIy5uLvtNte7Vk
2aYPU9YE9jGKyOYKwHHQ7qMCKYhgq6R7xkzQH6VSGSo/Lm5z6Px8a8ncdfsxSZQteSLIZbP0Sh4Y
/GuGXe9DWeqU2YLGM9Ip2yT9hxnuxnM+WewB+Ur0i2Yjv5JghOfQwr1XzQAjW0lVhEgPCk1T1gth
dh8h48gXvIxVTleCTXoOmbpddN3mMmx8CC/w+Tg1OENknmQ57QnNcae+HHl1tzj5cTWwDaZLQo+L
nBmqMCZFz5tO2MdcrKDuGSzApT9MoWuTy8rViSjmxVh3M21jNRepFTBUMkMdpHtqBtBLBSh+kcuR
xAh/QcIuGwo9tarJl2hbmr1h6TTc0rl2rpimlopjvzXQFF4kr7PLKUM+kg+Dmd33NdIJz+NNw9pv
RhLuS1t5psthEFFYSILcAfrrSzh+YHUV2HIgrHJlL2DUiS+02CfUyYwsNohPXyOpB2efJtX8zTsG
fZo+rkJZ+Aar6SrNBn6LiuxWHYIEydVB9zZZn/g46gRrOfJh0Ylpbe+HeqYfTWIivCNr0CND4VUw
FAwStC364lEvS2sh8XagAVQI9rTiMbmAF6TmJWWhEI8C3KfwtuXJluVIB8Sx7UgQYQTaaLplEQ4Z
Ze19xQujOfngsmBpUHuTadMdAweXzbyTyFsLnsiW3mogFOqikRa8m3mxzd0cTWiD1jFEHPJ0A1Tv
mPC60VdDzcgTavNzViBudocsIuxOLWs4lSo10j5uZPSP+N7hF8oqiCL2ED2QF+EGL5QcIrVs/rrN
K4t2cPNGnW5pJ7+WKpM2ewa5OB2PKWa/yYoxI1x8ce0EZ9RNokubi6XjTwnrFwVR5zoNdwFMcWWx
BlPY7UUHdd3SjZNbr6Ax5cYiFl00lNpBya5A0h9eS9EtM7Jfq7urFjpXH6CUwsK8Nw7ak4OZFgiL
Zmb5zKNuITVAJt53RzsjQB+tnrp+Z8cG7Dh815nDX14lNcCR2Hp3jg6BvkMcb5Z3vQPH6Gpba5xV
o2Vt2otlAfS+HDN4NpXVQjZWkimK42Ij6RAfpY8Y4s0c1ZDsnqZ1OpItxTHQK7gfP2POaXIFJ/F2
fDUdttBDksbb8LmJQC8qaErEcr8m9Uoe6By4egeZoIqVnQrbfRpn5GMfkem2ptj7y4gMLsFpoZ3A
f6AgFZc6Hqqt5F3v3NHYRdGSxaoLLngNtN0DElHqChhtyvE9azdjbhqovSHjmrsFpY96Gvchrnzb
VRsSzLatqX6voqR116oDgvdjoJO4/zhHbZjekWXy7LgSRp9mmlCDdabNXT+PiTyO8PdJSqTVpCkG
6P13u8XxLipAfgj5K6XAFva5JJsH7G91wXWQpdV0GRu0PYpND9rgjTH9lg8q4UDwZoDcZZdY9Rzj
DwGf4E6GVRXcwxcK6YCqArxBmGxVpxp0KszTnq7h6tE6gfhZTtLJheArxONTPOkUiw688aV/Mb1T
/iuHCGX1dWoqsn3jM1au/R5FeFHDk1ejHnFE5SytCqej0OVr1i90Z4eTRZyU3F+5xo6q1At2r7wZ
BQ63Qk7yc9ym6ccFBl6nqrwRYQq7+AxvALpEXuxdiz1zLWmA/1YwAWicX66q2A/9ek/gcFmvBZ9p
M5sSsaDuMKmOQRJF4dDUl5GyOL1M9RpBlg89SL6DzK9tSiqb1RbwQYjCHEgcYRAVFqiEzDhsP88N
SOcoQoOa2GYl0sYQYu9pVgEMnLNZr/FHEimaIdPoSVDEtZbibiaeileE2aErPcda2tduyNgFS2YD
t4WELyN/4fUY2UdXo0Lw2PWZ0YVN0k7glCEcjIQ1RfDLEEerXUKIkBwAr4luN5jWVF5t8D15F3Wp
VAcy03m4CywlUTkjwqjLvh/8OxigwrHVdK6OH4xsZmSnqBWEry6hMdllIaiFR4Ca5q0YkXLP7+xq
wzlPtrbVl6v11XyoLaFoc23RdyB7fJj7XiyfQ5AI3jEnHOgggbEjlE0d7Urdu9hcZd7L165bK2ty
G0FbDCl832AVElgcNnuvw0zhKRm0/q25bQ3rj3gJ3cc61BXL6ezYMUo39l2FGY6raaizpFjRLLE7
2shM30yYFaPyZnCoUufr1PY635SnmAm3Jfdwvwbpbd3iJQ8xvaW3UzyXUTJE9ymfou6Kol1Hkftg
e8uF7pIRAE7tIkgPW2x6cL7kdB8N0FTdcRPR5utCROd20BW1MewNa8LxbiHBLowZ0VeZghDkkiXR
yV3EYW93n8Axqy8oytBdseGQrEu5Tba+2haZWMQ3XdMcYGmQxCXOn9MFhQD9zeqcUDlcpTy7tvE6
4gwV9FTaHK6y6YdEW/aNLkE4vYTE2uWuzsDE26OoC1HZqE8qPMLSJXACAzqtLlIY0T/gEkNyPbOA
TYhDhDgMOVTkoCfcDqo5hqlvYZjuWJ/SAtoV5JmEqDzlC6Qm3jUkQ1UGli4VTppL2rML7DegE8YA
S12gst6nMDZrKEc9BxIMRRgMowRUAGEOQi/zgmNAasK4HKoeODbXiqG6Gkm3wYmcZFVU4IjHHn09
8CwPuWddYZiVH1OIol1MfTVGhYha9r5yDGjpwfD6aRBD+qFxWZMUJGzkZ9C/tncMNhH4kh4bOk4+
Mc/nmvL7dK7kpyx0mpSBb7oL3GS9pysNdgiszUMj1BQhWVp8W7iK2UMilim8aNUKBHXMsDQK0yQw
LFEzjJD2G9IAsYeYthHY5xzcp3yFkHkZjL6v34kT8PeTaQzSnAidmPg7aLmiftcCXo8WDcEuhXoN
w9FBVii03TZ80td2TcKdcgFkfCSGY9iNo2rYI0RxQ19kQYSoW2HX6lyJ9nlSlaNDcj9ggQUEpbRA
j3myoIpUbEvdQnQa1ZE8kcuu4f1tlGTrex817ig0C9erSfTd+NUuYYXNop0mcRmstgULMmSS8jlX
oNTcLyGluuDN0A55nNEguKfDWt9MtGZhISaTXWxsCaoL2y3Q/+6bSsj3rYB73n3FZBwhRyXzUjgp
xEOYRXBg4ta1t4mdKQxIdNWvNwsO1Rd08MPVWkWxK3B2gspQUmEjnXAka+67OGZfSKu1LJsMmUne
J5K/o3AXvUQr3EDGys0jssxZLs+o0XTIoAMQXXG0Uf10FYxZisbs6NcPYe/9RRWMG801r9Stmfv2
uyZZNnSoQxBEi2rVW3vVzjjwXc0j4yp3G3FLsTYLzvlJpwOIQyWYswNTerZ1DhkdWb3LEmHYVaAC
ealNo30xxs0SXEaVcwajmU2vMBFsRJ64qc5yssXrcIghMvXi2LLMBfK46k5GPrqOK/7gXA3wKATv
2FIibG43lkoTXWs0uV9BpM8eGAQIXlaGw8VlVxNdHUeiw+QQxunqDrB5Gad8Grx8TEBPfIinqh7y
scrWF9AWs49R57vLZqLdLuzm/Vqj1pJ0Xz3FK5HH1vqP6B/EOdAxyNbQrUfk7MNbgfPlHUX9G95Z
FhCB3Yz06bkm23IxYO98AIfGBhdtuqBEqtPKP8Q82i5nmyUyXyuuL4U5fDWbz6cVTmdLHPoyO0wc
0hJFeqoE10SJd5EW9UfCsLgkkx2wS3HiDvCOBC1vBHzRFFPbYCoUbIhuV6Gj21Rs6+cKRb73bVLZ
u9XwiRx5R555uOarH78nYn7atCYoLE9CXKpkawxKfkl9lQx1fYGJCXJjYbICHI1v13Kyo29zDH/y
vgq2ZS5TJM9j4QItgRVCje073SAwh7eBogYNJ0f+yHFovpPcsbuAqtZi11mFzQmWLd5Tu+oHFfpl
3m+Gxs2ulivqrnMYDy9wcQkj7NyUojrfBg+EB9MFoeEEa5fKd1/jZFtf2TqbEAXINRmwJbTsewcl
tG9xMit8NB3mpqgQdyvUPVCaRyWyjt5FAgVqUOy8exmiro1y31GIGehxnKqy55ka80gk1YLkcF2u
3bJIVSSozz8BBUMXKPEEncCh1PpPKBGabj+nA3vFixUd03S77QLa3nJFmhu6jXOTp4a6uyHl4gbh
OvvStDAj/w3q4l83m5JzaQDoOk/WJBKw+GyOLsBdXQtK+dt0cJJzcQAdorQRNR0QI1jiwYx0S0fB
y9vatfTXRpaQRg6zOjUPiTqqGeGIRP5tVjfxOe17mGPZW5gG75bltH4MnMPl5oI3cRHic943of1a
V9hGd9DaJOwo03C7jCw6oW/CPcb8NNk/tfmBVlcoeANS6X36GFbXEVcf3zLoWKu/XnldFUot9QbU
VWzzTaT3QRq9aSUicv16aTSXQPjosFaEqL4Y376Qkf0O2PevV3l8Tvl2XaYrWuPaiag+WLYVKnub
BV/MzzCD0kqdqAXd2jroPiUt+lhi/vSmwT4nfFPEVwplAAiadXBySHxK0QR9fdu1Tyisn5YInYaa
41QIUnYbvW5osPCBLG9rYJ8TvtE6AiFmONEzs+ALTOKmkggdvwmEhoLvr18cJ5ulpQkImlC/UaXC
AfoZLbThTYiE+NwogsYrCoj2tAgdqa4JShWGbm+9+NlrWSOK+7bpAcZ09jZdVREZ+yb5GGTIZ6Oy
bCi8pyBPxdPyjNIiHNTrD29bKWfvJZvQKwsIiFPVuNJ72dRx7jfh3hZQzmnfaIumfKtrsOwDtHL8
EFxkqn6bAhMaDr+OSuLDkKehgXAXRW0WvQtAF3CuftO4nPO+Z7FU2Qb5LkDv+PM8oCeFAt0br332
drYLlPlR6Qa8ZIyOOnM73ZG37T3nvO853YYqY/jaqOXufac+8ab//LYROXs1R8hnQggbc5lRtxWe
NutRWruVb7v6CXf2U8RiK4AFooK8o3LcwjB8LAlMKX6zY57QL3/GncTntO8EdRxI9oILo71D7iho
BSPVMVwAu6AGfWGUtVRjjm1Kln9YaP2vr8t/idf+/v9c3f79v/Hz196gZgBvprMf//7Ut/jnv0+f
+X9/8+sn/n547W8/t6/2/I9++Qyu+4/7lp+nz7/8AMtdoGQf0AxeH18tXBB/XB/f8PSX/7+//Mvr
j6s8reb1b3987V03na4mZN/98Y9fXXz72x8olf40pafr/+OXpwf42x+3r/4vn14/68/dtz996vWz
nf72B1Td078CUZRmJwWCLMKq+eMv/vX0K6jU/hXcO0bgmRQnKKNhGXSAd9f4VMT/GmFThDdyRLKI
IXT88Rfb46yH3yXRX6F7FWZwlsR5g3Egi/7vAPwyRf+csp/VRn4AJf+5TqDXgapBhPo2rpWgZnnO
K4+wMta5U9OLzhZoDQqxfvBwdMzhkBgUQTpFHwFc6gga/Hq+qSqZPSI5rj/7KWHoj0IY/jdJ8Gnx
//p9UoIHi3GcSbMoPMcBy62uiLcyfiHtzK68lMPlRiddLA1q6T9N1j/G4udn/5VKgEePaJKFMYuS
kGMYz0F7kndr2IJC/8lUB9ZebC3L0WJF0W/I12W3jCcxXV284Z4EWwFunEK85GwPmhIObTSGe6IS
l/cHFCEKtRNl8Ju3/wdG9ZdhPD3bT/c520aTbJ69E6v6NO2XEn2bS7EbLj6HeVD+zsbkB7r5P93q
LBkYMhJqnLbUJ6Dv8FBpkRVVHpay+DqUR5/THNrBv5m5HyoNP98zxaNhDLOMRZg5dp5i64imQMap
6IsbVWhRiGfRhVBjbMq0S6P0AIVuI8qshTZSRQysW4a070U5E/AcC5xn0cZNAVzdCkN71+ZjBLRC
MSdjCo/bzNC24DZsKOqGHsjAyno9FApGliKHD0pzR7MOFdLN9+wLm7zogCVH++nUzG27cpMiQP3E
JOlLBRuM45YBj5VPCzdbvmAXP1i5zUAh4AUC6qyKmu2AKpqLdii2kK+mR98sV9RO32wv07hAH4OO
u4Wpqsk7X6kns4Q9uh9er0tuEV+eljUlJne+W+Njt0lAlXQE9eocpieSH4B533jRGkiU5spAcKkQ
JwpcDqFC9CjI1Cl7RQdippy2RF1bPp3wB0HsWAlSygB8XgdvurxN5dbnG7B3N15xPLJcVNtfbS1k
Jwsex6NG6WlqH9c0Jv8zzD7QYUBVIkLGEacIiWgh/LpfcuAsZAIxsS+oH02HU+H3eoYn8W9g6ueB
B7KWJCaMhSnuBCzM2RuzAlyHwmsVfjGZaYu5Bo5XZsAb8XH4naTjn97OH/dCjGOc4cH+RHBss1rB
e06TL4CsokUwnxJqwMlIF+ZgN2m9m9KhfSeXWj6l6Fe/aqOAAHIgXH5yWYXzyH8OSv/i0VMMMUMY
zBJsLqdA+VNCYscRij9sxaNDRnyf4MyzrwjcMsY1235zHPk15uJFRVBPMY3oomckCs+lEMEygFy+
69oXREe9RyM8KBwwgcCXSgFvWLAPs3SJcxH2/NpWYfv+f/Kkp9ufbhxyzHQSR4Ab/Pqk2zo6Swjq
qEKB5OzBHwOAfXa7pEnq34TgU9j7Z4j6cauUoisPVdcMSdf5QYbB/apWJIpfBunovW+ggc/mwf1m
P0Ei8Ke7nJYsti8GR8pztrkF6mzNJpO+9EOtCpml401UTVVRbXK94iYOfnN2OuXrvzwVUg7CSIiN
k4QRGti/DiAqpidXlWz6VJlaFmm0kcLFqd9PatjKmiX1Rzos0+cx7bffjCf7cdr+5d5YMZTwLELu
E4bpOW9/Mky3c5/QzzNKvF9a9PgFwB9AG+VyGufuGspvUucVtB4ZnMqdaHYbg+5ZIZg0PO+2mg6H
Nh20BOY3a8c9cID9l2gA/SWf2aTqXZ9Ayf3CRdOGXVNV3Zcl46QpPfx15hwtHfot0eOa5hPrRnED
9df6wsMQlOWCIFYfkMGpbxuaUw6lXjEAsJYFdDzUcIFdd+s8YdCkAniGJdiTdiSLgyUHoH95NpVW
w+EEpvF5OgbVLYavag5qAKR6v8WZ5k/tnMU30aCBf0VPDn0EYOv9CaBDA292MXfkm6JbZ5DItNl8
0VFAwvO1X6Y73yvgwVGoTszBA+8Y7rlbCS8zJIYntTb2vgcUGWAwQJD7ommBWi9EavRx5ltAS+zt
ZDkmmUDdd2VAStz0lV14jv5MSo51H2XbDYB9mzrSDvnlfW1g4HfUBICEfSWT+Q4vwQxYbkp0cxyA
CbtcWokCM/Wbqg/SUpyDksb+ABjUQEJSE45AoIUwWD8YYSvA3CPRYsoinBzveSfdnDO4MY8HAO/8
gv76QqZiE3EjihbzspZt7L3YwVxefLdZjyZKxkPs9/FAxh2vQ8ERYlKCDT2E/EbRApzi8yiIJig/
JzCVy4VH7GmqWDxvqWCP0LZst33dRezUjhFU5QJR5mkDVOq57cNVA0kwJg+d4GO7Uz1v4cfrE1h2
TWChfpjBR01Kajl4YWob2zwEVGYoM7imi1KmdSRzryNdXxEjVlrAhjuzF7rmCtDbTKMUzIAQcQeV
tvWzG/jwYdw28bVZuaCXA1XDlV/ipto1GnDW3ex88G1eFiDRB7rB9SSUPX+/jVH9fWlVrXbVQDFM
fLGAIbSBqbGjKwrleGA/CdqAJ1pC1kbNfZDFkys2YIL3QE5nwN7IIT0IarfnNJ6AVCCT6xGvybKh
2RpGcu8mKqtijTMgCmbLDP+8tlGGgpaNLhcWRnNhst7LIgBKxxR29QQggnDcdjRB5vW/STuz3baR
LVy/0CHAqUjWLSnJc+w4jhPrhpCdhPM8Ffn056P74sSyYSH7AN0NbOzulEhWrVrDP3RO69g7VBWb
9CGPHWnsyd+85FdGuuV96Znz3EZDqX0XXYdRzKjP2XQNYg2pa10iJHeViGlSvtfNae6Xs9SvIswf
Ct+FNZHtChywcXpHZy0NSuwIHyIQt+lW9sq+KSbd+y7DTj5h8UnOZBpO9rNqJRs0Y2xZ+eYSavdN
6oHYwwgrv2XEanRBX5be1xTM7W/DduQfK+2ZpRYhdsNCIHR30WoL/4GAXJ2eR+Df4k2myfR+yXIw
R61r218N/sgiqMBKbYeyUhPzfTAj649XDWJTK5xFTnZ9K0Br3SBnW2a8wGYgJc3z5pdboMy5TeE6
PGj6IGe0KME3EsjGr1Y7hE+NB6okKBh9fxXgHWnqFMPDDCVboS8Vjfda56X7uJ/AD/QxmG+gqYyf
Rz4WmFhGvaB99NDZCJEZiz8P7nhDU8sMGZNOAK7mMeNVDSWSrH402t3LOK3tBemNuuPrmXCf6wwS
CoLYs2azG5ioMdTruj+uO05IcmZzuCkWLb9pHK3/ltgjkDiIddMdZFWa8YSLRQUgK8u7eIjNys9S
ly8B2Lr7us4b4sAFt6F83mVj+0idR79mkacVsRBWTBC3A9l61Ed6EwxErztw3dG4mRxN/xkhI4X8
oFT2GXokEGRUptt5kMeqmL+4UWMM50bqospuFBLAbBFG5rmYSDavZaE68mLTSKdNlrlyujRiqpBN
6VpVu/UsDnwQNiku7iPOkcIvsTX54SjRAwaLQu0WDvOQQGYpmO9qWb7U/oSWwFOWmfZ34Yp4CTqt
zbNdkxvzsmmSUj71YQJPRK7GiIBeJTTHNLdBxs36ANzTVhoImCoqqtsG2A5ojE5FUxClYaH7SRMh
xqFy+BmbUUt75sKrmvgmQTwKbZeldo0Ahq0EiqhiZqtc49NlasH/2U4gJb/PKX/utrRc7VcOPYQD
qk1FHzhDYRYMS6aBfVR5S7+xzd5oeX/YOASQnYYuiBcJH0EvykIEozMMFu5RuX5t1X3zhO79Mvue
mIuLaZhBl4dW25q7PHZr7wK9gJF4KWma+roy2NQlfYfet2s3FjtlMpTfhJGH+7uCn5MCXnZkCDRl
du5tLYteCmCHpU9a0l+ZaZ3cl5kCCS70uAYBFrbXdFJqcD8M2En8FmyPdhBmGuXbbQc8Y8HCJeIa
SMOvwyg6LMxyVN6sznD/0CFZ9ECzQ3dvAimuGHO3ywGdg37ZMQRW31LGxt89Ndaa74EjGDCyaaJb
N7GdX2AcEIS3IsOC5cLg+WsWd85Lt4TLH2C0887TQmJg7oCe3di95xQbM+opH6PYUw96MUXG2RA1
VHqikyPaU9Ncd1vTbPPpImq0+XwxR28/VykFIC7f00OeNAmIzTREwZMoQmlM9TnfwSgQLxHieaHf
YKRW+jNu2s/pMHe3IC6dgolmksfbqRrDZ9UoeOmRUA0ioG45bkBewZpIujb6pbl5/wugUx77FG3Z
H9Lm+SrKGV321dcSvfc8qJrQK3cddc+PbgLWQgQFw3nWmy7uasuoAY5NK8e9EUWCgp4A3tL4KZHp
egCT3fnaMkSrbK+3VrfYkdx7RQUJqjGMb4k3uOdI2YUNpD4bhgB8iGif2WXyfYoZR2wKd+7uO4dp
uT+GetVvuC/jfR+X2ROAPIddmTnFgVwpfSlG0yV4ASM1g7If0jsxR029BVjiZTvEfam2YHDLHwa4
vDurUCrecifCmgLBpy6KuJuuFzN5lKKpbqsySh670jMYJyDf0+7ciivTN0LL3jd5mY1BE1Uy3pX6
NNzPJaDajSLpDOGGaSsaOvSIBhFnJfYNQym5U03b94GFd+aNOQhZ+IVtAFZGcqeJCGyEqsRIQsf3
DCv/4oxa11zaXWPO22KJFC0eVaf9lp2r+vMYztJ5AfsiYDeiX+QYeuxzPPpvZlOuaBQliISJPflR
GJf+Yoh0D2hj4KI2CsSw62JFX4HRVD9szmoWWCZWfJxPorCZzum1hf7+t2zpDW8TOelkBrXIk95v
gH3poCGQqbxM2yjfhW1HqdD0eRHemsDsDjWkQd3n1FiezwDPM2ETAFX3YwSi1HOORRENj2IyVVX6
ckjK4Sw0rGLcmoObWmQNWs0NMA7yR1w21R1ghP4Gtb2oD2xvhCsgM20096jEeJsqAbFxDRjGBTOq
N/EuVOY0PWTtUpuBVlVa6uN6nsOoI8cAfmczhCe25GTEAFh90VdTeRZCoXhIx2Zt5SBfW50NZkMI
0afFATRVtwL0BkDrBYL+7D6X85zf9YOVEKa43i+0xAMoZ1FSfXUW1alLvR0BpIWix8qwKTroLEuZ
2FfmZMFZ3UZ1WofppnaHpgPFX2adH9W2He00DTrrWQZKNfINCKsvSTZoSUBHwLotFjvrA7Md0u4c
UHl3m7eZ2V/YmKa4fmTr9GzKhgkA8pgzqviz1sbxJsauCdpiPwMz9LpR3wENza7abjZ+FlUhX/Sa
kBAYUaUX29YystYfdPKQIOpcyWAkLyxjB68J2GYHGPQmigVXQ9gx/faBXCa3oOUyXwuXctqpsklJ
1OF8zhvHow738T3WbnuMEdSukYajc5t44y8vnWJ4iyP1F62qXhvOnT6dfEBBDnVN3WWNL2lvljBk
7XJvtEN8CCO9vhCUcM6uGZv03osGWBUgRAmZPeXLXTOOCyJv42wlgStn9ze6IjZ43LJMf1D4hbek
Mlnsz2bdngPOtjcmLBzbz4laxOLI0p9lFc3nc91m9w1HbYs0HbmOR01+z6bwnoHSXy9JvNHLe1ux
y/zUcxD9WHn4AUy/Ed5Jnw8HszRBTYk5HG+9VusG3wlBsG/yOq8eTUJaCOcWplMS2KMGTjqMkZXY
mHofPUadkbTXY10k0dYa1wdTDp7JlyDjzVsvjN3qKtZozwd2B2ZLo88HspcCGX7fIuLLSHPYZASg
6tfQFlwAdZ2AEdLGKYEJQv9/pKEXydBvYzH+iGmgPJupghcDSBrQoQyj+TLumu7RqSL2XmYlln02
mlX5UBq0rTZxnBYqiMH/EcpgC30tZFM94LZShxvbk+5VJyO0E8MeX+cl0fNvFKXFXrcnfeUk59qP
Ui85h32UtY/U5vEjnERACI09PE96Pj2OYW+1fk1xDP01q6u70RvGiFfpaG1DW9ccbi3DWR7scSye
Zw4OIqqzI57G2R36nQxjUGQJXnMJdGYZdc+R6sqXOXRleEmPI9SvdM20pqB3bHsKKplmP/kR7Y9C
G51vqarVvYhmApHrZON1ZuFUQZt4lvRMhdt8GfrEO7jhXH0tOgsLO1XEXrsxWyNxLmI3gQhQRRo1
Tj9nvldNFphpe5lfqjF51iNCwCYE23s10OgmRyi9ZTOkRBS/9BKKGtDZne3P3SK+t/VAKzcBT7yD
8OYmUCbdGIKZbrrlpsZ5mr0Kz3Txy2yKKPNjq/vZ0R9ixDAhSH7jJLFjnPWZGffXtgcXc5ulGW23
SUn1I2XUqX2HsluUNzNvMN9089IVV7Hp1Giw8kPdrTe0472rWhCUQ+FM3cVYWKP5I1qA44E3SyLH
d72pxI40K8c/STla9i7V4S3uYs1NnGCOuyUFnEvD6EKEdkjDj84u7Ge9+m6DXSvvIl7auYgQrLqI
pgTGRMWVkV1pyTQY27hty0sBkcQ418sKOSMu3jHbxY1TDv6C+E1NsgSNL6Bi5u6zzHQSu8pMRbID
QYneeKRAeDKat4CWl6XSy8uosWW2X7SyaYO0sOeV+Re1yUXiNWq4iAqjaK6wngozwIYgeh6TWdCN
5124yzmfxJ12ubZ+7HABthpgkhTf9ahXdIGSjYbIhF6MD7VpWD8pkVTrN2LJH2PLtMnzdB5sF0I3
uZMQZLxgBF9ibDLbtm9ypdshf2bXFGdurIAey2hmWJGT+K2JRVV9y+I+/TGyo9KV3JYydslExkmo
QXudJ3ZGqR22YOx8+Ch2c8bVOH8vhUHjH9T4+DVlYAl/D3bmD7TwhygIc/bDlSvlWmJaWSGuzHxF
tXdZKX56dltOwTSK6qHIZ+zDmCNoafB/6PWboi4G62lwnOp3LZM5h8KWWL8+79q+a6XiIGDrTHxs
uo+8rXXW/Vd/OgRqQnsRmnUCxv66wrfkB13G7ESD8cNVHAstGRtgsWOtrda/VlkW1cz9MsunBAru
Np8jb1vlxolHedevXR+F0RXAFrqo8lgUJ8sdmkD0i5/U4HYQK6zwfHVl8V2zIjEeUnWitf+uX7ua
Lxh8Bml6pskLfPtQykUlw5uS8AmBpcWv7AmCwZToN7RZy104mo8QZuedppZTlkHvH9QUDOeY0XEJ
Wo69zhz+epvt1NuJ02flXiJacJbMYXulkcgEbbFS17Oh//r5Hnk7w6DdzoVqWrrt4gnhuSz8dj0I
dShnUxfuc1nXGz6ktnEJo5vaA8z9/7OUpR+BcXDQmOYIttc+LrTqyqy4WfGlgQoXa/U/YVvWp0KE
T5ckPrphsWeOdr429qT3blTu+2qUpMN5czuLcnj41wdybVfXmYkIVjGOsWJ0m/pQLXm51zWiQkxJ
SjEaPw/0e0+8undnjOf5e6WjM6ZUI4XUy3KvvTJV6GNuLFn/+fxx3m29FVahO+u0kBGF5R59n2bS
PQSDp3KfT1G2ayuvvMWDr3mam876MnknHeaPFGhevxLDaANfItMASXAsm91lbd72S9Pt56nSniKt
LougzTTxrWiReuidtD4vVfQQQhO507tI7bTWauhUVq3zdXF6xxfh1PxUdq+fmLa9PxQcP0Py4zzB
rfI6h/zrEBpzBKOIU7cXBOizzmCyNsDauVjq4eXzd/7Bh3Xhw9quIPHlr+PjznSEm1k1+35qkRup
zGzD9OCUTNlHz+M6gmNurGiVYzhw3ht1PdlFv09zadJqKn4tuVYEMcPvE3i1I1zM6zdluLPeOBi/
ORzAt/FEURwCs+u6fa6N4bYYKuipMi1vKWuMc60Jp/MGfvxNp2XYJbQtAJl+qm8WozN/C7QnTsSB
V+3MN7Ovde62XhxMv4AEHQMeVG0v0IDnaQ+rLjWA8Y+URzJOnTPM5YTtmxRa5jY0G/c8aRh3bJyu
q+Uu5ZzdTWNl/4TO2ZgBFOpU+tMo1bCVNBdChiNyvijN1G6DzCkNeOw5HOe6sYobzS2jX7lVaLee
mOpls1hl/h0+I8IZsqUxG8zWYn8duQNutZWteSJWfPCxPZfxt41Yoa4zLH77Bdyq8cDgGcMevHOz
J8dsMFs1ip3doHDy+e79YCmslQyPeTS4K+NYudS1jMJD9Kbf5wISmwYZOyjc8kfatOXu85XWgP32
O+I3yyc0LJpXpnEsnlZrIhKGKJc9Y5XtoqHDRAoK28qYfuN3kJ5nEMY/X/Hds0lAZFJY5BwgybiL
375GlafgUWmk7nNXh0wucuMbGa7uA9P3zv99Kfaotz4dSIpjb5XRMzXUskGNe6BT/TDJpt0w20bg
mW544ou9P5881pqsuSRrBLhj3yl3pm2HOvewt8N4udXg+d0ZHQ7lSHktQbWMMYYg2pr390+KChOi
NNWEtpKg9UQ5j58/+Gva9uaz8mtcnAEsqkxIJccsizkval1L6nGfUt/5o3SdczXKccfskoEtqg/3
YYpoozRa596FowNFeBSPbVHotD7kWWp2+tPnP+mjz75iZSzHXXOwY8IKsiQTTXtr3A+DnlzbRYZI
8iCaS/rLp3bY69D/6OmFCQebLQ0g0TwmJZROPY2TOag9rPE58hmxjwMAQolg8tK5862UHsWPN5jQ
7eRA2W6hEnHWiopRPDoTSHi4LSaQULDp67sj0vY+Sljln5X2TC+Rcv6Stho1ZsuLenboVzwak6Y9
5mmsP3z+2t7dY1Kwr1yIU7oFoOJ4C5tqDJc8sdR+WsrybE7HfNPiyHginBsffJ0V96MDaaLafRcG
8opKHLGeeV8acbvVGtf5stRLvUPZpriPYSoGDZIMflw0xhc3Tdq7ZbB5Y7PqcSzxop3bF2hgkO+f
U3+pE8f4Xf7EO7DcNWc3maqYx0fLMNusT5Z03itDDD4pBEIZTfQE+za8i8fp36xp1v3CwXEt0+NN
ePzPoxxXMllYB/rznvEB40cEq7d1pE4JIH/wUEBk6DWBXjFW6NXbMNhaPaR3E680DBnX7mfSnVUo
wfiVvmg3Zmf8D09F+mAJ0ybycoGsv+ev1MscNKAespr3E1Isl5pZMTT3zGz7z9tVGiReNKkkUdc6
guMUq6qdFrXzvpkXPk4+QlOpKvPETXwkYrh+Ikfwt2uBjGCtY09FJczJa6Dx7cPUbS+HRqgHz4G5
6/e4TAcFDbSzvh2KCwNqn191drivaGD6Tmfl14koG5pOQAlmelY3FlRh1IISsmFpoNbA9LGc0n/z
B/7vB1uuBD+sY0EGavDt23cKUZehZhiQqaNkVzfwGsvBPsWUen+KyUV5OTb0MYHv41GG0mpY/Tlh
aOzTUoZn6agXm7kNm43sJ+ufzyTAOUKTvV4zHMn1p/y1nVLd6mVq1mLvCZrt8PnMYHRb50baDRYm
c3VKI/VdnsKeZSnd4cAQCl5Lnr/Wm414AFikyz3PbZzB8EP5y0wdJ/LbpTHojyfzWU2H6Ofn+/mD
i9TlwPCU5nqZQNB8+5ymyOkqt722BxhlnhMVeu1L3TgqvKrY3V8wzItuqjmrh68eUNmOYXIsfoYm
EgTBglLyvrMZTgfIW9EG/fynvb8Z1l+2tjOw5aX2OPrY8eTISkKg3/fgR75xtOPvhQvN9/NVPnjv
NpcozS5h0Bc/1jUOzdoMtT7V9tlkZJh2oa3jREbDfC5umy+JkyRn1lRGJw74B6uytfiSXN9AFY+x
r8jkhVHZMEkhxdcuIgyUf2dZaj4htRWfGQPkukzm2Ql65PuIDDDScYDykXPztEcvtJubReZyKQ7Y
ZE0XMlVMfPOWRnlXxWepPg+Pn7/aDz6ghCYF+nMF/PMh326txtR0/AlUeWCPkSJyr90kgOtOXO3v
V5FcMGszwBUuV/tRus3krzHb3qkPjkC+Bsr3Ru+KU5fZceChAHaoAjmctBGRMT1ahAGSiSKjKxCu
cG8ITM6Vi2KWH4tKnP3bS7MMWCsUECT1JNnSWh/3rzhQWjRba/LUA7oTzRWKQ3agoLWeIPu9GgX8
nUGuy7D7qPQIc/TxjsKba2hgxAb2woIsV70dWi9LviwSjZQzzVDW7exE6Q0jAkQmzNYpvmh6O2NG
HubjlRSjaLG3ZOS+TD26y6VhaT5lTmmBgInlmZJGWp+Vib4K8KLUhdJoZYxf5eLJx1bX0KDSizY3
qWn18lSr8HiPvz4Xe5sTgzbwe6D3mKHe5Xq8vglVtimvtnMxNZf9Yt8CFYhOBI/jvXe02rEpDwBJ
GZaS1YbeyDdW34tN5aKA9PmWeLf51m+1XkXkHehFHxeU5Bu9UdhucUD2RUMIAdmNUDbtLp/G3/+6
EtnnihNfuU50sI+ym7gbomVBwPEQ5Xy7SXMo6mpq8wXSweafl7KRdLegGpCG8bne7vOibMCn5io5
lLoyr/JqYqKEx8clEd458ZXela4kg3AZYLBwmxP+jkPElOZxN5Z2dih73Cfa2u43Fdh+oL59rW+E
nWiUPx5CDvZchr/RGlAbq7Wm63iOK0RWmO6cSC7e75u3P+jo4TXEqbPO1bNDxVjtQhiFhuCLSXr3
+Tv+aBl7jVd0Zg3BVfr2Hbeo3Y5tbWUHzIB1xAwL/c6zpur581WOGQa8XUfAd6ZTRgJB/Xu0SoUU
SDn11UEfdRWIXB+uaY2oK6Dx8gfihdSZloy3y1wDaw3j9MQc4vgqXZf3aAQQLHXPgzbxdnkXlRaM
lOfqwCzMRaRNeT5hZTiD6Z1sImRE9llMFvX5M3/wZt8sepQ1hWbcgMbzqgPKZcWZE03N2eCN44lt
8i4549loPkI+5LmIacdeqwKVxipBCfoQ417wswJvAFytSQE0GMO2zkFGxYbNjJ19OpxFjuagvSJk
5YPuWIKF2E9rTcjt58/+PsQ6LuQgBBBfmZLHJodpB/5qMMP2gH6fuM41Vzx6oPTAE+bGzdBH4kT4
+2A9z+UChqHIBjOOhSOyfHATdHu6Az215VaB2b9rGletGpr6TW0np7xVzZWT8vZuRMbaZizD7QgG
wD267FHorFwLdOghdFtD7NKiEKafdD0IpX704hctm7xHuejarz5DGygBRX0ed10OHQ8tqy+tYrdu
Gu7OC0Ga7PiJM0l908DZ0n0UzwSqo/zLu7Yup8pH+dj94/RgNE68tg+2qOeSDjlEABiXx/10G70p
xN277iBz5NSzxeuuKnzSdp9vhverUKOCe0PW1WHAKo74PUMyMQuIl/4gik5tIy3RQRAg1vQ/rCI5
BKaOMiIsrrdnPEEsu7eB1x2cpcsDA3PQDdBj618PNWxhExasx0jMhqNw9N07Qn6SWNlyKCj5dnqy
hNgntMmJ4/MuXFqcZO48guZa7a385L8TvJVb0eq4gh+Yc2jdNo6hh9OfS40tEmPtTWop/QLU3JSj
gEvXGNxXfiJjfneg+AWAMmFKrTkSG/ztLyiWmXrH0sdDj3XD1TxOM6jkEdxToQBZrIDzz7/e2wjN
vcsgxULyyqRIZkse70SjHFC4d5qFaV39A9zlqmw/LNgr5AjqCgFCZJVdOkXUejV0+X/H+L9liRm0
Y2EXvu+qAU/ph1oYy77Hnv6+cCu08aNpBCybOVAgg8V1k0vXjTRgt9gd6hcOhGyyuLTMT1Gp3mZw
rz9FuISTdVxnG/I14vyV1JsJWK8Su659v3gFEOpyCQy8ls9qJYd/mkC+LsWzUs6v+hRMNo4OZA92
Ni9bB0IHlJazCuoJ6Jw4PAfxeapAPwqUr2tRJbCbqSqlYx779FqhVuStyvW9rBNs2sQyZ3cVUt3o
KRliTLaTGbV4IAA925DvSQHyF9V2pNry5lpHSRg1OgBnKDA10EisqNYt/HLL5rYUSAbfyShbFcES
7UEzmI77JbsLEaym+/759nx7IP97CuIKjHyL7qF87cX99XHmxGkV4xO2p4OuPKyK3ri1ja4PGjXN
94ua9GuoLM1zYZXjzZy65Yla7IPNsQIp1j4p0YfB29vjmMwYBDrWsuxHw8GhWQNthrgfTAHRViei
9YdLcbmBfidYv8vvR1X2vdY3+t5OYG4PnrZcyDBvL2QHYePzt7qmXUenj0uU8w4KZqV3HYVsKzdn
q9RdY1+A9NwkIJ9+d2FmBp3utaWf0dzoG01exnqc/lOb47/v6cIplrQhCbDmUYCt6tRFrTQz9ypv
2peUm2PLv22v3dD4Ysm79NTo+qO3SnfDWksLGt3vRhhVGYt80ThyMB43MIe8y26KvU0sjFMex29D
9/psK4WXS92zqWmc40CCijvacklj7W300J0gs5N0Z8mm+QkBHTZTEpentHuOqNP/LYmKBg0Wsnze
69H2hPXZh2Oy6HsvbUd3N3p23aA+Nsf3k0SErlQ1QOckS7Kvo23V18Tc8hq1xTRo+BNP3CTvN5XJ
daXbggkGZdzxDQ20EnU1hM/2KViHBKhRSmK2zNAdTfoX0CLT/CFpFTjLsjZfPt/QbzOd1/ewts24
O3n13J1Ht+aiVYiW9Za1R/N1vMyXMN/oEojw56u830tAWhjs0ZDkmOrWUc8MIY4lhmso9yZKpIGu
kNiO2/EQzX32zxcFCBX2LNGbdJ5p4tuwY6pu6ol16YFpr7HBm7HYiVYbNp6W9KfqmPfvjpQX2xUo
rqs+93H7LGY83+CAkR1qfHWfMsVoDfikiV4b6N92jKobAyoaNoqG/ahNjk3Y73XMTEuAnjBNAncA
C5xozalM6P3bZkvbHuqkMLqZwa3//1+hf9Ga2tMGNz9MXppusBwdgmruojMzYTr6+Yf96BUwSbA4
v6ADiTdvl1odkGIhouJQdqo4Q3G42laxbVx8vsr7VEu4jpQSYUB6h2CD3q7Shx1CB2VXH0aVI+hP
n4f5ro79CzqfcAGU+wTeod98vugHj+ZSoFGkWVh5MfJ7uyhMPRG7y7roJKzAVVZ6MdaGfWKVD74V
OfkqZ8D5559Hj+bGuqbUnDbUAHkYJLjHbHRNM3dlFqYnEuTXgevby0tQbesg2XSSZGLf2ydyQDxh
4DLQudbdCN6T7J0XL9LiK6zI1S07vWHo7ogeJpUhEFPIQccm+MS5rhNMXuycUwY7GdyLXEMcZBot
xu71Ag2U7BfCDJqCGFxZS/dgqrjNdnrqGJci0S3EsrUJ5WgDOgmKfcplV9IQ1v+UcB48X6lcfFe0
HGq/IfZA3lrrIb93LVgVgIF/VmExPBW14DcCi0B/33DlA4DU8dcwZPRrrSwt6400GT9cgKLUnhe9
wEylqGt7p+tj1AS0E0aow15Tv7SVzmMmgIHwKADet6Cv3ZtXnQuDnOlBmP5yx8aEI1Na6g5PAfpn
aD9XauN1BkzJvpxXWe20FdpVD1FID4oq02O4O3oUblIoxlpgZr35EtGfu++jWP2pBFxnZjAhdHfl
5s1BLPhkIA2re8+lNeQwvxGUunEw98H1qc8KeuNuj+zvmKcQUcvFwiNlVpihBSZsBahwoEP6beGt
ah/w8LzHUbXYp3++/T9Ig9n0LoGNgS19veMELlcmlm6qbA8OJLjYr0FcXGXW/DspovqulivXONHU
eWIMYDLMTuOn2PVDa4thhx5GvGmMPtvNOIVd2MT/CxwlvG1X0nOI9F5dUgDCmaxz8wIthH+zT1wv
NX46p+pVvMglM3y70WPIgMpEuvdQTm1NQYZpF/WZsf38DX1wdCX3JtgL2q8ovRzlgmPeTM6suvzQ
DLBPZznJzbyMoPWRKv8fluIGtVyUOWj/u0fJX2RbE7Rxi4guF/e8cCJnY+S9vECNaD7RlPgg1iLj
5dGYZxC9xr+37y60YPCNIi8OWmxCOWW8we0RteXVqC0Njl19KO/7Ws33//4yX6st8DJ0RI6jLcoV
SBO5YXkYRGtuLMuqmHOEVrAkXnwiGXmfbdLUJd1kezCRBs3x9gkNq0ylcmR5qFAYh8U8JkEcx9n5
ZA+ab03tKdHZD0p2NJVXNTJAHCBo7aO4q9VDPtl5TiuZSd+2aeiIZ+mEYYw5rlY9bvhDy7N425IU
XNq2lWzRsxcnLup35SDtAnxK2KboujvMLt8+tDXMKqSPxWdNIRH1TLVuLNwTvxSakdzquHTsCn4i
lqNzhlG2pU5Ek3e7irKdN0B5xgZmKL2epb9SEttNIxQ9CoNuutH9ZBP/Nmy72sGtSS9qYF3ncuqq
E9/5/SNz16HrxdiR/Jpu3ts1y6WUKfegeYi6pbrEQ6lr/FrH9yAqq+4OtXQI7mjC37hN2229pfs3
IghRiGcmd+DFs/qK0nq7/uTkMbh7yzzYYdtvZmGr63QRp7LQV0j037c6OS5wQQZbbGaA98cnZ6JJ
DkCsEAc6sZ3hR2XC7QxjVV5VdZQPq5yFhlEgULmfdgfnDMWOCGETnfK8CuIqw3JG85ynXmpoClRF
C3uosObKhOEzCsyxpkm/RwbEuxoqa7gZyzDc9pAyusDMYYRWTExXdk/4x52z6iUsF7rXTlekG4Pd
ZgVdM6fxBukc4xyWdO34gPogj0TWuDxp5mTGUL7xWvRVEy8vFgoy4GZzc2kCB2Gw717YwiYITZmf
o2LlXRjz2OlnhjMiLlNyIWNW2OEch6VXZQj8BsTYgBuCDL7t7VhcW0mEjQxoSexrqsK0/bYs9S/a
IPj1KlXWZSTs4kVliY0aGRs3KMoY4ulSFU3vQ0sZ9x2csDPp2kj7hQpB9N3nUe9VhvDtx4NVQ5g1
QZ5y1bpHx1JFMH4bpewDjlrhjMTQWAQZiri4OBG6LshEADEaU5XchV0mxwuYnDA/G40kL+jbuEg2
c2QmX7FHcB9rkx6sPynXvp8n3P0M3slwWeZSO3GwgBqzdd/8bBv6BY0/TDRpXBNO325tmPzGlNUw
US1ozjBwh3R8asuslb6beYgQl7RHIKWuigOm1axS9qGhP8Ro+h/sVOXMskbU5zaOG4X2Wd7X3XUf
df1zHqfaNzloor1UJSZWvmENrfAT2aqrXlP9EpSVnrhn4zCiLYIrS/oCQdtZ/KGBN4GVvCefx34y
n50chqvfooER+kvoqnCn8ikDCDONULGRmEGaDacrqFMSaSCxW5YlTQIj7+oXdHa0dpNVWvHgTKOa
z8BCY0kzSYxQ8cGoBa5sepjJbyh2lRgb5h5iXNge5t/QGVMiSLDguKXkivCTLLwBc5lqeZKhmq9M
LynCIK676GbIegRE5KzBpNDbbPnqJthpbKKs1s6HyanUFm2U9CbSBxVusAUocSXy0PvY4CUpfzrV
gIwBdnHZFoVT7zmPquWmgCRo7hCwQhl7pMd+KFtbv1Win5/oT8L4H3VBxMvm0f1tZwM0MQJw+LXM
Cm8EA1Zl8qrHlHNfdUgn+am5IMmDMgY5dhZP6I5Ybeo7dt/ei6qoZaB3bQVuLx/ESzahoMvLr0S9
heupoRqEd91DkzcVHpytku5mGaawugRtEea7ruyi33lYTNrjrIEu3sS6ETWbtOnVfJM3C+xz7E3G
g6oRj/0iRaalX+GNh+neqUOhASJrhgn+qpHgy2fpYe6hMpBGVXo+LKMaYx9+w/9l7ry248a5NPpE
nCHBfFtVqlIsylZwuOGyJZsRzPnpZ7P/0BItqVbzai7bbYMsEOcAOGF/VoowgEphBAWainVukylW
tnkV5A8xHXL1pkiUxNjFQaLWJM4JSmxymbYHcvYQMLgOoH9L32/xy7aa5ovTTfwTDeUJFCpTUd/7
ulXvrSKpdNS5/fpaKkqo0i0bC24G5FAvucshQVsHrQ/xcOw4YMgS5Pxx9AcjReiz1vpD3iDrRwgg
bs97vS6aWZCu6M58xQlRrmmVMbmSjpr+IspgXY9GbMZ0VAl0Lajosm4IolVPhl4b5ZZ8gIV2kBvT
kjf4gAaHAgoIqB6YVxSoRAO4HVUGuHpj0C6KsdNJahI3ni5I12XqJVJ/o3JGfEZc2/UQGjuplCBc
jZYC0AsoReXnYECd4SJrZJFcd1boRl7V6zbl/0QyLrS2zi9pI83KaBsrU/oUQvI/Or5jMc16rxQ0
iOhBtUH71b7hF+rTXhkzHJXfWYgB5q3yu20KirLHSNEhJw3Sh4GQxv5Nb4AFuRxyLQjOqSN2z7WQ
w9GW1Z7WW7XRc7FL9L4V+6EfouxoFFYabWvNr+VeyzsIBaQf6fiPc0faF+hutPo5dWlQwXz0+Egk
9xgPJf41+IOcF9/kzlA8IZ2FmHMlSPntBZ/4q0t/b7N1ghTJqVFEwecODYdyUxIZ/UY+2TfPNKT6
xrMk9P2LBtCHjYimnT51Wkl9vgjDSd3JscJf9YnIzoTLe+wKN4iuzIj3AzymJdEmRDT0Sa8jUz/M
F8eSku3C+hQkoMUuQWTmV2QR6OGnnol+HWAZvck2qYyQP43Jnj2kSB9sn8v2pgYddT+xv/4u2wRF
FuCCAdXXMGpcUGJj9N2vHWBjtPO6xaZALw1lylYLvgxTRT2B6JzawjE1aJfofsrFP0sb46ZVQVhu
qmqKUE8iRlHMiK7Q5CauW+reamd5kQYSKsp8dcK1wYeKFXBDFdM91T2oZ5R+2TyORl78dupM/44T
hyGFILLxJYnH8mdRNpzLLCWKmVndDvMDuiv2Dz7uhJ5VYw/sdnmY3CtFpMkdB4tWUC6MtiVMk7n0
N+RXcn5vNO1MjyqAqEYUIkptItcebggRpN2GTUWLdlmHVN9Gg3mwneIULbiGVrtxYyPEDR1Vklve
Tb2jH/KA29i2rFT/QeRWnZE1UeIHerHNh9FCaIroRB2JswaG0DfibYhPC9ROvX6QzISJdMB1pSvN
NRA1cRdnmUVff8S/gvbRXjtW1gRbLVein/gMQ25rl6b/ja4TOzjY/mQcFdmDI/DHEfoSZ0jCKo1T
gBfkp7rELsD8ENLwc/vcGklIIAKtxux2uhoq4K2sxtn0bWTsk7Tgfp7l+NcNgrjqNyNK3UeSwRIp
Ll7E5OgV2+coKpnsC4UmfodxbaXbCimrpzwaGknDf5xeoa2H9qli5CoYkiHvxQ6i1PCtqruw5wSd
l/E+z8YE2mYCEAraRAtsK0si/ROHOghfhWsFX61xVPqLtO/bbGvkyHhuxspNjU0BRUDODdLIdXK4
wbLqbAIRpuph+73MFPlURsoUnMPqUg/xGIFXpHV8vNQ7idQl7D/6WYVMm0fTCJrvBSiRW7dHoPoc
QXUj2KHpKu6NzCk+UxhV3GYypNSW9ctZMOXCvc98kSMqXiqJZznKk1XqTUb+QeJM+0Fp0ahJo46v
HQ+IIw+I5YDAyjV3QBiGDmyoYWN9xZlEJXAWddEz5DwJEouAaXDwW5HFMAYLQ3/AcaMvHqGRChaC
BALXzkbPbm2i1Tqt/4jCHeoxIdXRp22Pv0Bq6FeWNKnwUsjrN1Gj9qQE8N/tBh1b6wGHzgYzILQG
369JtM8jQuUR1Yux+UDMQ7WvIsfJkoMGRAR5JYE7vkNQve23cEL68VvPib/d6MNot4e2BtyzJ4xb
t2RayAYehslgs+9HkBc9GMnmwFEDa8rBi4yXboyywneD2NN0kYSIOf7MVAsknjqVU7tvncD6UTlK
PG6sYQo/60YpQAn1tZmet9z9vpBzBTs8UOOuXFrARh/D1LWJs7m2u1HDsbN2hjPk391IS2GOwQ9D
1zsRgh6a3OFfhFyBtmSKYvlp0MawP6Z+VZi/+X6t+i1BccoBdxmp6mWJnwkQaa1Eeh3iNUA3N2Cg
ZInS0rlixrK61NMhDPZ9kTTWYwG99RqEuXUfaUaLzh5Jqt/gGcZqZ8mgSVAfVwixyZ4Oo33d6m2y
G9LcKEgfteVEj5reXrlpjQ6830Myi6FlNjMWpWh3KsGoCGlG0aDx2OYG8TRXKb91GlWpFDuq3XAj
tHSyb0cDSdJDPolq2NlItwdbBwtWdySqhhjPJcZ2qzdJ/6uNR1vZUjqWf5earxQXo6w4QExRq3qB
qjXXve2GIO0MKZ/0xhrZMcYShUNjTJPgGj5GdBNnBDN3ms9FjlZ6+Eh7uyOsukWRjfYhYpnqLfW6
PQd1x64fuybsywtuMcB1+NnyuShU+8hRQkESnhb2cVNXjd1vu0yLxNbEG92aJljIA3C5zj6rgwal
ljGp6l9clNV7WDrND/y0ku9zlb4K10Bnm9IiS1wkmmKM2y7t9C8KUlg1885dYl/x065j7qq4jTFM
/J3TVTaiV1VdfxrUuOTKIUulOICeqY5WVaooSmlc2Ha6FGO9QWFe9a+KRCuuJeUZ9lbtA9SfZT8J
cabFqbxJJYX4G7W0xM8hLNnDOxtkEIp3pXYW1ArF7Dm07r0RTIiUNW0XZd84gSFtO9T5lm4y+MOF
SR8H/CIwXFs3KNnZxDiy88bVFGzrToKED0VS74JS5hWFEq5ebjtYZ9wqrCRINuGIzC3AREgKB/rc
+uqg1kI92Cn0nesix/MkUaWp18mkiVvptqW5NaogRjdsTnBy2VEVa4d2ePx9MNXhq6qNSQZkdaCE
N69qt9rltWIPoNIU09+a3dzFKcgGXLcW/4GsNgklLMvon5JaGL9dZ3I/j2aPMneqWCDrlDCehSCl
/1Ut28mTsWLAHG1U80cHKhIhoURx8j0+d6AmM5Yo2RaVb1ZHUQzTk+mXeYWkew/22+9mWDMEW67j
7Dq/e72yurMOLXcVpbWZsyec0bhLMzRu+VVUcp/19Yis3mCO6GML4LzuNRLwzbTr2rLvd33fyyNC
mZpKr3jP7qdRfTRsoyzOo3PLzsKvCgf2n7YfoCcOfFOl0xvUFKavK+QIYyHDX+BqpX7fDGQPaDeq
+xsKZ8fu3HdJahyIhA6/S+hrHE+zwfwJn8wtdjkEanOHZLYLEX2mXsWblGrX+xQsWbjNC3JTuC7k
DphbLpz82Kj6kaOpGHJdEVFG9iEZnl1g5BC1Ynj+Z63SGh73RXvkfkxogs3HsO9nzVFaGoQIAP4Q
HG225B2B8eS0W8CwVdAThNNpKxdgASQsRJCR2mWlyTHYpXpHvF1XwvYh6meSomFJm3ZkP5F7PSbl
PKdkSLLQBkj7VYB48NY0YNicK+gG62eiJ1NLB7MEpQjjLrqti2qeA/TiHxFwI3XCrtj+GMJ+PJI+
7r0olqN/YdC/X3LqKpQjeJBg3Bp63n2jAagj1zIM+Y2ajBIgGiXZ1KUMuv7UhQgRXrrTROHlaNfW
eSnt8tfkQzw9E3RvKqghGqHcub3M7wEiVlehTlxqk1twuzbICld3EHRbGmObZiSSqbhqfY4KVW16
QDFQdZWo3XMVp5zgvEPnmWI7Qzeu6D+DToqS4zBsJVo+zs5o1fgGuSbjx1DZNk0CCYqqG1BRobEV
IbfIjT2Ydb9pra75hkgU/fq5bUuukmHkXA3ANfwroRuEPVqOVepmCK36flaNeJiAtV+7etGHZ3WO
wsDOjG3b80PDOsZRMT3LWmmMLWOVv8M0sZ77ksPzxmW+vgMXrKHSRrb4QTdpInhkOMQbP0/1r0Tx
grukg8LE5TwSqAJz/K+BwbnFLQ3hAU1duYJzQRxysHE90L3PGtUY1HvSm2hGxTlcSOIZrY8fKdiV
ORTU2bVFVTNgQdQB6oNuVc3Xaoij3ydiX3Ns61UQibILQWiS8n/KWkjavg4iFQmeDnH17BmPtGmD
31I6e0isk3Of5VxjM/xxdpHHP5PoswY97sTTl+ldyndePX0RwtKywlVtu82euUrdjJBjn/I746b5
an3CPRbaNmoPhb1rDh8/dhmTXj51kXvIZsVWAxVVeAg020zmE4TKS0VBm7KCeYuw2Whs27q7+Pip
86gfzfT8Vi+i74kFvMpven4rjDXbZn4fgc2kTHsDqdU3TuQalgmW1z+SAOHrx4E5VdXE50dag9il
qdyO6m/FTsAhhifyYh//MDLUr5/UK8SVBLqtz4PSeWQQeJK+tZyOmw2Yq2Yv3PuPZ/LjVcPiff3A
AiFKzhys2SIhBc5sZtHtx09YZhWXk7fIWphZESgASLNnwmqbuY1NeeqHE8/4I3w7r32KcaiUpW6F
4sDXv4JcvEmOT8ues4v6YCCJqlz8M7EN2BeLRywmaphqs3EGkT1TRn5WyedQO1Wftmgj+PMRi5mi
k1CDN8Sv4PLLLpuJTb1JH8tddTZdup+C22kbrrHeF/M2r44XdmTSNFsD3c+eQ6c9GNGhbIk5How8
O6TBeaZ8oXHrhCm9ud5ePHGRNxPVWFd2whMtOon8ah/Up/K9bxrriycsvDChY84DRC6fVUXdG4px
YcFm9v3LpD5RfvJHGnS5JBYe16f5N7LbMXummeKCgtDtaFecaNJdW92A0d6qWr2Ps1+Vppxwf39m
WebFSIEWEKO5gNhcrHfi9FNBLjh7tu+o47iUj9FljszCJjkYd0Rlkl18A4z+brweN6cUlN50+C8e
vbADcjKjFQkne+7cH+3wwB0w6Kudoz+rwVFJw4Ohf1/hP148cGEV1DVn+ljZ2bPE4tzmkd7+Lezm
E+vy7Y/54jELU5jI5doSzBcuRNt/vr0Fhr0D/XPiMW8u/xdPWSx/WjRCvSVe9ixtJB040UbR/uPp
enMHefGExfIXo6FQQc90FVBsmzOiQ9qMqdgOCGudaq960+2+eNbCABQjQWFJ41m5s7X35nf7OxBj
eWLKtD+e4syNTKT4qYFEZ8xafJlyygNDTIP2LKyhv6XmC3RsB+l9suJpN4ZzaW3ZBDfkInUUl7J0
y7k8+RnD69+1g0HJelzLYSNdy9hVudJtNcrjKAwtnBMvKuaV+OpU4moqyI65IIHsON3Ur72pLtpC
TerS/0nBKEUPXC2HZGujcxVuCWpH0a4pdee3nEMGm6KNIV/QgoBwSafX9idtcHWwsuaUXbmjP/1M
aAygrKLX+2bDeacpLinysNFLcVyC560SEiqeKxA2nZgcWoB1OL2+oMvt4+X09qY0F5bMyK+5Q+P1
j7JLktly3r6d+BzGuplvrB/1t+DB/UR0+CLMj8jDnNoJ//jii6OseP1MGcsm0nROQdJBQjX8Pvne
yMQVpNmDU5Jpf3Wwvvpqi4ct/Atl6DCTJIc7+SM6RpfJJ+fCuqV0zyaqco0GWgDH+pc8sXd8fCiC
lPH6F/paV5tUiHDOG+8m90tRbAGPffzl3nTUL24ji9U45nUsSSOz01JYt1G0TwrrUGluk6r7ZpAu
yNofbvj01zP/kdLlTUTJYZ3/bpY6lq+kL73iV3bXVL9+NTc/iuXf/H+oeDmDRf73P3qSfwhebsMo
+/FS6nL+6/9SutR043+o9bUEqEqBsKGOw/6X0KWt/89cHQ+ri55JGp9nicl/C12a/C+a28C7zZCy
ufL5vzqXmoNuJuwRcBS2+U8ULl9vRQrDgpycCzVeL71m6iTIUDe4VbO+3+tZYp9TfXlqP31v9Hl7
enGiBE/oV0OjBLe+O+bb3iAaWsVVemKTe2/0xYaTdCbZ1E5zPCD1uFawsBtCdcX5i293+y/bf6l/
+d7oC1cX2CKxzMI1vMLXyC0q0Q2FkPZ23eALcwxlWxc29RQeihUPuuk80Oxin9iB3nvx+c9fTDod
HxaBTmF4MgwPg55f9Ym2W/faC+840WyZmIQ2PUVV70106DYJii8nBl8cvv5eiwtH3+eWSxeQYnhj
kSdfwoQ2u0ptYOOqg73PHR213jzX9zKrBfjGMd7ZuRXfrPtlizN0laDTVYIq8fBmQKFj83zq/lkz
yt+/axEwoFKhqFFTMDxz6L3AdYns0dW07msvW7bURFEKy+x1b1ZA2EVT4GXIQqwcfGG/tiJGqrbJ
05mj9VSU04OV6r9WTfhf57wXqxRBHHRL/Ux4E/qru8nsb4peiHWeQVvYbt4yaOSHwmvIT+5zTVHP
hROH64z3L2zdi1dXrTYNjCYWngt8SeuDT2F16vT4ju0uARvFmFcpdV7yVkrKtKhpNfZiaN0Tx7j3
Rl+Yr6mnFoUlSno79il98cKkULQdAbGuXC4LAzZ1FCRItIW38digfBKN9oban4ePF8ziDPpfM1pi
epXWz0y7SoPbzIzvBeVFOyg45qHLY0EpnZJ1+16ptV+WO8saxGa1pVHKOhuRXLhrHJTiEEMRp+qO
35vJhUnTq2mkA02Znq/Fhyo0nHO0ceXFx7/0ncHVxZ7cdiNt7HZYek3q3/mdkW8tGtfWmcayPDwQ
wUTytnA8s3TVjVkWZATXaM1zmPirrvKFYaAeTu1I4RReJGz1wUgihIAS/8T3f29WFjbdTpFmKnIo
vCyyKCkyJt/dxZae/bOY1H+Xl7rYkku9pz9LysKz6ba65LRMGUkX6vfrvun8q15MjVtGVkG1Y+5l
1IttWnLCN+agj18/Hn1+x79vL3+/+8Kw9X7o4DTVttd3Rb/LA1qXqEQxL81KhruPH/He9C9sW/fL
LvTHwfEsNPV8Iww3rr720y42X70Hpl6UhuW1lhsedDdB+1Bkyjp3/Ue8ftRFibyN8Epb3Fh+el0G
yYmo1NuT8gdOP5sxBpMa556IS1i+itmOXyq/KFf5a4qoXy8ap0fFsCo1G9UW/8JR7ofGPvv4a769
YMBevx7ZN6KsVElGepERGmfU+1qPokvDrRu12sPHj/irdfvPRflHAsxSnALlutrxpA3FAI5lfYng
3h31bsh2OVFk7dAWzx6jnMqKqfw9xYF+KAdzehj1Gp2rsUCFJShcZRN3mXWpRWHNhljKTRgOySeY
4z9B8HRI2eWf2zy6cCKSuRqUqAsU5IR7OUTi8eMf8s5HXhL4jKRAyKdRNa+3uSKZcWrto5ziiFWj
u/MXeuEYVLsLqlLxM68R07iViFHtUPnxT9S0v/Puy8gClfVdUYpJeBFybl3fXyed+LTuxRc+p+v1
NETD3fVspf+iW8MtJdXP64Ze+Bo0ZID+og3qtXR+bIRaeGgQrbuT/pEdkmNmhNT5uR76NFfWVa+d
iubMVvnWel+cCfzWEQ6xf9uz7VQ9mgWylJQrTaCBkcKiELP84YRoKzqAMf4RjOI/bl8sCTvATls5
VyV6hq6N16WfJlQZNCbqd8OpwNg7C2jJtKWtvjNLNXa9HLOi1jG9gTy96s4FdeL10tey2kzCtHI9
Qr3x/QCC6GvrV92qgw7CJ69HB7fLEZ1Yquck5WUp8u/UYv6juN3f876wWRIQdJMF0vEqLY2Opk6C
WwkVceUjt3Vi01owsP9+xvxBXviFJCxQMph0x+uSlAZw1LER9hLKJgRBc99kZv7JdqruXMrWd84o
VJwOSeQriFNm2vkUF9qtHJtyJ3PbOkPpMHtaZZnOwuhpgVPoj1VNb5jrPwyDGkyr+LJu7IXVJ5Fl
VaYec8Jwk3NHBd9awPTerBt8ccTIZtkYRKM5YiR0s87Fvntqa08cv94xEntxYEcWluYJyj+5btbx
pqhU9ws1K/46R7ukNOudVijCj4TXEnw5S8aAam943OsmZokbzMJB2J3mW16QpM0Fcm4PqUsV96pZ
Xzb2xkFrJJXJ4LrffbakoLq7MtctF8KfrwyE5q24T2NiEwjPXcVUrGVxef7xay+yAf81PnthfF1H
O3QelJYXG316VVGs+tNo7fDO8hEAQX8Kihkg2OazkdLs6uSRfZdP9pMbZPIegcpmq1mD8yUsx/IU
S+W9FbawOydph4EO/tQTqihCckTC+RR1hrXyOy1MTw1GFz3iVHqlaR3YdH9OFvi5jyfzvVdfWJ5W
JkCNDCv1gsyO931dhRtDRfh93ejLTRfRQkVxbCTHUVW4cZwKsWejXrdBzSH5lz5Yi7XaCrjpezIz
7lzbOoSB3K16b2txtFeswrQpT049DsLXGsJ0mnkCFfPOfC9BcYlRWgEKtqnnqunPKZr2tXaKSf3e
0MstdZKybuwRIRFF/Yn6LxU8DVnrdTOysOfEQeCwGkXqDQZMYvpY6gM4/VPFW++9+vznL7bTOnWS
VNcd3/MHxDaVOC+36aiNK999YZ52i04FbLjJ0wrbPR/SuVskdk5lIubz0BsHS2tpnSH996WvOp5v
qL+mTDZnIJKzz6Vt5Od629OFHE3TqtiTsBbW2hdaZwxox3ljmwVXOeDDs0FP65WjL6yVkn4lRTwo
8f5qf6X34l5Fh3fV+jEXxtoGKI6B6XG8Ni7sC5Ks4R4WS7fOFZgLew27Nkmm3k88xadoVIpurwaa
emJa3vnAS2W0qe411M9a34NFFIstTNz2xqQ61djkTT8XrRaRMx+0wnid11ym8VVz6lvdH/k1FpdC
+ra0ZheOBcXX677FwpbdsfQLwxCx1yC8vCuMcj8GyilAyTumvAQYKpBEe4MWFW8M0HI1m5COisYc
Tiyjd7JQwlzYshoaqCTS9+/pZdSeRXYWbadJSw6yVqm9DuvmsuzckSO3nm3yyjV+NbnGqW/dxC1M
nS55kfiGFnvUPCAFlJzrbnVcN/TCspOyVGkcaRIvgJfZhsavwa/XHcWWCh9SQfim1+rJM9KSYnaa
ZNoWYeZV773k0IQTXeSarGMP+JO/MbMg2/bihOG9s5SWcAl6ljSBmLh/BF/1jPZVt81Lc+WVw5it
/cWWM9hDV7CXDZ7dd0hw9MHRGqSzzsKMxVaMw0eZN49jct+hrDYk981vDQ0tq4b/Q6iwrnrflbqa
HbvWhsZvqBG1ac6q06a6LOEKYq0ozMTMjpHS/LTD4CpDj2/NYoEP93rOpYkUFcCx4uiGoX7o20Df
CLSOVx2tIFu/Hj2Cckfnr8iOWkLLfBQoF2jFrzJP1CFfj00HW6/HQZ8dFUrXAd1soIGeEoZ8e5mr
1mLbNXLHqR2L6iy1y57A6l9EI+5l1Ywvt906rHBXbl8cY/rk8F/bimaNdUMv99yomyzFlPmxre1H
On3oZf+6buSFaSYR60TLOpaJJdxNuQVctC6NpC63Vr/o0eWOovRIXaC7KRo/pe7lRLph3j7/PAhS
Xfh6jTiNSESQWayRwJXJxo7b4XfV0lTeN1N/v25q5jX0wmtRVcg5qrLToxE16ZnixEA2+vJs3eAL
8yz0CYyYa6THjEOUYvgXrd+v2oOgIr1+7yqcslGoSX60neRSH429b5fPH7/1e9O+MM2qCVwSEWN+
LKSfXTS0kG3jqnUvDHta+fILA41zSCglDJGj1te0bIJ/u4mLol73SZc7aA6eQTp0gh8rp90bsgr3
lkyjdR53uYVqI9IwThcUxywwD4m1y8Ji1eYMhfv1F20rJQmUJAqPXN3UTZrVdw1yNx9/0nk1v2FJ
y+2zzegKba22OColTaxOaXu1dooj9N7YCyuNmi42tAqPOKb+V18JbqKqelz32vMjXxgn8AnEosa0
ODpp+4jw9Gezin6uG3phmnrn6E1O/+Nxsppu47oFnBvzxIY/O+y3Znthm3qR9IksZHEsNUAhlh7q
n21NjQ+O1bg7B1lnEnuqsi2DMjh8/Gv+ql9865ELmzW7SUa17eTHtGzGryPYXFqQoewAQbajKxlR
tuF0WrUplAY2SiXd5DPiEOnRyu3iS1w5w2cwFi08Abf1Es2XhySNx3tVokITRPZnnSrGbZ4UE3QL
Fyp2Y4PHTmiHr+rCOURFRVVI3zt75ExBDknloI4DFIWPf9w7C2ypNtWpvqmNzSiP0AY+pa77BId3
1TUXTcDXC4wOIPr3UGI56mBgNi6qRUDFqpVnhaVs3QycryKUBI5N7UcgFexpE1fViU/+3qwsTgud
m+NGyYYdLYA6Q0oV32giObFuyhe+KI2zQPh2kh3HUTuzR0F/Kr2/6w7bSy2ePO8oI4iG9KhJbviK
6dy6evRr3YsvnJEda32bB6Y8Io/3FZmZ81FAqVs39sJlOGUlEweIE9qrwVOgyJ+id87WDb3wGKMh
StdvmRJQvc0+sc+GLpf7dWMvXENkNxpN+nZwTHKRXwg1T6+1zq1PTMo7vm6JRbRssBjAMOUxBntx
GPsxPZ/yySso6NomtqHsFCMz0RYH9bXq5ywruJU8S5CbndJj1Qn0nNtWD7am1PBF68Zf2FUb2rJQ
iyzDJYgD8GXAHwUCW+sGX9jVOIIg8yVXwS6KHhRIuvCXpnXljlCoXzuz0S8yOgxFfDTUCrnpWEU3
1zRWTvvCsKYJGIIqwuRYzlwiRBIA0aj2p3XTMvu4F/s86kBVk8o0P+ZK+TUaDGT3GhrG1w2+MFuC
xYoOGoZenbjzudZfTyANTiyW+bu9se0u+fR1PEkhwiA7Zo4/Gog6tjM2rS9hTYE/MSh7v8qDbOVx
aEkXj6jUG41Uk0ejj+5CeWFY6pd1c7TYB5N2spJeNPI49hlCP5nVU5AkP388+Lz+3pikZck26dxs
lLaQR3d096HrAktwDqqbftOm/MQ3fqd8AF2C1ysoi8xIRz+RH9A46nDWW9FzZtLNraRF7CldqN1P
fWBdBZrTGJukU5NrPSGoChRBL28hvPEmhdZHIyCucHjqai092ck3W8hbP39h80bXay3AJ8I/2gSz
tivYTdPAL66jTItBVegyV/eVIaLzgnvKIbQr/dqgFP1rhhL1pV0m4zkakeENaAprBw6sXLcNawt3
gQh9JLtSkcfJHs0dMtsIZNTZCcOYLfetH71wF406WUZssA+3uuvuzV6k29Gd/pmc9n/y1eofZeNd
YykNbVigUrrwoLBod37nRisnZuEwykpYepsVhB20UmwQ5Gxhc628dyylfOmQ0hszJjalqT2UD5Lu
MHT1lbO+2OozYG0j0iTyqE+QyVL1ty+UdYUTSGi/tjBKlggKSKICaW2zVDIIaKIxTtyY3rGRZQm4
2hWVYqEzefQD2hYmCD3bDILL1ZDK+kQw6Z0VuSwETzO/g1hoJUc0a51d1cjLboxOLZn33n9h44qo
KdIeOnmEv9pfgOyetkmp6Rhzaa+7qqgLc0X0jSN4HstjaZn1Q9pHtyAJs8ePXfR7k7Mw1ySD/qk2
Vno0h2ZWLXAfg8Y/5ZzfG3z+8xe7ew+MdMgyqE4lQr2jnV+njnK77r0XphoORlc5vlRuiIJbm1iN
/Y3t1D8/HvzNzR2d48WkiCnrRa1lyREUU2ZsgyIBjqnp8WNettp1a1vj9dDq6dnHT3tzlixAhq9n
yZe1HYpOJEd/bOW2VKt7gK5rpomxF35hzEN4/NOUHFtEOAEi6tBUIW6d2Hzfe/OlZ8hlZo1xj2XB
l76D/Vd8Ic10qmryza+A1sliXlJJDCirMC0qZM/QAbsCBXie685ZJJojPO11R9Ale2YsKtdUfSwg
CfyvaBtdu1mTrttQlhX5NMSJntLGeezul6GG54Fr3n+8at48W82iOq9XTdeFSWpmZUpgDybxJtSL
7EJtXfWQgZb+EhhOcvfxg+YB/9jQedDygGWrJQ2cbnp0A5OqI2jzsIrBnB2aSe0vQIgPEAqHHPEQ
X03QG627U/nvhULyv3d7mokXvxFedhay3Uui6EV3g96d+tlujPws6oJsj1ZcS/MHxfBRFpUHcL8o
tmRxdG9ldnQtQcjtP56AN1f5zAJ4PdNOIOpipNWU4qjwgHwK0oz5Yd3Q8yNfOMhiShOYs8as3DCq
YiORF6XgLlp3Y0a14vXwSGKk6SgDiuKBcG+mxr1rB2jf6959YZ5aFSchGMXBKxLzkR0k2WbasLJ2
3Vj4rSJUJop8g8Gbaqc+E2PvbjI6nnfrXn3ht8KC/PGE+KiX2rHxPNhJNcsZOKu2VFTZXs+6qwBk
K2t18tKw+qWJ0nPHU6UN85L7wxYBeyxsURiZBjG/a7xwrJESqPp2U5hR+lDZ/bocCpLGi7dPrRY5
obLxoFnGn0AiW9tQSuPLqplfRgCrIQekY9q1F1JMel7JAoZHnzoXH4/+pk9kehaWGgYgKXFXtWeH
GXxW3U13kI+Lwxj4LZCnIClPrP23tyZIgK8nyeojOGxVXnllo1owlyv7hw0x+nFwxuBzY5RFsMlB
aJ5//LPecUD6woxdcINBOdbOUZTmPnKVrRKtrEXUF0asxxxYQ3UoPbUdIzLxzrAtzU6cmKb3Xnxh
xTFK1JB/NYcAZHmda3daGa8qUIA+uPgAuUE7cmk4xylu223dD4fJ6Nc1g4tloDHKHLebwozX1g3o
VoktN+norwvfw8d4/epG5qcmFCvlqJjgRet6SyPDOr8mFrab6e6g9KpQjrGdn4tJue3VadVJRixD
jFHrB0NOU8TRAiqUa9rGDeLDquW95AcpyAX36NkxdJvdqTlN2p08RYV5ZwWK+c9fbLBI13Uh4HQF
bRzE/8LQVjaNzE+5gfdGXxhmKvTIqhJTOUa5KzdxomibqB1O3IzfG3xhmmYLucmuW+CrhYDPnnPE
MWJr5edcWGZHzCTIYWYRd+2hkEdb1IxP9Ay9994L0xRBzH2bYjZCNPkZ4jMXscy+rVopy3ii1dYa
6nq8dZ0le615rNV1B3WxjCJ2WotUiTMqR1WV191U7Yt6XRRaLPkPnWNWyNdgOQRNPnWVtXPsZuUZ
bBnJ09Q2aTt0oY5DUN4M7XCWFtbvdXO92EsDoTdj7jYK/X1OsEVz/ptZa+u89zKKh67CKLuMsXPD
dDYTXExDtA/r3ntpkwMqWX3N8oO68bmViAoFMMDXbWjLGJ6FHkBiqQMLsLQ3rameR6O+ziKX0AfL
R4haxP/H2bX1yIlz21+EZAzY5hWq+pYuupN0ZzJ5QcnMBDBXAwbDrz+rRvqktKcrpePXKHK5jffF
e6+9VhxnZtnO7Oh4a+hwuSb1fsEo7Rpe3QZK6WrFRenNHYu8A8Ze3DZuV/CmeoR+ZEjyDNCA44hh
dgz+O4FXqF25QwSjZ74weO+ly5A/eMYNckNtAoe1hv7WmC9etsk+Ss5ROBT0/8d6+L8iNTTr3gad
dpngtiGMmYVqe/XHcAeHAzTZnO73f9gbinCN+1aqp51C5tDXwavvsWvcBxfeF+R8fX4Jl0B/dWXh
7+NTvfdfKhk1NxvfP8Vh5B3ddm9ZJ+QFpngwLX5ggKBRRSMo5DDkV26r2yFzgFQaNJ5By1GCJxDa
CEkHHLjj4lbIjKrVh8QkH56k0AGkXscm2ZrVLWjahaJanDkygh07j3RzLONR3EMV+toM1vvvIt+u
FTXg7l73FjwraDvpb1HcUOglDfqO1nWUND1qb1cu5/v3B7yVb+/P0HODcQgFapGghiamxLDHcfaC
+IUxsPE7/oiV5eZLs29gQh2epknUz6CY5B9EJX901R5dyUjP2/3vMxv6j2//DOhjeZgsizCNH4ZT
skEjRhz2IpSZHHb/k4Ju8kFB4vrGdARSwi53F7Lnb3+zEhB080bvHBODlzwGbKjzxr/c1rbMuuJS
rSJX3ROFfMmdVqy+mVELdormfmzZNLRqvGDfc7w6ChN/CMf9XsnNbRLPt/VOBxSX8NQuzmRfZXka
IJH0affl7tRa8W0CbcqK3MvjfUGxQ76gX/vnqqP2yjV9P+T6sZUHF6CfaqGLOoEVpH5Wsnhe2FXu
1Qtr23wIazdLAj2V6SkiaFQO9QCR7t2pXebbRAjzSNdQyXZ6IoX+C8iPZ0gnOC5tWa6GWIdaaDM9
TYBqPQL6pA4gidBXyiQXnI/Ng9BPSxxBAnV56sTSFcnU4v1RkWVOxDJjtszJlOzWUD/4zTaeZ10G
4Q0J68IP/qQ/ua1tmanve3Smm9qeiM8fvJz/CeDu325LWzbqIaJE69yKzEweSyZ0sdgUkIPb4vSt
64qgRsEgUFhiEHeTSdjVn8AC6HhlrKg7g+FmWdZ8xYC6fq73/Buf6eD4LS0LNUrzQhovzkY1x1AV
mT5GwrEWA+LSt4cyV7uu9NDGWVnhomxzNx4qwEzdtm5TJSBZkNM8dvPTzsQjEdtjLscXp6/5H56E
AsoqHfSFn3gP3xJuQRKg0unmFG2eBLXkHlMQkn0qo/jPIgSCr0cd78Zt51YIDULIHO1s70DCoJ4r
1Eplec00L2RQNk9Cj69Z+xIRlKzsn6HzCyjhsj/1DI2bnjvWS31uWWkUm4jlm4df4eh8yJndcB2u
bmHabjN3PltBW5fLJ9Yt813sV+nStt2VjOnsot7JmOw+s2yWCdQKQFzVoJ2+rTwBwVQo0V3x7JdW
twy1nYJSrkspn2jJQZCKcdj03zqh07Wxu4xt34uy6+cKM7zxi1dQKM8Stylz32Y/GKJI+IKS6sns
1e0e5X9BZHJ18wE2/wEY/JpxX0T1RLvyIwa9fkZb7zaL6jMrA4ZeEppifKmeplzzU1zN3Z9hGXhu
3/NfKfRfn5lt1XqA5FdPTHqfSLv+PXeLG9DWt2cuIedZe0HVV0+9ggbYpAHjnZrKDQzr22OX0FQG
0SAEOp8aQf4QUfhFN1CrcbuHVhjVbOYgqFbFU72BgWotqrtQ5W7Qe9+euiQTeLGX6Uya61V5KkxR
JqyPv7jt3LJP0HtQ2UXYOalMn4qoXSAwymq3c7EHL5t9LqdFLHkWQ68vHWMRHyHU61ZPwcTZ2zgN
8Yt+gyQk6m4y/kaFflB+++x0LDbbgVdMe4NZDdSBKnargvGFA8LrZvz29OWysG0ZIFKYeTIiR2nm
AuqA3f9P/ed/FSxocb49lDCs2trfeo7yWPwHanCHYWGvbody9vG/2P6gp1LltOAAzK094LCbB/Sp
64lbARSYgTjsjZdnfedNd3HsAyIKSR+3nVv2OYQd+B2mmmUhN+KbkRv7aRiqzI5f1Mp0+4H4UJWT
YbYNStyMGmL1uo5/uu3dttByAjh9NkGGnuwr34YP+7C4Zej20CUE5tFlWxnNihFK1H1KJXNM0O2R
Sz0R6YEnYoXCTtgdF98kTJdu0zFwf28vIkBxOemhdghMvfjghedAFDhV81BxfLu0imUXLoW/ZtFG
4qdxD4i6aYqZXwNGXciHbETSpoTowZ4xZ9Ve1+jNVCtE0iY3Z37WYPjVQEG0SJod+slZ4E0d1Kz3
f2LovjldQxuQpOp8xowr4HteT48YzSAJr4WjSwwt+1RyCRYCSdpsbee7XXufdH4t/b904JZtRoDB
DAa15GwQQZn4e1BAct17cTsUyzZL6CoaaGjPWdF1GFiOv8al59Z89G0sEsB4swGl6JQxCYFyypob
MD07plo2Gin2oR1dF3zK5iB8rXX9zJfWzanYKKR6Hceh7fMpi2QIqXQf0vb32xxFbq7chiHJSjOQ
iojz8uXfLUGxla2xY/C0UUg7CGLWpYqmTAWlSSPR8FTt02eny2Ijj3yx1BIFxT4zNKap0GWU0rFw
NCEbaRRG0w77l0DjnwHbujn4IXF7IdpIIynKGXqzVQ+sBD0M+jvF69btSCzj1HHbRvOMlSdmipu2
MMOh4IHj4pZxQqcmVFCN7zIT5+1ji1kpmeq6Kduj0+ZtrJGOdamXHTNClG25gohxOG23YITe3YA7
vg0/UE2xxITsc9btzUO06+BQxhCrd9q9jT/YiDevDfWHjOx5lO6y/gjCjr9/v/Y513ynpPDvwNcv
iaK3ym3E0xlrR4F4yGfoC59TsD4J1t4xkNpYrF1MZAtU0GFOu/yw6AnTfOQKZfGFkGFjsdDLmZaI
YeCzCeRUJT7gqzwBsX/v5ghsQBY1RQDhV9Vmy4BmbRqMpvvpEx58+v3pX9q+9QLwd52DRHDts6hZ
+i/ekLNk8VrqliDZsKygVRMEswsMBrbTSx2pv3Wo/nDbuP0EUA0ftkHqTG3fuon8FYbcLSbZI59Q
Qs29psbK8+qn0b4n3Ubccn97vhN9RB2Oa6WzhYwKcHqSymJ0fFhQy4VJxgsMIeZzluuo+wsFo/0V
ryS35MWGZIkCROCUnCmuBBjMi2D7zPboCpz3wh20QVmYeCwqkYddNkAH+9hOjblD0+IaF+Gl1c//
/ot/AUWPqKtwHTN/ZEOV5MuK6fWqn6JrWhWXfsC6iXkL8tpp3MdMFF40JAOO6bh5YfC300W3sUhb
ABj1WoB9ZWfFU7MM3cG00g0PByj828PpdbkJLvcJoubqRI33VOXSCdfo21Ak0UatxvQ0cq9FvsTL
eAulcze3YkORoqbf0V2s4calx1M8HF9a5v1wOm4bi1TKeVEdrVS2hB6wJXtwbybl2M6x4Ui7LvbS
CwqV1SowH0FhtKebHK5xxJxftO9EUhuPBHHNGYT9HthIOhL3h7hfxLe+Kk2JeT+u02jUTSpb1jim
HDZEaZ+MyivVqswzfpjmDZpVRwFg7Hj4/ae4ILjh2zClUS6ChPk0ZkPNNf+++4osJzHn3Vf0roV+
bZlaRA1q3YJ3t5DIgiYExAnI8GUlnI4PIe+DNq18bxoeUOWWIAAKRr0l81BLZBd+sKdzLEHcJerF
e8lVXTSZHsmLmcZ4vV/zjbcfwOgX6NulK7ekqApDE+UF3G1uErKpb61PU95vg6FDVvLhFpjur6O5
9rr/18zeuwzWK1nkYglKb1BZpzD7/2Dinog/I6/C80f083iWGtqm177f6vV+0BgwuxnzSa/J2k+B
U85LhOVcpqI2wQRcdlZDCRtFyx9gmnWK0cSWMCl6UHRNELjL9no6QDL2xi/XK2/GC/moPScoRbfm
o9hVxitwoh1noQ05zHslFZ4znnDEAdlIMNL3/jDVgcrEHh5iv+OHmkEB7PeW835IIjYQTHm01aKm
KtvIoD/5DVfHUheT23e10V/gWIZgWT2rTMtSvXRtG9xUnq6dEjtiK/kwDuoXKCZNWbBhQJlg1wzs
1qnbwbC3FrcKDOHNGvdGoQmbBLl4aLjndidtZNe+eNtO5w2H3uQYr4mXJgHRtJvMGbGFb8BoqkvV
GYUKTzQlFJLs3OuvHPn7V57YyC6dz+2SL7nK8r2JUtC/lPe84hCuak1+5UZa2u7/azUQG+BFmyYk
kJZCsGjj9nvdTT8XkA/ewcWDF3gvzJ9QZcw/eF7eH4whWzLVrb7DnOt04ytdfmyDpTzMzYDOp5F8
ui9zKh5KipG7BFLK5ZWDuGA3wnKaXTwE/jTAboqy/jk2DcZcc2Nu3e6e5Q4Zn9uaBLzOlqD6uAeq
PEQL4OVui1vJf8tjT64cNslN809ZbPeDchMDITYILQiWFgP+zZiFUXzUrP4Arva/nXZtY9C4B8nV
aOpVRnuhHnHx4js9tfOVO3fpa/K3xs52v0dtEZ58kuuJ8Oc88pwe/cSGoNWG9XmvY5XFyn/humRP
HpfbZ7dDOVvpLw8WDHsa4HhBZ1QFBu+VTXQpCPhf3BY/n9Uvi+e6BMlyjSJa3PV1KkrRJFrAiH6/
+vlk/5t0EFtNpwS5xOgVxZgRjUKu10bLSW6ke5iiqHlow6D/gsxKX5kauOC1bORVUUCKpY9GPIwa
L097DQLZzQON8QaosFu4sOFXigufj2YYstD3HvAuvR3H3el5RGz4VVC23RATJEcVX6IvNWoOHw0b
ZjdfY+OvwqgvwRuAzww5Ty/tK1S+wTfnFv9toZpmrCuzerDaavH6m2aFKiovxI/fX6ELRmsjsFAm
DasyB0cy9HT/DotVJmZoK8edWwn32hf5Rmq8v9jomQP0AqpELZHbewhPjLe2hakeT9Fag5Xaqz7s
mGzH2Cee627nYkWPnbSNXic0BPq9/DogmZ6axc2bcSt25MiJYnDbgCtUefPD1MfgfQhHt3tuo66K
ITcr5vf6TAThAUrAf9Rd88XpSGzQ1V726BoJLM0AFztUTfFXv8duHTVio67UOqtc1wMeLwQKhoYV
36adOubnNuwqgFy2t1ZwXf081Xc09J5F3jvxWIDIwwp7HgFLzspARtL59GvV1N/qwWkGDEtb6bPp
NAbhatBdh7y9qVs06rsx/O7wNbG2Ffbijaq+37H27m0fZTAHybD2TjIUWNwKe8rfTQWhOfDj8P5D
XkTyICo2u3RHsLjlVUC93C/gnwcVmm5JWuv5O76tEycpFrecisAIzNiOQmZVSfEcYsC5B9XgYpxY
3HIq2pdl3RdFDeGC7a/VH+d0X2vXnVtuBaUZ6vnzAuLQmd4ss/djrhan0X0wN1mo66gs1coMvmdM
RAh4fv91KqIrecW7EQhrW0ixZenXoVFbnRWGBDd5zqIUo5qVS2TG6rZ1xtQPuATXzTaN3mfQkTz0
/rK7pI5Y3LLPwfjb1oYgagq3vbzrY9Hcg6r6murCuwkXVreMqIn7UoHKTmYlCatjxDA+7bOoOG51
70SagJ+wTCngvNgXrussUBhgM80nFI/d/Iv9thuiTk/CLBU4u4cXM9Y/Nt1fKRldujGWGTWyXala
xzqbDC+Py9TrFCX6wiVpwZlYdrR2VQ9VI9yY1WiWVGH80BAUOp28rp1EQzs2BnUQaBxp2H+IOSlx
1yMndDFYySxLImAlpgP0nrKogtpFTGRCNDis3HZuGRIk/vpFGRCCQkwjehS0iRPSe9dy3LPF/Ocl
g61blqT8WoHZL6oxpu0n3hL9MefTgYztq4ylE7Abv2FFvK0MG5BXh3W2o+U9VuDDqCsXBgUsbZkq
quV0VkMMO5LdK4aSu3RpyLW6/IXr/p/xhQiFrriYQQen5JCg6GCSPJ+d6JlBBmZdGr8JPTNplEla
PzxAP/V1o6Hbqdg53RL2lE4C7pHty9dJ3bQrd3MudkK3+iBObjFllEmj7ptVvtTNeq1pfI5p71xF
G0U/GjHNCx0liCXasf2gBs5fi6ArD33XYeqQyBJAbxZMUcK7kv4wWucuY5P4FNYtEoFn6CRNCxqE
EHWCCVPc0NH86WS/NsRehQFmDuIAV5RRfgvezvB27hft5h2YlTa1Km5AQGXqzPPo3TLmXbLErpmN
DbJnM7RNQk2QNtVL8FLTPjzQaVmuZAgXwqwtbsSKMYoiVoJMUJn4jpVb8RyjlPJzauCUUqfDt7H2
IpwM0f2Cv2BspqTTDZhqO+N29jbUHirY4RiOyIeHqPynzUW2YqrKceOW119WCC5U41RDtwA0/Wa4
lTVzmvxn8X+w9r3Y2VjpNhsLbzhSRm98HjpGcRtqvy77QKsWOcIozuratHhW3e6Wf9gCglwvzboW
MKU1GgFZBdJJflcakh1ul8VKyvpwq8ZQgoKSog2bTkzHfSIpL1zvi2WrEdv8qQ2HNqtY+JlUawPy
ydhpPBsf1crNOKJspSpwvBaDX6ch9bokKtQ1cYQLtmoLBcpGaKXPmR8FKO6+3Of9zqtbmkY19W6c
Tt/G3QczjeTWzE1GwlIlM3jEiH+N5+bC9m3gfUEhVgdG+xpc1WPTJZCvH4+qNt3HqhyWh9/v/2yZ
74QvG39fkrxBjW0EZTXZh6PY6zXVna+RrOECrZx/1YVyIhxiEGF+W4GLthVa1gEqWXFB+NNWivZe
VKHj48SG448YOW2aFk/xpRlue/mdjeb4+zO6kFHZWPxlr72SrZEEwjrSxyX0o1tP5a9ui1vmG4xr
BKokPNvymfcpo4U4GN+4QHFw4pbtok64qtbAN+SUtinhc3fwAv3VbeeW7Xbt1sQi32VmQvZXO2wr
IPmxE2khdm49q4ia57plMworQIncNWE+P4RN51ZYsfH4I2T+wg5y7tkw5WuyzPGPMpjcvqcNx4dg
j1gpJzLTYo7vDQhMDhspjZu7sRH5shk5HyPI5dHIfFJ0lUfQ0jm131ls4/H5SPZREDxLgKwuHko2
ts9TGU+OWz97uV96Wxvo6IaJgAB+nfq/BTUfenGN++TsQN5xYjYcX689IzKQuOaK7jMkA2IoOuw+
aBchLT3ddb3PruTc/2ZJ7/2UZa7VbnbiMdMARtA0CauKPKk5EXfLNOv7aASDwVyYf4Ihnto0bLww
aQmfEkAxprsW3F+PI6fsBjxx9DYfpUj9iJTPAdPhYdNEf4yBgAbmLPfvwNHBbvqZyJtc412URhN4
Bg5029djkefBzRoPzbGLl5wklZrDO65XYBtmjMgfw317Lb2uvRml6cMb3/SDSSEDkatEmxUjP0Uz
0Je6olCHNbPXLgcolXknmu8Y2AFbypGQc2OkwiTPbTtLiB6v5c5FIsqoua/Y4HcgRlMs/xpqv/0M
Ui0Qdfuof34RdNqe0eqm91wg0SGED8+Y5+yuhKoLbtieXSh31m9tjVALZFZG6X7oxu5Kina+g+99
VcuVrQBxMs8fQeO9VNMNQ0cOPJINP0beUtw7eUubK5UG02jqCneUih3KpYr80Q+zOTgtbs8veDyU
HF8KeTfncbqboD/Wazu4dKBYbOPzWwW0msJTM2sx6pq8kpA64SKwsv1eEDsAkRsKilO9BXdtv4En
ELfT7TVig/OhMC56EByjgrNMXSow3XVcxdQf3c7c8mfFuMghGAbIPdG+SwMdPU2Aj7g90mxofuRx
LlFkRernFXcs7soU9RbHjJ5aPsynDWpzbQ+oyzbdBHJ5hBBN4bhxK+MgC7QXIwjhZVuxgbXXI8Vr
vBThy+/P3D9v8R1DtSH6UAmMQLFP8TIOC/4hQF78Dyi0goOBplSybzn5UrfTls4D6W8DOMObbiVB
mSp/Y/eyW02F/4n/5XTBhN23ihpPEibaCjKOvXwMc/pjGuvlisO4ENTsgQHm58ESAhqQtZ4HEXIq
NorBR3ScDmo+SwBQBXZDt6/2n/mBoF0ZnhcyE2X+2EflszDEd1zbqhjGQbPSM+NJthZ7jWSrxfO0
7yI3K7QHqzrUeQgeYBJ6sJNJIDwdQhvHuPWa7MGqcjA6KjivgNINCLggCkS+NnTLh+zJqqpc17nh
8E593Ptp3nFEUbNee2tdshSb3ZWDDC5uRoUSebhNnytpotsNkjhHKOpNIhlRzHvcQLx2ak0LfpG2
aZ47MU4JgAb5mA5Ro5/MuAZX7vKF+PrvJn/J/dawFcWuz2+zWHybSsweFkPnoURqpisx6oK12HMY
C5o8XlxGFdBk7ZYSaMlDjKPoIC0roqVOy35wEnlisT2UURg/N3sUo+DL9scFf1pSNcGVv+JCimNN
ZfzeR15Ywx6/4EPPRvDWwpbZilLWKpG51dqt2GTPX0QaTeJYQ+MQbGDsGKtoO/Lae/39zt9HxbPY
HsCQO1sNpMVk5k/+miL/BAiuXBZgjEGCBeXDZrobY9XIZOfhlqgiHE9ejbHE3//8pYM7X61fLikF
r0mrhwquJKLfZVHfwnFdeTZcWtrKFbpgEzNjeOQ3of7INzCXgpnTif8cp3b+0V/23SiFXFXhm3ST
weTEPL+a/mox/d8Q8E7EtacgynXZttxDmtNvpAHjqsrZ58lA1TiRYu/2ZO2i/q+G11Oe5ivKyYcq
kPmQ1juZ7/xhD2+jOfe+FEsNOxmb/EDzgD5skOOBfuUsErBgqh9jTolTxUPYaA8S+SsHWq/KMOpy
I+a+AfiteHa5IMIGe/AdrGDDtheACAc8icNNJN7uVEwRNtYjAI5hLwNW4ph12mz9a6g9x6WtUsoA
Ebe5qfwyA8J5P8yzko+oOPErT6f3r7awsR5iWpXHG7wfy7gLnmcTzT+amteO/sZKJ1c60NHTm8zY
ol+E7DBia5rQKX2L7VmStgiiEpkvMAdVWhmoc0cRvVZ6fv9YMNv91ij5FoerxOs50yvdjobSBRNe
xRVH+f7iwh4gEf441CqEOn3Utn9v6PnlkOV2SteEPT6CrNNogUmkLPQGP2GieJoJ+ehmQNZzT68h
gF49UtpNtvc5ghQaFa7GaXnviMbjLk1TZTkfijSe/ZSrdXW6KcJGv3FwmphCx1W2FNP3icolCYpg
OTqdio1o2rs1mvA5IaIXsc+FaJ/7WH1yW9o68LruaMdCg6WbbkjjoBeHKRBufsWGMwnMX6FczbxT
LNshNe3tYKbZ7cBtgtdgiKjEOKB3WjwFUVgvr5JwGDa3O25DpUpOaoMcCTtvZv8xghW9SL3MTsFe
2CgpDHIGebSYEoXO+lgOh3hyAkgzYYOk6j1AtCzHMguFulX9ereF6w+3m2JVwMJWBcVC1xIEFRs/
hGzeDiISximvhUj7W2/Yt2pviY+N1zveGKGPt85YhU5zAEzYKKlwH1HQbPA5dbmSxzWUJBWU5U5p
obBhUnJUPpGL9E5jW+W3YHneDhoSeE7Hbs8ZFPwsQzLz/FQXw7PX6Q+LYo633AZJlTuoneKyhA3V
HWJbA7VVbxjdLrmNjjJ6p8wsfZl5jN5Ffl/cDSYu3XIKGx8lhgKRvhqqjG97c5SkEmnUbdeG3S5E
TxsgFQctKCNXrD6tT1v8fc5/un1L+vaSg0K7Kkcf6URQQN2D6ZOqrnE8XXgZCZvZdVh4CzZJD+lh
PYUfI4zAJzWNi4Pqa/FhXdjPou66k8rLJfO0XlK9KLe+qrDnD2ZEuhIolxKiJZBxybd9ORamkwen
Q7MHEDZ2liucWJFFOLSp3Oqk1oWb17Gxap6Prwx1sjITpBrSwNsfTECcNNuYsNFqrCuatfDCIhNj
dRhCnYZuIgRY2kplYr1yFIJ8LJ0zmchu/zMolVPrU9hwNaIwGOfVWLse2WNcqZ99N11TYb5gWDYg
Ta+srDH4X0Ahr6iSjhh5tyIrc3oKADL31rzk2nqmDkesPq9LArmIY5frzS3fsAFpdc2aguquyFo5
kaSUHkv1DA5it0tuBVcwyoOw1uBg9rH9AsbA13guncaacFms0FpA8wzwvwYpHpDqd2HevZYhb9wc
8X+AaH43ri1ZcFtogBaj97ACN+Z0JjYMrUeCRAciEFYNmg852WmyCjd9HiZs0teo6BQDKU6RcW+L
0mENkESWY3TFaZ3LNv+tiQgbiga6nVqQJvZO0vPzBC1DKJeKxhz2cR0cT96qGLVNH6+1T73TDA4+
QI8LEEBAftXt7M8G/EvFSHh9zOamKbJ+ibp0D6rPk69+uK1tmSnVPvrXDY1PJRKZTS53wo/djDSy
AmwdFIPs0X4/8UAWmJ+K9d3M19CtcmRD0dpKLGtdbvEJ+lZN2o4+P6h8c3ux20g0PlfQ49k0uuwQ
0s0r82Hk3ZVTOUeFdy6jjUBrab2BVGX1TkAVdDfh1K/3Mg/m+4XN0VdUquSN04e12+9geWjzYhnj
U8+Lg2e2LUHe4dbvFDbUbatWLnY8804gDtQPEpyTdxgvc3tg2xg3UcSi9QYk2fnWkuOswCmzdN41
ybh/2+DvfQArXOudF1WjYaoo8MoDIaR/qDdoRK718t2sI9wPoeY0QCI4WXP9zMPxqelIftjis/BC
XHwqV8ZuDcT4UrRlgefo9899EDWpUhG51U35R6Ob4nNUqTt/Hp8m2S8JiYDyjPhSPvp+K4HscpJN
ZsJG0a1mK9BH2fNTiT+IGgXedqZenG6QjaNjFDKswvfEaauoOpR5+QwgzbXh9gvJh01qu8umq4ze
8JIK20dhOIjhcD2v2NilxS3P03eQJpEkiE/5wB/nUJzRwW6ewdbYnjuv9Fom41MzBuuUNIZ4QzqE
U+s2QyRsJF0cr3IsqR+flsbM6arjb2j3uzl7G0gX+Hr0NV8gH12Qgh3mpVqr1O88fiWDP0e7d0zL
BtNBtQ/NwhU+ua6LMc2jKrhbIy2P/lzsbs7BRtTR0tBqnFl8Ghk5NaoDzla0jo8EG1G3RdW+LQ0m
PgpfsDbZ+pJWdyYeitCtOGGz3Mp48EB2YeLTPjOVxCjz3XRed03J+8K1t3F1nOa6CUH7cSq0+TR6
5OsWRo4bt9KEdV/gI/cBFkW3Q9sdyVA6xikr2YYGGu2DoYdBheFNhIYFBh38aw3aC211YcO4AGbo
6kVKfNFFy4OptLiZ6D6lbW6GB9qX9QExsvmOVhGhSTOy/H7lg3dUPG5uZYN4uYAo/MrVfZ+1hwkb
9pUzn2s2BPmJD2R6GETdPcQrim1JtZPi2IomhLAjOCy/jOuYtylg5GCdjlagoQ7UZ9UD+nXVoQ64
0gmGjbeHttjnm3MLtkpIWdW3fg2Ch9/7/guWbKNZ8Ej2dTkqcermoDvmdA4e986wF7CgcbfwYoNY
2hCUGmwNxKkqwr8KOnxXijmR1TCoxbzNmHPZ7qQZW4Susg8hezNGyWKYW65vY1gmswNPMNXiVPT0
NcJQZqrJ8Ofvz/2CCdsQFkyVzxNQQ/wEcAc7ls1+i/Gf6eC0uA0MNF4zBIUW8YmE3od40rd+1Hxy
W9rqXCBlA6iRI9tUO33txhmUU8voNp+OWvDbr1m2sIS9meJToMNP9bDetzBWt32f7/8vT6uFBXQM
+xkuMxfPeUu/LzG9AqK58CltTCCTdAomH0tPdHuQufjpSe64tOWNzVxGPjmbThB1dRrxeU68qXd7
6duMvWWlpn5phDjFbK0PuQZO2qj6ig+8dCiWtw+DvDU9yugnI4DOInW7p8XA3S6hDdGKQewaEKBI
T/6e69t8ZzVGXsPPv78p58v2Tm5jA7RCCLwZtKAF3ptsuV1bSZKQ5/uhWXd4GOnHV961Z4t573es
b9vi9UGnUAtk8xqlhBU8mmUSCH84MEbqOxIvQK+WoJX5/Z914YPYQCwI+al9qwd+UgP5FncQOvN9
twqgjbwSvBtp6Y381KHhmERMP+1R/ey2bauMdh7shzCjz09jZD4PU/EdnNhuqY4NyGK8nFkhKeLS
1OdQkyyrV7BYO5HWMmEjshgN491AKOwktnw5qJH+oSLuht0UNiBrlwsd8hyL12oXyWMcAkz2+/M+
B853bqXNhrsGYUlLkGKflAzCD4EM5UMl5XIbgM83aQJV3dS+9m46UgxX7O19O+A28Q5ET0ojVsVP
VRehjqmqpGqLn9wEJ47OzYE2y8vv/7QLFmAT7zZVLPAOhWDbBtncbPAmP2087oZSA8Pu2wATiEgX
JVv4CYrLwD2r0kty47nFARvstddKA8IlGSpsTXMoIKt2nJbWzZsS+nbnsi/HkfGBnQCkeGxMfduN
+d9uR25Fgagql7rkLTsFoooPu4yf+zM1vNvilmuo9aT2ULMIlQV4a7wQy8/A3xRXGjIXWnvcBvNE
IN2gc93jumAKrk86CDb+UcZRkMVm+rP31Xbs630+wlh0oswyf0Cy5UQwzrgN9tHi/zg7k2a3bSUK
/yJWESAGckvpThbpIbaTOBuUXxxzAkFwHn79O8rKF7GsKmyyyALmhYBGo/H1OeG4rUfEc7QqFefJ
RM0jo5p5nc3S1aOal44W+yF5TnYV4dAP2bsj7KJ7V4qfH6DShXI0LQfoT0uRJ0MJiZFd1Gc5EdxY
1BBuHw48Ffnli9Ll/NEke1AehzwXhI2/cTFup41re+eA/nm8kC6yWBUkbOuaiZyXSfwwkLTdQr/L
sPwPsjgVZF+OieeLGd4UNvpWzPd6MW59trPndFihMxjtz3k47vMDp3v0MvLVnn02nXR9uxss+Rlg
/3XKt/nUsZadOWS/vQZ3mcUliETftAyzsq5Nispe8BK10sttVEiX5yoGY4eFYLVI0kG3u9nIEwrQ
f/t9unMvqpYKTfJ1gmAUQBS9ozle/fx6d6QLdM3JoYumRKAbRROm9pgfYbPpF0WlS3TB3BlN693B
82IMwrPSCj0AkIf3Wy4u0cX7rdsrsWHO1+q7XMR6sgU6Zfzm3MmgO4UWEy1arEVt6vEUTqBEhWLc
r/tGulgXrHsSBEeNeV/230LU79KJMb/8EJKor0/d3SxDRxrD8yoM1Ms02G8wHZz8IrzLdRUHx8sT
cPk8mfbxRS1x9wj5j3tdmTcijMt1SdpUE0XnOu7S5K+QkWzrxy+//kmv1/H/pp/yP1DXOKGPNT5o
zpqGfjBbaF7soIbnYmtqv7Duol1IEdYe2u8M73I2gOKYTOEtIbxuWdJluxi6nghvA5ZHBLI/Be8e
eR15+Y/BO/M6aT/UMKLhiNtw7TF4tU4ppB/fCHN43bOki3YFFHWXgJfXtR6O535FvR1C3n4lEiTA
r78c/JUiMJPjeRlDtKjVJxCpnh/uZK8z51gyouO5CoN/hrr+0lD+8deL8dY6d7aoKgsSDRpfHTXx
u2OrnxZyz2ji1tBO7jodqjS2rGge6Y6ft7W3ad8FfhyBdOEtrcpV1szS3E7qC6mC8xiy715z4rJb
dDOc95UiuCws5QNkVE3aFezwi+guvLUs9AAB3LF8IuaPhGusckBuXvcF6eJbdkYD7ILrbY7ngC1t
6qJIq5h57nwX4OLxZKEYsrB8l51Noa39v2Nr//Sb9Osq+mHjH70shjFZWd618jsdwu9xzz/7De3s
zKHq4qRaBMntALnhFBqV+nfD4sWrxij/ww+EQ7cUYU/zseh4yrrw0iST3/Z02bCBxmJAXkRxgoZn
YZrwpMvSj5mTrlhZN61VqAoT5VzpbwxPLlp77iBn6xcQuiQMjgl5eLD3EI+9JAQenl6/psuF0WWt
VdGvJJ8YBCnkolHXLWLl9R4iXTTM9EmV7GwgeaP1ie1Qdaz9pAyky4V1AA6aiPQYmvF/kqL8rYVC
ht+cXK+pP2weQ/HQBzif5mLZ8QheBf/Y2a/yKV15sngYlipad5qTegof2i5+XODc51VWla4+GRw/
ihruSlFeGvM5OlooXdbTH36T4mx7G0FrZ5nQR9mNm063Qby3KEOf/AZ3juS926DpEGuay06Y/0VN
WH4sSPmP3+DOoXzAwXCvu5nmQ7Bvz9HafOimze/VQro4mFIhC4uFkHzvg/0xGvvgHK9+/SfSBcJY
BDPNukcsnKz5tMge1tpT4TflLkpV2qpFjWUi+VI0w6loiiA9CNAMrzl3BcKKQ7X1ZHGp1U33fStW
7CA4yviN7SS1EHlqxVHTMK/qlj/JoJ1OUYwON7/RnZOzGGE/VhIb5u1hYIRDs4DV//Mb2tlCJbRp
LDU6RDQ88pLHvy/t6tXEIV15sHWgfb9xdeTNVs/bCZ2y7PM0b+rTr7/8OrU/uWS5aFM7MZgXrGGY
z+tUtmdZDx1KmCoK/ipglnSnlvPvw9LP/hXnnAMou2hzFGEetRVXJxZZ/ZsOW5PCkFWfYsjrphsz
UCfDQUNoCitLGAYECKNHUOx/c1uWD7/+c6+/9U8+xJVVCdvGJj1rjzyWfH+KA/Gln2M/2VHpklaQ
3i+jOVF7but+60/jAA1e2NmSODlNKjZ++mLSBa7sFgk5hsmRm91sEIxYxan1Trtd1spYNdlxxHpr
9/V7AgLlxJp75lDXY/Yns++iVmZJkl1u5MhlAoyf1VR/KeeCPuxhy9/MQ1dzv63uIlch5qOoqDxQ
JeP7F1nx4UQgG3/vOeB6vvzs73AiiT2Wvorr6siTKFke0MBS/1P1sfg7AMX3Avu1Ej972A8P3XKQ
s+BRcmKSBH26HLWXn7SQkRNxCjqUI0QUw/xg3yRCcTqElWdtwaWIC7JNHR5PwhyyZPzU9vZtVDXD
nRTsX5roZ5PnHNprQKRFs+6R72NYQMwMAhgb1M2zqdy7s6rj6olbNAauW2tOih0k1UltTg3pzFt4
LzapGGFwNqALvEzjIYgeIGOLt9RyEceJlfv+VNswas/KDO3ZL2ZQrIIfksZ1aTs66mbL4cU4P4wJ
3rWPcPdM0121JFtZce1Cx+imKFO8zC+PuDqtnt/uBN4wGFoVbnq7UjTo59x1WsaF53HtwlyaAkMe
j3jN1wYvU0ZDXBKGEn5f7kJ8IG7hYLgjDgWkySBN9NzhP37hwWXykv2Yyirpjnxh+1+9rjR4Uv7e
b7VcH9N/WC2GiXgtiDnyYlJfl/dHU//tN7DzqjCh2QSmmiMCs2l7eAEIlKPTOYj89Okgcfj6w3V4
aHR0l0fOIDp4iVdrT2yY7znrXkPjT3Y9dVK7WS3GWmWPXLCJpruQ5mGHZZ3nD3r9V3+YdDhp0q7v
MXpIuUpF2Yfpwhu/DMzlCgP0AeylFnvew8H7Uz2S/b0Yx8Dv012wsOMxa2kQ77kpO/2gd/SjJmzy
65mTLloY1Jp1hvRLPjDyP0qG+txVxE+LVLroVdHUwOj6DX0T7VKfxlWrJ3CLxZ2D4uf0iXTZK2Q0
ETXltOVENPJxgzmyPidVKDPd8Porv9oTb7IASZBMk+9f5JyqKo5WC0G3Od9KBJt+QK93uPtVTFzo
CsWMqmdjMedgFeYXFRHyyNEo7JfYutxVxFYtYCU95XQgIu0rKZ8I3qg9R3eOkdWSHfiGGPPGsGc9
fQQe7wVeSRe8GqOETkfHxnxs1Lew+l4t1K9fCQKvr4MCaze5KNzMcsOPR3j5Dem0ht+9grELXQXL
gW4TOo2gai+y2WwK+Kq6ExGuAf0nodLFrnYz1BwtemOe2GF45HafHgB8RM/RRNQbsyj6VRbLva71
G3H5PyDUQnApLvGHREdMUt4my4dtHOu//KbJics6mex2TNGAnpz5eAHfvqSws/KDlaRLQu2iK9CH
1Q55Uy7/rCrMOfql/T6cvl47kWnI2EnW5+iW+Z0H219VEngeVq6k0dQsyUIMlrwZxy6vqbDna9jx
26quqFHHg0gFwTLkMK8/LTwM02Sr/OQqAKa/nhZTlzPMPPHpiGX1RR5ASXRgE68iJ3DO16NHYxNs
xbRCMK4+aihyz2iE2KYPPr8oDH1eDw5YDtaGu7K5babHAF6QaSKtX+8ZfF6cwXHVF+Mi+hzOysHz
WCft065Hvz0KB4bXo0cBKZSgVZ8bQz+iCeHUbtvXX8/KjcoMRNxfj72hzQk/Zd/nER3Fs9rkc78u
ODq6k4q69wHhD0Miv4hiLd/oqagvzAB+2rf23jvCz095CJq//vf3ckPJZ936PCZ6t2hp0exp7GP6
tynLLTMrLUi66mj9WvVl7bkUnM29JwfM3eLE5oaMY9Z1g30whg2ffj2lP4+oEJ98/RfNmLcmRqqb
wyZVn5dg+sNqvzsAdARfjx2uc01GPdl8NL9vKHCk3WjWO8fOje92gSvZcdonhnV5L8PzQCZ0Rtyr
+9wa2tnY+7bt0LNoMCVr/PGR4D9eU+06AQ5WxnutV4yLhh9ydE3KAubXrArVhtdzbaMxgMHNZnOE
uf5RQq30ISJMnfw+3dnTDe/Uv8l5PktFUlu06YAeU8/Br7/Dj9chaKzNOiBdvp4aE8p03I3f4SVc
4SywChPyk6jLhzI0meiHJaOdX58tmuVef3dL+7GMK97mY0VejmX63G73lJpvLUFnV0JOu62VPExe
i/gvtKEVab9Wv/n9ls6ubESrQIPsXc5i+mkJtqzmyMG9xnb5Kpiv07DCu1weMFHrtLV1kUFIoPIL
hS5jlWwzCzUVOo+3uT9Vut5PW7h7HosuXlXG3a4MTUzOEvU1qNSRztPot/dduorWtKzKONJYKyN5
OKJgPDek8iriCJeu6tTE0PR4nfUhfMYV5fehjO4kOdcN/t/sXrhwVRWxqiZ81zk6HcSfXRzwMz/w
TjDCJvVOR/aNte4SVtD32SOlOkRyFnyCmQUEZ5PA674mpLNFAxnRehOHztm2xOdADgUQUeMnKShc
Ca2wFTMpSGHy2Cz7Sbb9m4OYe/fBWzPvbFM+lWIzQWdzSDmMHyZG17NUcX/RCtT+r3frjX/Cha3q
uD7QU1h1OT2wnY5xqk+i78qHagsPL2RRuNCVLZZjjacae0p0OUyTn+dD3Km43Fg3LnFVduGBG3LT
5httqxzmoOqh3qLtztzcGt05T+tm2uBkPtq8hRhxY1WSBnz93W/endM0riJoCAVdm5dhe7wUK48z
azd1hu/zvUeRn9/KhSuctUIEJFy4anMS2PBjsK66SqNmHS9VHYM3DmrxsJdU3IkSNybLlfgYazsO
PQTl8t3s70T1Pzin33mLvTXy9f//kBtAlUEUxWbbfDj470nQfYiaewryN4Z21b/CoaBg0+IuH+Wo
H6YhO3rqp+guXMAr0DDZRV0aeUfXybStlzeEKM8Llgt4TVW49MkatfnUlVCACJYmLfrAq5SAfs3X
Ew6xvpgYSMHknHzfY9CGSyX8isfCZbyaYbEjXSubN7tCeSuhzcs4L/zOl1935k+OKpfxmqiMxiro
dT4BgYnfMMrL+gRqcoXFguTFP5pbP40M4TJfA0C1ZbdGQwQ3fJLT8tEufuZtwhUCW8eYNlG3mrxp
m6+opv1pA0gAecUdl/nqVgDStkMSUial7k9a1PunZizQHllDFdMvm3fZr3bWjSIEOdo2rssp1gc8
7tQ9ZaQbe5ZHr1cnMhG0wexU5yRiyYmIuX2w8SDuzM+NoOmqgbEq4Ek7jTjPk76/rKsysNjt4GmF
1/h6OREq7dPeanIntt04fl15MD524Xr0i8HbG+lgerBSYHJoYiS6+ufXP/it6XI2Mys40ehRxREZ
NGlM4V1BeeGnSyBcKKwb1QjnYQy+doxlLZmfelHf04m5MTcufWvWMdmm0GIbQM3lISn7by2bqjcN
pfrOj31jblzurE0kLGpG0uaarqdRwX2Abe0nr3l3qbMpWfcqaEedL6L4pwzs5zHo7yRUN9aoK0o1
w6LnKPa1zXu+Tr8JYJZ/9Oj2LNKm4UPaVb2Bb2jsxxILF+da2kUNeDjHz8Ar8iS2vjonipV+ocKl
uZbYHAIFd4SKevynouMzgUq0X/7malQtYqvtsVuNinVpzlsZvRPNZB68fl8XndqMRtccfONyLWl8
ToSVDw3UVu4cZDdWpktMzRUMSWgy65xv9dsId5Y0Gaavfl9+XVY/5FNzyUgJiEXn3SZeulGUaQFn
d7/f0wWmKnOEslO2yVcWX7ZwfdNOs9/N30Wk5n2ukZqQOjd9CUmzvttSMk5+NwlXlCqgCZsbudY5
LH3aE2if4FSQw+8K6qJPKMdt03yQKh+M+r3BPfHQ052hb8QCl3wKJlXZEe2JOQzKQ1SjK6temB2m
N2vYkfdFEBC4cevmi9/ScWpSCbqxjdrnKu/iOXmGb2RxQj1T3dmvNwK+C9CUY6EFb44qnyfV/bXu
0/BYULK/meA7eSd03thXLkfDVb0X1TZVuakU2nPG+jjpnrCz1/S4ykWT0jGUbQuMzveXpdvKh60X
45Pf4M623cd1s2MrCvR0LO8sn5/VePiZ/QiXpCFimxTTUZHXIB5PuhBRGsBD2S8muCRNg85Zs8i9
yNdk/rMpYSEqy49+k3L9nX+IZXLWs6Qg/8B2889qHN62kfnTb+jo9dCKFXaKK42h1/h51t0fVAd/
+w1NXw8NU2m1jEVf5NU8Qp+HHbjCCT88T/wHz4u23qouCDKpx/Paji8LsX/4fbeTS9JgDVFDw9CK
0M/0EDatA1iieQ3usnk9zupF1FWRByjZPWwAkiG5UPlhReI/SFSwzF1FkyDjoXlfsS1Xc+yXCbg8
VGHQHVZsNMjiysp3097Jd8Ws/A49F4ei81q0ky2LfO6i5V1csvWhT2LmV3d1eag9kCvZO16AhyLX
7vMKOrEhuZNn3DiaXByqrLB/2gifXs1VUKZJwPp3HDrOBnL/dHqa8aJ9Jklw72Z7413WdQMEernE
ZF6DrOmDip+2oKvOXSGm77GexCOKbeZxt31wOhgv/UKyC0iRALZ1layCbD/m7nsQB9MZFwrl1X0I
QavXUYJsCym2ccYfROzXsSzeS4ic+e01ZyOXquMtpINxlojvkNfvzhXl9M4heON3cPkoFo1IRUxQ
5Ab2BnkrrH08yNS80RqvQTpK5rRFW/8bvNV6FphdbEqoOTHTNAaZ2bCK4xqWnY31a+oVLjdVsmTB
6kVtjWz2ARKd7+1Q3MndbiQjLjalkimqwSEm2bzsn9u1fnvUu1+e40JS5bJWgUHLQs7ULlO77n9M
ivstHlcrKlx3SMsZnLks3N9EUnxvk8EPZxQuIEXpNlYC6lPZbMYXvas2pYSEfieMKxU1M2gh82JV
WdO0L3pkX3b0r3ptKJeQGksZTUsRBRmYyW/ErvaJkslPKUS4gBTs5Np+OLYkm8L2e0nACw+op3kl
Z9wFpJjG2qZqwBFgIcsQ6+UvGc5+b8H8P3xUYvtqWE2S7fX+BUYzHxa7eqVn3KWj2DRVagu5yqoD
MqFHtHzdB17cCb3/lvv+W0jmLh6le85EgYMkg9iOyXcip8dliue3RT2H85sKl4inHi3zKQx21ZMs
ePAeIc687LCmhDfkMK9/kmQq3lMCE6MUgkbsNG1TEqd2aaZvDG0wn2QXNX/X4mBFSstGfJhrI4vU
tAJ1nCKJ5u8V+MA/o5CBbQr6RoN0XOmDLmJ9muJw/lrG9njEAwOagte2fVeWJJjTrZ5WGLMiEU5t
kExzWmLJ5J1gB0yzKT2JIjbQU9LhmrKyxOP8OsgLwIv6yxYHJeQ544U/0vVosqIN9FMAMd0Xsa4W
n7QmftAcd+Ewy0r4QkQRLKGbsUqPesRTvp+zI3fhsJ2P4PSHRGUcJi7dKrp0pggiv97kP39d4C75
ZaUpm/n64RY9798HXPZeYEv6TyXb4m1Bu+n51//Mz48F7qprjZsdeM+EykgfPqlYf1yR0t/5E26N
7eQUldCQv1mGOFMh3nUCvT9w1vuZxnCX9dJtLA4gEyoTc5RVin+GPqFXospd1EstqM/oZIwzTWKV
RsHHgJB7rXc/LztAu/t1nhV3sguxeZJMNWiBn6K9eGrHmZzMePgZHHMX+xLtMs5tDxf0SYwmFWzP
a/jf+v2mLva1HoBzm0DEGYoyL+SoyalbSO13PLgCW3QBBy2bI84mvuznq/XVqW+63uvqhMaR11Nf
dNUUlNBrz/pRfas68jecXn/79S76+e2Du9gXPyYIVIWTysqFteeqoMsD+l/rt3UM657EBMfLAfH8
O//YjW3lYmAaZZkNaukq22xNUYQz73krvUrB6CZ+PUdoLmdDWSHq7FMynvpkeyhW6YcMQm3w9eAL
Z2Ns+IgPV6F+tKF9W4zKT22PuyQYWlMojJjx6y4mZpAiiOsHLtr4/Osf+MacuyAYbzcB1QBkReMo
1CkgfZ0mB7V+m8oFwUYrYfsoeZIxi2c/eIAs6cHqz36ffj1gfqhaFTWprvbXSSbMDBuW8FvFlF+g
dDmwudyGZm8xK1Azfo775072XrcV7mJgtoB7XHCQJIPRU44WWwh68OGD34Q4tTYZDGZm6/WrBRqs
Q9WcZBz4tQCgzer1bMcNOUxfH0nWwXemtMGWMngaeK4TZ3di2RWRMizJti55a9p5OJdhXXkucWd3
Vns0QlOgkNlWmSdTR8upjkvPre+SX2Ncl7qpCpFVW3WJWvUSb55pv0t8bWUlOsFLkUVrMaSGrE90
SP7yWiou8mVJSeBsUIusGX+fmHnXdItfEHcVtlroaIeyrkSmK+z2hIqXkJn3fl99zT1+2PEtIhOJ
dwtzxCnIguWvqDk++o18DY8/jLwp0pqQXOc6EGFGgjp43gaU2/xGdzambuFdNuytyFDL4xAGWLdT
E5M7ie6/pd2f3LJcRGpu9QarB6BvECvGdt/NHJ62WhQvsHFB+s6Tb0kgy3SPN34JeSu+Yi+3z/uI
2FOqPqrSognXBxFNHM+MAZoLChxo7zZLS4I3aq1Oe90Tv8DqgiGRjCOxJppnG0mvi3r0enjkLgEi
irnjtca4oRArdEy6MDX1nWvsjSPSpcQUHXHBo5HEPmwu6LWMUiqln3s5dymx1ZqEl2QXGcodf4uw
/TJjN3qtOhcSM7AqF4QmPNtNuJ6rcFgfI37cK1DemBUXEmvKuhtJUfCsX9hH3tg6BfTjVQfiLhW2
JQRmPYLyrGqTE/LLv5Pt8Ct4uFRYMMNCmweMZwkuz5ChWVCtaWLPQ9LlwpKkQGY2QtQCcnr/LDE0
3Vjk5/XLXRzs0A30xhdAfhWzAQRz+g6qEXcpjxsNYdwFwjSNhk4vWC1XCCldrkYUUsC2KCU4306m
iKP3haLDp1DBMPWkpmSoUvhaJU9mn9YTmfrdc9k6x7Ua+yUMEkWvRnFvg8Nm6Kzy6ujnLmhVVSgv
DPvMsrGMstZ2GVGF59Du9bfaZ2FsHGXhAtYtgOFzNNX3cLobe41db2c/nE6IaVU4m4hmtprPkdBP
5Fj8bqb/AawstyPgSJrhIfWh4uWl3PidoW9UBP7DMrMKDwoJZlp01sAmdf8ejbw/Hw3Vfhdf17Sw
p5XREwtohkT65SDjG+/d5tJhXb3WIUSyaDa1mBMRfrA68VwqTiZNkAgk27KTLIrVnMqgupCj8Atv
LggW8spaS8iO8NbX56ScZQoFG+P1UsddFCyILEU7UhlmdqPf9qHHu0h158NvLBYXBKOzZLucjyOr
ymS/2Pa6yKelTpeEeWZhLg3G9XaUs6VH1om+TROlvtg6uXePvlHVdOWzhmEwVRH3B17P7PLJsKL+
oNe+/MK3qnhmfT143gpcNOxA8ZElfN/wGJB8RH8lWNHJL9Fx0TBFW/CQK1+zeNH7c1B03UnO0q8P
hLtsWJjgEYN0GD2J5HmKx/5RVyHzW5kuGzbJ/WigqopZmds1DabkXY9y3p30/dbadDbsoedmOHCJ
zCoEm1NLjH4eq7h4WsqG3omVNyJ85F6AI7y+xgadz0UHlgXCXqeho/du17e+3zlRgzDQ1O7hmsld
wnWb2DaDqkr1blHM+uXfLhGmyqZHWWxcs6js++cxgIx1jUr22SuTdYkwiMt0kMjG7ETAEVJN6ZdI
zn65JnXO1l53Nay+9IamlRqiBolMB9g23Vk5N35Wlwir6dwPsO3ZspB3y2MEB5ynsEXfst+0XH/v
H9KCNkxIbJt4yURszkM1vFvNeCcc3/rw6///YeiljxJl23nJTLC/j3UZn2gxj36L3RVjRLlunJgN
h0xPwXk2f8MXxutRnbt2dpRxsehjGzOWELh9mu5hXRq/B2TuImFLz6aN7sGQsaArTqyIPwR16Wd1
y10Pzl6yNq7DbszK5HMTtjOuPY3nfLtMWJAsIRoYMPbMui9VMf6G7la/nekCYbqxTa/LegTXEVQp
5Dz7aNJ+m8clwso2QvmLFyNumKAjShqeAtHHfgeGS4Ttm2mLYbl+eLkcJ9upN2KK6IPXxnSBsK3p
oAsCV58MJmN5E8qve1J/9Bva2ZhHD7nUDe12mYK8S1pH0/sq8Tz/XfZr7mcco3E7ZHMb/qMW8SnU
qxfyzF3GC5XjoVknDK1G/VbtT+E0+l0XXb5r5qq0CWyis5LMxVnbipzg2XDvsfpGHPzXGOyHOKhh
qtxbWKlmI17B8sgQ8Xgt4fsFQhfyQpGu07wIbLYn2ydqSF7a5pPXOnFpLhbWsNjoCpuJXRyPug2/
BYf0a2bhLs11HLZvanQBZlOx/Y8CTJmnu8nWjRl3cS6pksQce9Vlm1xzMdjTvm5+RW8X56p52UB3
fzPZDIvDSyKS5SUkrZ8AJHeBLgveY2ZgljKkttUJ3YdntsGoz+/njF6fx5GuKkJRqM8MlJEfLOvm
Bxn3xK+u7iJdatVwaNhon+178sJ5Fi3iTopyzaJ+Upt2iS6zMFrjDcNkiWqC6aFfOpA9Yzh3f0sY
234gSxk/y1Uf1nNHOamubBJYepIJ88RE+KDknJyacfjq8yMwF/KivIWOr5A6k0Pwd29km8a9ar3O
DOZCXgp9o+QIkjYrhu4zgUFxlRCvZI65kJcowqOvpq7NAjlHz/PIz1odiVfmz1zGi+9VQtU0tdnI
wSRPAZqE4xAVQ78pd1JcxMfYdnPdZrwN7blbBnRfQp7fc/RrDPohui+bLVtoapvsKOTXttszNUMt
8Ndf/m82+9+lz1zOCfxRnKAJ1WSYnflZKFuatDfDfp5Z276Fslf1yHtyvB9WOedTPe4PLenICzdB
jdgnJ/iBVbo9X4Nhkq5Mq/EEKcb+oup5IQ98APVF+3bHbEON+qQZ0oGuLpYcjrN+uD9zGapwhmFT
X2H3Rrv8tjDy1M+7V60B6fjrqS+prHcC97Zs7FXaWZhr8pn5leGZi1C17Nh6UqOOpKmCA1f/TjWe
/uTMZaiqKF4ixLL9snTts4YP7vdy7cpvv140Pz/8mAtRJUezLjOpj0tQLd/aMTmvNPFjMZhLT81M
9XG1N8elDCPITpERmlboTvKznGSuCES3NfEWV0pcACG8BUe5pnVX/+43Ldei2w/7NOw2ANh7e1wg
UN+fNnRdPo2S+cnCMRfOEqsK4kRN+0XOG70o1tYpFD1mL+CDuXAWishxbFvOL9tsjhcS1dVJV8fu
lRcwl8+qE4VH66KRl4AvnySKOmmZqMAvPLo8loQ5kS15ISB1EvF0RSaZ1gX3051jLpE1tXiR7MW8
X8CT94/rWDaPq/LzbWUukTVwiKyNkkSXlcsvhake2Wj9GqKZC2TV4YxQzpvo0kGmdU8+G9X5naUu
jIVngFgIE9NLlGDvy3KITigre12UmMtiLdGIBAOGgZegni9qhsd2KD2bApirylUboQyu6/SCztn9
PCaSnevIr0THXBorjmXSlf1IL0dPhtPWocKgIIp756C+EXNdIis26OMmi9ouHSv1ny2N1/G5PMIy
9Ko0MBfPCNAPBo0NHV1kid62uErbsPEDkZmLJpSyC3AXODDtwg4pWaGEeBXS9Iq6LpoAAzgtdmO3
S7guW9qVozwPOKD8gosrVrYtFE4PsOS6NKSoUkhmvtHxPWr11k9KX58XxQpLkUMHCOZdZdPVjs99
uHz2mhVXqixZdhZBHpFe+qhkjyZAE8CSoOjgN7pzf4nXqIF23rRd6mmnp4ZOLyoY/Shk5rJqpjrE
MReSXsRJ75FNRTH4LsT49Yy3cyT5oRJ6KTb2DL0s2GW2955fbvyaLquW7L2Mm16Ii56TT+ukHtHS
d0+47dbYTmaxtFY2hVnlhZTRe3QUf+S79Dv4XTNIGxk91CbZLkNQ6OI01PQq8c93+HF4rRVXmUyQ
nZABxlEXyBzBT4z/Uc/6D6+hXXQo1KYQlcJBhHIMzEmmTsDNUlR+V10XHYISJ5A1OMRdOMUlqMCz
0ftq2+Znv2+/liJ+SBZrS6PIdMjkumAYU2njR4gz/+Y3trNcCg219GCc6WXelguZ1uf9OPyirYsO
9QcXe7Iv9AJB0e0xYDOeMOM19CtkMpceSqYNECzBnNsdgEenovpTLKPAc86j13PeHwlEvIXZLnqS
0WOMlPehaTftt5NcaJCMVQt5oX6/TCX5P2dn0iQnrkXhX6QIITGILeRUSY0uzxvCI0ggMUoMv/6d
6lU3z+WKYNMLt01mCg1X9577HT9BnX1KDEUv1753urmJAqmoYAYr50yHk4LUg/UXg+LAvpzR1k1w
9KOxnsqGZ5SW93Zy18VFO7/5Vs4U97RhS0imLHA0vsbl4i6hN/u7Uvb+FhylHRyK4Dc3ZWqFS9dY
lfWHyO+Dw65R30qavNhvkUtSHAeGOIQ5PcIVbFerh7+VNA1TJH056CVTbdglBHmdFOZH+2zV/a2q
CbeWsBsWfPG479hNLBZ9zEGK2LeQtoom3gWxKnwMOg0qeeNJ22e5Xt9CEr5kzf6QktqKmiI3lbzG
DQ6bQDGePBrxn3Uc6me+2P6NH/CyE/7pIzahFx37mgAp7mV9ZMRDIWR/qMM+PM5aEJwhfJ+41d8K
neIOZuXdFHlZ1JRf/Kh7zHO+L8Lbqpxq4sjQGd+DFK6iD1xwkxRjGO5LfG2FTo75uNbJl6dP0RON
iU5sT7/vWlRbhVMvgxaAq2nO4FpafdB1OT1MEQdn/O+PF39+t1uNU7RYGkELPWWatMtz68HUJoGx
c3usK0YOK9f9o+wL9D/ostQf//6ZL6f2H+bT/+EvZhxVAHfZrKm94LwQXF0lIScKkdsnOPouj6PX
IRP69w97JRrcaquWkTdL1fvYUAP3Dj0A36JY7jvDttqqLiynoDU4ZcwkUtsM34t23XkObJVVCq7g
HVyTHNIGdZm61qF2IPb5ivhbZVUQ1RQY/85lrArtDazf3BF3zW5fDLsFb3m+31owZFw29oBOvBSi
YMm2cyFvRVW8jpAmgN4mq4OGJ8LDf4r5jXn52lTZXNQClrcz6Tx8cW8ih/lFydJHeh/ryd/KqRSN
oAajmPW6AAdnIi6xdJqfds3yrZqqn2G7UcM+OcMFVl1kRPLELp14o+L3ygGw1VPNQ40ml7aeMgem
2vuRgTaX1Ap1XG8swbIb1U7Ukb8VV5GRLDk6IadMruzLGIxJ7pDX3jdGLyfovy4RA9RylTGhy5wc
ggRUlAo62u7zvoe/zKl/Pbxtghqq38nhCCgMDHDju9nO+7J8W22Vw1rS1dTZLI7m+gh3kwYpyujn
vi/O/vvFtW0gJHB2yvrCH85DOwswNGAVs+/pm0AchgQTDE+7KeuKIkzp6nRCRdDvfPpmwTY5jNNR
iHPZKjubVEMIgk7cvIVQf5kXfzqm4v+OjB1s3NQg5GdI4Ponih35tvAbcVnCvNp3gmylVtBGl5Mr
iiGbCL9HM8DvyQv3OXr6W6mV8QoVdhWmO2vVeAwsXZIgCHeWWbdaq1HHYz7m+ZgRf2nuWWvcpRqD
6I2I85WdeCu2iuOS4pBap2zp2yaZWfysZPC8a0puFVEvB3aYj8plk09vlP7qin1dLv5WECX8ioUB
ZVPWTEuTLuPKkpXbZt/2tRVFAVrJtTdhTDit3ZEuozz4Ad8Hqfe3oiivcox0MTZeyhaVGVsChg/j
oH3ffSuKmiz3osFVeDro4ye5Dn3aiWHfdXwri4qruJoJlS7rhPcBkMn7aKX75uFWFIUpbk2lMOYN
0+aoTP5oKFlOuybiVhXlGwmyFeVjJtFEnxa0N2ln3nj2K3vXVhalA1tBtRHbDNaGc6rbvj7P41Ad
5KR25uS22qjA90tZjHLMFBf0NCDrepZ1sDNs3+KuTGHo3K1izAR0LbeErJ88Z5o3JMWvjc7mzFsd
x5U2onOGjGhVXYD5q58q2qmboWDhWx/yyh62lUlFtjGwg/bGjKnxYjz/0xKV+6K9LfbKLtqvXww+
ssbreTL2pE8qurzx8D/fCPlWESUBb6bwDsb+KAP01/cuPk6zhWsr1MzP3shMytqCpl2Odt89C4Fv
ZVLoyGKgUTuX9W3PUhvS+kiLdR8qgG+VUmwKFg+okD5TcridA/HIlXkjnfbnecS3Oinp1y2jI9LG
oWH+DZk6SN8taw8dQEJvRAivfcTLn/8rrqQCYoM6QsFOlGz+1dBYHSeLVZf0Jn4rjPrzfZxv0VAC
OKyGjbjHxp2yP6wq6dEOvDkouXg3RTjwS7DQelegzLflTWLxjuu1qLJlbX4a1aljSHHR2jeTNjnr
mILBKvrWZZqLT0U7yaQv0NO67+GbXaOEipXQORhQJQx+oW/8iqah3/sevQmTG+UjjTe+HGHQ8zQJ
N67+3g2tt88UhW/FU1UoS6+NoyljNasfiryE66drdnXb8K16yqhWBjYfhkzMybQa+bOvc/pj18Bs
xVMRvDictnGP9FTzSTP51Ddi3fc+t+IpDqsAKAOWJrNyGZKhCG66ir2REXxlE92Sp8rxpdm0C5qs
yL0x5WXGqJGJaysvqYLpQUb5egrqfRVPvlU75SZEahnwuAwqOZlyrwySUNRyVxDEt2qnmMYaDOnF
ZpYXzVckROjFeSBi73vDmyXLl9g1nsFbGOAC/pAvVX723Fy+sSH8OXPBt3KnmfrWkdiz2egvvEma
SfA0goNMAWEFTjIdMbJzNm2WsB8MArRBOmTuBTTYwFkqYfli0r+P0ivHwFb7FIaauKpZ+4yGS/4s
DSwE6tZ4p1EAAfLGZ7zca///vsu3GijSEGNXUUxZPNdeukRoiFqYIXcTs+pQxWVxapB5TsTkMeAd
cWvdN3JbhRSM3+lYhYN3Dea8Pa7wzD6SeZ8+gm8VUr1zrJtX511JUfIkXwPomXd2kgDo+t/Deap9
lBYDPLwua5MA79cEYt+JsNVHhT0PW+7h0XEI7okYjU5GyLv+Ppv+HJryrTzKLKtzTcRcFq8TQgkO
UHPWVdH8RrHulcm6lQEtUoZF5EPWXLvS5kk3NOVtYSKe6VnwN6LU134C++/QV4S1dNbIj8+h/I1a
USpH0C3+Pjz/XKn/tBI2a7nUPTy9i6HPIHktYww8VMzLS+2ghNvoEV2C7SUvqv5mWpROx6LVJ+p0
fuSN1r/+/hVe+3mbzFZU1dpOeEtZoEFJFeJbmHffdj16qxiq2DyPZhlcRrwZXk7vVLSP2gzF1H/f
iepWmCb6I6IYXT0C9MHdPrUg+jH+++QpgGTSxChYBAF5Qu7zm1/sM6Pj/8e2MmWOnqoea4HK32GE
XuRBVN/3DfUmeDcuh6fzsnYv7urfhvmJkXHnEt4Khep6MnYUpXfVsUZANx+5jt+4Hb8y97aq79zj
c22WAluPhqwhaqfUn8ynfSOyXbbxsJZ+jmcXVkJ/OBg0QIT7NCV8K25Ew4fiXiOrzBrzhesgk5zu
E6zxrXqKW0raPIrptbTLc+yTD5Gt3ogVX4lRttIp2YSTMSOh14J39kJWRA5+24p7bWlwANFofb9r
7LcEJpTNTLNGOb2CmpnkVX4PuvWHfY/eHIQDUu8KbpTeNY/NLzXIg4W17Bu78SvTcSuiUmRegnAS
9IoemF80ij4vff4WReG1Z7/8+b9u1yRvw8IUGJLCtPedZsEBnrjhcd+gbCJbLE/MQ4Yv3un2UYoO
NprxsA8fxLf6qR6ewKrLA3qNp/6h4PZil30Uar7lrgEPF2tR4dFilqngwbcipG91UL024Jtzrel9
1/qDj6/NURqOmx8E16R9E2Urnap4KwopOL2Gonpv6vajaMwbEc0rX3urm5ITAwGqx9fmq3fjZHzu
h2Df/WcrmurhpxXJ7mVEym9Nv1yFCd9IHb32pTeLkmrDXO1hPFhTHcWYzlqeds3srV6K54p0iHxf
dpLqI63WZGn39ZDxrViKLSCG9hLD0aviwdRVInm97x67VUoViy0DGIDpbKCuTYSe18NaDm+ZrLw2
2puTbUX/xGQrxeDCWLwvyQJ+2rrsvFxulVFlySZOe8musc2/KBd/EdW870TeKqOs6KaZu5dV0+X3
ZpJpaOi+qb2VRemmjAc3YZrkFve5sZAghuXRYdcc3Oqi6riolgJNx1kvW3kBvZ8frOJv3YVfeZtb
WVQNyTsl2sOCj+0XV/fHubX7oEl8q0gSYpWqqdYKakMuEq797+0074vdtpIkJVmYk0J7kKSSZHT2
vE5656NfhupfZ6VRcy6FIypj8EPyVTIPX/a9yc05GbFGx/mMB6OpAxtsk2or9sUlWylSAM4kXOHt
enWB44kK+xmdkqCP7Pvim2viTFiVB16sMmfVnafqH13Y7RNRcb45KEd/rSKZK5NhAUFARSGl5Qnw
YOO+t7lVI8Hnwk0VHerMVeV6CQuuD6Hbm9LZypHmohriYKiaTKn2a8/bH3007YP6860YqSa5rvVs
1iusSMJkYY4mTPr7Yrat/mjtGsdUpNer5u3B1/kHzsu30gqv7Clbs79OaNpD2m0ywqsv+Yq290EH
O6+xbLM66SBE0zSWXe04z3Ua9CoCbl+5fd7SfKtByp3EZuX1dZaT4CsBb0NRtTPC3xKe5prQ3isi
g0pyDuZjO8wnLuO32mkD7E9/SOZsEU/TQAeAzOImW9q2+TZVPn3XN1Y+Fy7m510bwRb0JMAI9cXK
TbZOy9da6Tsm6S7tF99ynnrW0dxDm3EWN1re+W1Eb6qgs29M93+G+A+DsxUgRWOg5nmqTQaytz5E
s+5OvPGXU1EvXsoC36VF19A88eQ4flhDsZ4nzOFvE5nGzygLFJ8Zzvf8AF/z/Fy5Mvw290hxhF5f
mjMYlWMKBx0vPzIa9IdCDuFpHQJz2DXqW4ETLy2YgBj3K4pPBxj2VUk/V2zfZWKrb1q4XAJ/AjtV
2DVRuj1X41v9gP+cPn8a9JeZ+q+TVK0+DCu8pskkwRacSqihDyAz2uiiIJNp0xHuMEFKVQf6G1y/
LpC8kjYlJJ9TFxf+cah8ZAWDUZEDq4WnErR0DO957dEsL5w8l4WjhwpYk3OETvLPthPRPZrU0Ugu
47g/5N6CF+O9RDWG+97HyeblKWBBf9czlJe1HOYb0AqbLO+6t+oXr+x9W9FVPshKdQOGM9Q/+ynO
qN1nIMO3YvIIHinWtEODsMSnT50b54SNcbSvtrmVdMnRuTEu8L1hHnMfTp+rnUJmvpVzxfAtwf0A
3Ul5WBzQ/PhFkGCfeJxvxVxNBTPJPCBV1s39c1zm8NXK39gxXnmRWyVXFRFWo4mwzFo1VckoenWG
e8++Znm+lXJpNkemrds6W0nH7+aomQFQ2em6wrdqLsiUgjgvY5mFKrqHmRykJvW+GHar5crpzHUN
GFcGXeT3nPQfVs/fNwW3Uq7Wwf6VSCkzDP1jRJDRjPS8zxIXnmn/3Yq0ko0PHyOZFbiTJItGeawt
1L4ExFbDBSW6FxE9kauvyNdqRMYHfTI7N+gt36oYNVmKdSRXvshPrGgyv96nbONb5ZasS78qGlzl
x35Qd7ORN53m4eOuU2ur3RrIUoelcCUkv8M9Ndolamj3lVLZVrtl8znwI78tMsPK+WBbA8uEYt11
3WFbmRY3hV/AvwzVTk/mR/RALqnWZleugG1VWobDkY4gG5vpmszHhuUiQTfY854xZ1ud1jq2Yp2x
iq7IWo03gVjXg+7ZvhIzzBf+u4aWRky1LT1xHVe/u9MozFyojvfJ12Dm9t+n63IBaRo2Y9fen13a
qIAntnRkVyaPbYFWpum9agIg8jp4cZUO3nqYu3Kfro9tUVNLEQ1eFC7iSppGJMqPvgbtOL6hVvjz
QcS2sKmhB88HLsDiKgkv73PCv5Jw7HbOxs3tW4xe3QkKbEBYque84dOxDta3uq9e5sX/h39sq5cS
Zd0DPZ2HVzRV+qfI5+UVCqru0LTc7XutW9lU13qkmksaXsfZegevY8v7eO7jj39fTv9cKv/0Czbl
WL6uHadlHV37aGDRV/QeRM9THdOkXKV3HWEjkoYc0DjX5dWjb3rYMw3e8ryUvnsaYTT7c4QhRH3y
A9A987rmp0AN07uI5fTBR7B6gukX/eDpuDq7cI1TC0L0DVoCYI+9wpv27z/ilfmzRRUFpfN811XB
NeC6vQesjN8NTQiUy77Hh/9dtuBzQzqTh8HVn/LPHWmePYSo+x692W88ginzEstcSe0t11V0c1qE
8VuR+muzc7PfGBEDVNfNwRV0Do22zy5cUxb23jtPOrMrMGBbwtXIAjhrzTZAsqJYvggrlmNUl2+l
5V5m4Z9m5yYT31B4Gxr4Sl0lauLvqq6YbxQ2zyLtbDzwlLY9YEOhz97iU7680j993mazQPHTumbt
gusUi/iAntblXHJSHYA0kSeDMOXHG+/95YF/+KCtQIt6azWqCfUhVlvPPTe+UH3a9sY7iLrXaQMK
ebLwoHkuNFCmBzhGMrS4eY3FGxx6uBXEL7pb1gf+TVgp/5MM5uJ9VS3xE6RfQ5P4neNYj5pCubFO
KP/Bgf4lqH0StC4f1EiKMwhc0/saQJUba/pySGhhwgxpgw+r8otjUzbVWaOhpq8TwZ13jheznDtO
zIeaN+S2qcNxSoKIq6Sp5fCpYLDkfGNwXhmbjfbEwGO4ll2+Xo01ICl6Zj5Gkr+RLH3lDW9FZLx3
PXIXVXhVWNVngAjUKdB+c9RV374b5KLeqFD9cx3+0xve7BrlMqjOxC2OBvCJ6U2rpw6GH9BLJBMs
iI7QOJlPQBV0P9AcERwrVv7yWOUnnl7qRKIQch7KRbwhS3hlg/w/NY/feVUB3fB1aNafA6g0Sa4x
tLte11bQQ7oG7D+/Z1ffhl9nndTD+Ma+/sq72up5OCkqFdYI3ikxc+KM7FNKpyCJVl+kPY3XfRNu
iwKCUXoovbxjeFUVT0k+nk20U6/N/k/9NxQd0MORd8Vain63kchPPWjV3/8++C9r4k+zbLPFW7sA
z2U9/xrUcfwxouN85SrUt76KmuNQFM1pasVyjXwx7UqQsq0isKduCV3V+VeF9OvVx1Q9wFMx33Wl
YlsbS6/slnIdtX/tYr+/SmO8pJde/Pz30XplHWzhYEsTcroEnF/NOhuT9A0ikmIS7MPfH482l1eO
3GhzgCDh3dYSKeNrQ8Oy8NNSgQ/bpw3lxGdJDNAJfbdOLhx+SuSxY5OoVc0gDTA1EcCEpGBB3idr
hfOgTWBtZ1T4WKC46Oq0HzzrSviihwJlu7UZFq9KScRr/+P4zxJMxhll1N+F7eJiTlBGsOu9Cqug
+AGYQYXU1FzAOMJL2lUrc8/kVB/7JWbnAhR1chxog8NidlZeNBp9xbHkIByPedefUca/ZdWiYEVo
YOjsWhPQ1NdlcAC+EWA4r8QBHI9ogbt0RAS3NdiCT56kuX+gqyynxOZVeQIw+Xchyfozf0Hs1HZU
SUfj8VMezfl9U9ThFx3P9qErDT2VEajo05pr9XsZlr5J6jms84ce+IzPWghKziW6tOuHyA6YHsmA
6E9jkktFkop73UMsq/4waKoS0FnwjpfKiUNvA427Lu9upSdLODF3bVKF9XNbrf5tjN8AYHQ5zmk9
ePkhJJVKK2X1U9TPsGdkfRedWrzORwrEjLuP63xu0jwwwQMY8fkDySN5qa32SGLBAk+rFUTgy1rN
rH2GHBse7aWOPxMFpJuIipAduGYf/ELSH7nPfodL1VxbJfuPQSyKJkE7EpUp9GPVAQru4KDbYTj0
/mhPShQDJCCS5EgmRwAK9m5oP7ZDzeABUpdwOe3LmNnLVK6MPsRkhgi/dFM3XVSfz/xD17RddCSN
wb+3SzC/5KF9U6UuCvWlk6F3gxfQ4FsaBXH9TTsVAMO0E7I/YyJhzac+5oWYQB4bqngpj9g2GzWm
xNTC3HoC/zThsnHp2hf0UeqC+mmNjqpTXjQaXrp28i05jMPUFDdjVcvywcy2P0nM99t6gQOi5e0A
i7uojQ5mkDwJcCkxB1Prvn2KKlHTUzB0ET2ZmPHwpII57vNDq1fkBBIk0Zv2wUTEirugy7vyo+m6
kD40wlvHMMkROdLUlKbqKnyTriZnJA/ZalJpUEq6hr6x9Yktw9Sf0EBb8G9udHJ9JLmBL4yEbL/9
zNxSTXAGazibuoShYuGSqnXO3DJGa347ozAlf8i18OStJwf8VY0xCZ7gYkNJsuBlBKdSBiY88aGP
xWUyeS9SQ3MIzJKWwkUndcMSi7vcRHHxJYI2tj9B6Q4uj2jwDw6rbgigBNPsj/kTPCCA84LYO5xO
Zdf68hcgXwNqebicueKh5ZiIZ2GdC69N0yq4vLVaIt/QFhZV7hEGs+6xErY4qp7kKOp2ReeiZIin
KfxUc87bL90C68gn4esAEQsVWJ6+9Vp+WY0fzb8VK4lDt+UkOwDdZ1LccA0Uw8ErlSpvxrBsx188
7hW/E1RV45eqj2dx4TyQ5EOh/RYBZDNEs4AiQ3E/FdHU5h/xr4x9bLtgpVEycSLMvYzoYM9ALob2
6OuBmvd15M/2LvIwr4EF1iQ6dixc2k/ga9kAN826xDyGTUZ8bisbd3crL8byEiulu890FUzfLX47
FF7q+o7aIoFJFw9vIiAIzM8+Vy/9JA26Ss7KA5vkUs96KbIWkkvvEpYxInfouOd6vZlj7aYirYKg
kYeRzv7L7mo94j6ZNWzGU2u7lt8y7EZLcGxkk6trJdFS9cn5YQgCUGjikCXGTLlfJGilg2ynxl6h
b2b8JvXUo/eoOeZxPgQ3aFgO6i8mX4boWsJm8iT7MqjP9YS/Dwj52uRH0EBF95QzWFTVifIq1lwQ
xiyTPgTG0fqChkM5m9MaCyDVlxov5p6EPqqBcJi1OjzjIELfgBdLOd5MjZ3Mrwgun+GFNWiNTCTA
FUUy9GHfH9qhqr2fa++IPWsP8DqV9H3kliQsA3IoBk8SnVLddPZbw6KZPpraVAbW5WiULsCZ8mhX
IE0VIo001LGia7J6DQ6oONAy/45O3om8izrPs1cDMs989nUdiVuv8pz4oRrmeR9GII3MSYV8zD9z
r5/YnY78bnznK0zS344RF92UKN92NGkJ8/zvPmVjf+GrT2g2GDebJIDiv/sVOeeWMuEOBpufIiYH
79RIyKbvqpGG8+3UcVyOktoVovpmR5vH98Krh/LLjIXgysSPpiH/IBaZk5PKJxaeWLTMxa1EAwFJ
O754QXnQzOdA75GJnKvedkE2oYotvyF3xOoO3UvOU8MhlyxGnoXiMKE/4IRH5QEfpKvq8LI4hiXN
fZSCpoQZ1tPoyEIvqG4lg+23TFcQOdzPVXdD9U2ZQI3fxlWSCNezRS0fRCOq8j1voBL5ZWvJl+bQ
CxLa4BRKjnzScRxbT9yCIKf7J6YIHcqLBg9PTCl6ScfuYstu5sWljXO5/NKQq+N4kHCQy49o/Iy1
TEQdtsGchKuWQQgwMrqO/WRkLXG3THQyT0yc+xFO2zwfAMIN+7EPvCN0AaEYDiU3QeOfI+tG+2WQ
AOkE5wmOCMBxLj6Ucl+VDbpxSUPrUCzXS45GsEQspnBhEhqPCIc2IDmf81o0Q3XO0RdQeAcZxoKY
K9Lzlj8xB3jglPI5DrtvShvbtgmvvFJem/IFKpX60qv1mtRiiir0Lrl2DQ/CjSYq0xg1SXpWhsBL
CbQ6roIbQCaX6hIR47nfAW3D6DwxSdpzidSTOARr2E/pEGmFgGmWQxnIk9dEeVGjKONCcwyVW5dz
HU4V+0Ly0gzH2Qr/t1oj4/2KtOPVpZ1h2DIyn6X1KM0jI3NAk7DylH+Gi3IhsrhgdIaRWyDm5RKs
Hr8KUK8XnNeTrk55Txz9YHhVrMcwJnmgzgWbK3K7DMR5P4Rm9AJmm6/OAj616ggC9xC4NHZw6buT
JfXYXTMvYAWlyNIxqIm6KX8sdGHQNa6d69AAwZcbYntzLCYLXG1rQTh0YAicY4RR/VeUcSFcw0/m
g7jpq3jq4qQ0cxwdBRdQPiUrbBHMzYTIEruGVNImMQiYTwIaLNMliKom35yXamTsnbeGc0FOPKLd
fNVhI9UT8QYg7HwYjCFcw9L1wOiIuInL7wXhXX8RMrp6wm9uSgbAFHbYuPkytTHoZN2wVvKgooWJ
m8AbeoH/NxgyJARZOPm9WnL0X6yuJOUVkXXIP489Tq4HiPw0e5e3K61u3CgwAUPoE1DYGFUw6jO8
yDt8E1H5q73g/c3V0xoG8DsdtPyJohMOQ5WvlwL2ir+jaCjtkEzOuPaRg8ttb6O2XNQDR1tS8LDM
SO4+Lxwy3At0ilqWiavLAHjqmi/LCZYMQ/Mr9jwSnOpipOKLbyM7PQcWQu/nvNB9/kPhuyLeqaJo
Lb/mYwTLdAiG1zJ8WHWsGrRO1vVI8ctoaJKS1hLNFYO/YP32g5u9FBlbuSQN9aPiRiC/fVJzA8UT
+E2tPLPKRQP2irlSD3loC4KIsqZwuYSsQcYakpGjEwJGxEFI4fGYUql78mybTrbTEYWJPGgvda3q
cxwJHNVjlIu4TPvYEI7gbA2inzkQbLxLQ9dO9D50UyBv2LwGTcLAuT6v2lfPkdIFTJarCPe4U6Ma
X4pkopbqO1/0pi2TSgnd3bO8qhsvsSHMf3E+k54NeHGkUOsdiKWlbVLVLkuCPycQV9VBaZ8GHBDY
/iCkzfs5KQZpDnzp5/ZnkC/kKVx93N41MHuZQZg+rtjRWL8iX+eT4j1mLfinEbCW080gEEQnaCVb
6L03dgLF2DwO4uI2hBmgj5DBNcIe8eD6UgFkML8vozae5rsu9trucWryJTrUtq7pEwIFSdFKWS1j
cSKahtE7GyNaOZk+tOKpj9tyOg82ym99MaJtOA6KM0KuokLrCa1ifYYEm3sPK8JAfWwZ5lVz7NFj
PHQ3LmiCtkNE/ZLfKz1H7qRVnfs9TGqMvk9ALXycQiZ+4XKKzewULxqgYcfy2R5aoEZ/LrBoSiVK
iadxAGsmT3uRF75JsflwtxzVhAae7uxbZDK6mwKGzt0RF/y4Egffcj29L9uymMYDKrJjVxyIvwoO
JwDbM/sYxMPEHmFmS77IbhKQyxS4GYiUL0ZW4iNuxuCJ2KqFhyAcqOBNG6WK9CEBNQqpVT84lL4Z
Ae8a4/GunDn9NvCwK9t0VkSx/MBcS7wo0QqdAJ87zyfTgfDZ2AqW41Pu7rp5UjBsGXNEshblLlqz
4zAXeftVyFZMxworIngn8CPsNe6iKahTlHzGg+raxSb+IJo60SR8sa4zoOIyXHfb2n1r0KHhnRfx
4siTRjPpyUdssjrscXcl1XJcS9iiTEncs9kPkq4FWPEcVmVQ3i1zz/llgguphXE5kCplMhYa5ZZh
RWUieIa7T9XfamAxWQwKoMVJmlOeRH3V4HhEjuAa1i+upT7IjEcx2eBgeMHZoa/o/EVOgpwjxvyH
/3F0ZduRq0jwi3QOkkBIr1pqsV222/Z1Ly867m43aEUgJARfP+F5u3N6enEVkJkRkRHz5qOojg78
b2Dv6afGVvVysr3ubzgr2T3NhwIklPVRZfclvU6p39/6I1OvG2fDUcLPrMC4BiDTljHYIl8S2AWp
4i2j9AANMS+fab+mDtA6JCfaHKE8RJF9y3eMWGhJYEMXYyw8d3hpIUULFCt8bnheU4MX/mhDetep
ydzjdq1xpRClA6C7CNcB1hpVZoNF9+32CyMWDcphEPTt86mCitqc+2UXdczCellT1p65aN1d3+GB
yuNdVcuk2C2OAdjEcunRsEEYl9PWwP0+kIavJi7hyTdUeZK6CpmH6rzvdPm57iseLTiL1X3L4wZe
VBlahJmXae6+G1sMGMsoGieLkTuMK2lkjzdjS3ioBpu5MleIMvUpAA+Ekb+ncrc4chC+46Fomwj4
SYLPIGpPdiAGE5OyVx8dfxDOmaFrFBjYJo5/T6eGo4qPtcXnL5J4rabB6nuk2yeYAuj2T+ss/m8Z
8XzQLtp/jmp1laYme0Z8W/9fn/btFWGL7V2f6xnviV7LNNJZNfWxaHyXwr0lzibRQDWOtkkWOrpg
03irve7R0iEQw/7afJ+XSwv5dA+dyBu2xsA2Zak45QgtvgwLmkAI745AKxZNLUz7MDZ7aI/O0Hhl
9wnyI5aS4Wk4C7VnyNdNUyubo6X5BPsqdvym2qABxnBLn/WgOoz//Fg+IZ4kl5VG/oVi8fOsBN8H
rDwEfGiiY7XoNWnGVC9/5t3l91uWra/iWBKc/KQDmZIBSZY4DCfNBHy3+4VeWC+mBmbZOOhmmi9j
Z3yofGHdaYr0IEuiW/kpxql76otU/FBuyMpkj6apSWWs3se5PfxpmPo1u+uIGk7dZLOtjuk4vzIh
lm8LHdlHGy/dP+S5RYiWytCYFXn+X1BRlN6whiufdjO3V5fIIioPOE/UWExHD+CHTZ07kEAfFu+g
vmQBMFfdS9Gee9Yi8ZAuI5FV6Fp/aYtYyEaRKHIlJ0Mf14tSDODWunsD6Kjf5npA+Wra0Pr45zod
qMtlN3pyH1Me7HvCLCz3C7ZHXTNijlkbTOuUlmso5GMauLilcTZsCG/lI0Ckyf8hxE8/M+gNblkE
szd8dxgRMVbuwBNQJ6PG8ty8wkUNHp9mQ9TJv7brh6Ui6KEeRZ8cGSSlFlHifAjrs4jRYtrQb3d+
S5D4Nce5Fo9gw5bhMaD9Fc1gqXiCL+dc1EEgwxf/evQXVY5S/5FlB79C56dOSRaZf60lJgDzdO0d
tL2SlzN6VVbhdPSiGgnSy6oEovOnlDtcI7d/BZnxmMEEYDSRY6fkYNyUhhcFjGFXvkzY4+xTfR05
ql8zTan+MiVfOnSQE/smE71mt8jY/C/h3SyrDNFWmPEQYvyTLJTjFIMBIA0EMWhTOL5V1Yy5t7/Q
463fEfvWfiptUlbGeSSSKnMUrbHc5h1q8ANTZuX3Yt9wWVbyo1Nue8SjEH8YLd2nAS337HIsD5aE
DDiTkQv25lyR3Tkp5J9stOw3Wjb+fSYTx0wm5j2693A//ydb9G9lslDf1wJ90uMeVhkqeqTFfSzW
BI+5XZOXwaJ7KwnOvyzDPor7BB2IrHQ/J+upPdYwn8RKd3XNYjXd6fgLAuH4y4oSf8Rs0XdOADVG
LccqxSYE/46UbjrWgm0QGidYMmDV5pBB+GgZGeAVyhcspD2vB8fLllO8f88hbG3040BXd8fMYZsB
5nZZHcgBxBXeR0PRQOBhX2GTCBd9Qo+cIYqmFcW3AK71AsQDsxkeRdICGMpH9aAtIbris4+gzNV4
L6TSWfJdiqV4Csmh3lQMV7E6cNuaiiLxx9RWt2vYUA6OVb+OGQ1/rIUR20HylTaRn+aXFDHkvyI1
8bMyue3uN52i/WOaDuvFu657z0KX7jXBPPvNwUzzsw/DOFwgsQtbZQ5Ae6dswtomFiLG6ecIOfQT
lq/mx4Vja6dpmZKmAWaR7dWMGUTcCaDy2wW/o7hLIDGazymPs76mmVH4nkinRXXkxCxNlkFjXEnC
JWYOaD5sbQ1NvxXO4wvFny11yeUcnsgE7XKpUCwQ5pEeKFkKZpnzvRO9++jYuppS+xF8RqZpfibU
WAAo3qMJp6uDCnnvBscBzgpZSyQyh6ZLD6HuujDipg6QaiRXfG4ia1hq+2tXgOFzs43JNcFH9xFt
DtD7iMbkVqTYTDi1ZFn9lQ+Dote5oPyH2dQ+PPOsQwT7NoQZFwKVLdNXgAdyaAwHQHYJ0bFnFd2m
/L6Vh8dmCXJKAGtn+x4/offyFlPCbmWV7wfpMML1u6tbnX7V36RVRXERVgzfaUfk8q2wsYy+cR8n
vkKDro5ztC7waB88j5+3fe4/BhswSLPOA86EpcsAbiWm8Z9RcnQgsPlZRRPbBSJsYky63SihzGKm
3clRd7rjT0sf7b+N3To4dA2qaDDhAVjBas8yIghKjh9s79Oah61PcNT9Lus5Q2dgMJipU144eTZY
t+Tl0LHoT9g5vwGRyLOzT7W/fgVX9n/SxZCX3YgJs5Bpp4eFbJN+5jIlV0CQz3J06VOMMMo7OMPh
k1VeYbfSJC0H2DhPMj3P6wHJ6txt4udSjL4vSZzu1ymzPa2S7hDnkMDB/odFIEFD9GrQ4Cv3sNCe
Ykp3x6xrdjBBzhGPl+96WZOiRtdrFLTralvO2u8DSvKGwaxchiRvFIDKopxUjICQncrllsR5b8sV
neVU0nSyL3KG4QNeFzedVTyGvzLdwAqPEgavj0uyG9sUBdZ975jG0w+UN0d3wbp5/fIMitCskUTD
cKS0rKOyPrKg9gbp8kV/GTKSZxXQ0XQ6wY5pcvVMsq6onMAif7a6DJyHz7wqsw6ITRkThxc1pXPx
yPLoqCKad3+OdBh2zBgd2U89MYojFfJAz0O8OGXJXPRlVCALBZMDTPhKIdVkr2FevK5n5WVejiMy
DOtJQ8IGC/dluPItzZ6AW7O6H1PxmLcU5yTp+HtmE+BVOcbcEtYX7fQuIgtf5OEoRrR6ffH/WC7a
DzUD3fj1o0AEUrpiE7p0cWrP6TwHUk5rOjYHY9PPdpP2lLgNQ79cJ/Ase2FeNqP8L0Y2hs36CQRC
5Qxa7mbrOrwESc5y8izhLv82hjDAg6tdhpdoQBzTo84RJ4Nh3cHoQ4Ga8A1rowPoKCTKy1khZjmt
cPH4XK4L3ONLUGn+RQnttxqYPupAsgH/K+1CFnslYuQfopDD/C+ki+tLjJdAC8ii8CHNyMm9b03a
J9U80xl63FZG4Vlnoh3ORkW7Rodsiwdo9e1zu8E8rcnmLs/rDqI1Wx+8GEJlWi1eDmx27JWHx8Ib
mDXzucTcIzSlj/sLG+P+jDqPyiT0dDcBF8OSE6bGL2Zhl0+dw5mCWZ0f2b3UTq53vuPZAkINOMNl
E8V0NGPvxw8NsLsRqu1+OJrtP2EJ6/96DDZ3AOBx6lJ/vMG9CbuCI5Z18tPQavq0YbS54mp1rvYp
1WM1GywsYboZeQrrojRa32JFbXbOJjUu1y+JvK9ADrjHmUIXcA8Cay5++SPEYOMMum88GGb6XBbj
/5ggE3FyZI/fegF2THQ6vkK5kN1vLm4RMLqw9XyEtkOHDjLm02YGp0DkRwz5TLpwEMOZxtzbIqmV
ZQD+duyKvOXOPSUto/XE6LBf0CCosk+8RE+h7d9CHet+Q9rqnDRzJsL9gIS2a65T82DdxM6S5Agf
BiwHH7TcI02pRqTvcVX4ogGQwkf3OvEVBQ7dXLeW00ENYAfApQhxxKLEGfL65K/UIFXKPQI5Y7t+
/7dj/6fDU78PpRJd++5HfXAcr5WrWkRmx8PjtL2x6Oj+TbRAE8zg+M6QpUDBsnDRudtiZ60uyubD
6xFJkJxYGvvvQGlDMV5DBwDzoCCCdT7ftVMRv/gohUOijEizL4lqYgKurMcbg4cuRWeY5pI3aULE
XVi2+eRS/PUxsfK0dgqYXzGgyEwgecqZ5/IEWHgRpeN7p+sNyNrLMBSYxGCzCerdkPa2dAot7z4c
9mPvB123hjFUlWicyiVPwqnt4PAHzkq0ldqL5OL4vL/zY9vGyhq8Idg44Tc38eWS+nam4Ha67AkT
GPhukGbVPDIDEKAV6c917PaTnYT4BuVAXtuMu/pYmPu+RauvE1DOL5pH49OEuJQKMKe6SN5G77jt
kIsSeOiXQMPi89Ya0rgVAAJqoTiP6TbgBnUtxpIcgWjVNHW4l1OY0cJ57HtkTn7Escb6JcsVRrdu
ezQT9J55i763ikFtXZIVGAAxortt6ZyUgEQPjJwWZomHoaZEwhU8lwua1n7SLztUIXWSYpWKHZxd
JtUeFxqDjJ1n7x8wbPjTgRvxvLOou0CSxK7jqPKTjaZwhuvI+GBHVjSz7v/MWGWr8FuxlLWYtis3
NSBq1avO16o4iuehZ+TddSqpQUySJ4C64+PSTfEfHPa0DlSqKk33tq0PRcByiESUKpWkbOfQNu2w
9x+pAGaYTkRc1i6WNRdhxSseRR+Qm7UANLuP2GfTGbGp+WnPocfCuaB/OVYPN9mEFPBg3SMk+5vk
nT0BkQYt2h5HnRq+nbn1PCq7dv8Nqz1AM/0WrlrRv2i4P7Vw2QvWdBGQDFuBx6MHZ+WA078RQfgZ
tG9Sd9FRXPPCRI+r0x/ZopZm0BLsimgLJHyC2sMI0qNa9py+AVlYzwCthjvCsLQG0aFGIff9Z0Kt
ugCHzL6Nxr6tfOzeR5Ihlm1DD4ANpbWFPdsw3MM5NX+Jx47XwQCPOEVZMZWDNEVSKuWn0ltO6naO
/2CvbMXnubM6FGaCfkX6jDcztnZNBSXLXBaO7a6SUE9IFHusLtR6gKxJH1Y8H1H3M+nhIvYh3Zwe
cArlZM5oI5DtWG0yyCk9O7uhEA5ZBD7mWfueiIdpW5M0OvkMq1VApawVgeECTGz/vofimC9o2/zx
Cii1VyCrvKHFf3Ld6R82eCWfiDy4blSce/Ov82mwQ3m4gS21XKVObqGAnfJH3mmi7vBxY12dJVAS
gOY2i3xKYBWfPgQzDTUV+5R892kc9F0yxBPoxtQ6qV8KrJQZlL09RpUko47df8VmpP7MI5dpX85L
FxvIefEL6DZgeOlKuE9vstpoL4Dp+rj4tdkRPTTluXgE/TnEjdnn9v/biH2TcGvfpNu6qXRrbqKm
3XXvK4C6HK0ltZCOoyIiZBYa0kUl8sPrgYLzaiOajY+daPU7BsoFPdKI52aqujH4dwJvcPOt6HIn
TzC2iklVjHq5AVRJIGcY2mH5t0O9N78tPfPzSwzDf1MVHQr/gfQPZ/qyw2XtH9S66KkqYjhsYu4E
jUVLlOV5fpqtDfikRQBaWw4egHU1utiAakgpJDN3RZFS/4B9z1b8sJHy+RO6LdK9e8fCUoaNLu69
mzUOU5KAeoqb1LvkJ4jXPH4eALKIfxL2f/82DiU2LOYgVO/qnZEc06wCwnBVZovTCkhTiJ7R+ljR
rLmM3gqHUwL/WzpITSBM6PjQIjabMYRnR1s3I9HNdsCNLdvh7FzlMt+OVytBztTdCtVTVHIFoS+0
tMoeE2hf0pLtX+wWKPga8HmKsodjlIgLWrMW0gfUfWsaZBdH24+BRbP7LAAp5QmM88yBpO5kg5fr
UWmUdWDKKE8dyL/1WMT3tI/AiMMfJM2j67TINZ/qfoHc7G5MIDkaQMYjbOBWeDbFF+h9jL+uJlon
VfN1ysfH9TBHceayzxd9RXyUQFuE0N3wi+7bJCpHUmzLinkD01RPE1xw/5OAttJvByIRFl0fK9+y
FmYZiF+Hb2oc2COCPIoNpHUChQah+IT2krUQDCxlFInjYY1Tnk73mEkx7ZZzArO0v8wzxtZTumdd
gPxHKkAW91jsFcqcjm4HBrYRkY03DT5s/AMCaw7fVzxY7F8fWwJiMutG15ELwRoondArcGjlwG0N
+Nlrm0xdHjchzuYZs5O0kYWDaYgjoA3nCV+mGK94TzDAIeZOJeEHETtf6nS1eTe8gCzwTj3mJOET
qeE+osPvLBbZ8THyTQ5guH02/j6ACGz61KWpkKcl7w69VGvCgr6JAAIbftMZtooPwAPTOXztzr8s
AVmDIOB3qyvwoQKTEewkCZZCe+wnlHBOTP4B7x94g9s35nudW29uUKWP8y1mGM3UCbWU50j+3Rjm
E5/incAnPY3Lb1zmnt6ITTpdapc6eop7K3H7B0S0Vnu85vAfscU/IUn3saP/OSx4LsnytUJyZjGJ
80JFGF/abEW5DgQxVnhMsv4Kcmtir0Pebe2TI+Nub9ECdeodjCqQntauZqqhWWcNkuYZepNd539l
0Q9FeaS9xhUVaCvQMmobvU94s1WDn3/cmg7S6BH783naxBkJ22NLAeh8MBGy5RcUX8lfnR4hB7QA
AhWwtsvpAwNJjZkD1EZ6bjMDwVWsivElX7oCCWJHRrKs3keSGNgJ0PGHhMhmeyowXvgKxCjXN6kQ
PXzyKe5vsxQggct0O8KSVFpCUvzulHVpU8TkWEvMD+HJK+WCKncseISq74G/PkdQvbATKGYEs/Sp
Zx4NyaHvdaK3o2rbsZUXeMZJsJLSIy8HlwfbnCo5XrSIHP1OXEaOD4J467j2GwZygKO7fz+SeDdo
jmHb+HOPC3W2Doq1VGT8WqQWsB+DtrRKhhEBP3lCcJUAZPS46B0Hgl0gRaMqUMdCrRRUACULksNC
HwcgeWsHBpRoGaMRDvT9+LzSXGdPK7pdNC3SbgfYwn66G4aOh2uGHfcr5OvZH1YcRDYQbJAfScb3
V4FvFtaDTnt4tk4Z1KCcmBcDjQD/mwGb/922uC2XY5jdXMMHAcggJ2gFrxzsO72DKGH/RjvqAfJP
c46wJUb2RzdE/XDfD1Kh20in7YMuRXo8kqNYfoHLO/5OLZ+GqlhaSUu1UQpWT2BPJIJ6tXJFu+dV
v/dyQuFAkgpgRvznhk4YVBO+LFF2IRpvy5hnzSym/cxyfvTwmneAIcjXRVZJATbEL+aXdDZg5wp0
OmrFvggOKDQZ3pN1V58jiMK/cEBW4TVQpn/5CGsH33pEIbX3xgwRPIZ9tBenFgy5aSCcDEtdzOuE
xsSlcn5kHnZo1dwBRDlh56uPXjLoO7DsFQbzG5Tcl874C65fy+NQGxD9Qy6g7AZBTAsmRvRp5boN
Cjjm00IhwitPBxRURtonALjY9Sqhdx3Wf8iWEnEjIWVBs0WKrRjqmfkpPkeLiZIfRLVKv+NWcfe1
/wCAy2kEiD4VgLFNiS9u4p9rsQy/u1jpGGcobPIEH84lu4eGDKW6W7H3lRWD5lWI4uQCgVK/YrcS
wIJd1fJtzxINcNNAqtA9i0RR8QKgKnsBBDuIv9mKmYJs/f5DwbvxG1ZMj7mKM7wPWJnaVrz90TZG
LwJv1zfaHoJXnO8sb7JDDpCdch3R7t6NSzp+H+gy47kUMmIXhwGMX4ockNGJZ4BHTlB4dVstiINE
ZfI5dneY0ND48LEn/lXjVw9TIm+G4l3idM792iB9AHYbqRA6eZsOgLvHeUymkNYDFveehUWKQEOh
SsK5CpObKomQWsCzLikgXClhDM/Vk/SDbH+NbOzZAwChvc2rbGlzWgJECrpJdcbZLRdojZ+QTWWu
k+pSChLaaLxLW1+sdzb37m1Zg0bYMEtWWRZ6AuugQHGeJ7+JK5/w0l92v60OYYwQ8IHgwDt0v/gV
6eeQj5LhVaEqQdQ+U48fTywAKn+wsCnauGKh+Gfsbje1Cx1+iqyDA2q2tfNrcTj+Roqs+J5onOQK
cW4k+uePReK/2dx+JjY1v3Kyc3U6wGDtpWyXQzRjAHRcRWjLsj8J3r5IllsBl5GX3GUsNPskV/1O
sdkfnUZ4m7R/Z7QZ/HtY2P7NiGS8j9DqvKxLrqFBGQy+r7FlHhzDtvGSRLRfARxzv+LUb+Os5TPV
80ie9hg61IextdHDMkHRgso5+8cFIfMJ1Nn9MDxqK8GpQPmJhatJjmPDeCThAzDawMCWxyJ9m6Gb
u6rYZuJ5noysHKaEcsEwvZeOZcXFzNB37nOkfyA+aC3KUSTyaYlhvfPM8CrKOvRW/cRkIiAA0BRd
lwKIM9+GaTTIHEOi0Qjd0tDLiuT0wCM2JwVsYdIjwRuVy/Az87GqIFtety+5fPI8risR36a9N+o1
R6BnfzVy1F+9P65KGXwKeMnvKXs5MttBe51A4HeW6P4nW/LWB2hfgFW+YiIpVKNNsj/SZGY3sbT6
WqBfgNCiiJL0BYqWg9YYttb1PYwJ5JXcZdP41i0tmZtOHFDsxOBggAi6dhWPBOkIT0NMZgaGYViH
k3DtlF/mZWfdA0R8PQDiXdv2HyiF3v7UxbiotxYZ0axEI2XxDYRpvbUAZOkJGnibA3rcN/ziapU+
GwjlJQoROKZLoezuriOUvS/9lgzJaUmWdqxBDXvxHIcWVLeMIMZ8nECGwWBmijGbl6lKiHsJ0YZj
vwzCWmxJoPKxGwhu/BBzl0Co2ONWYVOerVk5t8HqWwrL/OlChyADCBYLLScw8nBeVTSdRmh8rtrh
qSh77FvsFRpV+7gi8/rO5LDkmZUS3wq+qju7J0jXLaIMaqDIQz1lwLWwhiHd9CbAf1Vqi5CkqU2b
pj/QUfis4hFV6ZUGFv71C27RmwtjdxuPRP9asXIiyl4h4azCuO78zdoig74CpcNWIGKh/Fs8ifv7
DeyQayYdrVcHl0P8M7Xiz6z9ssKNtnR79OPS/TZFtpz5YQn2k2x6kAsk/MycChc43AUDmuRq/kJ5
7oBltsBxWhnOFIGm+2deMMYrurt4rrbOzlfIEMyLVhGV6Dc99UXNFEpXBRmYk8/7FqBCwE20GNU4
+QfpxFRNViVDg79cU9ANOkvvUx0txXWdtBlrrIMh364dMIP/wanefongbQOdF9YRaNYq0yzxhNme
jlOynxKxLmgIo+OJ6T0/9aIffLVvGyzBbIzHqlaa2LMOq/qLDmtodja4B0bj6YSNya0+0N49bAK4
psLOwS9XqB4HchlghBQWVdPVTs9x3y7Teez88ARqZLrI+JiedNSlDd6yBJzj4feTQS9U9kUoLmzp
/TM+Zbs1aAnHBWqSjNgKEy7UpekiTpsAX/BtQbEx+AIR9fxKDmQE0WLZakgqYOZ6iA1iVWoKKLrV
wA1gweBQL9aVghNR5kZZED/ZQo/kv97ENqZnhy2i5IcxfYfQgd6ND8lK2Gsis/x7C+WbqLBj1O5l
HoEk5lheXUsz9cnnAXVUKEmxu5tkyl3GdIAIZgogaGfzBRvAPf0eBuq5wGdv0j+pGjJ1ArmK3QHQ
2+NU7TOs6a8iQD8xxYlYLqRlRYqWIIFjFRH0Ad8Y2oDDtBBWDbGGrzGhjy2Sj3G9FhrZE8N2ztMh
vb3hD/kB2RaMTWBEEF6xe4il1iE3Q1y1ciOXwKA2asQ4RKoy0MsFuDKhVuRhFVfhoqNcMH5dIB9f
X9Vg0haYUrb7F57PABoCnPlUORge+UcIZqELR9MX/ZftKehwZ/avWh/UOU5Ybs8guvzRzCiJ5JOQ
7SulAUqnoQIwAY2hS9Mx1BZzrn8CLgyxGh4WzZYmCvHk4DYdo1YELPao80FmGtUa7Kh8AbmE3KQt
KjBYlCD3NBrLnhRRcdf2sjUQ+4yYjgoojtg9txsYUo8CfcEzCGGWnZcWA6ZT+zPmefpRLGuGlSO6
ywPB0VS8ZxC33REe6WcGNy/a0GBU/Ih2c2vrWEEi/510QwRYkER5w92BbhmHNr9onAn0bWiwZcUw
PoIWi5EXVmOpa/PlxDNlnsPsZAsw74g1kO9VtFB0QFv7ik5l3/B7O4GVjFHNb7Ap5dGdWzDxNWsR
6/8oVUeNB0W8IT8CrS2M9Tq0310oMkS0gZKSJXTaeAgAJ+IVJyABHuGOh6YLrPze4DuOPwgGk0Zu
lLETSiW0CgKyIXBeAzrp0rgByhPnobC97WhYswrV9FgfYEav+1MMEYh/jje9xiBNEH9z+nqHkXsD
WpLkJRuhYqiwSxLLRoQ+y57dgd3wcsmWI3sqJsbDE4R80l2hi/hKLiC4VbceV3W62zlb6cWLpcPs
Rw5Hz4VqY/mZYOUAfoFRB6hDgnB1JRna/Gehcpo9I2V3pbjUkUywaaRGUWeSILJuO9ohqywehbky
i8WaSamhfdPfvEXtxdMvRoiwKrg1krlaUUBARmythZqz8inEtg/Fpg2DiBZgdvQf/r87vR5YO0Yw
bpo/TEap9habdGwbNx/iPd1m+YH1MMDdVDLHa2M8A3xbUJpv72Bj6Xw/OQ7SBzAlZJuQs2roslO9
nhaCCbrcsTKVAFeFBqAeoI4HWLSu/yVY2llO08o7cp5zvn8KuRQnmYV1udgU80KJYFR/4lB9CrAz
2/aold2mU9h9bl7msA0RRC+dQFBEKxcjm72Yhz8RSPz1cZYiXxtKC3/OeOR86dQoo7L/2jJAvzyJ
k2+7DssjWFausiPL/0JnRl90u3QPUnEwoLlMMNnmroPYJATrTwatxFFhS4Ysb+Bt8dFHghOg8LB7
7ksx7ml72dQytY9pFMjXtqedUwjKCdRiNwqDwvmncmv3NM8z9wgJztgbWxA/ihmd5P1DwrA1eXMr
yIlPMXDseYVZ8lfzJeMCQQcO+Y4C0Z5OSc8C6KjoCDccpBid9ODCZV1Z+zwGSCtfJwzszxRFFxoC
7NXVLVuP8JD03cBPOWjuX2i24KmXzHhFuxI65/CdWFYY7AIaKK9zn+6A+reOlkMSGA6O0j/XQs+1
AfPzmQni0arAz+4S7U5+l26d33CbQVyyNrlsYHn/6I6F1+Ng2UMyr+G37/rxBE+k/oETniFRA5oG
sA8QGHam/wOji2WuxoR5LF2z4yGCMG+tNqMPsH7C/Jiw0IDRdNn444TNUFQI1M7/cXZmy7EbWZb9
lTK9IwsOwOFAW2U+BGJmcB4vX2C8E+Z5dHx9r1BmV0tRUqqMZnqhyBsMBuAOP2fvvY4wyoJkYkaL
XFl9/cVPXAM5LV9eMDHOtwvq4yE3FNnBIvSTTQrK/sqYq+RG5COV8RIadL9UAxqHUsxSOMyjYdsI
a9xhHenf8ZUZt1OcoLDjxLwiWNr4GwJt5XesUWZAYoZufTcZT148tQ+VrucPqNzzSRBWuZvVfMy4
kXaclZpHc2x4dpmqHXaYz6OjN7btoTIs3NVGxhkT/Je5EXL8Rl+CNE4XpydcYaTArFkwvMWXXzAO
11B8Zv/8YCww5TD9tToskTT31lTqa8UujOGkqF6rCFOtwRX5Fo9J9bPMXcIsc288zbiGHuAZTKds
nIeDgwnkZNtp+z3TtnGg2TcdeCkqG47V8bXnZv4pGs+Ovi4UOU5CQcyz5Vycj3W7ZifzaDyKMkIM
M/UGzRQVEkO2pD0247nxU7RJUvSkYKLBrR9gMs0jFjDPaFaUnsW9ZWFwlJNRbqw+md6KsaDlSnMr
9td6bON9F889ZTHM+qBNKfpG20nWtSosHqkmplMG03YwbyQd7iDKmdNOy6sd8ACqJrrujAYrQhtW
eWBm4qPLlHFgQEV4DL1ZfZkNx6Yp58lrNJD+q06NAdOGmb5MQqG6DJN1QmCZDsa4DFcEYcp16Lfe
JgLQeKwHI1kbKWPPkUUBsXrmvOo5+Z7Th2JnU7zCIp23BKQ+FP7afb/4455i1v7wmrq/6hZZ3dM0
pPtqd5y1IdcFRq3GHLnFdNjyEmOHNzYjmmD625kQJkDPcPm2CJJmKWHwV7cv268RCZp7pHECzxNC
ZW3k444hbT1PSG4j3MftsKaBZXWBLtXywv2LaaWpvOcQfStbW6MZ/dRZaWwQAqhZ0axvBGsO8XYI
zZ5TqVledzqTIpC2Ix4jQzYz0rxZHHWU1RTS6WxdU4WZxxrBk4cNOGZMzKg2DF1g7jx9dvkS67YP
smaIkhUjxohIexMnCGvp1pk1YAKiq6Ife2Oova2T6fzVcx26sLTgNtRDeOXU2KV3eMLo6tAoMA66
9ot9ZaMBMqaP4BB7dLni5J+tydwN39zSTd7IZ3SIHmoCNOZk13UUFw9+p93qvnBIEcRxXbx1JXNq
V76G1rKKe8ejwCEXTaIux1Fk9dlNndlYuDCW7XKZpsehCGl7M/l+RgOc9TGpHfOKhHa7M9Beig1n
3+xp5lCI/4+UG2EMI0dhZBCZtGr7taiy99JzG3LH/cCDcHBTpgIASUGYdG0rEBPm6n2qW0y68WCh
QJPaXnOqGNcuPQXsQ0Oxc1ItPyxMeTcdWZK15ZU8abmsLk+RiRIoRpsIOBVnAXfZ/GJiMhtWSGPk
71ymAh2kOWMmbzoq9Ngok+2EG4JcO3qDOpKHtO+ryW3vo2XR+0YU2Yi6HA+4mhrxkxG8xZGIuomf
vzDwHfoOBRimrMb/0dBZjVb6HP0LhM04WssZsmsIOL26QtxNJdF8SsM9FnWNuwlvUbrisFOGq4lQ
2p6joHfdxG24oRmMnaSt7aBgSMBXcm0IyTjB+o3ZNf1zSAZTvIIy8O9noTFqRE0y5OnKtScygIRR
hq0qenEoWqw6RD6HrR4jMl9xU4RDMJq9OjZ5BJWv8qtyPgrYBBzNelHu+m4W0HHNermTLof2zK/H
ca3cfHkN3TgMihgu6y4Dx/MeVW73g0OF3GtKqu0ic3NDfKZ6shZPPC32KH7UFekVOXghz6UFyW+y
8+g9bkcrxt5jOae4KPsNNFhsxvRzZLaCf8gvjSZwsH5iiCOOi4k+ZG+89z5hPBrMKntupsI5FH1i
fNBicMq9JgF9RbgMSGxWJIfJbNprGRklJk+/ak6ZMXJvMEPoJtb8bb7kbMuKoiUFpTYmw9RN/oru
1/zTcZNuQ+JA8p5M+TRB3k9WSN7ocrh3H2GAhdcm5pWbyK7LHe22mjxSo7c97QNnZURjHW/A71WP
Y9VQrKU5rZg4tasbnZTV1zIxyjvDd429VM3y1OD+Iv9JM2oJen+oU7IuKZ1K1/W31pDl98sy2VuG
bEuaD5X/wyWfBMBgMc9mbAYF91CMGI3a+3d26yWnLNTTy9kSc2Oh7D8r5YxveczpgzzV8r0VHWbx
fqR2WFHA5kdaaDqw26E7Gvj/788hQ2IvBjdF0PjmeD13BWGa3lq+xaZtPyis1ofQ9oq71FqGr3Zr
TzbhDTer2O2RGnD60mUFs5YhAlDUdUQgBBuho4Zw68zheIOTD8ghWLUyDZwupZmNOcLFGRV51bM3
kpnd8KTRt1E/pOWmY57go2vymMjIt36dBwdr0ewjRN+YZLHSjyQU6ExC4xL36Z38NHEabpx2yJcf
CSiybdc7g3frjQJfUW/kw6mNyF0cmZxkvnQdbapNLM0GC2Bfq/QQR3hMKprCUZ+twy7Fg5OkoPF2
JK+94hHUii82nY6ra5zCxrNV04Te+qXTxNtKoWAHGX7HaEuYSH6v49CtdrohKbOKPZ7fwJCswnzJ
hOuKXctsNivQORcBoMY4Lq2L668klT0PRnjs9Dj7TVDzGIBbp6UIdUDBNzUnXHaacYF+S5yKdlI6
SjI/8aCpQQlJb53BsFP6Adhs5m3b9/JgKN1Y7wWCfNDnoRgfeAiq/mmavCg+LJU1Ofeg1ZZ5lTUG
K5dizr5S+ld7eRfqW6xfXn4qQiOH5sZBOu1uZNekM8N+MWNsIXVgCZ/bxPHWRt2MRrW1pdusMaFb
DNFplVnX/GhU6cFc61iZ0xfM+We5kErXIHJUVx5YEyAxpxz+nv1Soif5T2izWcXOmGf6tY7pwCbX
tdvZeBrKZhIbswAlqHfdoql3kWUzeQ0txZoCujsN3kgfU/74MPcZZVDmYn4pQtOp5yCVTtdeI6N5
HmmTQrYRPjKF+24lo7JdrurBt8uHpcV5d2u6JubvgLjh0t7ZHnU7Lmcp/SezNNt+NY/OMJ/otukP
WfmYQVbkZIZtFaNz+qs2xM7GgVpJd1wN2ISqveOKaW11BoJ9sXTi0Sc1f+3OHvkMGoSzTUSiUs80
I71XXSzuDrGwOdoUD/ftbN/H1pzuVUnnbGiVEzRKOl8bxO/3iATLcWgcZ6MdRVugxlWF1K7FF855
Bs8OqDUJ0cs7UQgOkhK3ofRa7ChT7xYbWWScn600HLAR+fm1jmvviUeEv3PqnqdUkvEgtrxulxAV
eIM+w+7RSI49q0LSUVLAOI6ONc8/sTaIIG3PNpkuLC3kbze/K0cvvltqQzHQoSq3bo6/vevSXNJM
DXNnjS3JutOLoa/pBGZYdM95wxXj4LsvbaiwCsW1jD/sriYOXibzdpl7vY4Kt36ZGxP/vzPOrzhk
2mfXMtByclmKd7+xp71vT/hxOPgMTxAPOzLySTsHyCkz90Y1TTfnEbtvlU2yMKCg9Ld25umrpBny
Fyevp/cMXFEbxKwKG42dX7XAMjgtqsWCKIripWfFrSVD4hirnQ3qnpSq+GYkDO8hbek8LVZSXGem
SqNVUc/Da6HxfRPWqXaSKvvkUbfuuwaz9EqT8XmrmUv20Ey6xf1P3bx12A6o6giIM5c3jp9Mo4re
y3gSnNq7wVlnglG0uW+Lx9rsRmMze3Ar28gggFPazW2WZGw2GrrBF2dOyd4k7hI9Nl7XHDGGL+ux
nN3vlmHSOaB15gU8P7BrN519nBDWrjthWW+2k893pcKhbBIbOrWWtAT+9T7EtEI+4z5qCaiSh0w3
g9umYFes6M7nLd50aul+kr0kcWnDwWg1gVZipx4+hj6KrtwaZNzKjo35jVZDe9PT6qINXA5reBfp
S09g4jkahbuGXqi3bhQVBMxx2pqr1pNtu8kNyy3WREG7mwT+jXtDHoH5MjTaaMs/WFNvvaeTKSvc
BtiG1kTnW3OrjWoJRDaLpyJDD5y4T+atqex6/IKC6oq9hSGp3gKX6N9o770RvMPzaRM7bFaMwSOq
JVXsrbOycseNSWmY3ph9LaPr+FyiBGHaNOtOp+USjGFNC6iMi3pb2jjMd8PSTjuA0HShB/iIZ5OE
77+7XmTEW8OfCG1Ulh7Puq9TLXthjh12P+gnNzW4wr1Txt62MrEqHkOjJ/qMzeoBDA8RHm3XHAB8
lYzLsa9Ke+t3FHljYrTIY/S4KDD6gS164Fw1eJCPir7I9u109lGe8RvbtshdOl++kw0B+9qwHtEf
9nU3jV8TTd5klj0+KRQ5W3BT+7TaGtAajGUYmf1pVA1+UzudvuJoAVtl0Q/iQIHb6IzUTZtAcDbD
ZK4yTZA1jFuQJ20q6MKWuB8LzkTG2IJhBRS07Jt6xE1MqXTkfeEDHfU5ZGESYaZLWm9CFeYHFzvx
EXTSdGXH5GLnGLdlZ848DywKBO6wumJAPD4gPM6hP8tvGAKnjgxq3zyPtDe/5zyOvsZM8NgUll3c
tovfvLaUv5tZTzqgzVzuSlOR5szS2ijXOo+Mx1T69Q9dWMUGqz0K5Gi0VWApmvBq8c5jJGgMOSRh
wwa50Si/F3BRnpdQoYbL3m04liwYn0OJlTyLRbuJvRGzV2gZ+J3ct45BnIixnriBaZhhR0/lrkMg
2fI8Cu86pfWzXzklek2aPtOO9Z6GgmQZ1pGkKLZjx+eHQQRpLcEZ8FDDVmOlk9r6MVG8bI3OwcFH
UvfbIrMFh5pX1YHCMEllKOgjYypHmSrbKA3GdDSOJsLzup1MjsB4MQQjwi1GLTOovl17Fp7bnWlj
4jogSxJ+sWbbSOijV6hbqA2tuR4VVrbDKNpiDwk2v7cTukewvdKASoBcil9jPZyNiNPtAMTqY1gs
3FM+1pGEGbz7tLdg0yyoIbc8nPUrcy7aB6MB4UDekOKtFDWxMt9O5x3cTl9sKYuW6JClpYy5s1tx
TUf27A5BtTlJnnsvsCv6dlsPXdyjebrFmzl5y/msuUBcXKLWqu4xvHgn6Sd9+hLVvQ0nx06DNq/s
fWs7tfriVN1SsO8QpAuSpKr3i0tqnTIUosEkGVyRLdUwP6SYmdU6LkxrWduL2XZ7WWKLxJUnPNq0
sdk7qBZ595TrIS22/Rnis+ubBVYeFDsV7VyzHBdqEDcvnpkwMKZBl0Tt2ejmp9G3fAoT7uSyadEn
FSSs8HHUoFPMQOs6oTCwy4IaWvtz4UBmouX6bUzSpvjZFwqrDApZlh/0+dWPjadNY0/7wijWxCRm
OqOe1xKN6oHCtCfXd4X1DgJAKZaeKmX94Jdm7MSBQx9iPObONKkdc4b9guGrfCJBzGPWDeJeqPNw
nEm1exge5QPypP/Q1mJ86qd6tjat0jjYOOTOxbXRF8N0RSMyvS+ZEvm6jK7OAwbDT8nWdosp3ObQ
n/ZV7dRXSZkhatBLQ8WE6yKOM0sziLPGe0n6lhiXQxX4LWGieXi0K47sX1IoWy5xI1i+mF+1/tCI
IQ2Dh6bugwQFXMJxoG67kq0fqh0qjgw3Df7v6ygTycdMwu/RNrTz2lNQ4DrBQ0YyQcaJcxwglehV
Cx4Grhjlo/eIJDc1j2lYBTis6OEWbEa151+FADs2XjoQGfXIOs0bwIVEZPBs9Q8VmsjW6hfzRkP6
uEadl9irsA71OxKJfrTK6V8+4wpKeQxkUci5JJ5+1ojOO3oeMgmKQQ6HNBRyWE0ToDyIDcn3waXf
iUrmTR9IO+kjmIbp1qftn60bSfeNP9ap19qq5D4Udlau0MrrlwG6325UsXtVhPBYcoZq/hxqVJxd
JKaJbdpA0y54vRu/95S1y5e+uxG45efN7GI9S32rSzdxSImGbp4SDPfJUZR+YW89vOTyiMWLn2U3
qsw1tFBV4zPB/LHyFiPF9UaDemf3pVwPDcEIIE8cXlnaNkidumCL8puZsEuP4PY1XgigrcATzLu2
USaq86IPc4akh1YQ0b2kdF/B7R4/GlVPoCqy3p8Og6/VtqV828o2LW/xEwKywiaWH6uUWVEo5NNN
XmTN0Q3D+Kas0hBDWm8/q8IQ2THNC9gIAxrfjdc3/s5OfYBghnwSZqUPTuhI5O0w848ZJxNQTHra
q3Tu3LuyCf3uGrGfgwyckFRZ1brRM2w234gV84sWAktNHd6RtFuudcfC7Aev2nadKEDtYfwBZVQc
yX071HclCY0YStN1gpqKAt674h3wPmfjMImLH2F8zr/Fc/seOX0e+GciVFA2ufpCHSA2yEDLGhJH
d0s3SeNAE6EZBcLoB7GJ7JSWJqPEstOEFXdXWeAYzUZ2bzOECPOQ8jDlLDnU66EWcu9MQ1sTz8h7
b12pzIBmlLsb4k+vuSTN7YrmtbBqcSMgp8H+WaZd6S/yaUjM7hsj1tu71oWTxNqoHp1lsR/jGLQe
j02TVh1znVSyamiW7pSVpbzPHFsLQqXXSgzoxTeYIPrK7uZpIwWlzorFJNhVtW3RXzNDkHsays0N
bthRBZiwvWMxNjMqBmxRjn7e3D751lxsOQ7RaqizqftawfY6afcMcuon/SgFHOigq3mijaofd122
1IdudvzHxSjdW6gx8pGC3jihKTpXgtgPjXQudHk0e9q7DY2gbAdyRJkQPrP8qiSFIoK5VCo5OXle
fzRtK/YOxjFKzmhGRYLntSO4ypNftyS/Gak8rJakn/Zx1IdXXhlOa49N75tkoMCT55YzLZES/IeN
XrhmqGwfxMXIE3nSxJfT1N9bTD8jPhjmJKag3X/pZEPEpSFtt5IY73eIDKy+0FS13jj0dqK9V2XN
k2qt7NmEZLAi9WlsLaMm89oBa1i3mMrq1diNyaHqiNUvpdk9wBSVJ0/86iiarIacu8FOibHBoq7t
zfIm9eweh6akZRYuZC7idARKxSAaTNhO2F/NKfaTsrb9Yw676Lmly96uLOTr26h2xWke1PTWNeZ3
vdjJm3BF/KD6OLt13bhZRxa1n5kN+R4bj3uN2aDbMmPOhSvuhfW+RhDZIaFxbgVYeN630DVxCkfv
YQw1b9NTV4N3TUkhYUM966YsSnwaX0yh5evUDcbWmJ30mvYCVAEx5Btl41OOKm+EaghO7DsPXvXN
NUjdaO7UW5oagjyUHKab2Gj1x2DM0dWw9OkGqoogKFbR1Gj2sI0zTplFAl7YOeQWvDa99ZknkkIk
SRgk8DVNK6s+pTysYqJ7k2w6BjuRR8lXEPaKyVq1hpLhjRlnFf2DnFlSwwOO5MRJA9hBBSIBZQ/b
IcvZ9wqM0aD1WF3Y54o7qqhFAj0K456UKdXz0t2gEWU5O4FFVXDL8xUUwKpycwzJ13hRGKW7XeDx
RJx+obNvvQVr6IOBH7P68e8Bw3/CL3Z9KNC/mTbWRxOONcVsbiu0bnz8xw3wh8+99AVIGuhJoSZd
W0c+nC9NNx/L1vwL5PqfvWv79++aIk2oPC/FkTwx+cldl/efG2FluRfzAQyBlSvLWnmkxXHfOYu7
6syp/iTY/GImaGSENArbzDpG3XBLrfvKc+4v6PB/9pFcYKJ1iIsQD6t1pPaBbBA9GhnpiE9dycvx
9u5kYqyyyBRVRfjV6fW74lb/5GtfoPmR5DCF2WqgJQLhyq7EITE+Oajlf8y0t8kwW0hEx5gAytpO
LBtek9d+7mLKCxw/WRMvlSbcEI6KJAKzLU7Bz43AkGcW+G9WZdHUUEwSWVNaw9Z7s1P9F5/2+QX+
AO4uL9ZkKyozNlNVH12MSgYdJwZecwzstwm05U8OJZIXq9NR9CWx9PFLRPbTrotbgvPrz92JF6tz
zgYv7URZH3Pfe8/a6g5D5M/PvfTl2mzsPivokxx5pt6alHDV+LnRWPJiac7N0KK+JvpoMrXBm++k
zj43heFyqP0AKRWsQKSPEQNA1444jyLyo+lzN/jlXHtVC7OhTz6z7D37FmtRc8CePHzuUjoXY4Li
DiN+5w3T0Z3Gq05EO7NK7z91KZ2LlcmVXJoWB+ix5KzBrLMvneo/+YlfrEzPhpbZi248hl3WbHCl
yY1qtPXJT/xieSajAA2B0+0odBretDOlKzMeks89NZ2LdZlBOmmkjbG7O0MV6sH9EYbyk+/8YmGm
dD3aqQWvLGNsMr5RURsUTvYX29b57/+Dbcu5WJutUdQcJpceBKvqSS/Qrg1j8clLerE8Pb+LMxC/
BcOSFMmW6NQ61cenbsTLGfdG1HnZGLXNEc8ReZQ8U6tGQL/73KtfPDqdaJbw2sH8s4FDVDGi53RO
p889guyL5cnY2cWS2VAfQyHO2U3FYTaDO/a5t36xQj2B72pRVXWMysWDKjPeIFhVwede/GKNlgDD
UkG9fCQ5la3A6GwFifBPvvjFEh3yLimGkYdbYuZPoJCoIsvhr2Zdy18nuP/BnW5frFHyjqatU8kH
Q6D8yTLSXeUML0ju4AVrhpIKYVRnd7861Go5zhUCRFcuJ+n5xbIFvhK9kP7NDqlENlNh51PrnHvl
FDp4GrrvcsYOht9xOI9naAN8IfdhO8UBQBOsVwZB7FZj4B2w5EptyWOjmYUwjd/UTC+BqO+K2t+7
m0o/u81NrL7YPOcbokvJUUFeW8WxccgH5zFp/duUcW7DNL7OOqZRtWSYUCn1lpJfW6vSmJ68ssy2
vWtGGzxo/jZr/XNbuL7PyGJt8mgQmOfj8SBw00r8PAwa0FfzrKLtQp3XPTMtY2/n7VStyEAa3+Fl
K0aYyBG7EOjq0cGPLiZ7V2NIORHbrug4pVCX4+TWb8LwFnjsxoy68UuqLeLAvbvWTFLeEH65El77
tuBtODhDfmuUY7elXW9Qn1fzx+xzMnDNq4IuQ2OGtdoLA3oVAWT6Q15yxmIrMUJBmUfcykY3Yzos
cWsRbC9JszmrIg5PSTTgbq6uRJ0fKFzLx9kLw500IMW7ZD5u4PyRA9X4YUfwmY51N0r7bvTktKUI
LEhYq5noY+/PQYkctUH+GQI39fPXNMGDmPTGTuCnusugwQEsvKl9mMNFlT4veeEFnM5KvUUM3gP3
eaoNPdEdIW/MeXPt516m18DI7xwiawEOashg7az3QDaY+5DF3gmE6YQlR58MgskERWUgojAMPK5+
Y9hSocO68y4Ew7t3bUEip1RbzIrdCy1FvDsjiigDMgZBwI8+9xPg5oSwL6S6AAqQuXUnhMWAGDrB
Tddqrzy7UzNKttOAI0fT7m0mF9SN7k+h399U3IxnkvPG82Fa7ryWUxbQqUkGxaj39JhOU1Q+T73e
icwbyk2F1uI6vps/dNhaTlqa1ynY1k0HWjuIlU++T8CZHYEyXxEF7IO+MZ8F9qmtCTKeGy2l5S69
IjsiPHk7RQjF9YjFO9GO6RI7tNuzCcLjA62Hnz5S9rpQwAsUPajDQH5w3aByriLXKxj/sgDRHswf
i7Pc9z0z2u78SHUw/7sWEJeYT+i9Gvh5yRJGXrWwnK2Enq81kwMBB+lmIUyMVIbY2I/2MZpz+eYM
A5Hh1jMfYbi4JzlV6J2AnovXCTQSH4IzBaifvn6E9HQt6WtYz2E1MBWkOmS2a54S+Mc0fTpzO1j+
XWOkiC1TeoJ/t4b5dXBtTDD+PG67szGDLKjYNLJdDU6Wcgm03nlJBEwKuAdwEe7p4JyDIzA232dg
s7bFlBz7zL6ixf5VRaN3I1IL1FnfsrL1Ui9vS5LnMESSRO6Yk2EF1cR0+bGJj4Vpuz8ZBaLhscCD
ZiSLT9rClSpZts2Y2CdpIfKvrWE2t8DNr2XiW94aUD8uzmVUGyxIobEudX0+Wb3HMRNgQALlgUTc
/yHC0kiBGzUvSWJme9GVSISEo0/jEr7kiXsOUy5jcevQ+tlaRXXEsMLagFTtD+c+VuVgsSVhsgIy
xTYTOnsiOR+kicWLb1DEke9gfDIiebM2oPthmMVrztejeSuhwmzmSRuYVuqzE1C1hrHxiI49x0QL
N17XqrWXtYClVNRyLWKSqDoxy1On81tcaOE1M05uDbbwuqQJaNsGSQYMZwzemeDxsR0IePtfhFvv
y6zdc4MZtxH5tm2oYgjhIVrAjKmxagusNLIBOUcqluUcNsv3usRFmHV29ojb0cJ6O0Vv9KfAh7lz
YgRtORjXZoVPOJiGHjU996vhm4F1pIVBVTZPYTv8wOZpXEGKxFmsuZboI8MxMgA4ai7puunV8sCp
Ytli5KiXNYZ5HI5IYd9Gp6WgHl2mFxrEtcyCvJx28nehe80A4DEjalpbG3/BCRL7bcl8g/aun4it
Zj2DKW2nj3BltTOXxqlcH5C+/05fMdqbfZO85qbdV8fRcEYd9PhVT+k0+iqw/f5L2+GatsHuH8di
wnyadZ5Gp3H7jwFcT1D6/YKJyZFPhPfxU/XEdRGWizUwIPKXEL3JSgFsEsKDTQMEbe9j7dgtWRWd
xnw6jFK0R1LzMSSCxrnLlFmsbZf2seGbh46JURtbgl4PdBHd0XhknNfiDBN+pdSOty4TcsbKd9WV
AWO/eVfM8QmyuY12slbA7/z2aYxz8WpyTXHBFmQTgbdUTi3rZ0hny7D2UC/ttZda6i0ffSS0xjS9
m6ZY9tDL9d6ROOVmhqXsmhRtAIB69hFlMU4PqKgl0qj9EwiN91C1yKJ9nny3TTQ4PKiieht0aV7V
ox+9jW1fbBrS8OucHRkqSxWrdMWhJg/iZOgJSSVQYtJcjLfGgGdgCAtYbqr3bLQk64k8ozhEeGt/
asZkPaum1rdGWqDVlrLAP+/MYuNbRDbtokdTAo15m/bjcueYC5UHehc7WgRgNMd0sq27XKXMfMHt
hGhrzU1QmHnLM6uySS74gkRJUZfdVRTPwN0YYzbcT0SEnyqa5SfyPuUz0cJh00s7esHEXXNCGOqp
3zJDS+9xF83VMRPMzDKFHUtms3XocUNcsgmlebWaaqpnY3GIOzmxgeXA3yRhw+QJV9vrqXKuJ7DS
yO2EeLIpf3a6cGKwR3iPoGIIon5tvrN4lHKwg+xkD/wGfEgY3JLmOeQkFuC8LO90lHLlCmX8c4Ls
f36b/0/0o7r752mz+8d/8fW3ChsLIaT+4st/PFUF//3X+d/898/8/l/8Y/ejuvkofnSXP/S7f8Pr
/uv3rj/6j999sSmRfvX98KPVDz+6Ie9/fX3e4fkn/7ff/I8fv77Kk65//P0XUihlf361KKnKX/71
rcP3v/8izqM0//O3r/+vb57/gL//cii/JxR2/3yp//75Hx9d//dffPU3R0jLx3SJ9d2XNiXo9OP8
Hdf7G18Ln2kefNeCPv/LfzCJoY///ost/yZNQRZWScf2nV//UVcN52+5f1Ouyf9EsFWOcH3GX/+/
9/W7K/P/r9R/lENxVyVl3/39lz+siyVGpt/3CX0rYe5fPivuz7P+iDtev8aWO3+mMiZIcSEOpAqW
KpBVtYlbVLOHyV3M6Cmal+ovWm7nau9/FDu8/kUBS8nCqSwL3fNy7pb7mqHOJGbsVIqV6ZynrDg2
Wfvtb67pvz67/8Vnddlv6iDmpJwG3c3c2Z698kw7aleVdr33f//6fzhYmD/moqRVfmPWcIHcDePM
nGv6kk7xOJmp6Z40hC7wvups5S10Uz/8+1/4JxffuShza8+sR3X+hWPuk+aq4oEDhNMNcfIXPZ3z
Zf6jy3NR6nrJMpn9YMvNlHWKPh1UBgvNtrPI+mVxal2LIaOQZOJsqUFY5I5otmYZj+1fSBp/cnv8
OmD8t11wItwy5QGxKxDvwgeIIM3wYjeLbx57I/bVvWYXd/+iOSbOa+aP/tqLypvkFrTwDrjTEGEH
Yi4D53tb/CRr05wHS0RnCNIAzPBE0SOyzWAxtr4kY+BZxWf6xNxBFz20PGKYUy4nPm/PkoHdVj+V
nJK/+DD/7G5hl/qtpFCxLUxQ4eVG607Bx9GcW8Yhvf3cvXixEeVemuAKb5k6bCfJD7PqqlNpJDga
P/Xyl320yphk3cRSbvJejS9iwmzO6A71uW3OvtiGsJ+kNbERuekrY1k25owncg1rslKffPsXvTRr
jjgN5ilbD82cNDh7jZ1Vw5B7f/25z+di77FSWjdVVxs7MM/KvesS3HYvRd8bPz/3+hdbTeeZg0kg
hHNsRcpDR46BNSTJuvYvPqDz6/zB2rMvdhq/ypx8IE6zqwxvKbY0kutxk08aqG6TxI7/yV9j/34N
2MB2PY5katf3gwUzzK1K5iDBZps3NYaP+XNLzb5Yx001NqE9F96utrLlKWs1M0kZ7fD076/Fn31W
FwuZkRIeEBDp72ASM0yDAtE+RY6umtdMeoS///1v+ZPt4tf+5G/2XqYK1xkuMW/X5o4+QKU1b/1I
MLn9Uy9vXZwsztkZkw/H3Q2qAaNrYtb/Aiv9Uzq7tK2LFQ3rsFIehLzdmHMF+pwZLORxVP3Jd3+x
nofELklrpd7O6caMa6BJ32ET0MnyyV9wsZ4z2gaNP/Pp+6Jo/i9nZ7YlJ6427StiLUkICU5JMqnZ
ZVe5PZyw2u42o0AIxHT1f2R/J21tu+tfOt2DCiv1aoyIp7+F7Ktfz6bBlcKzX/87BS3ZHk402ESO
x4/6DxlP0zNCCpDS6te8U2iQmSJHiUQy1ziI1/AYg5OYVq1aiV+JMfZzJW/1PiJxxsi8nUrNEbPD
FgjeLTdvLZfXkfKLGYk5VYYzVUlAn47zsUBkXtaUoZTPKoBK9g6qMNWet5Lt/WdcqIZfbV+uvec2
hLkrKZBgcjhWTIVd3Om7KphwUwN8d4JtHQRyDa4n+7lBzEpdCY1M9+0oZSb4GsLkSMAG8utg6hTo
DoWdjNugyHGutJBOQHAcI1r6jfFBr934i+6lToFGy7zViJGEmpMg0wXZpQWctFDXHt0NUhElXIcQ
D/7QyJNCbhU0/tHTFoasf2QyjpvPccui6I1P+c1ER51ajvsGb0NrzXOwUCZ4v47kb71t6+g3j1Kn
kjsTClzaNjI3gV7zErlGUJuHcfmXV6FRp45hlxBx05Q8L/UWf4mwuj1NJFBnv9avffavRWAMoZKE
kjLJow4nGZgzYhBNLRBW0xuj7DdVdj2e//sPTDVo0GwzcT7va4GQfm4M+bZpioqrWAXtC8ggUBrh
qlyX3xHoNTHPn8WZP+CLxUsHMyIXcQEjuobOAUJvyxFR7td1zvyBS31Y24WRZwtj+FnA7Z2B3xxk
fq07kwT0rqRv4BXNcaM553hTg9Mc5LU35qDflARxal9QAlsYzll5gwuuE5tpkxX74KVxwMOnU/o4
iICeXg9HznBuhEAStvmSv7WR/N2nO9WMa25Qw7vywCscwreuV5JYnkcwEP3GDXHKuWrsrEMg3JCs
gDxJtiByCiZsnnv9rMSpZvjgIj23aH0uGD+toQT0BLl/nt/uVHPc4x1rgdE9D2ZWIQjZLuD/Su43
4IlTyg0JDEGE4pGPtO4uU9KXpwX2gMt/98y1B36xXhCnXkEqr46DBmu+BtHfOAm2y4XPLTz/wMoJ
z3+BU7Lhgtvepi3WPEThfkhmeCopH1q/EzJxShZZZyFfD7HiPT8SQBrA6Nfsvd90wxKnZOmMMNEY
eLu8hGD8vu6UfNRb5/XpLHEqFgs14Ajwg+QAOxf0ZCLEtkjgeiuv2YwlTtFGRTnBHoGbl6u3+K6d
y/nBIl3aq6hY4pQs7kcBqIYA+2JsuU4v4Uri7h0k+KLyGjcscaoWhqVlLBcGkUNpQeHU0Rck5vZv
DPxfT2gscYo2aoKWx3GxnMeuolBfWJaO4Id7frpTtCF0+tC+xwt6PvgCdDz8AMlWeP6sTs22+sBb
JnJy/u/TORsZ0oOF76e71RrFBZJl6XJOVlwas2vryGPxbd2p1pYssG9MaH1rkCFo4xaUZwHTxn/P
Zr/5UWOnWisexQNhBK1z9veI8LlLWSMD2q9xp1rbDVbWukTjeLdCxqfEC1cFSYbX3oDFTq1ucwgX
MBLOztEM8/BGF5ZSDaGE37c7tYo3YNYPIUEGwoKIX2Sb/W2bg3r2ulOn02FmmJNXe1YtHF2CR1+C
BRFXfl/u1CkSQk24I5UNalDSZ9NW/znZY/Js3CnTEVLZBjthe25EUsFjVMPEbpj0bJ39vAmXIZSD
NUASZ5lAczXheeS5kGXnoyOMYBL4uXUExbCeo+X8oGZA+DuSpqIsmAOwGPx63ilVNm6JQsjTku9c
IWEoCHWU65XN372al06t0hoxvcOmsLIWU3eXQH2eTW2zn/1ad4rVwv8Zlntk8zkJv0INA8dJ+N6v
abdSEYSg9h2G1roKnjA9ftmZ9Lu+Y9Kp06SulaS9nPNmRR4D3qVfhxb+W78Pd+q0b6fAAEpu86Ce
61PXyAfJRuI32KVTp3i+XTUkjMhj6ba/6p1+Qsrf/72b//Rs/vYDI5NOlcY1HBVYr/cczU4wzyLV
XqT7FJZ+U6906hS5k8A4cOSgI9eSfIZisQHKvD6o305DOoVqx46RDtKJXAH1lg2b/FYhJd2z250i
RTbyCLgc4iWj3cB/pwA3ntq3Xl5/s5y6HrYE8KxaB2rOr/SAx3gq6WMXFPqT13AUTomymc0GCjUM
x6pAALtaP8vYS5GPEHunRg8+JOBJtjY30RKmsMd+6cb42e+7nRrlK99WZNjju5vpldv9EZFLj35N
OxU6rEVRItoY2XdFEJyCBorWg/jdDzDhVCilGsrmgAVnQZJ3apdfYoNgAr8Pd0o0qLBPN0iHyruq
fz+Uw6VQld9M7voGwelCaibu1M8DwhLNCkRF5LeCCqcwETw9C8Q7WST0lQ8xQMG9KbxePplwyrLu
5q2yFh+t1ccDsdeN/MOro13HYJc0BhAf/Ii8ar8BwPU+PoTfPBU59WgB2URUjJjzfWqQarjPLG9s
OGV+H+5UZNgXW9/UyQz8IF73Wd+CZZh89mvbqci2q6dIUhKA6YzdLQz3f3LgqP1mWNcyiIE9jh3B
klzVYkuR4x1kCThEfoXj+gbjCV58HiHiahQvZshi3GL79YlTkaDIjwjt2+fcIpMHcZSICKOjePVr
3FkxV4hHkOFUTNBa6pu1w3P7GDaz50hxytJYS8A/ReNxFz2HVn+vOYId/D7cqUtIyXYywph0NipE
9r3+vsFy4te2K+pCmitYIRvFtTELyQMwCM3dyDfh1yuupKuC96bDfhYDJYJ1+iDNx05UfhssV8G1
JZavbYLK38J9RsICR65jxrADqv2mFlfCpRFjWuCtBsErXP8ZwLuCx4ePXr+oK9ZawpAYEaJfoNCP
stEiNjlEnpPf1pDznw9Zplok7qOviTHb9mwHcrctcPj5fblToY2ShIPoPsH+ET4CzivOsZTMs8ed
CrWlgTbSLnNOdPeeA9vWmMpvk8Ld+rzaXEpYBnIEeQP/pUAsp7z54dcpToHueFEAiHKeIDAQX0pk
GyAS+cWraVfrtJm5aGMWmHyn3Zp2gxwvvWr8lBHM1Tohe6dPFsh3cjwhHVl/DE8ynPye/ZnrGbQa
yTUVRe70APkLItmtCe4DkJA/+PWMs34CQ4BZkVv8osv+14Qd3DbF3/yadna0QCFOlRbDlLei/LBp
fUuU8huHrrYJbLQWYARu8gNGlvOylixDkvl3v+92irOGUWkyWzvlSJk6tXx/Qmj8G9vO6z/9f59c
mKtiQpoMQ5K+NDnSbZByZaRoHkFB2NK1YXY/+X2/U6RR22898mUNWETh167inwLd+i3+roIJSIup
E7IwqP9lukFMH03pwv2e6pgrYAIfLapNyPDhnH5SC5yTiOj5w6tTXPVStYHWhNSYKY9YzdfzEVr4
Bvu4q1q/RZo5m1yOdOXYwnGWH1vwvlbstR49z+LMqVGYCEccmNF0sScIsa7fwVnt9wzFnBrt4r1Q
47KbPIQXPA9iNr+n5Vp7iW+ZKzZmciHRUmMkFuRA9LoZ85B7CsYYc8pUbbBpblNl8n7RJEXC42VE
mKrfAu1qoWYD1x9HiHGO6fF+2dl9F21+NeSqoJK17EAhLk0ui7KHCW6/TwwC9v2GubOGJhglZGOt
ySkAUCEdHwyZ/b7bVS+ZGq8TcJKOOYBSn2pq3oNf6neIc5VLxcZVi/RMkwv0zDWgfE3HHbZarz5x
1UgIvoTncgCotZPVeEIg2Huwtfy2oK4UiRCcswCnBwS2DhVip3FRcUb8uvDsGKc8EXwGVVqzo26S
HcRwK8SHriaH5y/Kf97hLk2EOLE4HPPjGq9KJ/6EldTz9dyVISEyNh6iDYDGaUg4QcBhvLeIsY6T
pX1jMb1+5i8WU/f1f8Q9VhxYpfPQNPFXiZu+G9uq5cZv1LCfOwfiX5KUW49ftqyQlN7jai4vYJn2
fKX4R8X3Lx3Y3loEAKpC53GA1JPTsmr1w4L27Hkk/ceS8a/2qWKEr0mgcwPYcAZiSpOi/6OLV++4
ciYpty0mC9G57UDUJgKq9RBna79ZzJUzzR30fVMIQufEZTmn9GDtn0gwgOPP7+udtXqrjTDrhr4B
lwKR7LP6CLSb34rqqplAsEcSp7To9z7WN/tEkHTQDZXfqHTVTEu4hDu4DDpviuj4BCJzecNlrL0y
YSKMkJ8HfYhZOGI7ftakLwBxkzZGpDjAHGCU+vW8s2jjqQ9Z+XpBz4fTemtM/BEpGZ43/66gSbaK
QcFsgCzl80tdTu/Xdn7x+25nT12COxJ2XTnmsk++gs1LEecPnpRP49QVGs0k2JAHGQ05aimBkR2M
h2AP5Nmv9fjn39SAlTXrDq1HAD+nEdV3bf+Wikle9xX/OwdTV2aECB7I62KGMFmBRN8Ur8UNpgNZ
g1dcqqRsb5Te1xerpu42nMJA5HNVjdErLG5yfOZJNJmXBKEVNy3eJYcbZC9wAchyjct40AxissKp
3YzmIxKxwR9BPkPf/jkgEGVETMECpiCNcNd+ltpuNoP1GbQXgVfq7daOQdzkTG4Vvy2GBvGUFFzZ
6HMAZe+OVOlmklkoN7S5dvV8XMoxqcAZ7oB9uSiG9ItsWlTYf90k58XzzEXQfEM06Djm8YHQiBzZ
YyBQacCgzw1ZEHPcSwbwn9hlaW9KOpTJg4h7WLXIeLAXFicrAgSEuQXYE4xg+Pvj/bKqbuHZAsZh
dF7kynGF3VULB9dMqwH72SQByBo0Wwk0QW3o/doXTXLbhXTm+YHeXoHpapfb4wjUUwszv8qhAG2Q
Fl+Y4njpaDNIr10IdaU1RpVgcuplABGptH+YeDxwh9rHs9/wj50BCuf6DHU++BEJ7vLSiDUP1VH6
eW4QZfXz6CfouYjHGqwaZEEgUYCsTQ6+Ru23uUTo+c/t074GnCFsdC5KFW1nNvX2SGUQtWPmVb6x
swWc1biCJDcPOd4Hfqya30XB5Cekh3X/54/XoIgt4y6HvCIJ5DszYmEAuU0a9sPv253ZfomAf1qQ
nZt3APLGCCwGgfmEQybzewKnwumcVcKsDvh6n4OAEnxTzRp+N8HaeM6czm+rNm5Fa8MhFxEIqFjW
r0m+id+odxWOIS92HKA6nSMJ4u+Cty+FrP3q1dU3LniB3DqG745skU9Jd1dE1OtSnCbOLxotUGRR
3JzmkMtuaREkbZp0dPDsE/bzeDSkDEWLx+oc0O0m3drxh2jMq9dYTJwVvIGte+klGXK7W/0EY2IN
rOCsbvxad87dlaiJ7ZmY8tK0/IHj3AbHi52/eLUeO/2y6r6jYPnhpEMoT5EhjYh50Pf8vt1Vk2m5
Fsi7xAYBL0AG8TtUnHSwktzv252eWQm80RHIcLDRdt2dCJdoBm3FCD/3AHW1ZFPTl5BJDRjsvZV3
VR+Srzgx714XzVQ6a5Pc1HioCftVXJRttwUvbC7JLP3mduksTizsbFJf54AGkOXTtCL4zs7KKwU4
Alfy52qihm52wyk8D/Y+/LuClv3vQ1nlpytFuODPzUcs7JuqaXUeCcBjbtukpydSrGv0xsvkb8ID
qCsrg5m1KAQidPOjo6F51W29DKdC9kxn6zQEr7CzPQVB0jXAK40tOGsJDqOXCqCewe/Xd2UzU8N7
QGqoyrEFepLLcd+N5VevshDORFpueHURZujzaWPVHe1MnCJ5ZfUrOlc2B/uyILbBtnwFoi8+BapB
Loeqet1dvD7f1c0JEh44bF13DsVMi3sF3p0EDnCfycnvDzjT9UGsgRGY9XkY0rpF8lmz8rRp+eK5
/v5zovnX/YgA/sb0DH9gtwxq7sN+gqnhu9fHu+K5blY7YJdHn2vTT6etDH8c4Gz7LZKudq4cDzpN
rVT5QvilY+0dY5PX3QV1pXMqCIB9QbBKPvNlAvmF4wVmPT74dYozHSFWyoC9svR5YcFVthUDPw48
Wb/x4krF1lbU8dKGKgfsDpjhJo7Hu0qCX+/ZvjMeebINoeiJymUEtueYxDctBzPHr2ucNdJoUIBA
K+9zJC6uD5NR/CTnZnn/361fJ+RfnNFd3Viygm+0UqzA3cFHbH3IVCbnjtBhOAvsbvsf//1nroeG
X/0ZZ6mMd1HEAjycnNhw1mkVzc11DAEM6LdausnzwBCDoZnUmI0j9mJn8qGkXoCCiLqx8wiXmGMC
jicsv1GU1QZX+Yelvd/P68rIegxGEN83xNNJU3xY9kC/gOTs52bCafbndbirwfIgbOquk038XgNO
lM91FHt2evhz6xq3CwRYtA6P4biVGMb4fQAonmfHsJ8bt/vc73avOygEEOF0gvlw/HIg8XDxbN8p
WmTEFIWeEfh2GPkNd0ePSlaf/Ea7U7J8IXithkMQptWhaNJxsgvYdKNfGgZ1BWU17hH6qrh2u44L
vG1M8a0SkfU72LqCsoE1djvASMyLssK1EwXdBiknnlOxKylLBAC40YT7N7rOAMj0NfQIp6bvm8Xv
EOpKysBRLjT2nl1OK7GDFkTI8wA/3wevX9ZVle1IagTrcAQPC2yi4a4hlDwxpoEm++/2w9/Mx66w
TPCQbUJYDB1hI/VupCCE3tQIFjYXHJUsu0QJF1M2Rt02PAQ79u0PwDeP6gujIb9YwY5byQOg1ZOj
sEhX2IO2faf6aGMnNY57DQJgVRzfhmKv7aXX2GWebNRs30PF+f2im/lur6vlEhZ2RRPIwECop6r5
8VpR+FsQFY2cite+jvWU4UjFD/y3Zj0BcWHLp0ZXgG7hfz3VjyErhuWNHdNv+iR0NgekSGTJ9Nie
py1sRVbNoxnrdDG4yrytV/iF3jhU/GaRcuP6oZ8c2dX4fC4L2jwtSZs8sJqVngu5mzY2BG00cLK0
OdvI34KN7xNaPv/3sPndlztzGU6duwrE2ubhAT1vx/gtG6a3Ajuu3fyLtZs7s5m1gUK48Yb4bY1M
kFszHd2aJTvUFdmKLXd5i1jprvK7zXDFeHRMIsERSJoHOhBnjpBOJGd35UevfnLFeNVeWJwWwzZf
BlC+guL4NDfsrX763TB1DuyUlLUFYbzNRWfrF6i3+bu4KpFg3tDgjduY3/wU/8wa/zqXQJ5Q2kV0
5RkQtLa92GijUIcF3blWR4zk8MXzhRtzx8+rb1nhdqMwHf4xPQNJnItPmIg8FzA3cz9A4AiO6gh0
p3gwm8P1Mof0jQn6dz+Cs2uQwIXEBzy4WVuOcr5NuikC3jjBy7wol454qQvoNYH03zEqEdoWdS0D
xHQg2w9e9/JzApaj387EFdJNezLW9W6aXMpovkBzHaeAb3geVlwh3VLjsjC0tMoBrkdc77KrLE5q
v5sLV0lHhKZdJ7sio0t9BzzhNQvar89dDd0ekm4aQGjLjoODdDxeVM38bkRcDd2OILR6Stoia2t2
j7j++1F43rO5GjrIConEWAHUoVnHu2aa5jyIwhev6cyV0BWAcy8ILsZgp+V0RvY1Bw234xe/1p3d
PUlaU0QkqHNZT/oeqtdPY7n7hcMCrP5zBZVClsHCbJ13OwNCNpn7GzJ2flJU6srogn3DUUiZOq+b
Zsw0KAqBNNPZr1+c9XBryGincEiyWfF6uzC2fgRwtvW8PXOldNWQzGPH+yTrlxFvt0PemMFvcXWl
dOCCbKUCXhWpnrZOe9uT09FFb8y8v9mDuEq6Ber8Aw4/FNEEUDpUYyctkCjs1eeulO5ASM+0zLqG
a0ntp77Uw5gWBpxVz/avy8m/FtZE7fBctFECo9VwIHm/K8z9sLW1nw+SUmc5taIvgMYOk0ytB96u
3kMF8MaX/9PEL7ZnrpaOi4MinKqscroH4XJPahXBYFQiy/MVSUlDXkfJAYT7uKjoLHCfvII42UYL
EjK12C+jTch4PjQt2Z9KRmzJizispd8duSu6OaJqHWe7TOe+F90J8bTImOCFX44CJc4q3CVzeIRx
NJ1ruZlLBOL9CXcpns/HroIwXFl4dO08ncMVgC14719h2Nze+NV+XSzEVfXYdUQIj9wnwFTpkbak
BTyo9Zv9iBsfBIiUCMIRvX4oBEAAxvKDmMrPnURcUU8ARPVYAOVxLqHHz5K1AheCwRzmU+fEzQ46
IKwu6gVTNdAB3yYVvqiK+Rk2KWU/1/gWjIAxsvl6djdzeVsjKc2eq6mdvFiJEXVVm31dzyKmlcw2
UwmslntjAW2PBA3fOAj/etRQV7Zp5tYeS6Ht2Q6VPquYr5lOuN/9vqvaxPkhCnWo7JleQ+gA4kVs
AJdeYn/qija1XIBamNH4YpHt3U18BC6C+UlCKXFOXryyiGawvT2zhupT2FLAnvvum8+QpK5mc2jj
GIiwYj4vrFJpHARwE26c+G2yXM1mCeEz4QG40QNkXunQAkXUyXD+w+/bnWWHr1qHVIzzOUjw1sTb
ozzXe+TZMc7+sDYrHfBuD+R1Idlzr7b2mwBjzmtPTlwJDKCGahg0t+eaGJJumhXnooCM7r875tfH
ROKqYDrajqwdwvgiii5aniuranXZBevMhRuNVfC//8yvC5a4iphiCQtOG/wjkNMTZAsDvqrfAKv2
a92Z0HRVyHkWaL0sgZKNIYcBGmn/y69xZ3FtGyze0DOas970fqrV2GSTKrzmGpI4W+hEczKrKDLn
pbXLRVUxMN9hcnhNNsSVJO4qFOIAHPM8V0d3oVP78QAtzu8ndQWJR6X4AWL5eNZxJU+q25oTJKl+
wnziKhJ7uctZAuh+DlRgTs2hwQDSu19yE3H1iAXnnaGN0Ocrbf10RKo7xUiuz7xGjCtGtHTHlbMp
40vT9MfrQfT2R0P6t6Lkf1NKrhyxCNeVWoiVz5Gh8KNc53jN6Ft3d79r3ZnLOKW4rt4BReQBrs6X
4PvQ9a9+3eJUaYvTaQGkhbwg56sAK+yATHautumzX/NOndJuCIeDmOQSadVDiNhsonoQtOtjv1qN
nVrVQAZj46STSzLRtEnYXQdqoNe3u/IsBHGN887QtOLYrF4f/ns/ZSxxtVngM9RFJcfkclyjj9qV
8hOv4tVv5nW1WQ3pqvnYB54hheumN/qZCL80QeIKs0gE9UyowOcSEPw0ffDA+/q9X3c7h9wIMUKV
CXueMWEVzbnu4LuuVmU/+rV/La5/HaJ7Tcems4O88IFuiFDnEwfPVMVv5Qlet3P/e9IlrnCpDlrN
47UQF6WD6WYulkU9TZKU5Rk+VVnclgq4vsf5KP4/Dtf/kJ1+9Ued8pU7K/qlGTucFLa13060qztA
49oWVdddqmJru3QcFAgyaR+OWNu3Zje9vB06LSp1wcG6aVXaHe2y31YgvhZ/huEKYVxPoK1uU5Dm
j3VNscnR40MraKwfF0DJqLjdAi7HNjVHVwZ1SsKkBlvRzFJjIzQI/HRplIxD+ac2lbI05a2s1W14
tIh7zsB2pLLM9nFZzandw2Z7QYTcutRp1IK6g5jvvd7Al6OJDQRPkx3R8OAw6lYg+l7hznJWKXwF
ncUHTnLoP2qmsHdsZBP/UFrhPzZ25EsmoDsPgZPrF+BtFxBh82O3G6hLLQmn/s8Bl7bSppvB2X1N
o1iU1Reg6Nrkuyot2Dswch4AIaZI+2r2z1c12o0+1L6lPUKjADlc64m2mYRxsjgfeEph54AV23Qq
QIxvktMi1j1SGVuOiIAhu4jkUkf2UHBujQNopH3Zn6TQi3hsiK3jjNThGoI6KkbswmIVZzFIdABn
jqUYeygswaotsznBEUsC+7Zs5YAvG3sj0xhJYvCNLHVecIltI+YSoewdfi3gbVMTY2eXJjTogO1T
Pfs6goiYrfuxye+2Pvbwos0QtU+HYbH4oxqZlE/hXIThw1FUsS2z7oBHhV+S1VIkIhxC2u4RDo0Y
v5eua42PK8mRlPZCkGqM3Zgiw9He7CLc1m9jrOqhPIGGKKtbCbNj8ko3uU37qes5SGJlHFxjIDvb
9Sugl90BmSISdKRdLJCQcJMMtyzCRRq7FW0fV2kr2uQi2qo/DWJblcEBdg8mkDeHfZnuiZ3a82ow
Rz2JobTN67axso8xHAZmLw1QimDklRUHKHKt9i7DLUQVf4nnsB/uk+3ANU0FIOVmAOqbcZmfJnEk
GXZQ8xyG4QkUuLB5D3KsERcErLTbfc9WilttMiNb7cAz87yUcFeRfRIzJIsCIWuks99YF8AzYxbJ
9YuMFI2zqpii5htuKuIORaP4sGQTeIjTU2tJKV4hzxrVpdklbELJQIbo7ogC1j7Qam2Pv+q+GyzP
uAFU/WlE0VbnXlc7u9WKNuOnKlAxYZje2lJEqVQ80U9knlv6jTdFAXhlUSaqzNd1WaI7Ymo+fG5W
sUcnZN4TuNHLNaQJop0j0X0v5rVsy7Qd2/hbFIpRf4K7HFRFvC5h7YLefdgfYWSYYvyfh4B/Hxqz
HLeK6X1/bQ9C6UlXqKTvDccwvylbdjzNCSkvhI1x8y42VooziWtdfRjbajueAbhcWIAXYuQGxNk1
iVjcTuvc9z9avNxU940Ywz0fhqYr8pEl1NzbMZHs1HDQs77EgvHkL7q2xRMs5MEdnpGO75D4q7RZ
ozIrERAUZFt9xOsdGBLLcYPwoPBzl9Q8yXQHL+J7uVdd/wSAcU1v16G2+zkYq2a7SXZDRC7F1pJP
RBRt8aEak1Kf9D4HyERsSDLBTKDEtNwtxxSZx4kcM7kNtdDdR4A7iuGdjRJZXUjVDjKbt2bB3LlG
sakuUDhT8zgmi/jeIROgPxW4pVnfVRsxmEqqYVvPIhpmU2YEr1XLfdsg4PhSlFbDZhDIpXyt4inh
t0prLdK5CIz4VlVJo09lP7Vzk8Y9LQjYQzzcbqdOTXMGLioJsnnqGU377lj1l3BO8AVZREqKOMMN
X1EDVm/SZgum/txfI3lSBNod7dO4wph2jrRZvzKyrwLEsxIsxhNQEOIR26Xy7wIlLE9NVzHAldUa
DZ/2MYwiBBwphcizNGyPo75dZ/hYX3fw6UyRVuMMMDTMsnodhrSZsUyvKW68l+l7S+e5/LBUR3IP
DofBqtAisib50KGp66+pZ2vOUSLw3HnuV6YiMKV1H+UdWJ7teVnKsNvTks7xcb9uU4mLRpC82+SG
FDs2irCzVdXtBPpZkB6mroMXAQQvyyoubJBNZKFJJvfjaP4w5Aibm2U+1iS3agiKbFxZsT+EwM89
Ezo19Qsue9nepmAWz8kF0fHlfJe0OMY87biKiC+8rbHozQXwsFA182p7UCVp2tNwGDqfuDYygL3A
TEW9wkJ3TPTDTFoFz0TP5/m53ohkNwPejZunAXF39ZgCHw6KDsLF03E1oDHTMJnmd9E0Bv2frN7i
7kF04YSB1leqq/4Ku/jAcFDIbZvOQxnXywX/sq05R6rl00fRLlVxN5V1E97C6yq6R2sYwFtnzEmd
yMBLCou/D+QlI9h8qproZhrqsoSSF3YUDJQYYUp3VTPv+kY3KoRClkExS86TBvoQSOq9Zy99kMR3
i+qSP2LW4o4NMelR8cpp1QU/IIZ/uYpebxClwvbLvBv5Avnn9mOYRrJmNMACeFqavv2h4fL6Q8Eo
Ed0A+IwhvCRju9/Qtf/UGt5kiEOuP+BUg4ykgwQAEnbmUBKYaoahrwiADU+L3paTnrBZe24Zng0v
5RywbG3qjCHV872Q/bI+dgfbOeDTYLi+qGSMg0s1BPpUbQNLQZMgGAZq7U7ERsf01TQMx7K4QZDK
acZZ8LGZ4ft8rjjSFDPInIr7Ff/B41F2ZVZj74S7BdaGW9Zws39ujSnnk4LFZ39AJGD4Z2UMOMWN
eKxUS26XaQrCHD5bHd6OUGDdJDLmLwdVCIOpElT9K6GoxTRhwYLx0EUnxrDuk6QB5x2zzjQ+HYGN
z0uc9CCMFw+6CdRHZPYu76TFFJ9FnQqzehy+H6Qa010V9VewVZoHvu5IO18n3ELftMLsHDuOeRv2
jJgonD+NtIR9FButI0J84YzEQWT1tRgH6bAG/JWBFcOyetW0/x4vIeb7AB6me91M0GYDs56U90k4
b8sP6F7mOk3wynpkJGBLdB/L+dj+kqA/X8plhnQ5rRDQ/y4eZ1Gdxi2o9Puqw2T4NRxUkQLRrMPq
pNrdIlGlKDlIuyBu6/LuYHQ2GbRAs83XSajHVWEz+KOf5XM4H4pmfUNLha6qYHrvkmAsnpnWxXaB
MLLvP0B3MjcviDcQDxWpiyVX477vTxL5CjozGx7mbzmicpZUWbayNNzGsfpse1OSr3UVLu+akI3P
2pijSldEsE8L7n2PTXwfaD3SlxmMxOBziKew4BMXmEkR2zTPEVy0vBPRfpK1Wdip1CDQ3lX1YU7j
aCVep4S1xUke0XKJZ9s0OQ4nhwY5uJLPCRZbadJlVZBAldETS1R/2iUghqaALA/zt02DxhaQH4NJ
zcwhz5tI6ttd1adi/X/Ufdty5LaW5a90+J1uECBuEe3zQDJTmanUrXRxlV4YqioV7yQIkATJP+rv
mB+blbZnjl1xfDzttwk7XFGWlGImQWDvtdel+9QiUSyWS+mPHjy6qu9+BhtvTVbWRwktolrA3MQj
LsH2usHxBcmVqjICk7ZpTfMmMqjsnUEU4KzDM5JrgzUtbEEO3IN/u2YYikadGHchdL8Jgt2HuGQc
1g5WIFVZDK+i5ndTiGCGcMQjGq0XJnZLF9Sf4mNe6puZ6aQfkKsOPIRcFXUzd8lWVQDsAxI9hq0f
jsgYq20cVg27qiOjkwlSv3tHGnUKKtnZhOT9LfqMcb6ijeRixj0j7XBriqGAfB3BzdPeaCQ137DW
eESnL/BAuNYiZ2nVD+Oy52EZzXdhR5COvmFwr58i1fkC8c6IXrofaME+KofYoNRFGbAlVQajuF07
k8k9sZWndxhosu6DG8V2x6OmCa9M0/fBErsLfNFF2HEhLQAHUl3NoUFvsnW5vs6wZZolUVGU369g
VgUJMrnb+YPb/ADBPXTV1CewyczqROqwNHe1A4aJDy9vhh1bodtu9tDihjuVsa5LLcmoScIS0eA3
0WQuScHCXYprBepukSdazZym7TSQcMKLQDPetaPcVaqBNVe8tZAIPhlIedlL7kR/Ru47yvqkyKsg
CStYD2LpqmWOpRfYJOgE94tDLrxBUSkXgl4wHzHJhU+A9chYYlEwHktcDHmYejyYCeViSOu1mLqr
esF58okT6+c9lXUTIgPHwlwvjEqm0lU2xRc98zx2LNz2k5qWj12XFRQtD88qdzuBRYcdz6KkL0+s
NB6z/2y9U+sleHezG7t2StVkp5CctKB8Q6mb2i1i/MU3c5Afa9Hx8WlqsnD+0NkpTDAOGejr2mR+
Tjgi71NTF896maZ4NsH7WkOu1GMuG9ulKg7FiAz2LoKuH8UeS7Zt1CaWaMgH0H7rx9ESeqA19VdL
P+mdbyW7rpnWPzcoqJJlrT7nMLK+CwFp3RchFTliCsZH7udT3+NkOCmfr19DU4UvQ8dVgezxAvKC
rXKbvhkCau+Jh/8w7O/5DZxDp1iJFT4nE9muULYMLzkgJ3s/BwYE83GRyRSAcpEF/EWpzsVrr24w
+YHHAGJwmY0dya+xxc3H1Sr6jN0939W0EnXctssI7g3CTij3QZJ7JECkNR4dfD6Tx56RlYdykvkO
CwOBYSJfT5tQX5XKx4eIRtFJkBoLjiGCvSTioeG2fQ63ZrlTwlQPOTEORKqpqeshXkipvYtz9G/r
fkUe4noQM81fRLiY01itSqdVN4ik3aZt2Xe24qcVRNno2QdKPuaNZwgaoGMng0PWytk3cYZnRcH4
YS3I13LM1vGZcyHWeEaMuwI5OZz9mpYXh4tjsy4bjICUDVeDrOhhcFhlS8n6Ks3FHAanOYygs4Zi
35OTLcJM37pgceN+hnMFedlEQ0Wi12ger6fI8PwVvVg7IDSDBvRgSlNG52qZGyQK592MrTU0Vr2w
qTHkbmATMztYg6wdTDacKI59MOvmU4AnEyFsfC15mRJXFWM88RLNlR4nWSa2QdXt44wFjDXxytep
/LIozobzvPTz9hkxax4FfjEqjtO7wYPMTVxB61Xt4AuV0SurmrJ6WEKgWbu+i1i7HyU2vhQ9ei6P
w4XyvBtkS9kd9FAVvwYjnIVpqBeujyEUb8u3Eqdoeze5URmSrDqfi5MbHCMihomNQv23VbRZHwD2
SApcB+Tg7dq5xmEnKjqJGsq0ePQfa8Av/lPNa32MkPQOyKf18lPoWB28tpjSAvhZeo5YT4xVigSr
A5V/nE1zjQQYOy3p3OZW/SzgUjG+KF8Q9dG5QdMq5XIIUKxkHQ/mR+G3asnjgFLJUOVktk10xhp6
6za1rN8iGFg0X20JIeJOVcjG/LA2xaJhocF7e4/Ucl4vu26GX/GVLgPa3ws8n9iDCbOXAgHxSBLw
d9HBMeJQMVL4A6uLmrRptNnF9nEjhMgRbNCjo0b7Ug3JiiIVhTXqntE/VCNKRH+l67y2L40L+nnf
V8Goj87pieOObdrbdKDNMr/WmsNQQBS1dq+jr4d5b3LSBomup/C6HPJMJAOm6eN5raooxy2RJQSo
DnOjxJp5QIc1CFgYvUxbpBW8J4bs3Od0uPLZoj4MjK6ji0e+beZubZomtgigjaHnyyeGxDxV9fvV
K5QvOTJ7p+PGHCCHQk8ydqNH/RyP0+jdgwy9LL7NCOtRu60mpEiFh51XH+cOqSmHTbT884rox7KK
WR/o7ISA8UhEiWu2KkBztZLgatmwgq8k5aE8jThZqje9lUW6djA+ueups7syGLYJnJ4gC45o1tiY
ECDj2BXVOGQJDMPYM5tHMCpnX+TmqIvL8YRPawzhV9z3ZYIz0LQvHEMpsq+KohtTE/DS7+YF0hzA
GAGkkZsswvJWVZ4AAirX+hbKhunYZKXo8ERm06kngO5uNM1HekS93byqquj9bVd7dxoH2TVFqtZ1
STjHxgFwMc9eYeSCZiRvsZuWla1vxpFoiCPgrOOPjVRFYrYVSTvQM5FDKS1rboaRuebGZpO7nozp
qzdqF1XvelXbJ8AobNcGDFUYrkeo47rJyCbNEvkXDnuddwsreBIXMJQpsYhR6MSNl+2eIdp8Sgb0
qn2iQKyZEfaoFswrsG86lKN2SZoJGEgCYye9JNBwrXkcFli8w1rTJjGgfkEWAcccetPrbgRgOAab
bk/Sz7z4uPh52M5bhMPuGcY1PT23opxKl4xsNuV1r0AMgyngsqREVP2EfPLojiKUM517uVSw5MiQ
B92hqJAPYcEAx2QOfX4sEOZ42qosWECYHZotrTFER5WQjZDFfck6hM0caQ0IMc5ge6Le+xGwGo4y
NC4Im1wIGE/biO3tJlC6Hx8xbqP27GE1gLrXIwT1NprgAJUoZY2/azEN/Rxt6Gxfu5yPxc9Fn0Mt
V4/GNCACttFTSzW6G0QCowmoEZICDAhhkNj7ZvNzUQL1AMbs9rWb1jDGHrFkZbwBi+ZpLUVRNNer
lwBOYgjMwlfrTMeSHtDKfLeafPMPxAyB/OizoZvuprnU5UkVGi3Nrp2yujzOebGEBfZbyr/VHjXt
a73mvp13mzawya77YXvG5KAF4WgGxNQu8YIj3h6Wynk82XR4oaxgewx5wmv4H+AgURwe53HnxSSf
8Tz4ZqeLsUDTosJuOXs1dfUn3wKNidHDTtFNGFDRvZtK6zqt+8zSp4Bu7Xy7ElXNt1mPiLcHBUiV
/gIkTbfGMdZ9453T8rCEeUOSKIJT9hkHWY7DOl849Wkm5KJMgpAs8H6TLQRX7XGGrRE5CVg0kWss
LFmfJsEig8w+snQ32gBgjYVhHkbnprDvhLOyuKVb1oH+l5G6O8BxPqD3EDxK0SeIb9o8BjfdavYI
XvR2D1aQaROMQ/j0ufOtC5BsuI3qGDSAQD6Sph3QQAhUjmlotanQu6CebW8nAH91AmHE6KYYbj4h
vSaCclTtfAy6QwmCxPzZ01U7vCuRjVc+L5VPLTem3jWMqSGliJIZ63iw7VrsUUg16AgiOJuBNdlc
cr0Qc9anVVHq5ZSNmDUmkCDlmqcwOSAOhuhZi0E0Zph9fhLzwjZszaOJDtgne4zZBxxhMQDUsI6h
9NyqdGi7qdlHyxQO77LkdROgRAqjkSGoFjY430zdNhBi1RhtjS6ZWxyHURI0Vl8Jaui6HOtQMfUy
WUSwnC9rbjF442VURUkVLqy/47Jslp8DvBsdxAWavX7aX2yoUd/Papuj2+nSmlxnQV8vOGNAdN3i
as3y/G5tQ4eazE5MkBkzJeBMMsGQhPsxJq7V3ZdyxZYNHtQqW/JuxzkY9hP8H1AX4jFH74+Ymd6e
nO4ndceLas5xIqpq+1oXGCO8VpXv632UR12APngwrEOIsrDlQ4SqBkcDsgojvjfY2of3wkTcq3gM
NWyWvYwm9RQCUyuR2wLgfvys4cNav5hg6oP7Psek5mHW1eCgqV9VQxM5DzAkht7N2OZYtBhYYZFE
hu2tRH0ndghAnIZrSPdy7pMNw5++hb2alaVMCRejuvYGI6AzigglzvUURe6xa6ranmTOfH8MJoSc
vzJC0J6LbhFQ4/RtMMWNpD449wT2Og/B5KbyY7AhUDDRKAC63Tq1yt6WboRCpeVEzk9bA/pXoojD
dKZkTQf3FpsH4xclnMmeGLChhHYIJqjm7RRsyN22KYNlYHP0JmdrjDKj2pJQLuN0WPtOs4MFPO6v
mlps5CUsRs5PZY0RXmJIi8n9DkJgYtHbdUDogdu7hQf7wVI6JUy0VRDjmbsRxl2gqI7DwGFPYA3V
D/syCDGoER1mM2vcIBtNxeuwGJ7aQvLoMC6T3g4mWgLSwYuN+knHNcsRcobmK6zOPLTOvXAHO/R3
mUdTeyYAteW+4cWkH73HTCVtcsB7kBWC93lfdl0jrrO86epHr/DBXK9U1e5EJmThAKgAtRxR5OvG
76tJtvlpqayun1HPAkUCYijWcgCioFpAzRHM1UqSTHiYTZDAnUKsJsUATyq9r8G6vXgPy08wByQu
TLSGt2S7azHDcdNRtt7igx1lZez9YvGhYdiJlYA0cir1+sjwsUMVpXlRb88YewDYmvEk7/W2yTN6
BRFc0yADghgLAts5epm/KXpFKiHMVV3JgZ+3podkOqRrP37y5aQB3dUTzC32Y26WtYhDDwwWw0kK
thQZnJrhbmdb99rOkaL3PRxCHN1fPFpDtG4LRyq7spueq0S33tfp2tpLFNzoxC23WdQdI0hw/WHo
zMTSfF5Nd6YOFjDxktUkPEab4ewcuDAM9hgrjmXaqFyjrjaDM0DGWFuyt0Ui+P062/Jq+QBAORqB
lBeZ3b6yjrP8s6l70hwJg2rwSEq/DjcQ+tvxqYGLdPHcdzxazmEUuPXbOvDKnMt5auVum7gC9qEx
no4xo5swDimdAz9vGKObibTOJ+OKrM+jxSVU6bRRWiegswuMuaPoQkKc1V6D/3nbzAjzfSa+zt2N
HbewO0kk1aEiAOKdQZ6gxxVh7k5G1WeAJgGQJ64C44AOogRLXId13u4wR6oBNGALvfQx/lKJ6MDO
LFmDILR4TNRgoXAw/PLZaYM2PY8B2uo7J+cmgENAKcuv0+Vk/Con4GyQf/P8OPQaRQjBTtc8Mmvp
OCVRDuTexlMTwYPBM0Q7SUChJGWUByDEsHzIbmkhR7/H/gn3wrnpyvl9rBaznPtNtvxnVAEiWuJq
qKbTCixy+VnJ1sx3OK5zdnCoU+IWPixDjPiefEk7Bmwehy1GjveoirU8uQLagFtMNVpI1BFYsKF1
H2p05RxRkxEf36YpGFQMKRD1gDNNDcDCDsUHEBvCPJ1nxCh/qMBFxIGIVAy4LepZZfpFGqJBx+0I
JlBAuDI79GNcQqEXxb3C5J8lmFbb6R2Ncg44DA0pGd/QjW1lEIsR3Icq5thexy3Omx76jBi28sbn
+wVCS8T5dEskik/QRAOUjieP2JnhqkWvUVaJH+D47U9ohBceppYVIF+kf4/j8h3dSqxR1/ada3ZE
f6yiJzH/TSrUdywr3rB5cejNd6z8oNDzlPzvSU/I934zPdzedFZKuccpRdCq6pncOGyWfxUp/ydW
TOR7zxk03HQEkwt1d4CHYCj6crxufdDDQ82B1QI4bK5gpy/1QO8XB4AoQQxuQBKgsug5/v1tCf+E
0Pu9/4esVibmNY/2rdIFWmHdrR4oD/55X8NRvEQ4G/F/uijsxFVpqqdqK5/CqWH8kLlyKlBN5MUO
wWdfl5kVhsajxKb5F1cn/jVx6XvrnHwBAlgGVu57ZJQ2aQl1wA0ogUOCYg7zRMwC1V/4B/wJRUpc
ruB3FCw7uNVFjIk9ZP6DfBzXPptSk6MIhlYbfSLw+SJoULIua/cXmuQ/oU5+b7NYgfWFo4byvVBI
2hhhJrMbgLf9xRv6s1f/jlNmkNPnZKE5+CDt59qGL16Z7C9I4H/22t+RPlHDD63JM77HEA7dhF2P
JRbE33zx73hjYxiOXT8JvgcOtwMdE+BvCPTl3y/3P7vy73ahbMGEhetS7HMSOBz4cwZUAKXB33v1
7/YiWhsGzg8+F/SRcNwdNbIjt/7x37/4n6zQ7w2HhMUYySwVlkshNf3qurL1CRErRVqQoq2JzQSO
9QFqEW7+Vuge+T7ArlC5l3Bi4XuEnPKfo8G62yoEdvTLG/rPP8SQun/8F/7+pTerLfNi/O6v/3jq
W/z7X5ef+b/f88ef+MfVe3/71r6777/pDz+D1/3t96Zv49sf/rJDWTyuD9O7XT+8u6kZf3n9/L2/
fOf/6xf/4/2XV3lazftPP3wBpjteXg0ect0Pv33p+PWnH8KLcuw/f//6v33x8gZ++uHD//rvqftX
P/L+5saffuD8R9DiEE3FNaYqUXjJg/Lvv32FhjIUQhMChEBedqkOUaHFTz8ElPyoJKwUtWaUcsjL
sG5cP/36tfBH+MQLMGAjSNPhF8V++D8Xd/8rVfPX+4EP47e//z419pdwpF+/7fLmFMUlCRIJ+JRG
BJjz9+ppCrKGqFxmUXnUSOyVvvZA4ZYOrJd5AaF3z9YgzGFb3VZZAqMLMHQyugb+Goy0KI+XTmwY
/mVIYbgK5h49eLahUTuGCw18Aoyvak4yDIyPKdBuAutcuKVpDepdeoHoQd+0BWQzIKV0CPTVXRPD
MwxG0yEGzF9zjAAZHFsm9iFzW1WnDA2yBTirncDEf3KHCDSyKUHt9dFNov8Cjqj8HHW2//o/X9V3
5r3DuOz9fbx5M/8frFuMtf7dun2GZ/T71/94HN/Gd/f79f7Lz/26eAMhftSI5UNvpZjQgLCwRn9d
vaGkP/KQauhKQKqKxEUB8tvqlVigPIJ/IkPs9kXq/9vKDdWPWM4c5u0hlfBBh3fB/2Thsj+UEZff
CLaJhmwQOdAaoXW4gN8f8nDvth1IePxdhYBc9Y6ayCDJjZi53F440gvrNwSOcbfvhhWNfDrShRdL
EvQZ+Zx3FthL0tOlliddYGqFhijohoPXbeNuGo5p1Aod2sLNZw5y29Kn+KyaiiW5lFH4LsFOmT5g
MiObN6W4yeAcxAZxm4sSaA4wXpDGmgQTONveFSEZfQfeArc1GgvP2/YcyhUT+l3etuF6TWGjXn0D
u7THz/zulv6Lp/uPx0uErUWDi8gF2lncPvp9WIEMWxR1olDvme+7ajhAq99EhwbWhVYeNofOFqBP
aZryW0Oykv6VrcEvYtJ/bi74/VKyy57CFMOdwsX88R5tFVNOEFF+rcKa1WUy9oyzItagEA3V3i4+
tyOgkzGPijiIoKrt7n0EJgGkLdEmPDuBiAN2YdzDFtuGt5orTET/4jMKL2XCPy9S4oZpoQETAKXC
euLfq+o7AsQOjaT+QuCCI14jZufgkYIlwgEuo3+nh9mruWsT0oI4IWNpGyfBBgHx9DJD6Bb5jKHM
FDz++3v32+3555VxTqiScIlmlDAJdOz7noKQoetliUQuu1EEc2H4vcBULZ1IRKf+m9s6qQA4utx4
p+M224oQzEyej2F7jYWMxxKM6NqMCzvTCPmy5L7NeJ73h3WA8rq/zZayDpc1ySgakk9uGFqQosEw
i7ph1zbAFjDH6hFcAmsUkBvK5oz8Tlg83mt4+CMesBZAstld1rXhgEo+L2aNxwjOPCUGowB3PDsM
YHGXbQooAIBb2jQzhyGCDPBjoFhjvIo/0NUqsDTEijnEK9W2mI71L5+mBymn4olGBx60Ow/Cbhsc
eqpUc9tR9OKPIZ64CRxy1/xC86jowEhsto3gvhGjwg0TJDe2mLN06PSgDRRGNtUESj8YjDYRYHnh
95Nlwe3WVY7/4lH1+Hy3C6yR7eUws+EoSVALCp1bj1/ZgirC5hMBt6HMMdhqnYN3xzI0VfPM+gmn
1a2Ar2lkjpW4UMxO3M0WK3ZFIjYoT9pj4DmkSN4G2+UDREoSKFuMkbrqswQIbu6BKQ8MOwq9B1EW
s6BdPoiID0981fPWPxECJKtLoQAlVNz2o/O9eCoNEVGeYp1jL9gXdgjDKgH929lvKyLsnTpxcNjp
K5Ig1lHdRi284R7Aba1quqtwzpMmNihRljFBcaIGuuv6Ffc29Qvd7ArAYzH9nAxY7qDhrdGa+TNm
vqPbYttUvjxd6JYWXCFwa9xVRJrRQwELllyRwgzadF3cgmFnP3YDuI0giMBTFZ8+rGUvdw0InM7F
Gex9iQ2hKxDvMSUZn6BUhO46ynCD1m5U+OPXpQHCdiReOwlgl1xZMA+BO84gTbch6Hl5L3EZmLlR
jMBAXniyo+3Vo+l0AGJSyXMeI4LOP164DFW6lj6D+8/MDiWI/McWgRUHCPf6D9IKmixAM2+Br2Mw
BOahfQJVW6PaAHk+xtNXfEbQdPMxJ2WfLjqEoE01bLwKdSgTTzswCw157Ws8jt2F1Sd8aVIZFVBO
DySw+0ou0a4C8ftuq5qR7LByx51aCRgUNeiDXwozPdIwMtc2CvLrdnbjjrtoSSYX5YcZUHJaaA8a
OfhkSY0u82vphixtCpPHQGa6lMMY6ATZKsS8GRCnuDMggcW1WrskqjAaxGTOHVWwFp8twIcruhbZ
10HXMJlcwmaDew4ak6Ii/aOJYKUXNzkgV1B8+vzZL5t6a4IOQg82tU/Q+5Q7uAmQU4R4hDLug4Cd
I0zt9xa073dXyeyBYJI9ggDCwJlv8wgkhdCEH2aKSdIeZJNgF7p2/ODmaDxetoLUrct0Ys6C4swh
KIKdtYY+5GM5U70ecdZNXxyNqhCIOnwrkxxUCVBpGFfvauSyhZ1ZYE+t5j1Po3AEs2RmNUbebX/N
3RgOUM0U/RupnDkvMiLXToSXFZrxEtOjfPanBVyOGwJO+FGBfo2pAStoqrD7gfHvGcaoG8wN4hG1
xidvBv8+BMGSUERcvDlXgbKrM4OSYtscVm7RmCYOwt4Cfdh8vZzElMPAnISmvF1DiY24Bd9uRm4O
O0WKNOZkF1gcUjPRa5BlgWaCJMb9+oVMWXYbhXh8ZjeBXSwRzwGcu51lytee7SI5dmAXRvbTeoE1
K0KnEUF/U10vNch6ZQ7STTCx6G2e0H0z2nRXIPyzmJJ2BPemqx8cwrAxPwQJ/hm8nOGjXQxsawbY
oydZaKEBqHB9mDkpsP/w4C3FlkSL8veaugITaESwvVWt2TBdJe1L14M2bswcPug+UkdDrUom0AFP
UdlFb06J5VxtoZ1j00cTfmmGngLgarLmU45UGIBmMbTp+s2CyUtSNZgBIGjlBrBdMGHCRi/Acio3
eRjDvrg3PShOzBf2mSI46WqelvCqghDkzbLs2Vdb9bwNMIaDcV+0Ah9u8/cVH8hVMcpp2vWcrKj6
NQe/F8ll1yHo9ODpzjP8/KBPG6TmYBJKp59BLNCf2WLYU2Wz/vO8zdv7hAWezrKnNyDusCuCkwK2
CMP42DIw/THlmc+BdfXrRmBjzpowg2sP+C63BYBcnGULdiRSlSrAqV2Lg4RyBHTxrrqq+WSf3UoZ
rn+mp5B0bF8J5j41JhvudVfYQ7g2+rFt7Xadu2rYLRJbblx1bXnbQVZ+sgitvu/Q1z1ZpaIviMHB
5kCHdb6NMN3coZ7ydyEbp+vFgutRegxMYwwrYT0toLosBoGqy2PPO26Bzc4ZJJMPG1XFM2ZJ/NOw
qfEJB35+wMMmb7YwGO9x1Jf7Rmf8XHqY0Sdjq5tUbZfBAAltBygu6O/rWhX3sAw1Q6JNQ/bWV8Mn
SCvQSCKsaztbHU3XZQZzjDxo+6ccqgdwssEX2DFZq0PYL3kymw2WghBcXBWTDb4GGVWWnFcebeAX
re0SUpXKybRKnWvOECC/I72tmzEGuTU7+8Dk4C+HzW0Qrd1LM9o3/Ay4nWMZvmC0O6WYpFW3y0Wa
EHOQF066N/R1CmAFmjSFJzfrLKfnks7zcFXQhkWJLkJ5HWW9xeSFtJ0+Qclv0n4B1Sme28LDWA7C
gAvpTYPCzbLutg8cCa/XALw2KFyJH+0ZshiYPIYQCfpjFw3tHVui4AFRWqVJBJxU+gsF336o8nJu
dxaTgAKO8nVfpoHt+Hq1whUiuJKg8G8fVgUWaXF1KT1Iqoelb3roEg1INvWpBuXDNpiUonJJOIYi
802NrE0HymaYP3m59WuCuZU4g3KRhakPUSJejwKT4BdeFhu4KODTmpELFE55F+QZpCpCnjjMPLvq
aWNg9M3xivQgPZ0oNjtyVBHc2a6GBuOdtJgxqHjUQY6hhqd5ozFBCTDdrJMA7uGPJQu0iEEAbx76
NQxAIRVsReC6HCg5e13BI5fagcgb2WA7Tft12NK+28pTRaEMEiG4GOCCL666a9ZAaNB65rYjS5uG
hLb1jNGXoXCTHceoUmO6igp0Sfh/uR7Pg9oQGQTxPm13EQDxAhNvU4m47cyyJQCuBxAC23V7hCqx
qg+Qb/J+l3vub+oSrXMKqt5yYHkE0Z1Q5AK9w4ciPNa5RfCcmbjEjNov65NASu0t2FygwgJPiVws
I8yRknXNxUtoAvt11ihNGFiYFPqzLGQ70BnpRBOUcEXQJ6PDNB30eFmID2sQ9RKF2aTgD51gJx3x
DT3mU0v5BZvQoMSugLg55vkQgkJYt0Ccip0BA4pz8GVmMT1XqmuzQzWo6C2f59cN8tLnvDCvuTZg
zKNNaDGUltUuUwg0Jjg8CDYJYR8BeCHpAZ51t5bBQXcurE7MYDYwjwUjBnxd3j5azK5TexmUT6Bl
YH+dx/bLmGfbXiLnBKqcJbsxNc6VJFycH9INh010r13BIF+01qYlBmgo/EDfAM6Ul/4rBPj1A4Sg
Tu2clPnZwXnlcRrcmO+mJZ+zo+jaXMZBu+hj28PzjnZDs6+HjD92mOvu9Fj013XGgxtaL9E1NWKG
TtORpNZoi1KELs1v8PPFpHihtImJxCGcEg2y4s6Eor91tfLj0Vifxdp5siRDnVcJnIhnTL/DNgOi
0AbddHQCb24HsVf4uGW2/JrBe3y4qoJiTi0eSkS2rbW9xSmPw78UNWYhEBN9xSVkH3DqlPtJapFM
UFu+VGUevgILXPZLDbkkAjfbvTSyug8qYkGKEcVH0rXPTUXQSaFx20uaVZ/ADh/BwWN9/4mRzJ4m
yjJEEYEvrpKymaJTZijedE6yPbz7ZjD+Qa+t0JacZh+WX+qCydc6g0avDpk/z2HHUm6G/sjWfH3p
JRIVLnsasD5WkeFGZHC4rB02x8sijL5c+DIEZTvMUmKOwfznflZBuWug5sQJ1aJlOXYckGribLlA
JdhsUGwMSOwJE9ZgH4lFUFb8pjGOQmFYgJKERHA4zVcIp1VJjddNOiGwJooVg/BWTBRSxyKbG4ta
q85PrenHnw26tiIBho+wm/9N3Xlt1Y1s/f5V9guoh0KVwq20AotkDDY23GgYB+UcStLTf78C770N
fY59eoxz8/WFacMykkoV5pz/MDl46RkaGL6az4wR7+QR5O0s66T90c0FXKcNA5Yww3T+nZRL/jTN
fsvxQOZ5aKbYrsMmhg4wIKO8aNfNgouaENJcLsPUPhX00suiQfQEttlcLl/HcWWtsCjJ0yZoBOLb
rAJ+GOTzvMfg2zlXHeRYDtdlI5j35PxdOMEcHzBeHy8giaNXMQhHxl0Zd4bcGx2dSSJzm+X9OJTl
gwcfJyoGZ9iVptGZ15Py0PiQ5QWHeCSGAzRW+H4rgqpzdr8arLpLU+zXF5oGo6OH1HvtpMoyoikG
fEOGZcp2DyOX1qGwG5hEyLorWLDFjCjKbYG1iigvCNL6vU5j5yheuwzWgXTqePtcDzDx3tmNpeig
ima/YEsL3GZro96aknI9Gqad1+IdrO3Yh9HZwZwoMQM16mg2/CWPD01fF4t5VaSN2wQR2fYi2lCj
H8MUeRy4EnWPxblVhtPIKY9b+kxH7uJi9WNKOtEwkYC1N+VMGRP+xpBMwXTop7bLPidJIZoEvZ3Z
e0hwKhh/iJaWrnFHICNkF6cpnYzqB2zxZZZ7uA5ZVe+x/LJoNQbp1puPrZFnI1KWVRhmDsmmLXgP
wmgAS/NwmmqFAGXpefzvlRF4JuNIt6V1F7TpIj9LUtz0rqNE7j4aLUrPu7GE5nlnoBpc2gsIdSaZ
MCCTIBNmHW4eFe/YXJAAV8bGeuusIcgeplalRhrWPlp6g8w2RkfNEcF2PN5PKQUF/3IkoFyuzTww
VxFNyTB1xXHLTJu3xZGXN/mTA2NyrpDgjdNaXyDQsI0tBNaw7QEqzeBU8Z0D1pS5e7fp0syBYjR1
4KY7JxuJccgdku7Qtn7OfmyMza6QZXJlp2QNYdxqbs2q8bHRF0daFVYrdMZUzLbTZVFNNFIqsU+g
KmTlvlVKNDhW9nXjX26Efv4+Nko3nsNxhiM0hZboArFHDeuIIzql6r71p/KjsTXDGNoNBelQTKyd
vYWxxDezLoiyJmmmPSRkdwhS2kXatbeEm92h/dhcxNX5OLTnQZbMN5Jm62f4U2RQ02InKmx3usqt
da32eL6Np3EOzKNDFfkuDxaF+oAQzgvpsrsKgA5V1Md+NO1oXPxW1ZDR5+Jbu5lxwdYqEAi6nKPT
DjvG9XbIDLUQIGBKTQRKhohMVMpj74qx2tFRenkytnhZ29BKVGfd+kVWyJ2C7vW1Bw1CCZPPpAb1
ZgC3oOiy0j3hRD+cTaks5m+JseiKCxG1jTStSJMDtds5NtCwWH7wcbI79EgxOu5mL1ZzOLOGxnso
51JQsPRiO4GBv9mZJEPFfPG68qFl7Wy4euNnpF49/a17GkHi9mgFcLHrCS6pEBS3rhMy7yoUGOEs
V0s7QbdRTuHtvcItz9FxNwCkk4Td78/XbbVqYH8adn4tgy5EdJweNxNXi81bEgNBnN+ddW3ZIdeh
YPYET7lnbsQBncfNhufc2oNrtcsNgpJlJ4LYRwSBXPu7keugoMjb5NJgGx4eSS5V+t7Lq15HXY6d
nRHBuOe98GT2xBaJkt+ZRX7bKCe+Wioj+ZZoeU3oq23BPiWeqIygFF8wmTDVR3+R043qaTN63VLa
7kII6vSIYk6nOJbK4NaifOjtgrxRJ4uiRbZTTpJ9Ug5C60gWgzirRU73G9XLuy5OmsNo1+Znt0d2
F3g0TU37crsTzrCtkFXleg3OYiMHnvB1JUOpIWAFGSDbKdE9CTBl3BBXJbFauN0AAZ2itSh+ADhk
2QcbyNFD+QHYAIfNmdl6jSqmCoMiLJ5CJxk6goJ6Ha6cqZ0uE9uacf+QSesdkL63H9TijdaBBiM8
ZYXnyaPoAYlD6GniXWfoiHcAf6xDYuo1C90ipkVrXXRIHzjQc0VZaFY3W0UFINzctnX3xbzl686h
U8J+6xb+TSLlcKKPV9XugOh+wOKs9zDrl0iNcn3w2C3mi2XEOWhXdrN/C2VznLic1Mp1kVEFqmwk
kiWtDfy0LLynwIjXKuyRPV0YRmo/rWVWnC+w1m6casiRGvr2l64eJ6wEBoiJUSYH3OA8JbJ1Bzcq
xwCk98eYzkqZX7L/Imi4yC17lYfRVfLeiNN2uaZyVaCtE00FwxOvi4csqJM1rFqrv27iYDD3npIr
SUGgRZRdbEqIktClPxQSrRP2gpzPM/H5LtWaHD1u7jvlKMrQjt3E1z4i6M/d2oOpzlP5gMqo+dyP
2BGkdAC89UaWjY+GiSlf9g8JTQbxxRgWeoISeVz1+LpEA3UXVACTcepzFvWuh9n6DrlLcz7KrorI
yItL6gLemRGb/j0V48xjGiTuU2tvzn4R5nA79/h4FEMz4mkx+0pHa2Z1ksCveOQOg382OGnt7rbA
IHCqYHwfa0xxy1sQtAzt4jbseqa6iDBcmPaEL9ZFvTbpge6i1mecQpbPAT3PwnaYzF2yyQKTzjL+
ASRm7ugHMH70CfePloitpyaZi88m/0SGxsLA2Y7xGaMS/2rpsNxu55FV509fmqoZb9rJXOPQHxsT
u/9+uwkSA9OQ3hLVkfOgRwXjI9rwPXlBFc24VJ3df8opduz8hUSla7Ia0+HUau4NvxR3eeqIKkLp
ZZzatrYkfhCqLBzn6zpR/e/3BT7iXf/EAVVU8y7wnXjF4z7B5Ki97SG5C/luzNOOXR51Z9ABY3Vg
omnIrp5XHVhD3sJBF+s6BCvkLwQf9s5pzGVMT+aUVvl28uMcLWCcLUp+lZDkizNN1R1FFIvexKDV
n6VQPZsX/iGPXlUhYM2RErrmbh7hJxM2+iatTHok8+ZymlZaFSA9AOU8CFEr/9Gt65FNpWuLckHr
58nUlDvivLqiSrq6GEZ1nUia+bQUhPH5AaZjChqUQVYQMlzntG2+m52xesPOpayPuhLiIepTPK0y
9GFolOgQArjBHOyAQZI82UzY544/ksJkzuL2/X0DG3jOd2qTPnmf7TrZkl/nOQywZjco13etvdk6
09A9TcU20y2M39Jma6QaQUimtc/sDGcxGCdOR1Ss9ZMINzGD8ogT0ux1nyYj2fAdymLa85Rh2dTY
p1wY40DCfJGvQ1y60YI5sPcniuJrih2ooScwUBQ+bjyAdGAyr6HNTK62J5PM+1Y0rQY0Kl4Tr78q
gpIXbjTAUn+gOb0Gc/UVgVABK4ECUTaYb5viUJzzRzNN6u/VyxXnTLYkWo6s+0GQEKdi6qNxNhfD
RiCWAwoefo9Iatrcf+FI4ZmO40A4CRyXbksawH/9yEuK4hDrNOObCweY6Zxszzhg6SPaMMO6Rxn5
WEi4qn9gvb1+8OfrikBwEErTZqG9vW47rQ1iBcf/lqyg8y6BV1sOn1NBapaEuGlM2Tv02Hqup2lj
2+4fxj3422PrEQcgDoT00WXqYfmFTZjIOTPMJXW+GV6Je3kklenKL1AOWJANDOfyGlVAY105RbdO
d8VgmhgxDGlWMii/fwGv5xwDIW1mnNSyLJfRcN68gJEWuvla1PHXONhq2R+brq1izIPiSm8yq9/r
Teb3l/z7w/uAyMKVPv6kTvC27U3qpXGJCrL/Jlw0K8thtXBaLw6IKwCj9uiageO07RUZzOAygx8b
c537YD9nmFeoP0yEZxf3VzNQBibOI5rS4EA8eevCmARbLoN2NJ5SJCrAweymmjpQLU060MJJ5WIT
uLRSOW/x37HxxQjRH6TTXdW6ObV3SOv1XVClFck5CHhv31ZzVg9Pvx8zvfR/vUvL0qvTFAhCYbs4
b3uios2gIt1ty9MCAMkkMKfCZLBMEBeg6aV3yAFbu9BwNWXWRn/J2mT6p4NlgaQKym1u4AtHQAJ5
PW9BcocRi7DmqS6lAdslh+cBCI1QnDz6woklDBnS5b74UuWyhnvStxWt4M98IzcolnYpvBTNkVlT
/lWdbeV8IZYCtOVPBIy3c8zSg+RhHufbTHH3Lc1hcRQocL05T0Nsu2D9Ol8rJxCFMWvrSHVrx80Z
XjXzM4q+Fc4wfoFI9Q5j5/g0BMDQCXp8souLKiX+Q9waYJ810tPLNMpbtwoSwibbCRZOK9vIV8QQ
OMmV/NYCsIEiyO/f/xtGCTsVDoVwSlzTcqQrmayvR56ZWXdzPbePHjAkSHZrgujTqiHGJwSC5+Zp
/gPxhGZRlNTj+Nn0vJ3QEUhj3YsacUE7TFgr/HFBP7d++3V2cshC25KBZXFqsZG8mRYggjgYp037
2PasIpAzqpriykbaul44yEMZjoBi2nZfEQ2sXjilvcInlw1fube0Vo2NMyK0fLvvdSn62odVzTRZ
hDZcOhaT1K+nGShpUW/X5a3bts+L7X4r3QJcxyxLTe/JGH1eUFMHiGJDB57pdu9Xy8K7w6tl5cuw
ofvzdy21CfQv3qTfXUEVGCoWSmEuH/iJAZfdb5acX9HA3eDOM6PWLKqxxWzqyzK4ddcegrm3ZnKu
Zhsv+74ADy9LFFFEygk6jbMEU73kofbrWNyT0ltMMs9PYGTNsG8gc/1+brzdwhl9j/IWBziMT4nt
+OupQRRZJxbY1yO+SgP5w2KbHkmfavKmPDlTp9gofn/Ft7uR7bEX2QCz8Pc4u99ecejNIVWVox4c
knMmo5roCVPvbDhMTD937uA8AV5SLwGTmcYhufJeKBq/v43nHj+/zjsHhishkWtL27QFoMjrJ98c
4APwneq+QjyCynNsJml8p9jUsRulpLrWvo+9JruZBx/JcdimsqHFlz/aNFKBYIvkNRztpLsoaaJ6
tzh9ieJ/UJY7346+YWZRJ7eluWASUQvPgVI1oh+7tA48N4l859tmTokuTnFejHrlz0I672zO+3bF
K653lj/ZnT/3qPnliX2HA4pwg6fmaR3Yk6+fuHDjtFbd4H2c6TED3Q9Qw4buN2963kLJFeIstRRI
DZWFQNdik/GZA2iQPOhVMeXwjO7ixdVT2u4yODNnWUuKxBbZbUCIh66cW0LvTa4Fqy5WSJe0LhST
vPveszqW0R9e4muuHHxj6UOUgwYneYPYH72Jejv4SluT1/ZHf0xp5XkY20TfwGg4k166z+vYhqXE
vcXpopc4e6XeUvq246AxUgvCo7VI/a2mK4biSxnknjgDM9bj0K2gA9dxt/CpLHX0I64JfoeHgs5F
GIjC8XeGaOW84HH/8GhvokweLcBoy7ZYKqaEFf3m0UYAFg9DwPWjQ07K8COlZWpt5ZY1X0fTL8AB
1hEh+71n1/p8rIzG4oUsblUm6x6NgDViiuIYk/pIlNozHCBnDrPPmTd2kzozAqaYUGWrd7eJbfMs
swnSqScSkXBBvGFM/gYb1WIooMowFOPoUW6NJBgtSyLFToS/vYyP3gqLL78fhDe7k0+4QHTl2RL2
eQAd/M0atdQm3NXtjA9z5TXsDi/hrZ3is1REcHDJPv5w+Nv6V/66SLikcAjsTY4leGpvKap4VhBC
tov3YZgsZggQxsiE4uxnfETeikbuY2WApoe4DMJ+O0PYWBOysOkxSqpfyvHGcweSafAP4bMZsCDn
WyByPkW5j4U/wmZ3r3++tqRTNUO5lH7NWmEV6deRFIt+ERT7dUIbrDn0PJOiA3ciQQW2+8IFef0T
O1c8dz54/fD6EGCTsBAG/D2jIhwcIMyAC1NId8s4HKfCwV9CmXF+DfMK0z48V3q39THds4M8DXt6
fnbnZjk5Cw6URDvGBXYKhriiXus5lB1hSHyFrGSeqXgSLuYO9Kb4JvJy62+rxq36LwoAS70Ts2VS
jfTzOpAtDDdHDIjjlaRyi6YxXprQrczKunTMHmtKSviBFeXLOGGi2VC53XKsc+YeSlqyFDOLYabT
wIqPmSFzkR8C25rEnVuOqwC6WqxJTccWK1yaUTcI7Cm0p9AqS9zlSrVtEICZii1lCBpTagwqx/eW
ZqeAjpWxbB+U29jZ/STKBDRCjLYVIS7GiDd0MQYIdgF6zCJKwCPOyNPHXdeYaruIg9o0jyjfUvuQ
GHj9oPkumkp8XOWcFMbHgFLM8mGBGzteoSitjVtODG/6JnvX7T9u+J3WDfSkxkqH98FCC6RjnMED
P2wQmvA3CYrGsdPIA0/r/CerAkj/ltrwJDEDcanhfQ+wn1FgrKUarJwyc93hNEseIEv3GFeAk9dw
BelKewRiAx1Ov6d+7YyM8mI5fi+uNqeZmdKwpIY2fY8Pweia9I8SbYsFM0rGtLyknW0BYRdzgVHN
l4pWSll2iKF3TvI2rsFeThrdpBMBc8V1oCHMm8abMD7KVADBRrhUrbRiOV9PKhmMNDuqrOK0AQ4H
o1l3uKNM8nNjoN8aTkwOZWBmQ6UVJvaEeIlfMq6Ov7jvStvz+DK+fNPIspKf0QdEcDlwG9E9bRNW
SPN57vYgjGfWYhieF605TZq8I8xkqypDKWZ9LsLexaL7MnHwrUBkHa+uGUS5RPyGL4NqVevd4LlC
re7gFY5ht6diWnGSe+fClcuCsAsCHVV7/Yga/d6ju7WxgV4g9E32xtqxZV+xa3cpRlJO3HvlJR6J
mVXeYMkAsLCHk6twevo3Rdix9S2tM5VLe49oUOvpTTgLWAfUI8TG+rOdgDZhHpaXAcBL4iNn7MmD
GVnbnzJOkAicSv8S7p+QJey6QMf0IqWPMIlBCrbuYvmj9Ig55VjwpcFH0rirK09v+WIeEx9XUTU2
TIANvM49jkFf8bn25VFT6JYMX5frChJnCd5z1OZTiySzpiLOe7Fakdryk1UuepxrEeQU74zJ6HkV
Rg0lS3yHLRKQcWBNS6QVKR9viS7K/FROBm9QTN10P+b1lNWMl5FuDdyrTVjLlZ97+paxNu5byDHM
LK7g8KPuCWMcPcHc3tBvHpST75UB1MURsbTFRzli/U5xD3M9cNno5/P0veN0T0gTUr4n4R67d4UU
MUIgoQIKQGGLERJj8XP2xNugq69ebuiHAwJ/HoyJWdNHP2PcQG6ad247gyyuHDPrjbufQ228fPzf
g/zyOSoFdnHl2VDIvMiqYW08FZnbZv0xq52Vh+7sbeFaiQ3yY96RgCdNEMqXF9VsFGeplI7osZMT
CNpKUdYq4EC574Jqahil2a60+7jdUmPD2TJw4hmXCHPVQW9SSYjOEcVWswPueB7BpmUFsa+9PBO+
g+RoUdvUrrLOKFbr7Nx8ebUv0wOGZsn4uCAofJFeqR9+cVcaQRxo+qUvk2L8wDcx3TK99ONmZJCH
4HGnjh7el4m0oSjnLnlI/VusrAcaJDfzHGbXMKb61l8G1NiUbnPYlE4jvL1hyrrIT5RkvaU9Jrqi
Ze5xdGhY0y8ke/xweb/ZDDX9yXKTmukDtYKmBWGCgpPpOqDS0L/QnvUXMSc+X8ra1Muh2qS+/xqL
v1R9xHykTLJDnSBEuEs7x0LpXww0kxsvnJe5kuVDMHrHn0MOB6PndpYXNj4nQMPF8zYrOOdnCwaj
+ZHILffnXdsZY51F5oB/LBA9RlqkTIBm1DZLCgaUbF746B42TCznifOV7+EM6+b+oSBYXNZzbJJp
T342isasqqgMRInXfzxga3KCKD7xeQx0EMFBpTZkeY3MjT9XVBHuozSVRamoQ/VUXs9wLygKqD7n
6lZKxf6eRooLWUC8bnruwy9xdf3eAfGAiU6XO1x4y4ojttovRg1mBbTDUbU8wPLP2W/QXDRFcfZT
eAMYmPb5YcKTvGm/YpWNdBpz5ZThODrPa6ZrfOy7QzoyFPF276R+o8aPMEhT5Z5B39GPvuDswhDh
qoDNGsdjogYaLW6mJvJj5q6Hz1paPWuoV+kp/lI/9YdC8a+tydbPO2YZfg/Y6K8dn+8ySqHYweDL
6j4Gwi7qIKRkseKv6wDG8QkXpgaTepbTQEXtpciyWbJEvEEPlT62T0ncbfyO7aX0FpOWUzXsJM0X
1iMqClLfqiJ3qqMRjznyUHBQvZ5GoTLkSknhj2yVjhuD110jKg8YZnI9PXhT5uhSgT35BaqlvAQj
BHhaS57yQRGexca5ioe+z64DJ9dFSuQhbD9eETsuxATKWGu8X+IcFv4BAw5Z0koewpgr4MeT4D6K
BLtVqECc1bz8zcDAL8a8oNLHRiVjPeawIywm38tI5iPErGsno73DfA7eUsXe+2KblHHXE0xTVdig
8riP7LfML0O1GyOQC1M/AyINg82f9FJXqUp4I7oWEFSNah/dYE07PP2X0i2vXaz56X0rbLgYxg/o
wfkSAyLhqynDoaT+bUR+aXk9tRmhivGDiYs4LqOxXJ10uVUesU33LZizuUNuFCNQQcOBYKgKIsy6
huJ+E5ON487E6QCvBvF4Q0yppbWTNTHLK0xKo5lvwszB9hUN37L7+SQv77JrYXtL2P5oVnmsZ03P
T9FRAMOSWUf0rxdvNlT6E3BHGbM4f1YOScs0+AQUN/3B2KE6Ue3J3DW2kZVxy1JOiBbj621csSuH
yKbhPu5K/+TnlP0pJpKe/tFLPVxvp0YS9RiegdZbdm/6N1PqJaoJlVlTPRc0jArsk+pqvcoTfJIY
/QFFHV8EYdl4QnrD/BYm+MM1dUt958WzDiZ4uZDsA440AFNe9kvGVmf55mk6OCSN98XLhgXPV//m
zrd0MdooO12EHHq3F2JXJVXXaH98TVKaXnAlPNdyplJmJzqMS8XCNXB10bc1PS84fLM4RyBuP6t1
WlsLMncwovSc9OLNLuizkg6gjfs0L7Wg6mVAqAPrTQ8/Ka3CEoNl5Bep7WA3+IfC15uEnloO+wMz
GB4EyNnfysrpCIZAvdq+S5vG5a69JFlYDaphm+2wRucmyhfQbs46fe+/z6V1HfWX3E5fHnwQbmYg
pcX139RZkZE0hho8SlUvW2NODViPP+hO+QdJ/5sCOqvJRAjBtShZ8aer0/pfECrlFx2kGKv+9xwx
i6Vpoq6NhXjnBWBW7MhuqsHCKct5ww10RdbJz83x94/9uoQgTZP541uAoq7nOMxz+/W90OwP506W
3p3GMd3HTOKa1x3gFHjOfmsInf80zn+/IBJJCgeuH9gUF4M3NYsi7U2rrMz49oVol2BKPZ68Zznh
z5X9+wd84/Cin5DaLQ7fCAlsCzjqzQWXEjvTeizd2587hoIXz1JaIatLeVjE4KPAaeOtfz8p+Os4
XNd6P3+WlRrDJjiP/nBHr2c6d0Qq5QccXqhRwObfwmJrYBrKW53utnxZVIq4jjW+THBP8Cyjgw6v
AHh4ZWUGDocDoYWR6huBpNBNGzp9MvuDRLUiOcqR2K3II9uOj1OYjK3rbHXIJyP1gme1L9vs7x/i
7WvkxQnTwQ5RUpK1MD98PW84d7vRXoz5mi4AemfangOhdpD19H41/En8oS3i/+l60uRF6v9wvX1T
nPUWohHbN6frn8feglVMHpoNO2uDljBL/lFpTZqU/C16pLIw0BmLv20HDnIKq56znONGS00JkvXb
wG2cdVEPnT4wfj+gr/cf6rMB8JNgBaLcF1Q039QzIYsuWQ/55syrjb6QEQwSz3l0exbMn5bg3y/F
q4MFgZsymb73dqurYrtap8RNzl5CkVlSHWEe2Z0mgj8/1f9vf5Gr7GvfDM2P8a1RwytPkv9NLiQ+
C+L/7kJyk41fv2R9/S9a63ypvw2/GjoA/fDXL9pzBHdC8ZdHGUxzi20Krx7L4sXQwbAc8y9Prwhd
jxTkx7zl//iROH9Rs3MtDEykTeRhOv9xdTBs+ZeJ3b/AacAlSvftf+LqoFf5fw9NGfgWBVHpUQiW
HkXRtwZWbjB2LTHXdi05PffVNMF+TRJczrJilxjGnxpsvzEo0NfjkHYsxwmgGnno7V/vOtB2l8wK
UvvaqDMEH0iP9naGXekwu9cbmmmOlubQxGN+NOKbqvpsJB3cwM5ej7+8rZuXJ/zVhgXvizcPzmGp
oTHL1HVgWki9vpEG/AC/6qaBdZqG3YbqNq4RUVrVkl50w5ehquMjTrI0Rxapd9b38kcyqDsMAJwd
FqryuvYGGhsE9RGk74NH4TpcKmHd2iI+G1HyHhJEkruud2gIM5rObkzm7LQ92C6SzTpTzcXvH8d5
40DGwAqydEJziDMwpYgJXj9PK6EPyKWzr+ARJynqz3ACZvsq3ZzgmwzifDLPRHkuilNCJ47xrBze
Z5D5bgKk8xOqqDOJSeX35hxRY98fh/YLmp/N3veahQuuf93hWDlcNVdrc5lnB7+OEPgNBv5qYSJ2
cp+c6O7gePQ4ua3IGuFp5qFbH+xvsggLA9elcLtW9E6tz9JP1iPNE1bvmA3n1nolbBgH9C2M1ndB
fQ8dAWPwr7V17rpnk3fylr1Ef3/WoE1ogWUw+dvBGbeq4+QfnZ4mvrtpijZv56kdRLzSDaHBViJK
gyjLdu3tdNMnWISF5fv2o/fgPATEDUno3QTUcIYoyQ/V8Kmg2p/voN5beWhczgf3+JTsAzzjSR8+
Ne+NTwEuhCgl3MNSHWJjvw5fF92Xe4f7N3aC41fs3LEdnwnrL9pd/NjRGYUCk3bnx3ThuPYhklb7
Kr/yTnLn3XU+4r8w/j54B5/WA0vYXCRPvDV5N/BU+dnqYc0deh+ckMr1URzTY96F6VX2aUt28Xq2
daecevg7dX+Ir4LL6SK+hjQgPzQX46G8hAlKU8armgQbj0Saoz2RXeMicN4f5Cm+LeHV05kljZb2
agAMX47OzWzg9hkGO7cKi3fBQ3k0LreH6qm+8uURInEO5nCII/uofuRxGL8vL1UUXAandG/uhjlM
ovZxPfmH5Z6cK4ojd88zngrWVBqWe3SHaPBhsLQ/8h8B+uofNZJgWh/5kTzvw+TQXChksjhz3+RX
otkxoA/1UUbZiTJLC1X9YEXFt+LUfF7zY3CLgOEYXM17dQq+z9fldfCeJj8GPQevty8s236fOCEM
etmH2Y21r9/X70URITFdRJghqhGho3BijVr5Aqr9o0Py/+0E/N9mavR7T6Md1Mev/Zcx+/qv2+/t
9FTyP82Pf43p939BJUmaX09F/ZteDkUHvyJoRx4+K0R8MIPYe3+aHNl/4VbkBXA8OZY0g+I/R6L8
y8Gei6CV04qTg9Duvyei5fwFmAxbTnsUWaYj/9GRiKnS6/zOtwisyOtg7PAfJEhLx1+/5HezX8+4
DLBXZOuiYlourTRTBUJe2+ZHYw4TefzalujUqN+i6AqUFdM7y7YfWtdAx23RJAJeP0j7GGIrVsS7
uKe/xzwG9GCpcDzqkaQggTjCaPJuRJJ1X9xpSu7SwjDMPb49hrfH1HfCHhthBG1vYiJPPBda8yQl
/r0ABS4GEahUGhe0gPyJbiUquxRJrk1xg2lO2P0X+5OBNRfHJ+rPj4NHh5U9YWIrIpdeWjSNmZfN
wN5169PTpLQcApq0jYu4u7lfUzDJBwYdQ+qG3pyw6DSuCYBT0PukYeOb0NEnuNe7iCSCzevPG4e+
4WFP8yyIbb5q1j1KCNy8Vd/FHzMnq7+STW/T2Sx9mj+sWcNGZQ5j+WGgQbCBG1E2+ZEajPpxEtvq
7pbBwrJ4tDFiRbdTH/plRKcTyFHdIVmDQzKOZNocQKr71FHZaHGpyztKm4NJTmXhE5Tsx9hSaxR0
cqW7ZEXn3Aj1IJKnTgXqs6rpPYTZOA1aQn/LaN+ABMHazXbPdbxyFj9Ws9jeVfT+q8O2EMntUlIs
OhuzoP3hGVBgIB9n83JCh4vjO+T/bDvQ0xbIfjMnfwyFEA1b3kiV76D9qRgRO5/uMOdFsYtJs/mh
zQv5mFHkoUVLMfr3ck4HWlg1uXPfxANNEsno0SN5i3mxQbr77vTJfD87OI0zMwBitLmL/T5thMDu
d+6sMKMdGd2lAqGhazlbI5JIUuL9Njc9SrJp8t3QmiEyvk/HuKNPjKhponHC9gNyIuQ8lY1XKEtN
zhCEvZiFk9j6+zn2zQP4dOscsew1HrtxWRG/ud4WH622TuszDTOi3iBuO++x36YTzAwnZbyCMpah
Upq2pA5FOdHlLLeTGVGgp+jzS8i1DP77ePA6uiiIosZXoKPzUI3FckfNFWmI3cX72RT8Ced/ze4B
xuGl4GtUqJNrZ4XAgSgOVvm42oLnDERvZfuGdCi/2OhNMF+aaRZvp7gHfz60dmdM3HE3FfuA4jsH
bVfYzXnrG/OAMIP6VTTCfIF/H5eFeWXUq7Q/O/QdSe42Bzt6enhOQqKj9ZHDT3Famh/nsnTJ52ta
Ij1ieZtV91Pn2urahGDQXkyFkcvP2HME5QWVumKzEad3bfCEi3Wb35ZePaeHhcRS3Jq0ROuiVGE4
caSsqdR1207efNEWtd3tFoDbQLc2wvAFHYuvnL0aVmXeiY72DZGd5zmBZR7373JeIpex0M1j/jk6
8qE0FF2Upwp14w7kz32qRNWmO9PZavchKbPUDkFjy3tFSwcVUZOlFUhi4Pu39dXqX64uPSNyb5Rm
RF9EC0ikHsbvYi4q/0p5xVoDoqFgiIq+WQzsqqlWhTHbDGFmnDrTl5W+GHdxnnmam+TT/mTBGCK7
ohWuiPfQ4arh1qzhKka40Yj3tF32i0MKI/K9q0XhvPeUTUnaDuEj7pzqMotdpX4k9jYeEOGxmrMy
r+ll7fBKwwB+L8EVbXXvOJ/y6k7mWXab0fsTEW+NAFjRoIKGcf2czNpWRm7xATKffA+MNXzdMn/6
LHAi+Jp5uQlBQy7qqUh808zDUfXYhNLcL10eOpC4ET+Yocrp9+Paww5TsV6Fk5txJ8lY0rS0Vxkx
NjZYWDhM9QJIU1LbjqNxzRgsYzIV6GBs0fIa+y9iX9Ma0HLizIHYrhPVVYr9Dm4TwCO0GwNEoOXj
VDbv6OsUFOilABfWH3ZLI8ljPvn+QtMM+vhEM3Kn8kALTx9jltksz4s2R1jGeIr4uqjH4qOLGU2/
/x/uzmS5bmTLsl+ENPTNFM3t2F1SlERqAqMoygFH5+ibr8+F98oqJb2sCItpDSIszEIieC8cDj/n
7L324ppsukGqu1fQTh7U/XKxkPQFGhZfkeX5y9BO1muJ743/hzHw1Qbf4CQAr+GaEATet0+tnqlb
Z3MH+BZG5RIagz3SjrZ1y4K45HH+AqMXO6gBrkALRzOfX2shvU9k53U9bi3J6d9QorjPUdX/pIRy
PEy3YnuGAN/PxHCw8E6uNVVdCERI6ByjQSClwqtHsjZH4pw73jkBpkpj8SLbmIBe1tbUHGmxBUPo
0Y3Hy1X2ZR5lcsjXg+0IcsHTOmApOTSH6yhLVTkljIhKfKOVvz6SqLq+tiToSuzJcq83QOixuLAj
iwuepMwl17lXbSQQefRRlo3e58UiZhLvpUcODrFcAznKi2mdgI5AFdjQ2JJIY43z3pZfB/6tNfpt
pfTBIwo0IE2wNvPejQbgX+6pIFWjjXOlT3XMiFYzmMf2roqXrkS44eg+1nup/GezKbh/I0GenOl1
FFWlzOV3xoxE/JJ4xXYGnq659jifU3QfhvUZjIuFIXwu+wfWhP5Ntk6PWRTzz8Y82MHcp5CtH2Zv
WF4J7a6+0zP09pRQk5ktvc5gX8aW9pz1dvayFW3wAywBrlyOAAXpbJbgl8DK3QyRF1Q6r83MB8rW
8fsUpU3igN613EIGSwWzJN3F3hngCGXdL3CXejMw66TKDc35RJppPsd6bWQ73QjRdNwvbV/deoz8
qqirDO0Dxr7bHNSA/2CPeFXnTfgEdTa2IdzIn43ghUwOspkxkFaRz7SZ3T1ougcQKIUfSV7XeWIu
crymXtoORxhDZEItA4erUKaihm2Z0+EG2MDehFcwRbSdNeRgFWge2nicaj1PyPTgj6fETk8RyGXi
KkFRck4pliVLD6JAMEQIlq9O8K85oM0uX/RxEwTT3IOaX1+nzqqmozNN20+r8xhV2YgyqHbbOa1u
sRy6y772tlu3s9SPPZXwa4GT+Fmsgjhof5iD76puCvD0ZK19VDoO1HhjYb4yqIZZMW+AwfbUKMZ6
K9MHEAdVfgL2vr1Z3eg7IB40GwBdammsUV+XmE9XXX0ZgboAlEHIQaABLtYoX9hMIuQyDpmRXSdv
rIW+MaztNr0g8m2tpIUz8lhznP0xC0ybmNX66lPfle23YFrkDzEsRATpgLRx7k9W/g0JCqT/iuba
5zGr1w+ox+oK1w7tqo9g6rnzguLSzvP4xvE15f4Zc/e+61EfGwWZJ5oag3EkPDj5hYg846fZrdun
AKHoiTgP+gQ5iRffJmbxT6NmACAwmhIOFWyw/N3uiX/nixbBd5S84itRk86bNwoyuJaxr7+rrQPW
Q7JlcDtYLuerNEszhJhB579WrJS7xRsNO2qYrwHoInOoihhMbCSj6mY5cg5W/i2DgQqkGykVLSHv
2rxjLD313W3bmWFnofYYOnAJz3jK5xOS/4UcZ7H4V8aCJplmJokxob1twacVG0keef22Il8ocF5K
v5i/sqfpGq+eElJgzcYtIm2D1RQtVj81ibShniYEzGlfYREQuNe6eVkkXtW50AL8zpkP3aqGDyRw
3Tdbk30dYTNKZTJnbSND2xy0r+lSze8u6idg9RZpTBi9tDzMOeR/Xgmioe2zYQwnjtDdTtuWWhwW
yiYQEf5n9GrpgPIlcZxh8sJCZWjC01TvmpNyiJ0LzXllPp0jPMUyTCxRQLOsszgwt3IfQXicp4ln
gDUYOo1N/Z+uqP9CzsfacwqbmzRUzVYX/kr6pc2lVgJUI+AHyzt2WFQ/voDfM7SrfbeUYDJPXbC5
DqOXcuZ46U7uVzTgvYGqBqVd6E+c2CMYOWD3C7g8gA0r2XwsCzIYJLCcd5GU4WonoyjgzaK5lsSE
xnw1VBaJ5aHC+vdt0WYqQKyb2OQKreqd0CeSwseBwkWTHMzXC/dZXQ3GHK+dr1kiGsduvte0oHxJ
B3Mkc3oLBj9BSpt9Idm19Q/ehuLrhtqygR8RDPYW1UU6f2w6ACN+JYN0SNW3iJ95XMZT2gQkBaZm
Oa8hJjXVhKbQsYgzblUNVlybAlKhCKijqjRwl5dt6WYHPBgVgsO0pbDszapnGQ2lqU6+XnVZ1DiD
TmZ5Qagm8Af2mkPvlHShzBz1DUNmoWVx6RAheQQe2BmhYQz+gdRBaAOQq2DMjGIN6G3ZWmuGpbmN
HQymoW+PgKSrO0LeCJohUttgZopmvQkrh60MXcUKR6KcFhLMxtrmvOlNRtkn6PrxHSp4Nu6n0pIl
vl6IVhqKBHyxp8ZqeE0tqTsQd9K4kzwSukLYGhNZY7fBV2BHBh/1cSTqghJBTisvdH1zYFEplABj
jGILaJpjLXV95DDTP2tu0RSX1NVhoFilKtgyCkO5cYn9aaSr5jj3EMaIqq0BTjwt+L2HI5GUtOVW
dyyCO/yTxP4Z5JoRWD0HwQ/ZaQpwlLfXw0zrVXpQVBsl0nO3Xy8FiP4cSPAwfW7LYtSOylWQy5qg
N82LmemB+KwjO0JQmxfzTm4lYznqMkd2IfIXYAQ8Lxl5hf1KqJi3dHvPC4E1b9U2DxpQYCytQ+fi
quTL9SXHTrA/lH5WlhlxXxol5HHDAGhJajvdgW5ELhhNu6jpSC5XmV4wBmRUPVVZqFPZejI7m14m
vJPgxQzVdi47edp8oao7k4zx/MT7Pxc838CESTFjPH1WOvLwCKWk54YDLEVK82Wps4Nv5NxmNEj9
cOWYPavQdAns+JFanlIH5cJauheCHD44NYQe3+MK3UUdZbXJo3TmKjupyc2MhF+waA5FJzqG3k5F
oT+MzoCpvO9TFQsKxJ8SlbJx9PbXezwQPWldUPdz9hm2xvEfRmp1EHVeTlb5smHz5LWJuQL+5Qpi
RLTrku/RXWZ+sGcc3dFksvof+8nU87goQVwdQLV4RqwFetocbT1F2xwHKIzpIZktpLrJGnvit5fG
m4n4W3XalxhyqhuDPaIE26i6/Dn1yIqKBrKk5lfyj1mPIZzLzXuaNorN2132Y4frDJ7gMK1s8aua
OnmZWdVlNJvwTg5WkKfp8wiS2/A5S4+S1/HY1usBFOzUUabTOUlYUGTakWWMuoekoW28LYbWIKi+
tbYmIT1S+BE1vNoj49whO5nSVkZillCcwqDcsjbGbGv0ievWgfyOQVF7Ifqnai+qIVQ1pufXLDEw
Lo4hPmnhmMCsfh14o0J8Og6rsHBvtOOsjuQ6UWX69gY0wsIob0Sm4dF4b+WMOQnmqL/G5ga4FHln
ryDOtcQAnfOiGvszL/iRleZ0nfvUAgORT6NXGy17+6aqI1Ll1jg46CBhQxh5bcbGNgne3HhDxiPG
RNKm/IV0c1IP0F8rV+RATU0L4B/U8beZzEctVLsrMkJXytEXNSaTiWak5xC7uKHvfbf2rvoiKrKu
SQn/5g9GdwQeMvlHkyfKTZZu65qYiDbVkLPrcCTMGPZHc22vn3JDB86Ukkxrx0DdWu7M5qtnV2+I
24QVNejQGciSSSQNwTzpcBUAEmsMH74MvtAr7YFBhE65uGdab82MsFS6Ilp7Wb36y4KySJuD4T7f
YGocNArdl7zzgy/BROwh7BBWbZSOjfeN1PPi+2rsmKNW+g11lrbuqcEoxgjjRoMaFibfM7slPURe
5xW17JKhAg3triTOzKyC4FupDWQMbobLaQUFWcmrRLo9DiSmYj94+LUuRgzZrpdp6o31a5dTH5zX
QCxfxhE3MF9+11E1Cn/hKFpMM5rdUIpilHc8TDWYiZVU1vm+VGM+lsecVE0OUjAphsqC2ZYJN2Zo
RPJgqCmXuu2YjlAdTwOrZAbNqUnxXKULR4trZ7iNRX6zARNKxGNlF+pQICcjbM7FqTeEmiN69Ukv
gg11PA0lZhmY1+b3EbSvMfA6wyAHVLHTNQ7uad5SRtYjALVno6mcNvGtxR3j1i2A1AiffpE6NCsU
VlxzCLpR1vU4FmztYLsprc5syqb8MHW5NvIGCEr3hDIhLWPyA111oRactsQuKOCyEEUwLCMbaIbf
HeXgbcbbVAKofgIUXPknO0sdm5vtCu8J7N66fPSTjYs87MqRqvJmzrHFHmkM6JQwIMcd3jwUyBnb
BZHe/vieBdk03+mqo7JDNIcnM/QalDgZfTpw7FY4z8Sewd9CQ4nOXHZr+m0w3WJ8LtIKkW6Y6ylV
Qjg2Lo2xsEatKNfQw+piv3CgzvpnRMS+jAhP87MfJqimzAnZvBf3k4cIPY+QPuaQe+0Bbwk9THuS
D4Kl0TzxQkodvFmdVEzWMNgl9la2F2mJ9XOXGYs8Tr7VDDL0AZPr3d7glcy5Qxv55onSv3UJT9Zg
JHHjqnPabG57IRJ9yADYwf8K5yUrP/Q1bT8UFoQvgyHp9ORzq9eJ1docD3EUZIrNdZGIq4dCZnFg
QIk62wXsqLjTBu/WA4tsXEqSclEYKj/to9mwcydcrNpfjr6VG3YohOKcbFCHs4tpav3Ua35ehXPf
zsMFnygoPZ/vmzMs+WicitraAAJPtipZ1+tukVIB3STaQ3rLgE9lPzSJypxeUoEON2sCYCoG/OAE
dne6kQjNg32uMelfJ5OfhMFJG+5oEwnCqdqZDMy5GUgEzp3FudZmY4LGGQZQRJ3YuYUF7ogfjV8v
X3rip7U4L30MUZOWLSP7Ss8Em0S7/KdBF5SPgF8Ob17nLDQBdq59zPQCFPLQ+NN7aw2QZumWAeX0
IdQYiVzn7qUhDI4PXE7mk5yHhWRVFJ7vlGlwtSCNPxX1ks2YIjKExIPbfvYbKato3BxviofB7Kkd
MGcNdLLxkOAP8cVh7gcoVaxmqvHFMlrSY9XmfQO6DInZE2b3MXmji6hfn4rH1dMhWPqbxzKb9E2d
sAvMWHg8v09WWuxPNgUK0aulzD4GjohPtEP4dqahmz8NwQqJjk0NCtmk9c5VywWmebLpU3ZdyZOM
DrBiRK46nwm8W+cZ0QVaM38leJP4lUnZ213g5Yx4u2XjgKmplJMoPGeqxjmj9RdXdk68cl6Q9Bnt
1pc3LQ/mhS1PVT8bUQ4fEz6IGLutHkNk7dxbQpN4feddhZ0roxG9R90D+oYK6hevhBKnKyYt5OLh
jDEGsnoTZGf84ILA3Spf/Ng0eONGNiHUd0uguQ1dTlt+UEflDt8u2LiqkLO2x+k6MfgiaO1drbTl
bOa23yK0J87CqUmdiORQM65xFLRJKEWSc7KcDX2LpUKuxUylsGWco51HDkuXBP8xu1926UbRcEQm
roYEkGDXFegFwfEte6Mebq1mPAtBGG/YyFwfDkHl9+BA2ZbsUOEoh5RFv67YOzSMg1y/o+RUHeke
LErX/ZTOlv7FHwB4HKrNwtkFKYJVhG5ZAiiu8x8FmzvtkNkfCA3ETwaGmXhn/dIp1b4HS7t8JgC5
scMJ9g4I0cpsI4KEtcdyw/5FX5xgEsLNB6ZeY2mmz51tpCMNW8tYIwvHPgJUuEn5PUdC/xHl8mjH
AIL5m+mAuj0U9H1JBnErKENj2WYv8IOFBtzGck9bas/qgMYNipxutgy2B3cFDjlMcqzO1H7mJyo3
70KCroBHg8KURO1UgT7uFuZyIQF4xhZJt97cyGqtTr72WzP8lO2EyINY1umHZ29V8YTVcghiU98b
wLRhGAT5fjM+DUjWtRvXq637geh5L2ztQb7gvtUfZ+qv4Wgru8tve36/W7J2Ay+cR9wKNmMnFfGq
2xVpU61+2qrZSICbTU4ZhB90S2h5RvY0kZfx5lpOS1oouPsvbYC1gxyJsnn/5wq2/z+H84bJ5Pz/
rVG7vKm335O19j//7xk8guH/2jEl/6NH44cRF2SbaCV1w0Ea9X9H77bzX4xXWIc+DnudoGmm8v2/
w7HIzbJx7FuI2/BNIeu0/4kYzTJ/l6MhnkIXRv4a1AQQUTpz/t8H70yMp3GdivrKYwGEjuwgBqMk
dwLigQ27sJy9vZ1OS+KzH8z3+4RrPXavNrEQpeOCVW9uR/3NpSWje+OHWkaELRkHL/dSVPnhgLn8
ntfyN+DjdG4fAzNlHoRyyNQLIptx+MSqr5YYF1UalbmH1r6iw+058s2WLg0HjFsJETqMbJDBYweu
qIo3xgvMqKyojDCEli8bFVVcSxN40sqbl+Di0BcPRP/c5BJj+9bpB7wQZUjXDreX+mSy+KMxs6cI
Kr4VB7P51W/Wd9us7FNQeNm9VmZl0jdT+RXUKVac3hhP7JbH4iqvaLRPQyBut+qWkT6UFv0cbDdT
IZ40In+PzMYVnCijjFGoa8kmxEurA8bDOOqH1XvQZDRRLlZ59MzzagdRAPU+ayHthf5qv49FrRBY
UXPqPdi1xaKH5FCTpmkixHmuNS3WPNLXZ0a8C4jUBjuKa74DDpPEBaPTILxhsThPLUWDzbgxTrVR
In3yBuun0rruQWyjH6eaZb9onfbGEDGNKq+wE7vXjYgcXyQ/VvVDUsOH+MLMBLgPLRZ7E0c2KyYj
6dRFUF+0A6OOd2II/HjDGUhvWvaXfm3LGDsfdYjtzLHyd4I6ffu7au7nBNwZ8zSjM6N06tvngQ7G
AzQ7jwoOjwtZJhn5wJhOjaF4ETBCYk8rv08laTGFRKAIOZV8bLbhwwa55YU4KNRGg1HdN4gWbkbV
fith5ob1WsuYQ+t6a82Ll1SkGOy29Ig+12tdip6vkcOeg1M3kcQaRd4wZgezdD5x8+C49kJcBs7C
kde6ywlfwePq0LAl4wITECa3aCKL4lNaeOIIz+KzY+lknFdDA/uUI7CghRb789xfNjb1KzMi/0Do
hH1T2+BXrNnxkgHaZcxRk8ND5wRbrFdj/obTz0vWaV/kY2HfeG3t7hAZHyyrLhMae82FtrF3BmrD
aZvhVKS1Pk1Ech4AQq32bSoratuFfT4zETrkiiTgft6juLQRUZ3wpiRnJuns3vrpZwp+865yrRmM
5uaZSTGnDQklMLt975Abh8M0zzTNii2NTXPJHjRuJGcjpkK+BpIaGjzUaRAZsRlo3qHXPJ5Xmrxh
6bl7w6mi1dkQOVOmG7N9e0Wc0xXtC3ZdqDvGFkSjPvRH0yu7G6NfugQ7oVMi+xnNmHAeANtEGRz4
HkBGIWxJpozUHsaCXB2u9zkzofnuAPhwGVN6WqKxzkvQ1ZE2KVzzQH6xN3FOKSYSxj0xfa4XpaJ8
sr4wePigwW8dK916s5mK8852vxaY7Y8L842IHOefHm6keKAgjmaHT6SN6wPoTo2DmsgTLMnEWng8
zDZdyJiYnZLIoEAmyF13HYjrH2nB+PHUNe1diVn03AXAQp0R/V9uLBjpONAwXGfmAHGMUKGm3kv2
mWOpEFuCLZJAbPAjO4GUgRBjJwgF+dsMSz8sSHa/CD4xLe9uPfh6V5/MtJzO1bi97ghTpHaBYOaz
ZbG2AAougNzGvgXCv1O9d5rM0j20kjPeL6+3/0XUu4uH/0fM/O+3R4DxCMQJpgYG4b+/PbRaFe1s
dfUV6dnNHi3h8DBQHsSBVn1OoRdEjZGe//qav9sauCbuH5uoeWdXp2Gl/OONhX9u6Da3H68TsJJI
64V/D+q4iTjjeH/jOvpdssylXB1NHE4N1+ItzX/9/vFWzQu4/5517Qr5bW/qDdt0EXkaA7CNl8E6
/vUn+4938R+X++PbNLZRZHLxLSoc+WLL9UXL0tghVEdx6X98KezuhrG7GfiU7v6r/KK3o4IvYGa2
AV/ifW/dSZJS7cdG+xuR9H/cKhr2v17lj1uVGnXatB5XkePXpb6k9aOePfz1B/lfblFg6ixB1Pxw
bf51vvnlgzQ495kY2v51IYFntS9ws8LFftTtn8vw+teX+l8+TbAvAhvVNywX7w/Bt+ui1BBo6a9j
jWKMmVqcbZe/vsTvNpN9wdHk8fZjosnnwW7y+20x0xatg2y1q2aE9RZzEPjHPx9FJ7pOurr+/vD8
/vMlK51FNsnHLpePHC++Iqp/+utL/Oe3ZPx6iT+/JWcZc8YQo3yk9/IVpPY5yNfXbfw/Kby/hfD+
aif4876zA5iOgcmI5pKDMWf/NX6577RNtmbGjHzN1F1ZPkzjgUnWmka9dvfPPg8XYq8J8MJ54PuA
Uv5+oZVJCbgpkV+9EsJeSWvgU2H/zZb2L6/Ar/soFwlc4EAsLAxGuEJ+v8hkd7jwfVtciU8ApjiG
q36VwSOBhLU+XSpvjHxHRjL98tef7c/lBqBtry/YdljPtmn/cVnYXYq61ZZXgmHSD+gIf7Pc/jCf
eD4XsHczmIccDUHWn7Y93LV5ZgAFudZNgOpu+0I63SEwHiXy/5FWzIgrmNNzcM06K9b/FudqYdr5
7f20X5+yhjwGplh4d/64ebkvV7RRUl4XwaR0mKbmrrMKg1e/h35IT8ekWms7ZJAPwkEFQzS5uvXN
HO0d0t28mPpshc3kNJHZSuexqqvpvOruB6lW+ZWmToXyBvZCbekemiswQ4AlV2Y1m0ERheoi9JkC
xBtDIOSsvpX0pF4Q7ERne7L7DYFn6pwa05n/5rX15yP4709tmyQr22Axvf1b+eXZoPuk+ar18muj
n4jJC5p7o7j+45XDF8t2gUGUAE+HAvXXSyA/6KzZFdRDj4HiyBH/0x/PyxqDjWnbLv5i/Y+Ficpv
If+vhVPfbKGP2+fvDKX/ufJ/v8AfGy0oXI3IFC7AdB1dhxr+5gOw5+1r6/dnmv1bR9RmmgbmVXP/
FX65C4SZSV0QgPXgFSQ+lvU+bENucRpMuZyIkSbehNPxiyn7LBp4GxznXhpQN1AOsqxmlHmGKO4o
UMXUTgkT/JSeZUCbM8/end5yrwGj9EtWyhRqwmy+IpnMo3ExkD61dPTPHXilW4+qjyJ9Nu/1HF9J
P1brrhVvYwGR5AZ4gYcInXwo8+zoyCdqvpT7qRmq54xYruPKpFREmSV+0pWrjlsNte/iWSpLkDpT
LEt/IeBs1CPgE7t7DazU0k1o9ZE3kB7BkZgUu2abL8VmlwerrxSH4Axijq9e1RI4x0kBqVRweQm1
XIJ7QLZVTKJUHjWLmxHMyebLPH9Iv1rIBEOJ1vtIjmx215ctLQprah6YYbVPXqE3oKN6iODF2K8Y
lxjeMhlpP9vERN1lduVePFd0CWKSIC5q0Eo5GQDfc/aMi4//NnbnqTg6pe/9+JfoZek9uO5qhqRC
8yFafUMkFrFXZ7JZrbMmLFQ9/vpOPpkM+3p69VCEx3YxDqicTTcqIUocu3z0UYZkT8gPXkRWgzvs
F0hIqpbR7MuFVDuhxYg+ycUwYTMemrbkm0ptdQcMoU4GlLrR4iMspMphiF9lwR0d++2+zaf6MDj4
vcaK/DPRreRMCKWOI7IIKj0bWYboxlMzFVliKBw4WT0INPj0xJHr6t5daxfluS1NKnJ0Go/YBrmA
XExEBfXwhWFoF7V01g+9hUHP1HS6pq2PDBk8xY0BZOHW6Gb9tnNn7Fals13oSgfM54i7dFEO0dfR
farcQJMHrVe+/SFH544iDblMxbSn1IvmCau0zZIZ7Q+P0s9OMr8bP/qKuB1A+mfCP+bLCgrgdkv7
HP56sD01VtDejFWNEnn0v0+VAWil6NxDH7APW+QaICtWGtln6wYQwqGnKtzsZNRBkTAetx7Q9xnc
U896oFHhniWMhgN2DlwdHrFBLrbHuEaPyGhMfAnI2jpAFiY8a1iyg0Wa3E9wCOhXnJnk2ZHYWuwa
7s3C43aGYIbqF2dlJKpVnWvEahGhjGboDrZz6KU9nWuW7xMC2gphrN1bj900uRGWhQ15FYJJsmHS
iHJeJeXm0HD3yEssi560j9UZkbWYbzS5mcFYhMANtiIkRV+h7AoNs7smqyM9M/GBqaHDyYeqy/EJ
dlADOWGI8AOiqPTHxt0ITUXme87E2NyTRNCeC3LrEh+oy6kI/OBMIbfedkyVD60yrLPh1oI/TJfc
aJBoMPWg778CoEYrt5ZxbXlVxJFlvgla3BurMcqDITpmBrgM5kbRBdg5ypLcWrosa35pe2B9Y7pe
Uo1m3VvlfqbvcK8NpAynDEhuXQ5Zt7ABafjYNW5O7l7oE9sn62d/duKgchOxoPkc2zlPJqv4wZHp
E5rBQWO3bOxvpli62Ounz7OLMq2uU+PMeK88ZL0vH7Y8S0951ZG9g+r84hTIxd0ZWU1H9/NUNak6
litqw3FVW1TOVhPPJWOAUDMZrKHTmh47Nb6TtEAYSjogHWzxHvqoPGNlDV6Mmti6W7VFnq2h0dH5
YCocSy1I5lI0oZ4il0ICP8UlKGXsnTmSEH8G1hF1AxuXMWj6mwaB7mbzF3LY2FWPgIt2xXPqRTJb
eSwnBkiN21YJYF91MCtiV3RaU6EP8u9qzPSzqtwqT7Vbu3fTRDpt1rY/NqnwDaJouADNoS7PUYg1
RhNcxiZ9GZ3g21rqr7Aim8jNmTcaDEkOzBIEZuT63Zx0bJ4mWrh58Nkb0dx8X9aqPy111Twa7Tyh
j8swNlpAVyLm+dPzpFp5wy7Ynq3UhngrRvdmXHvk7Q2VzFzI/EiG0pMxeipRW0lkEIRrZzamUy2E
RxKZk59ptZB4tTc+x0wGR7QySwLxGH0arpr7jfEVMzW+z520+8rMrUsaKXZ1w6pOtruIVwPXEglP
xRym5iivs6v5SY7FI7LWBW2OI8b7dZ6qaFFkpjApzUgZQrEf1prynmd0KYjq0/7Um/urDxfZHDkk
PESlVg0vxlo4jMt9DevE/k4I12F5t0h9O5Q6UnKm/QW6WMnB1ilXEiKMVL9s7aLfD+UVgFoh6YV6
83sPuOq52GiXdLK1j7RMUfY32wGuyHQwMG+ERjZ/1LsMfq5J2+xk1UQLpeOdPU5oo3AiRMBJ6F8z
LlWBZGmjZgmdtNZPWob0ptKqKdoxg1fyt783eS9+mBNzZatP+wffk8132W8OTlFy6GLNXNQ9HFdy
XWunxF099ec1M41IM2Z5s/g6X93I2WFs5DvxhZWVEPVjOTHQ2uIx892V726W4ligkELXKToAgsOY
H8k2F1c0EyTD1b2+HRrOFfcNx4OEAVcZ9YO/T+o671j2jTzoVfZOG4zMICzVF6nZX+eOxIGmEd91
PgSIkZ5eMLqrhpi8tKvQ/oI8DeGGNZ9I0c6iFiRjtIDNbSMHaeJj7WEa7PDQ3BtkXN/4sA0T+FkY
uXoSfULdHlFOe9VgXzRYRSjePe3aEA3LEE/vH5cSPzf0GHXf17zLfSTtcWbr4kDgC1GiVgpCu5ny
l5kT/7naG6FNl/GjHfObvg7iRncbP2pp2Cd52hgHgzoknCaSUttpxKDey5/STru3zDE+5v2f2eli
Fs5wyZgMjlGn+cGdI+Y36TJQMTJMFKVvlqela8sPRkMoanufJ9bS3zGevTWzpb1BIjcPo+2PiUZ2
+vPqpkQSOzXDUuINhntVaExJELrFZWARy2dXkrmAPwMqzxBJ5arH5LhqUd+aTYJskmjbruaI0U/r
dSz1N9E0Eqye6L4bFsksTk2qDDxblJrE10e68PKbpWQK7VbMCGZ3+g7viM+sz+wgQ6ZROw8jr0lt
mu/dUjD/7eoexaIEH6Mx8T4GEyFCYr23mMIMup109pdOvPgiSFDWTcggPBHOk70QOEPyUDqqn1q1
fXSaNtAYxVmNYdMFh1gtN9Ok1YcK6yqVtGuGazOPcV/oBMXBZQp9t5siGwpD0pco4nxywMKJfnM8
k7dwahhs3zVsP/dMpGp8kLQYbWfP8W1VE9UdN4KuvM6RykF9BgBxPk6wSmMKARGTd7oexsAUZ8ty
jMgp9G+1UZSnVY44+nOUMFZhjUdNVcGlHZBcr4bgqwPCE6LU8w/l4mxHe0PnsJDOdchL992SwxhZ
eo14WrKbNunsHA3IA5+1oCZc2uLgXgzFeC46HBc6o6TQ3YLgNtO8+w7lIJ7hTfsiytVOkNEbX+CA
MqmrmQi2vGZpPctaZhc8ijC1i9XlV1uWi6gIESc4xydnly64aWkLLRZyiRt7eK9JQLydQWPe5aX9
hk1pOeSVQXhXRTpymJMuf8p9lPkckZp4U7ZCZOwVyVKPzgnO9fB9Xer0fjH99pZwyzkyMTA8dTaH
WYP9nxdudpZLg85ztWO9D/wH6U/FtSTFIXSX5vOSdQ5rvzNJRdG6M2bbr8of7CTNSFDu0vrHyiEp
cYN8R0mzCRF5YuBa6rMxBo27PpSty3THJrlGV/mU0NdH1VK1A6bVdKmhqrY6AlImJB2dpCYF21Vk
C8/ZCKDbmrp4nrr06paItxAlizs2uvU0taV2ShEHH+x2Khl3MK8i/3xk/Zb5yK6fDnf93O7cyYZT
19qabD9dVXphhvztqe8t572ClpNUys7itfCmZ7DQ1oNoWmjaSpSf8TDkCaJWe1+Magz7jttEMTRF
uNXWy0AYwrHveQxbwx7I0vZ/1KZwk7ZmXNoIMzuSk4b9UC7isJizk9QLYssU/nlk23kQr5t5AuZU
AnBo7IQWvrrjOS/jiuqAYVmbH5Z2/V7QScG2qNYTvuYPZhvzXS/T+bnabC3MyNq7Xxf8ORQnsBSA
UMaWPWmHrNozqQpTRKZCqsRQKCMJW5rbpyXP24c0nZgL7dYU4BR9cGKWi5vQsgaCyTecTI5K5alc
jel7XlvbHXpNsKIFIvy2rNf/Ju3MdhtHtm37RQQYwf5VonpbttxnvhBpO82+7/n1dzDrXlRarptC
noMNFAobe4sWFWSsWGvOMW+BUo1PURbKfTl1o6srUJuxjpfXiqcYu2rUS+JMO+clMcvoUVEEdjHM
Vr0bKEq8kRywNgyprVXoaHdGMBKkOZgD0bWeEd9potjiHqBvIxYz4RNti5pvqNeCvQFi8SlSS0q5
OvNeOqZGa96XUBS0usfvSeziLEVcSsQ/OFQQpBBeiQBdne45cpmMh8FUNDmoXWahTrAl2ZpZeCj6
H1mdmasWW8fNlGGbQdES7ULBmVgV/ptfOvfMQjGG2yk+mZ44dbT5xjURUdGdydrZmV7pb/Sa/YqC
NDrqhj4cgUPqa6EN31IU5AtEbcE6aIG7OBiIVxN06hVi1QCfKXNRDs+osOE375Hx1m5oUo2qo6Vd
V434MKMi3fU8shtTQXMMGjHF2UJOJgfyU0jI4y6wMT4kSV8dTHWI12hP0QgEnbyyGJ4vOe0GR5Cu
1SkjU3wvssxYId4n8Do3hYtnMNsC2CXFFQi3znpCK5iZGPInGlmIXXPnG96Wnzj56kWO8HqbKrbH
NMz53qQ8B4nQn02G/NtyzMQCQWl9kMBkOGA6TxypmIZ3VE6ErTkriVaTn6UUrtdl+RI/jb7CCdgR
AdYZu0gqxRJfUL1MUJcuwAvz2tfp9eeWLtEVCNUNApNB/vSghJI6zGBL8Kupv4aoTgOwNpw9lm3z
UQ97NKtAnjcYeeRSL/N+67VmQdJs7WwGOPfIkRUOAq1iPA5NKl0CaPxl34t3BvQx+kNHvwK6/Ape
t9p18dgtNQI1bxqClzdq3P9srdY5joVSuiQGze/DfNj5Kb4K0kyIlFeiDEeL5WxTWfUrf6REghvL
hudFnJuYmOy71tJf+lGz3AEo6TfptPZuRF96x43zueVD/IZZZF4W6XcdDzzvJ+3Ic2Je5RgR16qi
NiuJhW+RaBpWxdzUXETL1YJUNeJUM5m6LbrUNdZptGkKW5CWtc0S9QaQSgu5ctfE3tInIpBBa9Dx
uHBkHhqFcas11fhL2m5hds1PYudpChWt6dYqK2PKKHADYGpbr2/9LeLQ2fxiRvvc72Pk75GrY78l
uaDeqWUmtzwiy7DXd8zWjRstjtMHxUaeVTTFU+xU3kqfPauw7Ex0K2G0LmXGdxEkcahG3q8spdZ3
RSRewIxjKUy9fjWbSohtIzx4zIimah21fYmrSlmpUVozmtX6DS1+wivVnoa6lcthQ8/LWeh5hjBx
4li869W4WY6ekm00gfmPYAm56iSvO3wW7A2Bjisy6dOZMckS7FXjGIIjXXi55MpdRqkvfWVn5e2H
Vhv1Yqza2MWuWq9qMc3cyRQsfqfHd3lE0WQh1tsE/VjulH6sN8Afsi2YZn9rlh0uCdCXq9Tpmmu+
QrYqBz251hHEXw3e0PyIIvGNwTo+waGJVoZO8K/fp+o6Ql69LANLh5STcEb3/HFLq4pjekgQM+s4
vSLlvMBXjCkUHtRHLjgtIbVtlyY+lwXW7ugGZkK25e90lmksqUrok666Pq+OsmBcZFhOfQuTOT70
evs6k795v9EmSWAQ3HBwIeuqs324fVNM9cPy2gFMytcZOvxtXNQgfhra7n2D8CjwuN1Ik6O9JVPr
xcGt9aOZMEWwjbaziwenXqlZEIF5MqOgQNXYWOQrer4HbIe41EXJm3mhF92jLSK5zMqoc2tQCfhx
xnRncZdumBTwINgRIfJRKU5FgwNIkr1AMelBnTejfKUIgEY+CUnrrrHrBUMTvk2pF5toatutieJy
DRD4W4kncAMHQbtFDjqsnLDU2LVZsgNilZvICLtN7g1i44t5r+Iwt7bCSqyQHuBIIgwJv5n50lU4
ACVylQWZ0Ih8sjE4+bog4Bw5xzWClNr1NChQ0yBNlBVdsrabAZUPYlbSjsN4B46B3gMGSLeOBjzH
Wvc6BHG69P3QJFCIaUqetsWKxcn7sUnFuhjpOmR2Ub33Xhnc4x6FXsyKXTAEZkvFU2FwEOzBHYCT
mAI6HP0mULAKlcjRa2yi+APQvdetjsEskVcxmYvLDKP5SiGFkRrOz7IDil7CDlrxEgclbYUITwdt
G4AE/ZQjZVUAvAYtHWvpkLGOSOJKqnLYW4GWbqDk49O08uJK2g0ZtImebfK6jBewIPPrKVF7t7HM
eImbQNySKZBve58dHufyz8mP0x2v3HaNraSBItyOe9LD6eA2iGEt6AMbflFvS+wCp0SDxIYCAOWL
hvfLTS3E34FmDnuEQfkeKol8KAPe0hOKzjU+MXXdp/UrrXIQKgmCTd/qORikxeQvMOIYa5tu2LJV
YrEhpzNaNr2FckUmBW3g6klN0DuNI57gkaDxhcIkbucTVnrXw8CqhQ7ZX8FJGVNLLYRejMvUJjSW
A2RDV4+De8J5+Dmd5HBVYDQ3LRqCteXBa/J7lZ0CTY6vWikVR01fairfMLtGswgbWo5aCvAXU3U7
d/SXDkjQaSGt8Wdfd0zQOtlCha3HRdjG/hZnSOKWeonVlWPClaxoRqK2pnbgVL8gAkxfVzTn7qL4
Vs0OcaQrr0RlxSBqamdVhTG3VhTmkc4lkGnBb6trynhNZnqM18aONrUDuGxIrfbBCDwUfaHaHoZQ
1Tc1Jvk1hX0HK6Os+OLJPGlo4LTZYQEoFGlxV1ssDrMND31u4cvDV7+IdLN6CWOkW1Uiqnv8XHhi
2xrmQ4Fd8Do3pOJKmBBLhXzqJ2Yu3WLGV/AOy0ufWUJm0B8lI9hLUe1gFYhhb98OSv0MBIOWfz+V
S8LgO37gvroiWrN0iT6v3mNMiDeeiErS5oP+YKWy38DJeYomrzkggKsWeZKhaJ/TS2jJh5HlWnRt
0eZT8+houh+JRZUfBKzbDQsFXxeMbrRMNv22xsjVYzY4P0YxmRvU54KOVEJ9qEKGMODbHIjGmVzJ
i28Tyahb95zol/RZVSTEY7zmZKfvU5vz3ID1mMrX0LB4d0GKtmxK0BGbjl/cVG3mf2vjXDm2BvVW
M0BrU8nfWMx+rFuNg+Iajb28NzzRAq2z6JTRPgCaFnQ5trTBODSh2R/RGtVr6JfTc83SvWnQ4Qcc
DW0bWV/xTPAc2iZRFQ86oztdtG9eIUymE+w6JGQkP+xIlTvhBf2NSem10LyYgNVgUlyjDsV3G7Pk
B4fDbwYe3yPTNvU78SfRU2SSlLvo6JY9d4nt78hG0zakEz9gy8JSoXFQKCx7LZxaO7LonrSa6FdX
9BAy1LYgiSsokg3gnQnXWjGlG3ybpuHC9y7g+hXgk5SWdYLhmR52ZRk3HC3feRe2Nxi6xTIbmjuG
hcE2YTegrUvpgJMEEXxOT8zUSBMbjcgEUFApLKe44lWrRydA1q8q2JODmnGwiEqvu6nIxmGnxTkY
ELy8RBvjgS7pX9FUmavASINNq4kOxX4ilKuRAYOLDn9waxYITABaBl1tdJybOe9jqqGSwvt9lRJ5
+QN9UkbXwDdeLdNTsRul3XATVqaygugo90KzaGYkADRShUZ1TSOUzFgG+2sBvvcD2q0AEiiTOxkn
0X1IKtqjqRsNoaLptKGowJQC1/hbw5xcctxNvitimLZK1HS7QC01jC8DEUlh5AVsTmH72ohE39FT
7m8T1WYxQuhx9ryHCD6zquDZCeNiNvo0uLEqsSyjCX9JYCvX2AduQV01W2lOoWsz01pxGEN/MCo4
FIw8G5d5IbVD0RX1Bo9pswQrnVD/x9YmzSoQeb4cQUVg/35shR1JhmM0ZCsrKHYIrdH64kzckMVs
414krWfKK/unMnbN2iRcmy2aM5ec/5GFubJxwpzvqzEbK+Liu6c1Yitk9E5UjThZiko7ug1srWUG
qMxW5kBWD3br3Of5oOIHECHwQAXtbj80hI6rtao/Yd/Q36NSwrJpfGlfeXGgUTHQn8pDE4NoE/tX
dZJrpzGZUuZWpbWHUTX27TXh4sVGha11zd8xLUqSFJKNTMt4qVh2sNFiBMX15MH94JiDZS2KfK1Z
TPEwbhp+lg2Us+5bEGnR1VgW5ZH07WSdCVSOYWomrsbs75gLfyrwlxM+hHuPrJnYyVNmcY7ynJuK
taSprAOdZOuXfl6tQ0bD605kzAcDXC261wQrWwmCg4cyj9A7398GHl0SMFsQm0KoDHkvsOFkMauQ
wcdJn4JuW2AmXoFgiu84hCELLfUOMYrZbw3YKHyodMA46NY6bTz4iGk3MXLnkSfyonB11WbmNubT
FoeIh7xXUuj7erIktCNe4nrVFjOD2u16bVoPml0vrXcvPUXKt44kAfbsgN6aVkYcsZ3qg4S0afZa
6kStRVJlFj+XaIDTQFcm0w+9rNR3GtkqATLs4PddldmrtvUhKeVJsw7iBuJRk2LzUIPquvEShktj
L13F7rO1VZMLbg3WsNTNBp8xe9FyqMN3ztfShVCDKHQux2onrdzQp12hMYdZqgXjJbUZf9gi4Gid
TgP1Be/yEHINwk5c3eNrL2a6QaXOkDH/ni1Of/JmqT091viZuy7enDKljQZ3bm3GWnjw+gjTzEzf
5iX+lphYQTXGSauUjAWil0RyN7aO8RI36fCEo6sp3W5IElo3kAbqri6Iou/qBcAFY2HF5otR54S2
4zSF8e4H+As7eZiAWRDkAC8XdRiDRs5AUG4a/Go1cSfqUmVo80MZCV9cR7likSGhxhlQr+F77/FQ
L6Yob3ZObXYpRSl0J5g48bHV4PjF1AgFjmI6yma1lnbfQJqboBtlbbdN/d7fIz4H6ZdZ8gUaAOi7
KMC4mTv4zNuyMFyNIJqD6WvqdyXRqY2M2svXRjYQu2b2mjtost1ZHFkeLE5My8BP7cPYQhmELZc/
OxUrOQKf547mL1yMCiVVZUrdBn20hwgnGSoiTp8YxS7Jj7LWja6JlYK/cMNfM2xGpbXXpuqpz1VW
0gJXPX0fjXpxnwCyffBTws29qIU1gYeJg3Hz6g01HUVyN5ZxoRY0/druEBR1to4w/KI/D4M9ED5+
j0hSH1lMpHOqusogkagYkwcSy6N3RoD2a+DpEbv90H0URQgboGj7TTqI+D4aPWcr1DJ8HWaqilpx
hKHJ1nNuTJvVhP/pwQKvfcc0kXFppyC1Xzi5kIBsO/WmlXToe7VDr65N4Xhi92MMq9aAPFrYB5zd
ew4AXYU9pLVSCsLR3hhGUa6dVlNXNv2OdiUUol9pB05uF1gM5lp9XBsaYSJR1t0MCnhSnA7vqZWp
FIX0p3stI2BnSon5oXvLqCmfRTWK8aa2mAaHwiLWozFeMYOqKyvo4dEUqfozoMJf9CNZGJrMrbVF
itqkggLr+mUXGqR6g2jigDrQiGsUGj6570VENzjWXZz00TvduLZdG8UEStVTEbLzuGyQPgJlshF3
JyzxYOkIOS5yrQqOCYM72uyTuoNOoT3jA3e23O36RDKvTPHnyttQ1RhCFuYN4MnoZHBEK1HWJB2O
bR5VzMHZXO+qK2jYAIHjpFqJaisV4+CHuHDifuRBCdJidE1NrVdT0qQ0RC0BaBbOfXaFy583Nhjk
vdZ6+btu0SofRkU7mLk0vwWwiBDjJzWlxlynUZisafQzlCP6acUQ2Nk3otHddrR/6BoxWJSwc+xT
xeukcAoagX6wzNAlhj6Puk4a3Q2zB/kt5YBluNVEnV4P9EyYYyALgNwDYdO0+/GpKJp6K4VOn8FU
Q2+TBgD7FpVQjjF2Xg4pQbVSmpqcWBMnSp4b3AtPG5uNUTXJRyd078Wr5XSKotB8cmKP/lTkU3Up
BZOFxLrrtUivlxSZ9SW55KwgPpOMzUYsgydWZzBxLtwrVd1XG8Mvb0NLXuPm3rdAMAyYFQa8Ol3L
Hhvf+66iMMiLbvW3irtZdCywHxA14SC6+6xW65xShe3S+7cBEMKN02//9uMdXBDY2dC2MonTz/SC
VDPM643Ou8Fcj+pyNP9SOI1oGpmdatt8AbSexplSP4Hw2c9u0Bt1SK5jkNWN0q3/8ivMpFv48KqD
SNfhUp/vUEWZWhLyNd3Szmrimm3jws8v55vw+88/q3BxGxCjMMcnswA+XyFux9Hwzao8SuELelWK
OXcmm/6QVA3WFzOtMd7o08qv6Yi3RLRee6oau0XG0RuyVPKz7eyJ428XqPvOh1FElznbkVEpF1L1
29scnct3Kg5GCxbZoeLC3z+Lx7/8+XPmCQtIgwpzpvZPpFqRcpqWgEo5vGQ3EAVDOIdQVlXeBLPn
vQ7qCzrLcx3nfMugQEiNTBgIwr9yyn8TWXqJil6AqN2jR7NvKO717IL8+5+7/vlrzeJsmiYmoeKW
ZpzpOMHg+AQ1Ks3RN+sKD5NFlzcWVIQIQab+lSUDd1vX8TJHKEZgp8w/AbK4BWUTvcKJc8cEquCB
LpmxDRkozBVA/+ThV1m2BXamVs497yRlL6DZsy69ONsSlsGJR7eTfIf8wViLUE5XYzh1S6OhAmWC
C3wuFUzFiD5LONK7mVScJfPxJ1ovmYvTE1iIIxQ0IpUFGXGk1QqPFDcYAwoYH48eH0uVqYpF7gdS
h+aIOopSllc4/r+NCU93ZXeR3CZt0BzA9OSgAtL42PCI348gtY5Wz3NmleNDjqLyCGGlPmQaUjB7
J3DYrxtsbZgSZbkpikFxYXK9UQ85aL7L+snqFVRxPuCqCoGJG6mxvYP9tafM5+QRhHm/V/TkJw+D
fQq6Ge0LnePastNyZwmnfwmZotA470xrPY6iYLlzhh11ThyLLsJAhnfoY0yMZIlxRHF7wpfWICah
EYBgvM9DvK0Dpu5jgh7lVEDEJNUmjafdWHEyhrusrSCLpHuHTK1ioUG4fcAEaaz0VhmW1LBv0iwB
wcx6rBG37j71BNTggZhMxkkD1EL+N9dBMrJDcA6jjAkHg3ubJDtFGaO7Oi8I+7JEt9LyAg1lWns/
iUwKVn11I7Dqz6AKzQ8OI+nJyyhMsVWqfX470g39Kc2MJvrAQLBYxCada29CClsTPLVDUDRe+VKW
6yQDzFrAlV06iqMvKTnoF8FH8Q+O2b6HtIRPTkQebW1NHE6EEh3FRDj7pEnLTclq3tBmoJ4a4xqb
oacq4Djq5BTVIKZVABpLpvcjCh7oVfp6tOkXL4SRtoeGHqsrGg/vXmkO+OFbe2T4YU5vncJ/l7H+
4kVAbJq+sOCyrNspp6YPCvgBhgzaFxTl7P/WFG+aeMwPRtZ8r1snfCQPkKZUjBQLN4h/BMw1uFFU
hdelZTCyUDrVnfpG2/dBDozNiDQV1IWanwrl21g/w2mQcoLGYuP0q4Lg0daKW6XKr0IOcF3qpdch
uDSiChMXnWH+lAW19r2Ch3PvlwDUJrpdu0Kk/b4VbXB0AI5cUf3QibQFin9yW2cJeW6Zh3BsipXO
1P45RzH5mGlUcFO9raApMrOMACyFuBAYbFnDSbUYQvqZ960ahzev1opXpbK9JUwRRqC0Ve2jgvQF
gauhMav0hVsy4V5iNEh29LX7PaGWI+O2lmZFnbXTBgm9vanK1iP3oHYjuYJ4bgJ9e7aBu6HHspFP
D5NgKl05IRN5RzEYrTqetmYWJa+DbvT3vqm8F45kplNnP31kUKDKkN/wJ3jQJpRiPSg+dHGlakGv
4sEerfJj7Dg8m2QdMxiY1bKJam2BtjluZ8h+L9nC+KlDEwmfkA+2pJXQm8MPcDzlOzmdcu/HVogt
ONOvlcCpDoo5ZqtJ08srL++7VVH3zlVezxkTDvj13sAiOUolZmKBYzPVC3rbzRT5F4KT5p38tzc+
Un5p6raqgkA1NExSZ+YAgp69yjcbcSuDgDgMFGDTjUpYyb2vF9ZrY5v1I3AnKJIo6cMLm+hn7wY7
P/u+aUhLZ0aoO182UVXxwGMMaOFLFBH9SuU9Gl8o9eY//9+vN19CU205m3MIohPyl2nmtz0za3ld
jU3nHHGdD+/V5Hr1qr1ULV26yNmuSURtrnsaF9EJi4CvK1xYF0Z0Yfu/dJWzqpVuThLFae8cOYhM
/dGTS4kEsb1gY/xcZHDDoMZKbhcVMrdLqmd1WaSheNa7IGTjCNu1P/TlMRo7f/Pn+vL8u5DUA+AK
pxSmSUqN8/KpjkVdqGo53TLlBZY1jfEmRhezVhEo7BWZxBdW2ufrWdj/5nAHXlLzP4nHPivX4mYK
xDhmksFvsEJ/1aguaD0er3+iOv6/Tr3Pd+/rdc7q5h5LJQfzXF7rU2ffQO8dV+Qqet//5u59vcqZ
sxEzWY5ymG9TwEsIaHO9kRagwAP6q8twOrI0gdmZ/8wL4Zfp57dnB3MIEZZq4t0zFKanSVuPWB1G
43++ypm5kTOgJnj2bdNEwcn9OVvWssTXxZCnvPPYKkMNEBfMnmEb8W89yO4/X+zs95kvpkMBwQyM
9VDna30+dYDuBldZtPmd/M50tnr8609nNeNrpCxTLf3cKKb0WuNMnprepeqOulXd/u3HY5tUoapg
wcDCaM9f7rffwzAGHRiAodx1PRndJ2T/F+7OfKv/fVliW8fexjNCzCW/Bjq6s6ekDHtyKTxh3K3H
+EkNNLQb2QUL85dLsN3Mr2SHR5GtxznzFQe05TUgK9XJ6ggl7FYddihqwz/fqLOnnVEmbkD8svPZ
WONxP3sKSXfwQlX2xUk1+hUosrJTkXo/pQie/3whMa+XT3dMzvIWSHP85vQRnLOfJCsyWcdTrJ1A
1mvUXmJfGbjMjAZxYN6mN7Pmi/7uoa4xW00Du1D/hBXl7xoCfF8QAcS5sYebZHTNBJ3fF0Zc6EZa
l0N35289ZZMpf7vu5o+3Jc5gmgI6HvrPHy+UMkDDYnR3Up1+gN96AeLy5/v45bGU4HjmCE5Bu4Fb
ebYqolZF9owY7m5Myd9C/rD+333+2Q3q2sguNXADdyXHHuZAqHf/fIF5RX1aB78eSbYZ+ib6XNd8
vkVDD10SmRmNZ/j6ShMfGJu4OEZIYvB3dZyvgHT5F655ftN0GoW8Lm3bQNnGYzU/ar+9DkSdG20W
xZT+KP6sFRX1n7/Tpc+fn7LfPl+XAFcZLOanJIEgu8Q29OfPP79nc+VJ8wfeBK8Cqo2zHyV0YG5H
NNFuSck4NIG/MfR2n3TWLJDJoEt6KPiHC/fsc9vGFvjWLLrIjvbrqvRuPn8n0fskHuZBesoJitN2
U//i1EwEb2X94oVkImCj+POXPHO7f7ni+dJGxBsFvcxScFAVjn09uqoIsCnH4D3uazSABcMkJGR7
Ja8PadGeLlx+von/Lsz/d3ls4TavQmmdm4tHLWzQJPoM6cpqzy770kJL0xC8dCEJdl3nmTQW8JCN
hbkHZPCgMPe58Cf81z1nO6TUZ+dy8Kh/vudhXGmiYcZ0kop2HEBFdkmEWkNOH3Y+vVAvLU0n+AHz
/DofDNeA1rBgOoouJfoRKeYWOCe6UbEcUnspZHVAo3thu/jPP1DQ7gLqZ8GTO9v2yLPCromQ/5Sk
vMinAQGE4ywaHWlTho/IzEe3Mpu3yIov1Nr/uTiYnxGATjua5t7ZI1wXtQBamKSnGAdVDcO1yjim
0AdPjUfes1r33a6vlOHCdnG2a/2zKH6/7NmTPTJ6CYhUSk+ePtAw2Zbo3frvo38yiFYJhxfPw7ha
36CZwf4ZXHitOJ+f+69XP7vdah6CxO7T9KQQpLTAlXpIrNJg9oKZyUxfOxOvbOOTZdYHWBeQC7wx
e/2ZdOa9kVhLiot1OVlXBT4q9qIdWdrQ2AWsXa1864mCQUOg3hq0ntaizVZFzzWqKb1lAwCt7zFk
cghDlNJej137AcF4XBgZcGM0eT19RpHhzoGvTLpLAJK7OgYDxLBpesFzcrBjtD92X2CnrAmvCtZj
k7maxoLxedX3cti2XkEbVEseE89/MDP11ouLJQbxYdEhLKyN0SXRam+X8KfH8r43nbWTI/QYMhs8
Z2rGq6IDCItfe63j3l16RkpnSoDKzuWmMuXPrtR/YLfCddo3qwpEcUXvKEQpihYFHbTvP5Rh3S6j
Wj6L2j9Y9s+YGTydyCdTp4co2m5TTDzuPVLIpd8LlE/d1ZjrDyQNXGVRucoBEy87rNVF7d9deBF8
Lsv+7w/PuIVDBQU/e/3nFwHvARpvtMpOqmnfMuGFyeUMBaoiZT/4chOM5cpIsReZ04bknYMYvMcg
JJQB1QCzsB9Zq5wwmVx6Q8ovb0jEpwyDflW9wDPOXk9azrw41PPiFJfvBjsBv5OOvEQRj2W0dlA7
KOOPpnvQWtox1YUtUHx9FlAiMfsyOG6b8799viUgdqLOJLbjpOLjOkyostaaIqtVSC4DitFB/ahQ
J72S4YAfw6qKG/JAXtE+BPtJqOpKSTRz3wLjvoGAjW8s9Ju9TmN9rfZx+/7nn0/7PLCbfz7+Vp1j
B1wYDjfm2X5tY5FAKmnkp8rZhd17mD/bE8wGJ0IOcKsjJInaa1/9joh0kZdHzVJfK/B9xpRdVcON
ByAE/4ur2T+yGK1d9kFiN+Rawk3EHA/F6A+ig69dDWCRBzW+daK/AoX88+czMLYJ5cUv+qVcCiMg
yaY9FqdJbw7eGN/GYRkCD1DiCy+4/3irUy0LqkCmgDAxzstxgIWikoj3TlmCbJpJRPCOsCbZNor1
PmRDehM6+nANM2M8IBJH7x8O+oWC9z/Wlc07jIOuBbmPuvrzujKtMO2J5ylOYfk09sZdlk6IZODX
W1snedPV5MIm/3UL5Suzf9LJMZga2WcPEfFVuWrE3Fw/c8w3vYdXywpOVr4F4d/IB/mYxrDWtUFg
PWhQHvx5bf7n19U4/TCuZNB0DkhS1BYhX5kVJ5Q3mKmZDC78PLsLG/j53ajudD9zW8e88PR+LpB/
rShb6o5BDcsTocmzL12rgccQYL7JAXTOOoFXOfx9hcCN/fcavx7K34rw0PIKZeqa4qTLjYPSgbil
ZWE8ISjG0za4nbPKRLgb2+zCAporj891I9eFliYdXaN1dl43FprA+OzZ3FHhPHS2QAzWPU5I5P78
w4mv1+HMBDeJMwxZqF9awGWIzllmVnWqhXFTe9mjkoPYxv3rB8yukEjBO3oAc7Fr9GrNQJoKmng5
DZMsaP27PhYXVtL8wv38vT//PfNK++1+45JNx8m2KyqyGwOm9cDKQfi8UOpq3ccPf/72XzfE+WIW
8zkaLljHzsq/ARgQcVYGLrEw3Kk5QvO22U12ukX4fuEc8h+XEnB1aH3OjVD1vA8ejrz/RoRmqGij
e9PInROZM87aj+SHT27Khbv4H78qVyNpFw6WNtNqP99FoLetiLpmvhrFVlGvVYv8NXnhpfP1qach
QXOSlrWKEOKLzsLBuQdovz4VpFLVafvDwsNvaDZvgXgVNfUVppELj8XXR36+JOHy80NP8/rskVfG
ykoGwSXjqZc7rILKQS2V/vnP6+I/rwLij0OTOvdDztYFASJKimO3PmkFKdOdfq9pwYV79+t0fbbQ
acFLDR0J2Cyce59/IiTeOsasqT7Z6UcF4a/sR7S974PNEbBgiD+4enaaMHFFTnBhdfzX1/v90mfP
mIZnxrft+Xeri20p5nyFDj/Pn+/hfyzBuR/G7gc5R9KX+fz9sgJnE4Jz49bquhLukWZeYxZPD0Tx
Thcqi6/PFpUbWDlhsRbNLz+XEnWYP8woPLWGNbHwUFoHgODdkRmtW5TxdOGlefaOQqCmI8nR0C6p
Un59bcQ+Tfs278ZTR+LWUiFbbDO1KnBbQlNWDuIXDhW1dmFO+OWiiH+ZozmGhkV/Js19vp9eIhPM
R611IoKiXXtkxi37YIwPndFb64H7u497Jb60SudP/W2VAiJV6dXMPWmoPEyaz5+EktZJMqjKSSLF
3qmViNdNA42hzQXu8toXN4Qq9c8cKMEVUSrvbb/GuFV1cfxCKAv+SBlMESHtfXIKoQQd0qSWt7D1
qVQIsNjnzMn/vO7OFrdE0EYbkDIZBjpcp1/h379tIEMUOpVvpHw+dB8z2HTy/s8XOFttZxegyv/8
Q+j4ge3OpNbxTfKsYO2DJ196egUg6xJB8+wZ+udSiLNo/dLf5Df4fCm2WuQopchP+YSn4C0iV5Hw
3v/B1/n3GtbZc9rVpA9piIFPuGd0/RkSAqIQT9MuXQah1Plamn+Zf690XqNa6mCOXqrlJ1WkOXJo
xz4mUdq6Q8k4pcbds+tZbscYr/oh6tCEgpfCp2EhZzHKKnILWFd0pfh/gK2zd1UpkACn9azYTZQk
3OoaqUmkFigLDKQEk4x+Zn+EIjO3eW99C3jrkbw6/SSF3TpFaN/cCC2X4baBxWwg1IwG5Id0tlma
gAKs/JieceqtCeobFrxDZtF8QBbeIKyFb/TNosKphfnvMUGiMILTczHBFhuExG92Q8hewblq6Zfh
d2Qn7z3a/xWRkQ3kpBr8VA2nJpx68ycCL76njKEBMOPYpDFAOYMzDfScKDhNw7jPpnTb1426tIEG
KFgE8PObtbSJqSSNt+ilfd8jtGux6E1XfmlBjVuPsqJItRTtGm5ACFSqQhGDjwRWQqg3RJbhj5ax
6SwcUWauZYBO4C3uwGkBHxPLwduaRlTcyjx501LCJ9DtW98sjKMbol7yTVYG7Q0WEeS7EhUSEyus
bGrTu7VNSA1Bv9pejUl8DkIzWilmY9zVWlcf1AJ/Ja7s+gqETbGLYbsTOVjqWyG8/JvV+PXG6Nty
ZUlMjQ5pWgs70Kx9hnvLnZKEzGUMo66FGND1qu57rZMGmxmt+ADYPS6Dlvf8qPY6xDVT4loehxbG
FYCnUa/YUKdZDV4VHpYXWyN/pWtDdyp9AcB37MsFYitj45OS+eY4WfOYN6buxmnmgbcDoXVFxKS8
kn76UQrVRxqe27uu7fIFOmlzXU1wPdoM5zmuEwnikRdDH9rDd8jNgH1wLa9U2zNXYxZq20LHsIdk
vLoOY9vep33VbA2HmG3UaAk/silgWZWvrBhrnchR++ZPJiYWCX+oa31rVyIWJYN6TFYENb3L/tAD
6ib566G0SC+sAvppRRB0R49spY0ReRHxBZOxHdrxHfG3gsvV5kexs9I1oSokbpDAPiuQ8W0sIaKV
XWfNrjYRFxFVfiPCqy7eh+UC4jn2j5bwERyrcoMA2t9mda+TT9lC2wJBgTY+0XBL9eQTanH7UfUk
yRM3tsR/5m08q5LHWk9pCNbF/+HoPJYkRbYg+kWYISIQWyBJVVlab7BSjdaB/Po5Oct5b7qnKkki
rnA/TlpntjrvUF5W2x/KCu8ucUsI2fptP5S9g+B7gHcMPSucslS7r+fGPbMNUZGS+eLXJs6DccyW
8wx6JrJbsHUq7ZLL4Ig/QsUQqrtKBqTegFgtcUqLwvlcjJzxNWVwUKPbjkot1sloMZajkVULN6mV
XXpygo5DbMSPcbJlx6FtgNoTgXjnrdhdvQ1eJdZCEIk1pHTNxAsvBHyUAk/hriozAw+s5d5mKoWK
jx9m76byx4ZliZkO8VfRud/QDAHeYf8htdjEfVLFtB5kA57xhnMf6sllBkhxrGNyd5A0keiTpPeu
Pi1hSmDTa1LZjm/xj5ElRhkuoOSiKd8cbF7NxuQSMiqQFBxQ2mxGbbNiV2nrNuxGHea9h206M6++
QuLWfMJCoctVzKxQlyY3Nv8YZAPEonRsMkBoffuTaNhlwXIBPBSOxtxi7NZASecvJRnwmokDWN91
U5IRkjKwFNmjKi8WhPs24EeXQCVtSpowVbqNa0YNZzvOhI/2bQrmpBufEmZnkbraY8d2a06pixJ8
qkEz2M3WYZHfGPoXXezzb8T3xgZjhzzyj3zMrKBYE3APQyb4kXtaQwvUFWQJBeINxXeaAn3JPWIs
YON7uyZDu7bB/4oqreiYwNbim8Q4PehwPgVZ53z2GDUDkRW/cz38tVhzWDvkv5PU3qx2hIi4WD8E
FcdA4fhFJ/bL5JV3P1IyznHMuA2McQSiauV5uI3sdCrVpk80nKRHOzBgaqU99wXhYVpHMFtuEMrZ
VfqGTBOwVqIq3puqx3Dp1tbehvTgzx01RZqkMQCmdLnU04r6C+bA8MK/yJtYZgsG3KynZeDEeMmc
AdeP7MpXp6pebFSKb+OoVecZs91p3ZrknKAGIHQYsHQ0XvWdzhWKgKFM+yEK0gurGsMhxkAEj16C
rtHTMCIxCQiN1LNPdeL8CRfd1obT9mZwPLhg86D51MekDMqBXD6d7i/pJ9bvdpvvzVmIHXFXMC14
TyKwBvZjPhrzHjHScAFNBh2sFfmprzh7r7XuDUV0ERZkguE/lf84hMh1Rc7LcUdiy2Srzkemlkft
5K17QCxLlLJD4qs9j8yV8Hhh+cJ8Kaw14BbeTuY0zuE2DOZTm6f2hER3HGFcA5PcZwiS/Vn38lcR
D9z3ZiPrnyZfpivboMYDrs/JQ75cGbnmhM3OY/XlNe6Xl9fKB1QJosPbxC1WuAL2EBkUvokBEk6n
KG6A3787g/yQ4/i6SvAtvVVmj8AmCwwIVIZyAjNo26vnA8Ppz+WoJfcyAwngYcIN1GDRqC8FhpU5
Xkoyo/sK/1BmCOtA1h+f/5rI/lS3go2MKwnqkklyZ/LA2EB4aeQQqkYmZSIjVeIXIl0dO0vJe0/3
RXo8u6bAcUYAJWld+iXJIKfFEUtk9lZ+HDDU3U6FYAGZCPCwsfirOnZgA07Ck66U2s1G6b7HxkQG
RVY1h1KyI0F7b0UuQISQDbP5PkA5w6iN5AyjzCaft/UaHzeKHNNLYkyPFSAhvu56fTFI20XYWf5r
N87GNEfVOOg2mY/kUN9tDSrjSk7FgX3Jdtei4eD/tobkRtgzAlh8m+f1OkxFiJ+EXHbx06BKsU/k
IPZKh8tVYiDHQjS2r3XHGGusOhfbkGVEGnq4vaqxPQaNpnpIyZN3h1Wcr/DaeT9uj33A7TUjBJ7m
3QO1dXdCn9EIL4oXtaR4gqCc4k5tX03Cb79sLIMYqoq1Aoa4VSQC6hvnvFmMEAbErD8YXRc/x2MC
E2Tsln1RGzFZtcR+2gmrNq/eOJBjl4wSqVXjflNr8qzDG3kUKbcf8l44Ai7peW0yxTv6y/ZZXC2V
oL2Jk9Y4d4AnsSZcrDxCfOvuM2Lew7wj3Hf2GHjno/tk1wNkqJiaMp3duSHhqPuzcP1AxixnNAU4
4kvD/tMFO7GupsQd4ORxzvLdIiW0aL4hpsqI1ZbuoxUVUZZvZCitW3+nqwm1be7xu6Jlbqpznhnq
ufPWL3vQBwqf8XddYJati9Vfpt7Uw0I3fhd5fWgLAze7NbG7zS6pLcAnQG2s6WEhMxj2Eres5nKi
t11q3KZsaHyt5hx1VbZFbS9ZGeBrjcRqLE/xsraBlvIypmX5MqP4Dhlz/3PN3MHjvmQnkLF3Y2WE
JvrWKvpp9fRZR1wLfpjGHSfGup87Im5mcBG+vszjHg1ydljytWC/YxtR1yfLTlhbiTw+LneO4Htq
DwkAGZca+LxKg54iL9Upy8ruUXZVfugW2woAR80XeNLqiw9+3ZtTgRVtBg+/y53/W+hu4CNYyjPh
QDkO5SJ+xgqOMx174b6mv4Vx6AKMpfow0NKn/dnMjfGN1EXYq2hCQq+t3Qsq7iSSG1WT1drqHqIV
DYIOCv5zyGlGCExe54cWxkRPnTp1H8Tg3CyL/ESb1eIxddMaa5TsVGaFccv651rCATrGHXv9PhYT
AIHBIsOmltOus9XkS33yKj9TMVGPJm/pyhsPuehiz9zKk02YeoUP/ygVbk/y4K6AKTbIRJfiKa7J
W/XctjkUW2b70tA+ykFhpeu75ui2dvdWdAatjVulYIt7MqEh77V6RZtDcR2XwO2DUlnFkSnCuiPK
Pb03WnJ3IBv1zlOaedB2e/E0EfTHMpidGEe9e29n+E5iB4Bn13c4mkB5O+oDpSVaTbYg7qml8Dta
k5ZFHfCHY16ykNeoqMOS/zrJK/MvwBAZrOmAjH0ooG8JyKCMu4DTVJQ8ul14WFNb65i3zpuHOizS
3T4BcdZjjOVE8+s0/ihjVQeiECYkVzMPi/l6FmIE9VubyFHgmtKn1UsvHRnfuIvjtH6uwEjloQcd
jqLe1fhJjZISBqgIR6bM1wuUFqKMjFxuF9do74uu/Bhh+B5mGxOlP1rYI7XS64EdAMhxFp1kW6AB
O/SZVUSEDdcDGFycjHw18b+mr1QBjJSghv7aabL8OHo83a9s8Q/8BQtAG5XeAk1ENJhsRMMHnjPF
nAxG864qLKZm7VpHJ1+cg7mllq/FoLmoOCZCJEfnroh73vb6SkKcyCeAvtVVYT+sMHLc2LtjogXo
TA4fieP8aSWjSJMG5LSQQfbmma6271et+fLWGCID+60QYVYbpApMhValCu9irLEQtXB8cjIEUuu0
A8YzpmKsAX0dOnzYxUl/Y884AnTLtYg/45oSq0Z1MFuSTqolulrM5B6S6Cmye31YXB+sjrkzYtA/
MiHnpSpAE5IhxgDMcraAYY+Jk8j68xJYH20Dy9uoE+HXQiRhJiSMkjQ2KK6IRho8XFr6KmAI6tYS
VfQVbT9GWtedta1anpTJiKPL1HToJdsVIdvkph8kpvlKusD6svGuqORIXJo5fgIwd8/2kmu3uJJg
qc5yiCrw++8pR80ZvEAR5ksByJVvlXlPaQsxo0lh1XnN+ASd7W+aofSnavJ8VmbbjZk+jWVEkF0e
0ADxRMzC+KCEnThjKH9aTapgHgeWyKp1dsQaZ6GZmNI3VEvjh9G1CLM0Lfj9XO9dNDbWcgkb4XuL
nS88RfNLYtbNUUkNSL9erU12ZOcBUUh2BhR5N1X2v7SQy7HoF46hJS93pc4Kum1jBBUGDlVSM4bm
dlDmr21Z2gk03uKX22QiU8PPxuuVwRqYeP03ghXgQ9ifte2og1U2DFAcYVAA9hjEG4sVZJ0zMsFZ
/Orp65uDFYcSawXQN7QUelqp7Z2RlLqiWkDc1dSsCLWAFxVNE/QkCEQ2/m7f6dUA4mB7YIoxoTNE
S8Iu2r6zJvxmmcMmMO9g+WeVnh4yEScHt6v7x9R0nSd+Kcu3Hb6dmYusaJg/oYjhVhPYrHVqKZ8h
L3APNY27uajE25i12W5VpfWpUtO89fLCzPyOEKp/myoJD+MoPU8CUU6pBig/evyGdQr5RKqRI2cC
jFECTFpd9uZh8KYkxC77vfXFtANSgxvbtTg+UcRGpHvG+MHa7wWU1wujJ8gzRIIBKO0BrAke8bqu
4rF20pctn0lQ1HRwSpbb4CpHMcpQktfJHv9mktaC1ijaQzr2gvOHp6en5K40qxwe5VRr5142zhnW
cXrriJLQ1sItdhuEYga6Lb+Gce37tQ+vsZq7wlkoWFXdM/QTDC+SmLdT/nC5/BFtAqcKlUQgVkzv
SluwW83SC+2rlojkVocL9Ep8t93xLsOBeOPU3Hg1/A9+Pjsl18LsdonufbFZ7iJtrHktNTl8bRPj
SUTFlFnDHJmiqW4pDicCpWBcWT0hxLSNDfxB2e/jaiyueBF6g621i48NE3lU1xPlxiqrHQ0NYQL6
iiW9VWV+UA0w9MQx/4HqQH7XblvQdsSxMzX917Z6Bxu5LE4cufKCuKgOhZpRTCWJ1T921bjQwZOd
m5LiDZMWK0rk4rolkSweohZPn2/l1TfK3pTXtv9NFwgxIAoM62TXfPvHzfi52vL9VG8Z0wF7pqom
l+GviMmbaQZp3JFU1+3AXDOTE5MVjuoKAM3dG2cD2mshpT15LocCc62RdKLChS8BmIL1+ORbWqq9
lrDXHybLSB/6waovXuE675gEmU/Rl/p8uC2BkIAKQL7Ig3CGNcQxau0UIX47YcNg1M1chVoymiCs
mqH6UMqOzwAE+0NKnN8hNob0HqziENYE++0XHksw5rN5tiYeTWInpg8US+6aGQZWFefbvsk982yC
L9j1i4Gz0gLT7nlGs/8/46NPhmirty8tHR0Gsu1iH9Us0ghxKpwoqrbIGCAsDK02H1jTgcByUx5H
OZMoQsjxcV7EwW2z5w6zMCK6YdyVQtGX6Wl+ZG/e3Xogy08mo9vzBqyUm6U3xL+pdNoP21XvcVum
ZwNw174gsj5Ysvw3GZaZH5+BsNiu0XyxGnGKZkMMA8ZeQraiDKo62gLhFPodcHjebwmtYCVleFc1
ljrwcloRISQEMNdme9L6pX4y49x5Xzb3mwaX74vOeYOHUkWNA7pp0Wr3KGTXcJZ09TOx5UNIchM4
kpp8IqPQso/JdNQNkZvAeTNt2qXj0gXaRrJk3pa48SqtfdkyRRwCcwkA77aK4ycehkHzR2g6MZfQ
FRyjBZhsow00Blt+rJucTpIDA8zgYsJr7vX5hatOXIe75hE1hn6XtowmTCeeDuvkXMmLBUCYCktn
LiC4VC19gGQW/4tVKfXAk3XVT5pAT6nHsvrH3BXBmNtzIK/jYl9cwo8eU/JnHvRKADgUaOlzKCSh
rIeKGgT7PlY4uA2CL/Zdv2hlmDhLw/BC9YEbrwslqZrkZbQZxW0m7EGSQN8xhaIaWLo/nIbzgfgd
ICnLrJBP6CiuI/YW0Hvmto4sw0ovZt/M8DUd4sE9aOg9tps3exXvLNd0yrX2UxbpAFGgo/sHQaOO
okMIqpHMasbx+GtVnpEwyl1pQ3LVqpPrwZKq8ZLgpVL9u1mZgG36aggnjMhm/X5l783Dk9kIbgZV
y38uZ/6NU80fKDrbExE7fj0Qcs788iOrECUvCak7DA9UsPQTjSUJLjswxhy/VL8fuQPcyqyw9o7K
yZ8mo+lZEsCZBr3oRHFep4e5NUzKdbQi5KZUp8FmAcsbJ1PEkSOx46Y5eufWM9oPubV9DBx9MKNV
ZC+jl9KhWPNH2l4h3YLPL+ACEE8u8wKwx2OZhZg2tmlfVZVQkVVZsa/n8WObzvOF3Po43zGM7oaX
DKX1GOWqVy+WKYilHjIPINJAQEGXWqR+X7/vC8zWt7jXh5C3lg2lPcTHZGVibHrpa8wuO6jdhJwS
ouD2MXb5A+1NfMRJYoQyT4gmbtQcbCN5k1oylPt8nBnfeVNzJdXKsHPb70qvv4umMgKgobjRpcN4
7TzRS/a7Mh7vSxds5OiCqSZeJadnSs1dB7WJ2W7xPRqcilNbldcYYtYp+ujEb52+NpTSi9cdSKDY
efknw7Mmvqnr0bEuYKevIaqTyrJ9z4r4dsPaiiBKZHskd+QXQ80h6LOHpFIZEPptzf7dCri9NYYp
rO/NT1wm15Hka/9W5We7i4yn6y+AIjpsmsi2zwLiGXh+IFliuWaTY4XNN/nUdQAimpiEFsPqjL1t
ALFVrJMgSHkztW8bcyhySqztqE4OUvctmTR/zYsXXBzs6vB9R3npykfSpL5X0zivRfG88b7vdcSO
pJEwkC+hvxN+dhHzapAYRMk76NkfbGWMPc7Zme4rzIoSEiWTTrOyKdyrMn7fKMYuZsWSJ3BWLf3X
inl8zm13+DRgyIXeClkA67Oxcb27udjllZoeHN3aTq6ZfbrW8Jq0Ohj3Et6CMibmYI4GoH1peh5w
nQWeaDlhGtALvgAxdze2+nwWDaA15sKz32QaYZoa0+g6Yzox1k3C6Ff15C/TmkJSYkdiAd20JnD1
EBFmv6yJ+SkNxvpMjErWGxzCK59WIGYQUVNrTiQXjFkEXwsN81CRm7LWKcBVBjaEg3CpCWd8HhaW
KV2WOmdiGD44zs29w74jsIgHuJOVm4cx4pmgRqNs8+LjjPZ15BnoApkB+cLifdbgfTIH4u7xy2oa
/iqHXskq3GbXDNRqwAfIiJqTv8VZ0h1JWVu9Y8nx3nEABaxXIFLFyxduoty3mBSxitEpSYA5R6Ym
6AyzdtF/DW0Yzq0CB5GTjuMnzHL8fiLYlkHUTF3aNg/W2qjHPEuRg08wXh4ds6opjbe2C9Z6/rQ4
p8ISSngA2+iLJHH2sabdrYxrRwEsOxdfZuIaF7Y2zUVylvCDyO+GjvicJ/YKE1ZCd5ZMMxi2pRhd
DDa2VVzQoJcfepJ0B+xQ3onB87dKx5m/Nmc6mNfd1TY/xGtYqkk9dZ7OxDYuejhlcCezkpBk6SQp
4TTJeFdX/VflbuZOdB7axJyrmjqu9Av4sxOoXadfWcGMb6LCDgU3s7poY1+158osqovOHslBeq4W
yLxTHhUTD0jDq7+rE726tZbSvGuZ5APjq6kV9VG9zDiSQivXFhjz7TXlwXxtgHpgYsfdPkqZnzbH
K062fi23e54FO1VaaDPpoi4p0rD3lIr6yekPrGtIuerqNKLmgCPReCZHX637HsP1MM7lu1GXr4Tm
ubzVQ7rbstg8kL4lD95iUr/FanEjFpXr42QhAVPObB3BRyy7eRiqm2bpAXUO7obVDH8uhHY+Eyvx
CDGz+SoKe7lom+eenYQ/QQzwZzPASlwKg22AbpKqPvREuJBNHtD3cmgyZHpIjT7tQz22e0ifepFc
erDobGYc02fNPkXlEN9zmgjSq2LjZBtlcZiUyA5XWi/NDRmKRu7RIJAWsisWoNOI5dtgXhlkAYNC
5ykRICDl79k+ktwBSE9j3YGQf2GYG6mE0biOWezTpBRiq5EUwWJ0w3nB9HLWZWZ+FWRT+YDVGcj0
cMigpjYHV0zlg0FFtk/y8aEgKnWf2x15FKI0Liq/6riFNYWpXW5nFNXiZNuyPQoN80PjxkSL9Vn/
mWZZu0sI0wkEtSfh7pXJjcLRTzhFQWSNPj1ZE4sYACrDmSyCHtSuGnay3jg+UgOltyEJZGMg2Pve
SqyTV2zbwfMSezdNIt3P5cxqeXvbuqk/kBzS7JxJjI+czytrIqyjOZ7eg2XE2U1r9u0ZQAoESGvq
Hhgpumyz1pGybmML2yX53dDPT4JS86AtFtMwpQmC/q5baaF/Sa8fLqvAbVE7yj4Oq7k+tdPImIma
InCoY2o4ZtgIq7s+td2d5s2/GaCO92SuiX9frzgHu+AkaOfkt5pWOyrcLKZfnguW2Tp/YLriC+tZ
PNBCJF9KWvWeqDmykK6IJZF0eVDkznSLnBgEv97pXGFxh6wr8U6kTXknbmHzmBR5i7qigkvTFkQW
cBNvQ7HuGar2IVV9R4BzO19qoyoOjuuO18pQC8jvoTgetfVgaG2NnsGmIl4bsNczU1Q7ly9lO3p7
9jv9qbWHa8Zbp9PvTvgybAXdM/YgqDRxoGXzctsuSQOd+4oHt7yGACHvHxGTPz1dCHvpH4nc4mi7
Wvk2W6J4mNZ1DvQ+GXeYAMUdsa9iV0ysdE2Z1KfcK+QJRFy2z6viJRdOSetp6OdBmgsfgIK9UhdA
VFjXsGtC5mbPqOxYXa1HU8bJW5Gsv7XqPnDZpIHBpR9UzZBFrE71yNEpn4RGjMo1WACNi6PfJTEq
Zs8phqiRm+kTUGOGGWfPpS6H1C/WlcW4vbxMTTnsNS8tgTCzCJjtuIKUbWivMHOPiDNv18bIInYB
t+RcutE2yc/JVGkoVy5X1+ArDqQuvfF4qns6M+PWgz34gJy1CMTCPM7xYKPHY+n+UqMZkEidhmVR
ATJIc/vjOkCXsVb52VPPHZCcIiPxYgjQ42L5Nd1wlJJTyqtgfbo52z0UsB3A2Ws31unvm5izG6+O
xxNtDCYHluAZF602I0pjHpAhww8MUfN1aXPrgfC24mK0oD+3FM/QlqbdDngK6Y1Nb9yZ14WBV9MP
CgRzvrTJPMQlXj3Yie3Ca5jfZmakEV+yNGTSBbzIGORhiz3W7rYm/sUYp68vAn+eLiOIvRwcuKP9
Slt3IGG2H94C0iWdx/FScFgfco1fJ7GY+bSDeEVAkF59StthI882sLfqwZ039Wbzo4XMo3jiuhmf
NfIYw0KlH+h3IDUL+WxOmRMaSTo/u43j8FvAGJYF4yToS+rYKmeLBlg9rppem5hNYj6T2mT0Y+ZP
CC9Dth1x4PZTtfNSQx3NsVT3ox6r/VBk9TPQMSsk9MYMjEQSgAjprw7ibrY/pakPh8ldrfcE7MiL
1roJdM6GdEOWJS4WsZIpHvKgYKCd2rkp48G1owqCLAw4vrXHh96qt8dpmvAcMX4iHmH0U2SPF8vu
hi9Cy+obJlGC3b4TPwNJ4t3tZkiXSc0oNoOIQ1aJouHs9Z9icOlycFN9byru3kvD3Q5LmjuRlVoM
FNk7NpoIGvzWJvwVavQ/1cxvqZY8kwxGlMZVmLOUTACB9bjI0uz51U34L8BUbHbdwPqQlmgMr8Cy
O5nP/beuuunV0Ol2cjpcyN3ruKM5KZjVcrEOrqbf0iAmwPxHJxiLGZ4tPJPQc0Zjl3ioDpa4TiB0
2eazMVp/uvRyJP9kDi+mlQeG0cUPHk4of5CN8ZBTj/nKZnVB2gNZOyaFDnpUKMwsKg6G1bLF16b8
zornKSAcEEpG1eejP8Fjf0f/ZEbZ5Ly4g20+WqI1D3RbyHLsouOEb7laXBnfxHm3Retc5US7xE8Z
oNEz28LqRUn0FPXqljeGfUIO1QNS1fI3wjucoG0ckkYbOh7hIiVjNaE/WsUn6lkmOA+xuqMCCHre
Vp15cwaOqGDlP7/mVWSgI2KFeOnqn8nIb+NthV98Tyw2tATdPDOZIZ6ZUiX5BRXPXcm0t4Q9d93o
u5dxfUHcGEm7Pwj7meRdLXvOe3Z78qk1zlIygLxL0pO73JFqx/t112Uxttq/TiAN6Cjvboi7iMkd
8aqaxkcQU/QuSGmyND7kw1Ye7OrXcx5ouPxMp2cYbphAGhtNkH5WzDzrcZf13C2gjXhmX7Xz0Ogv
Ft1UfZdm+8FhrCePa0OWT/lXzYeS6dOgBebAgqq5WRknZUdjub8unUfWi+WkghzFV8EN16t/sLMo
Ff4GLYTt3Y83S/U74o4049st+TGqnswq0m+84r5O+yhpnhPxrnU3RpsfJRtrWzw4nRdx+d008VVc
0+xaPn/QziFJoWd9jJbhd2VyIQv0jXRU+vy6MpIakt08ITGgJYL0VjPSLueDkZ/EenZTFq2iJLP+
oJcPdftc8wL1tNgXVzHhh+w5qTJsLRLN3cBVbthMv9dnZ6f/aC+JBMXzvJGWsZPuXdO/6RybSVuc
CnM/G2cifI5VCeOU9pnzYdR/8pQgSOSpBsDlFfDd/BQnmJpGyL7LL+eQX0FQHBnCifbUz1w/IPIL
eAN6/drYR5sZBNmWfhbPfmedUoRGfG+4TkJ+6iKNOuNeI+BWfCTNfWkcVfp7ZcBjOwpmyQd40UxS
oC5edd1+fTBdmZ0HD4TOIMlq/xHG87q8Yo7y2W8M4hK7+5Y1FsJ3DS2O2ufIZyq5U8ZvyR614nKF
Sp5tGrFjlya+zQSBV0i1iovLdW4TOCUGvYsaGl0Q+Ui/qkbr2dtO4iWdZH1krPtlFmZxCxxz52y0
VcVlJsDZJTmPGkz1C0ooce9KLags4pRLMnU5ekCf2zex2Z1T6JFGeSid2p9JTAPHRtoC0Ttwh1Dt
slWqitBZLhbZUIKDz3uZOs5fj71ayQQ19sX0AmI8ZDMcdBSFebHP2CbP+M1Qsh7WJMPg+LSwaKsu
NjE4C629HN5zgN9AbdjvutalAKbkFaDM1J1cXnTvsYv3OfrLrf3HYHKv9a/69mh6L0m/38p/MykR
bK6azrga0g/6lCNG21/jR0wJYn79yLqXjAjGST/EyXK0Zz0o4EN1DV5aD5g+03pqBlYHxxXljUD9
5hEv0NdPg/E6WFSZ2oES99iY18wL8j2yP0FYQclWpeFnYsLgt1PtV/b3YvP48puNpzVmxzZhmLPG
gaxLJknaPcKiEM7jIuF3eL+k6HEJ3zv2L9q/IEEdezVpG0zaN3M/AsnKOXRXNvHHqwhSkFaXXrzV
oDDhWOQ7QLcUamW9ywbtdUJ9Bn/Xd+OHQt4Ty3IorE8Tuftaww9G1pC0n82UIM96hih4vRCXa+8v
rLDUUAK0vkdoTF5SmFYGGpVn0mN1WkSSJur1Igh9tDBNLPGb9JBlpPEphorsxL7Kfh2NzBNrp+Xn
jqwvV2K+m+4NwHxTzyacTRGVK6d/F5Lbfu6JvVrJLExlmFivdUNCOZ/IQt+DIKCxwSZFbDt5YM92
MjDvuIUuLDD1Ju6nMq8q1OW2WFVYafH3MLUhQ2VSpS72etSqt3H+kfphrfYGtVMB0dL7auQ9FuEg
AwZcWGBH7VNPg1jLfU2Y00y0VmHgC37gds0ADMqgnLVgcX42zty5++mLZ0fe0GX4sv1Ixg/kZDuJ
agAFA4rL2y1H3H6YtYu7HPCcK5f34X4kSKt615oP5lVhK2hunS9teEquKWpZVFV7M38dph+nbvcr
ClvEBsjbQJTSACEvrLXxBPWbIxuyR/UlkntnACLaHFnM4PN/Gtq31T1X5DD872MmiYcukL8YEeP0
3cr7a7yhpx2k/Vgu/9h6NMMv8toDsHEa58rXzd9qJcvR26/dTd5xhXKKK1jWDipFK99v1fPoIovd
7mx5z+0WUVYHUA/ifx2zkn+QiEkF/lOwc5LXfHrQ1/cKbYihzhqlVuJ4ivwtUSDPyDiRbBDKOQqm
HelU6lSSsrTn6Sugog3B7JadnjurvJ/xTfHg04gqJrDnh2lGODgyHaxuDY/ZY45L7TWbSeuUP87y
NyA7yQGCywWG80YgB4+EL0Ow5n8aCweXECaFtHpORYiAdJXanrEiUSJvyMp2drzdEg+03xb7LiY2
m4X2zihwryN3Ku3xYzWsaEiOlfvOpoCOuowq+ZbGf/atAuyiV4fhyz126s5u+R/OtMz+VO0Vq7ht
So5zerTJP2ghMafbzVXMM60vFqdqUXFmXA8I8VtxTxERDrrr3qlwjZEN1zy6ZGy0BQ/5g0PMIx4Q
Ll5dlKFNwDJni2vgy9k+Evk0jDe590c+QjmdkuWGnEHfVpfrm8Yqmpfo6FF3m7dZ+xibbOKlsyMl
jb/tryl3K7UeQ5J5+PYYhbE+4erpg/6KsM6+8uLSIjoAiLDZu9F90+Stad6txrEf6Gj1g1icaOLa
sNyTobGJGCKR39psR+btAW0qsvTbtX9c5y/H4BvzUWafWkoKvIuenlCfVruMXcjafwdAM9Cnj9k5
b809YMmGjWCb3swZqZhfDH20ejmAHK26Z91CefmlO2dbPMbzCylDTXLcZNSn5wps2LbHhB+I6tZj
JNvMd2V+LxDaZuqzzBRfgrN0Xya5X7jFsgQLy4s0n5P8fpxu9IQIeWRS6j23T8Aixs2lXtllWFf5
hkJPffRMkkhhBUX2JHkf3zfjzht39HOhVD/cRyy5wRba3HJ/i11EVn3jEl8sSxIS9HLXw0ml3Rfq
IS1ge5pgf3PhG3pkd5hn0EXFXM76NTzsUpGXlTTH0XnM9flmMj+TMd6XpseQmoSx/pa+JrCdnu6n
9id2F4u+x25IrGK7o1inbGZqTR+g2TpByTQn6S1BJL7DBezWj3ihEaC+kI/NaZefFij35fCTIZqu
agjs9bEy/tLJ8TvzLecAMPX8P5LOa0lSXFvDT0QEIBBwm6TP8r7mhqgug3cCCfP058t97iYmOrqz
KkFa67c4Q4sYNLpmjJ+hEdPpVy/Z1soXzL3LfTHU5IMA3zpcc/z4zvBGxN3QTScdPeCnYCRI9yud
agsTxxzsAgJgO/nsymqfT8OTTkn7Xz1OmXSrks/ZR7M/vSbdbZX4sdVT1AVitfp/Zqi3a4ZV5ivJ
yC5B1llwHrRgl8ra5vb9EPkPa1TejF26nzxurLTeJBY6aX7pEy3BkYtAUXLiafe1r3ia24og+vTb
E3BVxW9vGlgIFPvoaLgRKYfXZ4PdDU6bM5eMfpDmhr+yQdSSUNAbgCEV6tmYDyrZ5HhPoj2qC07s
ZK+aHwGzTnQqXOdfG+6k9g5OkhCiXLCP9ycKmvfG+el7tUkiCgSvCT66VqcO7NPGm7NBWjlE1odV
zKe20Sc0JleEP/1TCd3SRwd1mxXmm2XmIsteFpcY3VbtwP9uRozJh2D1UdP/dSG9m+ptlOLNLfuv
1ZabijZqT/z09V/mBxefiouUUI66+phUzp6O3g3+D5J5NdT9PXQWF2/2lkevmevstELXu/6bEYQk
L83yF/U0hWG2cT41CbGaT5wdvfV0rdle2BUr+V9KA6vaFqt9NIG50fJl6vcyZ1YhmKawNg5cMBuP
rX7ontT9ly8e+/bqGYOlufTtvnLudUAe8MkPHDoptpgwdsgm4pEZUTb5QVOgOaHqc+3HUV20d1Hw
4TL7qYUfz2DHo3Vy4Ug78NzCeQ2CW2M5B1SfG5tdiuwJspL55jGrIAmI8+tGBn6j32ZB24WmTrV6
nMMfasH+rRRjeLVHguxdK15QrG7ydgb++eWM95I7ZV2c4FQXB11S8Mlngy/316fI/9O0MQP/V2pf
Z+9TkBA6ymmEC+ls8RRBFdBXcgPzLPzfJu2Qib7Ak+To3NCXEeFSVH/2fGv3Lz5C1ebGKXg4cRCm
9p3s0Hsd1bX1JLx0A7uPf2PqPyHlNqWdRAFb5S9SwzNRDNH1D4l8LSc/Nsvd2Cfw/Ixl7w6Sr4XE
kACEnaWPB2BIbgPCldvmuTZvVv8cqqdpORj1SIdkDAgMeH72K/5A96CGT5cNxosuQ26fWjCNcmEC
woFYV2+06d7P+V1nXfAK0p/+VAWXWn4UxLqvyxgHkq5W2rYycompvFsdGHl8eQKMtUY8mTHX2cWf
QXza6WPa3RaUXOYtay63d9P8RPRj0G5+yJ0DFYjCpcudQOp02fYFRYxpd9T5m2npz7IVtPV3Pn1F
Iz8hcgNLfDTuv16ZQyaWrbBPVD0g5uI5XkP9qC1qgglslS1KDdK1R9XsMnQFKx1Assd+4dFuVU7/
PBR9i12SvaRvMHWdAR2SDR6/N7pC4pWTGlF1eU4iIH4rvMNJGK9lc1O1C0w59kdQH1pc8mXnmuE8
EOrF7yNQLD3ltS1LPQhiYLRj/SVev6sTPP+9F5ep/RcqtEjuvCMa+zNK8Q4ByTZ0v5u6OaCoOAfj
chwplrGvgiaKwNDHjwSzl66NQnr9dhL3XpFyRBw4K1h0EMNIU/q1AsRs+8Y79gsve7BMp7BNP/Tc
fniedYxWswulfdO2VKV2awwotpFL9QCsuRNmPgP1f/oMiDIy50kUj5Qcbqdp2ecdzeJu0BL5JEnV
s09jaN3UZXrJhLVv4P03kBq/ypJ7Xc9P6WJD4cNUTW68+sNp4K3Jo5BLXHwieWGWoKKG21ht8tKK
yfF5zoTYOsq+bUT/31yGcue2ZAlEVXR2uHARe8e2FpveEruVRPOYHGjcfX9L/TgOz9IzjMiIk93o
us1VH/BCD1Ne7p0Zu0CwnNc1PSKDe6giCCIRHRrlQFHSeeMMt00Nr9dAz2t1nJPkwc0NaSxksel1
uNNrfaFlYVtC5yU2JUpgzHQcX0IO6E26Jg9ICW9nIn6a1H93u3FjuDTH0sXohyDHTS+4k6g3KV4d
ArNmd30d1mEX8WdsZJF6SeNoLmjGrTc9lYvrsqLMoWAnjVBWrAfLd26Gtj6KgfcULeWUyViFwQ7O
8rO3wmPZTrfKmePWn14HKuygM+lbXq5hmrZzlGp+ApR8n4w+e2WypQiNBkhafUlOYe257rVTy2w3
gM7T5xMuLRJe797WPzrxSVWxjjn3SWb7Ox+umdI6sCJ7j5z90fK5giVv77isl6xiei+xwI3SeRC2
2cn/FTAR5ucNW2RlcZapYz+MFE6NB23PFA4htIXao4/2FLjtVuL+E+X1/eGzczGjZ/6NaKybnOA8
OOuWDKc72TKxGXd6NoBIY9DtUwtMzgb5mf15W4HFA0392kv0lJNlFPuGrnNmuF/V8n2HiIl8rii0
tb2L2kwwQlK7TAG3R3kv8bHIalB9TGNxKqdqG6nqZNsN5s7i0M/NJ3RyRWl5lvLTWHulYGSuYkO3
IWmfsp1tMM1kBCZ7+GJvp/HjZ0VK0n1L3VnCbSDZS12ZX8pwokkoPSRmpqY8spAT9btq7i5tylke
rq8eklczMhD3pPZTSgcLZq6VxBFooG2rC8qiU7kQoIuTL4kyFhK66Nv1hGZIs9bRmSvFM7V3yKfm
ezqeqk2BB6FW6XvPw0tFApk4+rERAQF+Xt3tLad4FuNbadjyBszyjsQYyK+TI6Pvnv2x/CwWiQiQ
Snm/Oc51SlUEk5XuGOvwg6J8bFCb1dsZbilxqhsFKdaNHMlMPzweBfdHr7v7BbnkkPFSOE0con9A
uYqbGwn4yimf5LSU8SZ0PQMGC46vsnOTjJsi6bZNC6mNvYFKObSQpNa3XESEnqG3BqLvdpkKjy4A
K0GOu8LMu3IMNm4pDjREbF2/uWPMPGPyZdNiKB6tOCVRK3QxtSuJXwijZYAHMm/AwzyKQKEJUBkU
bexXmLLG/hwVZtNed7aM2uLaGY4eU6/S9R/1EdTLifXDmWDdzHJr2AxXYNkuQO4ckt+LxDgcye9u
ODEl/qFGlyB7LiY/0uRv3ShEYNuDrrSXgYVwaKvYsaY9J8NJoKdbBrV1EeVFU/XW6eKs58KOEcre
r1lCGZtXP7U++kTkE2yGuNcKr/kYcKSxr0G3CMSwhWPf9gbIPOSD0snCHxlhaRnJrj3Y2QFr1m4q
IIBXvkWAUTxK2ySZY0LJ9iIJNlqGyAgoUawkNjL6eSc04QHAfNkJMBPsqHyfC+KmfCqmDRIvvpxr
7/qa7DqCu6p1qmNp+eAaRb2l/uPQKZtrF/dQFm7RasXpfN3X+1g0zY0dYjJ2OFnaoUGm5NLBLX8E
1pJ4Kb0482D+7RDJNFepTaVfJXHxD8NvyyDe8XmtdeIL7S6zVLtktXcCeK9zxK0DAdDj2dikhjzR
VLmXxltfRCGOyLoPdK48k/T5CDl82/HLMbM8aGs3Ry2YaDEdM7qk01EecExt8ZLt4Oce7ZFRFToy
xB1IPMdjUFuf3YQ4NIQAdOyVhQMbhswgkKMtbbmxxwyXaespEqxvU3Mamdgpr6Q40p+JdKVuflA4
nd3gEM3/rtYa0/Gj4X4YEOfS9G3q7SgxO/B/HXIX8pFR2EtXRO/e90J8F0r7L549Dliswx6y4zEY
Pyo0jqIq7icAunHO4IYbTF7pJVf9AS8/RM8Yy7m897z25Ggsca05uLJ4wvoNHgpJC39/sqV7crzo
r5c53bwl5puseW5JHb0y7cKOwGR4KeZoPGlY8zrxHlpn3OKe51MONe2i6AwFB5IffCwWQPw4BHfM
Hp8TIsI4sfrHSs8z5BB/YeNCL0XvZZfcrBqL2jSip8zSl6iZb8dK4x5E9e93RN/q5eo+Mu0BiBla
I8cqSMdsXkAxcDl4mBNRXF8JFYsYAVyO89RS+bp8ugU11qFBzUP2AtO2jUkhrzQj9GifafqACkg6
0hh8hNwKnnWXjTNlYEjWEpZUN1qPV9HmEgy3dEofiDW6BHrRR4i2n3AWez8vbmZQRpwnuy6V73Zq
9jpR3t00tcCHIekWbcROE24DqOVEUvljyMoM+nCbXlfHemGXx5dqs05INdz1VcIG7tyILv9rRfgb
heutIvuzo87O8wbmwuY8qXJHJWg8u9nZT6vjVQbDzLtdQqRoVxAITEkCxDiuAjOZ143wUxpGAeBb
ixs7BMgFoEyvl6HluvjiUZmpBdURrdh9mTHK0adXSCI06j7doW3Yzy4V3R2NkbD3e1NBvw54yZtZ
tScv82KXMIV+9hm6PeAV0hJWASY+mkNQNagrNVrzovHqnSYb5slasOYXWOnu2k6SM0pYM2uS/Rjx
gnZVrSisDa80kXEfnbDtwj0lpeOhzjMsndTyfhdD+M9WdnRn+z0chEM42dsqoLFc/2YYikC9tsg/
3knRqQ4T1q3t5Gs00RKZkCDv9JgE1NBs+rak215U961E/4WAiBzaQ5KlzY2nCQnEwmCx7fgf2nj9
hdKY77Uc9AF/YY5fvJF0JKmSUsIsuSf8Go9numY80yJzUeIB5LkEVdjhW9cp98NZ0vDB9Za6jPWs
3IMHph1bIXWpTgPiUJqkOBvXP3cRYRiewku9upPzv2rLIwaX+rYnC+QwrFCULv7LI3zsuOvLAOnS
gFpvltiKR/yQaIgabPB+OdzW7i9p/OhrC+phRBi4X/SFItcyiOHTboTrK9LkPOQs9XWpZ/yokQv1
hJH6CUladqLxF9mSm+Q9aGxfvLQ1MJ3EE55t8wjomO4CYl1cLDqPBQEcIekl6fQwdXnwLWufkJJF
g3iGVMyWhqJjx/cSSogGCwH2tDzD/e/TlJ7MYAkIdxhoKRopKQGQMlP9HTrruiebvN7aFcEdOJK+
9GxNKeqoAVzHEDOAfXJbVD6id6apgZNzyR6DdWz/ynVkvc3bhgXUc2WE+jogYgS7sLu8lKgldpO2
n+t5+ulsVZwb37mt/So5eKGBIydz5J2IG67aMcRj7JOt8hDlXXDwnTHar2pyPuCfoxdkyfMbyS9E
2lNjwfuwmIsalNmndBpd7Ejq13FwYYGjej2xQuLlQZj1yGPiPTTkD+xa2+1/bESSh36dzbGBNSUr
Uea8JkUCs6NSwXQ+CesnkE11ckqMuDpnpcBK8L8nviGJghOtLHo8y73Nv9dN36VNCko0E10sFvGc
h7178CckJIwtXWmdkavY4NIDWLWf1pxPDngwUGD1hnf2KvhcG38f5XV+gzDG3dLco88dZlRGsWac
T8at0X1IrV/NbHBjRCHwnx21r7QRMpkai+O5xM5ib6rCUwevwPOOenHw0IT446G9MjzdFAX/olxV
u6vpixQA02NGLAlElQMTWdX5MxhGyjCdZ2HsUJYKVsvJ0xBl9cw/wcnkQn63dq3vXG2nnJ3zlYaW
Kc46MIXDYPJfEqlzNM0TiFBTRhgUeqivrK/5r7WjALJq+TSOGEJCYWk7reqF23Yg42HJUNqGIKFF
oZd7i3qzHOz8rPPpPncol/NyQriLgKEiiLpj15bfIllf6nLGu3JrcvkQZiTD4cYkiCOaF7R+aGuO
qWo5xd3uuWCEoqwo4xSlRX269xO/eSxnEXIXUZnAMuolJ6pOr2kSjv9qzRpAkwLSvZ/wmy6TCD/I
IJeHMajp7WpNiFAXdGE7uzQNR2yvmtH3o1ycFo+la07TK+EBmdnz0dUpH9aeNx/olWFQt9ua8i9q
Zav0R0Tpf4wm660zN+1HBSbkLa9p1YF1J5uMOI2EOAPc5WmM25SzrU6SP2X31ZOtw+R3XKSTwocn
+SlIwvuE6+95mjx18SyEhbVFhxipbxFHyfW8qFZnN/t5PCSHRTDNeiHm00oN5uR7DqR+SrX4loGn
8GM7myKHEGYt9W5QFTEG+Fy7o8BEFBOQC7q6pAvkSNHbCvMtKGsxu6gdwaxo3EuzPV9rerIoGacq
ijtZFA4P4Go5/mUizQHdE0vCTaU+avWxxzSynZIGr6+HfthlNFvDBG7WkMZsSdq9ytFiXpb9+mGt
MN3eZAmeCf+/ZeZpGd18Z0hQQg3LvkKCMxqSzELJrkC3OjH8N10DSWrZDnGvvOQwWMoD9yn6vV4G
YkP6MGHamJyaqRvh1Zg7WFbqiqkO4wTzOZ4+IsdtcqyyRGLDRfLDm2+Xe3SxvEO6xkEEzb1Rbs49
RCMuamgKn0meR6B5zVpKreBrxe6wrWxNB3hJDQcDXARAleAD0WPVxF2+kE50FQYmEfEqqO36eMhU
im5BPqbYRdI465BLaDUmG3CtoqWYKknU1qzdbTeNvzZ5veZJMpChQEiKBzWJ6jQoD44Ih5IHiE5z
Wj7MxMhbUfKaWu70V3OVEwMm3H+0Gf4AY0W7bqpZr5j2yzhKYP6i1JxN8A8VL/qCunc7Mg9cC5Et
AcXc6PV70/vuI+4G/UEIEM7bq2R+Ct3/xrEtxC6vJofBbySNLCXp7ARpMJ7CFcWNR3TrQ3/VPxYu
IFXAbrMLxrLeVym3MK4sTMreED30lYuWcXAuVTkP93gEOlSWeQ9oIy0cNl31Ea7Vd2qF3Rebq0ad
lJYd7z+TiVGUyMaQA3j4wyIrbwkqULCyXYiXfijvu1X+JTq/zrb+/I3M96dbkEHNfXAfSWu+TbIE
Ny99pH0c2L0Zd6TceSnZDHLgAcFjBUwFsD/P8sqYR5Z9FG3hfCVzQhuiTImVXqL6AQOlf1Nrwhs2
UzRlcKAYm99q5LA7/P5gBzQYW7duhgQynKjNHv0AihivRFzY5BXctFIW0WOeRvDVHuWHSyoB+S14
EkkuSzpHn/2IcpOgCrn3/fw+BdnutROn7kcyskoAtCRtBj1AFekvpZhPyp+eek8DEHbmQUzWTaPK
/i1J/ALZQw8ooI14EYivYUEG81O7gw1v7L1OI8XVTVC/0T2Q3XpZql99dhD2+BmwVmBQp2T6cena
J4xVL1WIe8rDMMk9znG6Wfv+fSxmeVcXTH+etEgyygnVKb12+uwFAtVvzDgvK/7A+t7uqrc+vZrE
lgBKq5kshyoRBqNrSlId93qFHAi5MkLQiU1txr+qqX9tr2gApJAISR8auieDihemSLWJO2GRw2Dz
mCYHJ6f+lhJYDzU/HU+bacQ7bZhJ4763moPM9X+uqUk2H8rwdhnTa9FChIDBKwhuUxng4cKGFBPU
RWraINyjFi3a/dxErbOdi1o48KyeQ6B+MfxRD17vqpLpplrRXldr8J2Dxu2bNv/sugY7ycLy01XW
uinIaIn1EvQACCt8R0jkxa5Zsvq7q+36i4i0q567BJnceQrWLEgDNPjS6zi43QUGUuige3LcwmGz
t7N+JV+teAHSYOvkGkOSMNBmm7eZ6Y/WFPnLXqvSo/kznJ0T5YgTb3/ioDdUS0KgTopW/I39Q55U
1xEuMTqoB+VUhnufhHHACdsm4ZEy3AcnnfR3xatd7qzQep8W+a8uYXvJjWv2ZG2TFhUY/9eISrdx
4073kxnMG38LAmg5oJHKs2uSAPmrrIjDCxTui41BclslVoAdyR33fQWVz9id4XCw30RGUckR8YhH
92f4a0JuCZadYGdqtud9Tx7TSfgr9t8qXOr7YQF/64No4A/5bE8Cbpxyl+I2K4fHVWHuY5hzmczK
3nusyQ+Ecl1suFKGp03ZaNz/uDGgoPhOaGmst/kwBmAo/esip/DRopxkbzJTXxKp3R2TTQ/WSbB8
6BOhvwm8LKJQNlK/5TWXDekJE6MJrAdNpNQP2Vjzzeh55iLcQZ3SOUy2QD/AlNEYHKW3elurtkd2
EVvf8Iq1ceXxrBGLNR0lwqRbE8n+lId5eKoUpauhV2BdncYW2MzxIDrm5l5NHC21AWADqhRX0BjD
kSKSBDjPQuZ5PTgSk5oPEm1kXAbav2sbt/8s7WE49yoqH4e5SG5dYYp3O6C71p0sHU9lvuzNUsI7
EWl1DuAzmA61l+E/UcvZ8+1vypoR7ohwY7dkq9dFZJ0MZvOjl7p654OOxUUguiMQCYIF1+Y4D/lo
SSbc89Tk8kvbvRMvfj5tXYIOtrZVvJb/L+1CIoiJAesefRh6N+cWGFvkJHvHOL+rHj/kguXeLuzl
vxDo5iJmvNsw8e2Z/PvyebXR1NnVPN8g6JZjjDMF3nmoX1Y/JwBGglF6FjIySxb/Ok8xJjF5bYZo
9P6C0eedZJaOaTRfnrBwufEMUbXBZ+ZsIPPBWOtzHi3XDCGri+cyvyrWTcXhv07ZbkD/T9YP89mY
4Bwa0s7Zh3NEP6gNtaqHpSMdAQzLR9dS++OOt5+0j6QLLipw3L/Jxd48zJrlaMytdZ8zhP+UBDI9
LJGNYi3r2QHI7rnRs/NAMfMvYWXDRmUjDBWDbsTkUEqi1kyT7Ocg9aAheuu5C0p/W8oZt0wiGurI
kDO8lJFKPqTusjcmjuhjaL0V2NasvHN4mvf+4gQZvxgTvKnaKw4tBhuMfziLAYb69j3rxwHmrizj
gejSvTaO/JP2g4/MccVb+tRXBEju6xS2sItSMjdJozq3HVCuFagJDyYTOAlr1Yc39cRGtHgpwBuX
/J1Cn4WlBG8kbc+ajvoVWOcasHqRVgO4kiF3YgZn9wZAOTdW80ngXrmlPvelGqx3J6J+BY21uSG8
Sr0iiR7uYKYFbsQUKMspk0uEuQ8PYZ9+g+VQUW9jWQm7RNHj0qW3dW2HL301IHOrJrCWVfk3PGkd
+Rbit+qVj5lA18es9lb34rtpO/7MgSXzXVuEw40OUgfE3c0vChHXmUiQ6VAbOaFrKoi3GbGUBhUN
tapYwJzsxTUMvziakjhi5xbHhpRd3N51iaIDpMVUe1Vz3u58bw7v0qGYAKcdcek9DJBLnSzHFW38
swdrigR/qPbMpFS6YEC4ccoVYrOQ7daNLIc2hIj00yrPdtXaWds1CKYAjMlG/q6WTmyCUBLTVNo+
ktslfB9z0PjSFWm5bcT6JlYBiUSIlAAyTVK0nwuSpC7pyuPoOF9lxkW1dAvsw9AvK+Rn0amPtcw1
wnq3RT5QzxnFoZ0mwylwxEPoKAPw7np3GVXCj4lNGNNskMnMGj6OdK91V2eDOhRTev0XotdgrMZ/
rgPmNgwYBFx0Z1tIgzoetRft6rWsfqjaVTdlVyTkyCXVJONBwAWqQDr3q9eFWLuVv+/GItxV7HHn
ustG2D9IqUE2TAqZ49/RpxM99ravme1HMvEtMLsJwd6Sk4M6r9X6SiRve1zbyXlwhCXjKCzGB5za
zb5zVzKMBocKSbbSuJNe8q8yTB9glcwOq7APOGERcAyc9nmRE7/VoJlLCDM8VGHrkIQOuo6DHM0W
VXtU+vgMcMP0NRVDd180tf9NigAhbj5wfk3O48pHhu1b5946ZAPvqmR82OLiN1s5O/Xt2i2IF0TJ
40SkIU3WhnyZklD7fbM4OVb2NNmOgUxfRQEjx/1hiTdbWTU29tG6oa2VMZ9b4gBs1x7mwa73+dw4
D7wFVwYKZLPOQEVJQaOtwNQR6UH6P90n4cbChHYA0q12jp1n73Ow2Ofa1uql1jwhqC5qJJaShm3L
gietPNtCwZl1ZKCShRyScULQLKRY2aj/nCzvf6aFsCDweE2zOxV3fVp3d42Zv20p0zumiprnClVz
pKion+TaHCPZTQ9r18gLvmCC86Aht3L0yZkRaYOREK+cCTnhOwXn0Zqe+ucUfi7KAb/ykSLoqh3w
6fQEASPrWyc0yQQpE1JMEXKDz4dch3068LI5wPZXTp0Rs0yvDzBn2LIAaozYbdaPMtXe65AxuE0Z
Fo3GjJLAxzDaV75XH20QrE2RL+9kuoGJsyETzCFtAAwaVLaB53av81xySTG2QAgRA4Odfj54hCf+
ZUjJNlU7JUe7xkbq1+jwDCEfEAHsN05OqL4nywkAPMr3sGPioDnbrtlI7f313NoE2C83DTfvrqFM
ARdyS1yVVv8tNurc3E/uEompPVmaYqsIm0K9kv3ljK4b6cwfi0FgrFQijtlUvTI1jXFoW8+VYIDb
1JPXv2tZIftxJudGl+rXo4eDxATM9reBi1s2XKz6zhX4QUd6Re8Dcuw/+q4CqfYEQrnOge7K8t96
DSGJKZJ76/BEbl1KMk7ESVmnNPEGbMsZTJDtkaIXBPWZ8D6EJNmautcrjrvKn0P7H6sssJKwUKvM
o3B3Fs9HnEkGuN5z5CFsWYgn4Zi3tGiSu3DQ6qbNG7NjQULZN9X5M+QGPnKFQjgntzjbrPijNqvK
/0V13l5Mq6oL0gw+OjlKE7E1SKVbPTo3VdmBt4QjMVIiJcuQ6cCrnkkhE0e9Ns4jbBAa76FBkWYw
K6DauX4PqVMwiKyjP4C79uI/f7KbO545ghey7JckDcRruWjvg0Qgj8hbyuzyfBTbQYChgnyQtjfW
3Jad5W5Cr2FSJ1M6CWuxm3FjH0xPw1TaK7jWoAVgd5s+5tulTEwPgnxG172sNiobkaE/RsOJHGxs
sV0gUdrMJGkd3HV8qsBUgEjq51l7D5VOu53dptOBsE/7K7iKyturxZC3hxHS8xUiXd++lcb651ST
2ueDN/cb43VqVxSOOUdlMJGTX3zhtk5i7l7UvG6IoTft7X0U9cslWz1gBkNwEXlzZt9r12b7Ih03
0NkXETf1PkViQeBZOd+0TcuiMUaImixWgW3mdcz1NmqKSLr1IV+HYJculRr3SNMgqNdojoW0WCJd
NFyhmqEz5/ESYZZdbsKlIdUr8aLsevSXDxm4/7/UX19BrjCCDZMrL13butToVSMZ51CoCPxh3oaj
O47q1xnG7DGXYfiQZKiJFXVL93SmXfOpEsU5WZUFcHmxtC3SdXS7OJBw1mRXcfmI3uMH5ti/S5o5
u3dCvIENwDKRJuRxuV31a2ewrKDYmPvgtqHJU/yW9eq99VS/HTPySw54ZLH4y9QmfYS626kjElWm
1/mOIf1guTiCBgcMF/2s3Hoi/ZrY2Y+e6abHjKykbaHwRli6z+OJUzku50heTENnVDA37ynFs/s0
wvFbLu2EWygLd6OziBfVUnk+TsxVjjVWe3eZrnJMvtbaaz+LNEQYHFo8z4ZXSjjDD9stxOrq4qsp
Vpym5JU8u2aMeLftqzEBLT7vB6FF02DwcTD2+B4ocpUQelqPYiTYwx+ikw+4jnK0Dgh2SiFIXgQG
ebMb1nz5wNsxxNGA4zlvIrNJ5DW43FlYZ1SIrkJ0DDlTVTI2jlNxjsS8xF6jn5seAEpXtrUJJgs2
mNCooxuY8Gby8AVsvLaHj+vbgYemSN0ZklvZcrnUuUt0rJmLl6SrfziACTRv5JUaaosnvSTzs1/r
llOpwMgZBqjEZeZ+LKSv3XjzUjLjo/eJGNwNeHn+2vQFYf0reo4kmLN9ZoPqezKx0Xmsoj2gR2DI
D6PfNKi/RrZNfilOflipT7h0c0+l4RQw53Vq4fkgAo+rL0cgAPBov6akUiBfQ+Zrk52N22ZNt2KG
hNoUkA3btF9zwGVLjKCqfe3EtuBXNq6B+4zF03kSdYH4Q/D3FPl/YAcRW3VtttWUMBHMOIBAipLj
iq0A3S8qurkDwbMSiI/CQOvaCQd2lVvHWqvsv8qS0AegZUfXmtU5qoJ2i+YCLXVDsOO5qp2Ra9Ua
Z74aRloqC8obSj1RqZjB3/NLyvaLH/1Sh4sYvE+jSyUUOzfvDCHi3coKnlsguVFFRYBKiAdPEyyr
QNpmuVSmJ1I/b9ODww62XxYDfDmn10AQ8iaglIueeO502HliaA9FWPjPk5DV85KnJCsEXXENrBAb
f8BymU5QPpoJJXCDYZ8p99PQm3e/kC1LkraD9zjxuLeEt5+8U+L+khRqtrbRkug9mTrP6ZwNb05Y
osrE1AOIPoxASAM/1WAhg7BHrc7Ks4oXL2RGdkchQUy03qkGiVmbV+PnTKzkUzumxHdyf3+FOdbV
0rAlEhhOIOmEQqD0Bpds3YV46xCpX2OkOEAKMBgrkiSJ+JkhAYv5kfRo52xJf/xKet+/5ovN6sE4
BINYYTnETtX9gDKIX6MdjnNouJ10C9bnkAyH1SqRcOAfwA3jyU3Ssyc7Oqu/ZFWKnZ7m8aPRLBWk
kTBjT+G3I7gxdJaIPSMEKpfQV2D1w6wfsz7IL60GNXWQq83CXG0tYso4dZzyM4TUZ3dHrzAuvfXQ
Z2F9X4Wyf3QBtEBUQYSF4+HykStKzHmRCOTLnBIGwvOxgkxBsw9FboiwGzWtFlOwzWx3vYt8Rgkc
g+A98CrImnYzoTO7vujyraZooirmXxTmzTG0xmCPrXg5kEKojqanTsBGofVVudO0Ir72hmPLibH1
1oHz1JvLmwV3MnJYh2Legmj6pKeDq6rAMgUKj/8j7Ux248aydf0qB2dOgD03B2cSvTqLIduSlRPC
lm32fc+nvx+zLipDNBGEnTUwCulM7tj92mv9zYM6EI4HHSwc9Kk4/TLlB6EPQZoRT9dwWd5WEgHF
iNXcHs1I3DQrzBqfXAH+Fp0131EgnCPLj2bbTaOF4thYXQKR3SyObjHWKHFYw9cSY4gDdHnOC0QB
Of6hs1ItqJ8xlUBIS09MqgETv4Tw4KRQb/rU18DH5U4eH/qixiwUd9Qjwq9oAstcv52iSh9UobcH
nl7qqStr/1uaK9KN5obRdsz6b62BCV+dJcHPFNE9MI99dVDCLj90mNEeDJJdqFl52kEZAexSKebN
iBfAQceTA2QquDQ/Uyr9GA+kG8NAPfYoc28GDZ526xlUf0K33o9aZYExxTQjq1vzS5l3pOqmw3aA
13fTapILFZkc+Cboy78iSRd/6UNJSTEz8+wGAeByZ6oG84GIgOe9Jg3oQ5Bz6Z4yhHuyQng3Lt4p
+xR3ZYQiLOkU+V64D7xG4nD10r02AE0uVPGzJnGyjSYhMBI9aPf4EYImCmI69ViQM0R4g/9LaoGS
ZyU9eXKm301ewE896lVILiBKAvkErEJjKDduRCGvM1Vx1uoWvx1hvhJZqPdYAUh3JrqCBCkoTG01
lJV3kIV/UKabIFSmZW0D2UJ5qcow7oiiBgHIyA5vYgMEd4yCmmmjxEwGAKn1+IuVSugwZm6O9Rfs
G98elTspyvMXo0FzxoR0tm9YTo8aIdBtiBrAtjRBpcRh6D1YlKXuO5Y+l1TdgX2AEZBG4y5pM3QD
feMb9SHNgX7+BuCP1Bxmx8e2M+td4Wnm0eb5d4sBhXIn1KE6cP/mx3jk8AvL1IbzmXSIRenBIYgq
+5WSXL/hHSlvigTor23iWZEOYbUNSlImLMAt2mXkSxLwlDnSIRtKMOE3kq8IIkEEeCBEZD1qMswz
vK+3fZaBu5RaEvsi1adIzvqERADsCESDEJ5D/hBiiz8R0wf/6Jsdzo5hmm1DU3rjkg90xMU4mLpw
1A+ha3n3IF3BAo6kSSXcZHelkukHVU5eyHV5+4Kc4nZoVYmAUwruSOL5+0GyCJiSXP45+vbnEtrL
ZzOW2FJuathnq+nlB/jF5cGOA2Iq6G4Q6jU8ehEuRtECTB9WZGJXjgBr/KQ3Tp4KvMRDUqFE5MOi
EPuBKqR4UTy0o3mVtHeqzOoYszHf+eGIppcPYzCVvSckSU4jHnqwtgrqdTiGEoMNMckvOIyqlMbH
KIFdTWhADq+S5H0VowjsW3K3zeRUviHXizxFHOR3ssU5tLUnvx2tG6xHSQYVVJMRQgYMEk+UWcck
z8fHajTdJyWu5Hu0t8dtoJAesM0gO9lUMk5AbVE4UAhnDomKWEAfpM9VSr2cA9e/0dBQtAD5DwTN
OaqWm17U1q7DnWavpUXwoqcDHiDkCcFsksq/FZKhvQBxMg7VFFW0bZsfa5X8M5kw/W6ESn4KEeM6
JD042iBoEd7oAA8jW5A9R4GVPkkGnFuezAOYLfLfUZx/sodePXBKIARHAeZUR7J1jn0pOwDnsJ4B
daLoEQsKUiAUqHhmCtRV6jR93KAsnzXNQY6Q9Nj0lEt3YioOmaOtjQi5RsCXU6UA6lHZpJ1Fzd0A
mHQyNZSlz3qUoFoR++VnKemRx6JU+AGtaIa4zpMzMu6oc+hISFZjXu1co8vRApfJwEdlfO/G+fgp
IwC7x5Ta6VCt2IVp84NDhSey7TXEg8jDu3iaoCxClGsA99mYBIp4ZZBoRoCNnASeGXXc3uTIBN67
CVmbsiAnyWACOu41BSRxLR9R1/7iC66FTdr4iB2DAXPjNpd3lhH9RPQzY7kiUQBRtAChBIAXfQ7l
3HvdV4glf1XoXNx0oz8816TLd5Rl28PgoV4XpLVNROCbDxTWsmPltjxNYEojqoBTjof/0d+gLBjS
iLLZ5Cy2qMvYmyiitpjkZrbVKrNAZ5grqMTb/Q1v7eS+EAElxJZ4VpZH/4E3XcHrBNzbUy6i5Cha
W9+5A+mhCZMD2bfFZitO4kfgft2242wjYgb602aiR5+TXGaVBkDCM9e679Ucwmx0PxbnSkb8BCl/
+dXIG+NboE5CWhbcIBP1lW2I5umD4nbW1myi4ZCOrnkQsl2+hF1FPsHieYxls0x2xu/vQZwrb5wA
kE7D2MJ+JsKGg7fBAxKOXKaqV0HVoRQdp3ZyD340IbLKiD6KXHorJ+RwViCjkwLyO+Lebd1R7Iv2
aq9Vb67f+N+lDC3KMHKDg1IELQaNk+Rl1IKIBvyGrLVGOqvNm+cAjNeLTNAGDheyqdWSsdrYLl5E
Yd74n6kLu4TlcfTU4SxytpGkB2k/1EhXdViMGQUlAx3oDX+Ez52l6ScDhMRN0ZCv3EYka0DCxzFw
2AC9/PsiSgtSJkVyw2k1fla1XLpVKeEf46LhiCFYURoiJ8AxvA5DC96dK39FsOalkr1zg5Q7kv7k
l2L7c959zizyegpJnMeit8SdB94cnAaAOgqwPssly95CpY/3kRdleCZbE4EcB8Ane8zkGzVp8FEg
V3vU1Cj4pE6MMNlS/HvyZdGPRKMeLQMk+yBnYE1Lpen3dt3Hd7w1MmfsE/0g4YJ2QKUFbwIzeg4k
rci21SnMsHVBL84mTSvIrmOMsjM8FJRPidhr4B31Gz95gL6KLknjUhDJaxWKR0geQiD7Mymk1M9B
O6lsCDROyy4BXQLUkyoAcL5eC8atapXZntMk2Nc4RdAERhcd79bdgP0m60Ergdpn7vjmZrHOCpiw
HWlQ3HqVF4J0lVBol/lnKCTrZ2McNeqzfbaz9do+Co3pMksECWQXgS/Efp5JL8tf8TQyTmaYPclF
VRxI9/4HQwdXG9/xjdLbWBxF/avoRP4Azcl/43brH0CFANxBFRTyqAGjqsEoAKGnJnHICQ8vbcZ5
QCE2O3Wx9bko+nJTWnykVdw3bVTUAr8bnnfoToMj0IeXgWf4RkvG4Ihmn5jE2+DQaepU46lZMmy2
u7BhLNCGx3kFMkrDo0RH0XCyWiEVld95YOo3gUmcZdf+vkGeOIU/26mTO0yN4q9t+922tpw28ovP
mY4wz+Rm5N3ZfaTfgurLd+YwUAGVteGhCBPBBV6LD0pKrgxzv/joNTarprVsoEHU4SkLYrwx2OV9
QebZoagRIA6bfgPb4+0RjvYc0y+UU98iJRdSSARfpCa3wvPg4CZqdmw1hObcpvQe+8J8Q54+vVWy
FoKv1glU9t1xM/B0+4DDFOczmHLODF7sSp+5T6YJVtKzcjIrKcqOERVNciEl1SPePU5vwTEIFPIP
WoccUR3m4kPZVtyjtj7FaXA/wl6OyBwydYMMiSmKsFNgxUt7/CODUyCAWPF8Uye95/TUsCcRu+XA
6mobB9MANgr6GdWTMQjMp7g1HyQP+yVAjRJ0HCQzebgGXKki/+ZNEXRaFO0PobbNW2I23iHG8Qud
ORRZfMltjyQw049yO3hYw+g1BS6UZ8MQqI6lyQMpa1QIXcAmd7UF7xp7UbwlVAQG9IFOqmV9V1nw
BQxbH54rq1BJMLr6LbAc+OGm8irQlAhDUk5oH9YGSm64jiOpaR8NoBMfEPMKIGaB6cDertvh49WA
wshJp8XgiSUY1YoLyUzEOeYKqdujAIWST23HMp6Jin6bg8o/mFpr3xTJmB8lBTBNM0rlid1HVF2R
bK9DK9h5aiLuYpCxO8I7jqS6+ZIDLzxVAGieCjFWrC2MFFFSCA/ko7sbBD/Zs1ZF3D7I4rOryE9W
bHS7MBv0+9EyvqitgZx8zPVapxQpQF6KpwZS3X1Uc+llNeujMEBox1Ljn6iuhAg34JYx2JhllwVw
LIqrbBKypgRfkoaALXWnh7/BzV2kwcBBcJu3DazsaqgGDv0qu1Ns2AJaA2eUHdpQoU7TE+paMujv
JqQsahRfCVwJd0ClogkTxQ3noC7XN6htsXDRCJKALvGGTb7peimjHOgXJyOUggfWlXaDR9uImNRo
QSb0K+z5svQ7sRAsWavOXzFFgj3cSo21UXihAl1UoZuUQEHI6/FKtzSFAxPIUR+VcJIiyDMSGPQn
jc3FOajoO3OEudLqJVSrwK1eyrKsznKFt6NXiOjoDT1W5r5u7EDqfgUEQFkQ0c37jMtnb9Yequs5
BWcdlvYWfI91ikPEBLTG5sQf1L+a3iruK6r4EI0oAVUKEOYYaPemxblo1ynd176N5COMe3EQid78
wLXIvFXskOqRLb8h15ccSnRXn+zO/upbAnBbSQaBAtp3gL7KnuoND9UgxjBbQu1N5B2wEL3BSqs1
yf3J2dHQCdUUuOCI1RjuwRpgBeo4eO10T4I7b+PKlfVqxo7PteTUSJrnqEadPOm8G0GP1z2Je1LU
tyyqt6KmTpEnGQ8I4XMbua2871QZaGmlyBvLktJdD5EXp5IUqULiuG0/QswEGZjtG4/rr3apOGHQ
50ORC/pjL/kqRCASMmRzhhrLLPQQbcOqb0M8L3ZMBU9xXx72Ik5/qjgo7tB5ir/VA4luw2qkrwVG
XyQbtBoWov5UEGF+oMCGDpXs9n8R9r2CNjNJukKLwQa135UNiaOuBaYQhtl3OseWznqoHpPhSBZS
jRK5X932sa5vqrIozz7HzsnP0csE90eFgrqqmkJjB42DswqFDBVKXGSEHwxsondKAolWD3hBWb3d
QNV3B/dGxd2EIMsagBdzsckj8jMNth+ApkA2VVY53tp2i9qxL6KX2iVzLVSKDlXE1WDIHWNIJmxb
Z5JE7q0sUcovKyA63St2k6SWo9hCYERGxx8mSd9nJ8o00jaKoEC2ijbswVRza8qQKeQOz6ExhT1p
Y/m0q9taO6pRBUO9HHBHoNZ4B//kMYwi8RlEULgt0sI6AnNB3glljy3pfh/+QMP9D+Ae0owM8NiS
qnujNguKDmBtKBPoPDSaIff2orV+enbTelRI+3567ktIWcGYgkVj7LJu0En+ukCW0cRtqaeaQ3Nr
Alj3iAJDLwLCX0QlPrM4YhDW1ZXyAvLopbjHObKh6I+RT4U4OLAF22gptRqoMUpTxi+wq+i1a8Bo
qaaE2jlShmDXPOO2yj0yKgA2vptd3/z0TPQLdYR+pTj/IUjMHoHhYIw9iGH6dcnPSkn0XatRzPdV
djdCEWgKThKmMgfwNhBIeCc+uj/ypwINzU1WUqEUsd7tClOOjiWw3BudyAqDREK3TcV1C+/Nik4l
dk+omyJyFgh4K42tog4cmeU9Razx2cQY4SP/Ls4FtS/tkyaQ9nrjD1D5wCKBSJS/Sw1ITBJyxffI
1AJeCpHKG7VgaLRJ/0BvYfKbmuCeTzXjzjKB8FVwWG54lbbwDMLqBgwHOlYQV25VSnZohmgWAiGh
casqUYAjaH/QCqjIOdVRBOvbVlKfKWFDjdRVkpKmZd7qLhElNwS8JkXz9nkylA/Ihxv7ckwKBCLw
B7DKAFobx1zSaygDGXzELQkk82zS/yBBDQItCLZ62SBdYxpAOT1DOgqlDY6gZygiQHWn2KO1r5Wu
N59UZLrQViWzdC408GX4HBvbMXeRXNZYfmWAlgsuk8+CQvjBch9tCA2EdZMliTyCci0kEDQG7897
koMoEMMOA/g5VUrTRv/LIzz4UqQUxMY2lu87PzUcPyEZK4G7f5LzHJJab9sw7EG1gocsyccb1HSp
e0O9AvhtGYpyZ3YwJlEpfx2bCTGpokorB7DJeT82+7oOXnVuwk3ckqggra4fWe8k4/ROR4gGuFqA
DvgRPTsAEjKSbJM6qyQRdoSyTalVgXZE+GY/GFiQAIfpy2dewMqxhRoOGVq47m2hKGyVsCUQVsL+
pHJnAYaV+g8WmW351BfAkHEai6z8nPWweF0QVBxB5MdUtRQbEcfst1wwbQnGPYFtoIBvpMkLkPJn
qzY5ZdoER+MAI2HTBh+AZC9gJx69FVqyZrQbkwFFMWyIN3YBMXbwOcClHpmymh+6DQvJeBrBRAHJ
C8oXrGHUo8jj7mPkGyYXCcuuUqmhUjwbKSOjJCMCVb9TVQDtXNcKQBWtoZpKFkvXrQK1tzQ7jrUm
sMSsMdgUlAY8F7DUdcPxRYN2TQgdvqlu8b///Z/8wqAdpBumyQGqxYijIVNovvzu5w1N1WzV0Cj8
GKo88zNvdE/noT1kZ1jQn7wx32bK8Nf1Jn5xgOeny8LWdaGSOgY29b4HuRyrlIYyCaGtr9Gww9qb
alA03P27VtT3reiFMUYTxerc2eIjOyb7aPrkW4G0SfdE1drhenNL08KEICesClvTde19c5HM21sL
rOLMHcBtOrgrBvBr35/+/mLaIfInSiHbxbn4i6IJRjv/7udP5vMXn89JHUKT5ufrw96Kj5m7u/59
Zep/hvZllt58/7//FapsMN0X4zMtiosGIPtasMDcAglcRzzbytlrERgDzgejdIvGGKoVFWjal1F6
ut7y2sDN9ksN4JETXi/OkoFE6y5vVnq29n3xvmN5nnS+KRtMDLBHeN/+v5x4+/33B7RGJHlkZtIR
avYTSY9/NT6G/P77lk1sktV836Pwq+hQaY/XG5iWzq8zb2Geha6FQqbxfQMVVeC8MeGSC/GxAAGI
Glf1dr2JaQ6vNKHM+kD2G2OozEMrSe/3wCE2TUN0I14ksIcpj4nrra10SJmdXwKUENB4tiK8FUDq
XXVT6iuLaq0J9f2YZVpsa8O028E2pLC2wb+NK00sr9v/TsvfG/ZiQ6Jn5Slg9oozAMas3VAouD5K
a9+f/v7i+y7S4ikoo+LcEWNCKP94/fNrIzT9/cXnFYnXSzQy5egNBQ0FQhBr/7IHsyMLC8HYDGJR
nEuiPU6nlQmY/vNfFq3QDcsm8BKGPvt8ziVM5bEqz32CUj9BchhuW54R7nC+PlSLM3HR0OwEFJWU
AKcry7NNBQ3veSSWrjewOBcC13DQ8zpx/+zuSyzqpkoVIvM9yQ8Ty5vFY2I9/LtGZusJ68jeNPH1
PpsBarmjAcvYoi6X3l5vZvEosXUhQI+rmmnMNneTjC2eiBqn1RH0IOBvRxtQuHSut7I497agBQWJ
DlmZTYnRVpLAWIjrFnE9907DkHJnfrnextK0a6qqWbrN49ewZ21gaFbXrtaWZwnxPXHIYSH+uwZm
N59J+bMcTRqwq21T/BUU5UoDS6Oky4ouq5qq0IV5D9D0ZQTH/Jx8rbD2648kbfPs/novlhavrghD
qArMFzEfJjeuXWRi6/xsNvdS/KUvP9TKSig6DcR8p+uqoUON1oRiarOzStix8NokAhDR4+xgF/eS
LD4YaE1HnncLk2LEBKtPVwZvafovG50dLySJ24KcWk5q6m2j2t+uj9ri1Fx0aTY1A3WuLmnj/Ex+
2/Ru3IBE2a5uHv+gFZ2wgWIOVTtrdrCkngiJTL3iTOIoeBT+mx59GdWVm2RxoExqNDbG4JopZjte
lUl052DFz2Z0C5feXJn8xfV18Xn1/UU1iqod4CIy+RTFQ/XMZYWG0vVxWlxgpmlOq5g3uz4LscYk
z0JV7/OzR7mvH/EoUhBCnGrIETm1k6H90ZD9t715zAgK1IyHiPZiwpJk/DgAf7jeo79Dtl/2jM2s
W6Y+nZGzPWPVCZrUjZudSwvEx9EHmSsOCKxRRYZnmXxDxuh6i4vzdNHgbL8EfpaYSUmD6FXiu+HL
2yQ7XW9icdPY1Cptg/tFmz98DaPEODulCSwrlR6V1uJ7YVgb6+Z6M4ur4aKZ2Ypj2xujldAMOgn4
sx1R4kdgZNDCXUvRyqPh6+1Ne30+VYasyLphME+WOlt9BXoJkC39/FylTuR+T9x9ZN0XCNi3K+O3
tFMvGtJmYT4VNOgxgobEzyC71/QP1/uxtAIMmbSEYpAIle1pXC9CShmol4IVIJ/XMG4DTozPyO/1
QAMfj5uQqpuWTApElmdT01ujhUBFHjoR6Jz2HIYrccVshH75/uzAVPsqNwVwVAdygJ3sxcqunC3g
//95GxkL2xQcx7NTH99ZK2vSIHTs8btqDNQCAhLBLymEs9+aiv80ZKsgpmz97xjp/VTYFVwXRjJ0
LLCeCeXhHEU5kr8re36pPxqRt6rqhHu/rNy86TsXC5/AqSyBD+xbopqIXe8aapXX+6PM1tbfHdIs
Xr8qdxn7ZLZHtDDP1YlE5ZQ+Arhu+kmqEDxuJaovroLuVzaZp+EPnfrHLkaDFnG8ghA6cvtjVuhH
y/9y/QctLRRdYTkSF5K0UmeXHppOwEwFbhxDd3qtuz9Y5pdfny1zcHNl26K37dRfJq3ftafl0mBe
fn62yhH8AqgHGMDR/ENa7Yb0Uatfr4/P0srQmSlVEQrrYn6mjcgBdF3hBo4d4U72ybqjyAO/dWVZ
TCfKxcn596ogVUgN0bIVRZ3HnlEm93VtsZ9c1F5h01MlwiCky54g2sAAWktcLE76RXPTz7k44Eqz
hBcS+qGjBJ8hkij10/VBmxbxL93BkoWrTdMVQ57m7eL76EGaUeAKzxll7VFrumGHhxYlMa27zbFJ
sZvc8ahGNO3aepvdQP8ZR5u8q8Ym5hE6axhWjQSrH1wqxy+ofxAQmYoSHjU3tf5YArm/3s+15qbF
c9HPUU16kac0RyWOClZ/iPDEJQREcml4FIH/B6eUwcFhklfm8WBM03rRXNSCBGjHwHc6NUQABb5K
Gx0KdpXRpCtNLe0swSPeYixpbZ6rQ2alM+oWp/jI3LXFcURWXfp3TfySq8ttCuBAcp08fVUyFM3e
evv79fmZBmS+DqcHPGYTCqWp+WFbR0Zi2F4WOENxF1WAhZ+vf39plGwdhz974pjL6uwa7EH/EmgH
+HUVxoa4+05XwHemK5ftUi9snTcpqCBjegS/n3ZWWW6GyDA4hvst9b4gU3a9F2vfn52iaS6FrFcw
YYBtEPKPypWEzdIRevn7p/Yvlm0sZM3VDL5f2R9DF9jST1kGQLbyfF/rxWzr21kvvNpPI6erHgdq
/yudWDqhLzsx2+oYNAB5BCXtVPV9JwECCH8gJr/xmrsw/Tw5hV2fk7Uxm60sachbS61pDrWoDjqJ
C3rtWIjDv2tldg+QBRkUt55WFkZ8YfXq6wKw5tGKnq+3szY3s6DHhFhbAgmMHJH/xLZw09krt7Sy
0sL8MEnlIi+xDY8ccGGnur2L7DvJvZHcz1nwPUTUoE2f6vJNs28a5aAp0i2CAte7uDJh81qAYgVj
DeklctCNQy/Y80/eeEBn73ori90UhNyKyeUKz/n9VvJjS5U6NYsczTjqEO9XPj+tqvl5aV98fhYM
Jsh6FhgGRE6SfQ2NQ/QD1VoXtzF/Zbp+7YYik8ghQAC3yBPLnnUD06mkHRVePygn6PCF29/ePoqs
aIqCIqCBvZ48O9I4byZUaR07wSQ6EXzBZqGUwU+tVQZ+vQAUWbVtg4ZIT/wSHWZDiKKHNcZOnr8i
7lNqt6qxcvAsNQFsQDVVsuq6Nb/0dSuvO7lsAyedfGByfD9WcmtLk3HZwOzghJieallKA1mC5QrG
Lvm4MhsLLZAhNE1dnZatOZ+NUBFtPfpJ4twN+eey+3R9TywMkGqAG1JJ0PFK1GeLNvSCzi4kibmO
0dOAKIrqC3oi8Uonfr0AWFCyhgItz1HS0LMT2fQKc4wMPwaPfSazgVjDOQ7OPYF6Ut3q9W+/39+3
NjuZpdQsUaKmNZJ2+Giv9GVhQjST4JzYXPCslmd9QRo66QvI2o4Uik3/JNCtvD4naw3Mfj5iZhZk
PBrAYw9x/L7ZX//+r6et8q4DswMklXpLHnO+n+ZfeuMW9fq6v4VF/futWIieTQkBE0mR2c4Iwr5G
oyIsHOKW/NRqN6V3QgvheiNLQ8Wzm8OQPwjwZnORl9AU4RLkjvFW2M+6+vn65xd2Bz//n8/PZqJB
HzLrFTN38rjFlGGbNDuB0s8fNGISZaP3opjm/PYFYTsGuR7mAE9vS1CRDb4lwbAS4C32xDItFYYp
D7x5mTSzgkDy0X5ywIX2J0SB21c9CJvPyH2tVWSX5kSQnjNlXUZOw5xNfJJDTg+DKHey6M5Rpd8r
BPBIpfpz8fVpcV/Ew9DGY9OI+Hpt3JaohGhyDrVmpXy5tEMESkomtUWh2fOnT4R3UpbkTEk2sVvN
m2FwsuCpGVcmZWGkdEVhjDh9bdy6ZgGJgegdYjlV5ujyOSfru7u+sNY+PzvbsdMxpCrm8y77I3fW
jqmFJUUljtyimBI8lH3ez4RZypZV9FrmtFLyAEOP1KJSljuIyvVKZLXYkiEUZt6empoFJAaEKQP2
buaw5nB01BAqBuONC8L18ZrOvfcBnDKd6f9tZhrPi6XlEoW2rkYzUf5cwFjpISqqBhrPd5LkaBIg
9+HteouLHbMN8ik8sHWKTu9bLODP1kjAMPWYvGE4MmSPUrJyDi+ugos2ZoNXt5xhKNGkTlB+97Rx
V4sf1zuxsFmmbBjq5MARqcnM1oEADBHFuM06an4/jk9S2hyDJjvJXbUyP0s9uWxotvWtJBSSijKO
A08sQomkXwt8F6bDAGsrENfTwWFosw3TQv60VPKij0J9la1Drd3o4ttvDxaYYYQYSBlzvMwPx8Fs
e56mrfSo2h/1ED138xuosc3Y7a+3szBW79qZjVVcQKZsKtrRYRJn8WuRrzTw62uHiFqjSKrrgJSp
ZbxfuqkXDFXXeJ4D/oadIra5p24qiGdqCv+qzLfX+7OwyN41N4tZMmhNUZq70mMUvZSIIrr7yj+m
a4Cxeb10ul2mJBEFBtC1xi/hcJ1VulyovufUaD53Jd5GyUGBelOj/galFyR1lCIk1P/+yqZZgkku
HYLxOfQnCr2Q9G7uOY25TV6xi7s+eIuL4eLz099fHGwjCjh2gdkG0TfCDCp0n3jlhJ5me3Z0vuvA
7AyoDDmy7bL0nGqPlSz63FLwApOkyffuykJY3KOgvbgzp5rCHGdAFBNhwKxLj3EiPymS7d+IHuyg
ksIU+INRu2hJfT9qmpVJfYy4z6MoDwjExPlKJLM4Kxw0ho7aMQCdWeyK447SGF3oOeWb3B/x5Lr+
85cGiicjCWiovrYxrzIOHRQciNyB03vtK7zLfaTZd6z8349huJL/aWZ2DtSoA9UjvgFOISGuFOgf
B5QFrvdkaaAAYMnckgSvlj5rwrWMqmxQ53S87G7AtPB4/fNLJxkmZIKau0yyYx7sVaioZJlm+E5q
4QYqqbsyRCgiu8384EZZw3wszso/jVmzkE+Xs9xOM8t35BFPI894mVhpbaf/uN6npSEjpa7aQIVV
QBKzIfPQKMhiZHWdtr79Ecp/sDMmIJnKaYmB07xCJbxcQ1lV950BWaL2AauI679+aZAuvz+7vCB5
IumDgY+j10+2VR7hKG+DPlhZVmutzPYfDpai0GV6YWSfELp7Ma2VBpYWlmZjPQEiCvTVL2UgOWjb
KmNrILN5bMvkznCTJwy+blDmxh8OmPv1YVuadGgnwK900mpESu8PrC61c81y2SeEa5sPE8Hu+veX
+mNoCIBxWmkwTmZ3sJzIMXKnFSdKfWu2D0LZYc7j2rvg+/V2liaGQ3EKxKdLZV7PNZoRwy21oB2B
PIsJqVmV8geBjO/1dhbHyyDRSU6KHIU8/f3FtYgAG0qiBeOV30ctlk6NuTJgyw2YhgFbn6NrTjLK
7DYZcqUPHKP0MaHdt6G+0oWlsIgEBWCbCRNjatr7LoyBCK1B9Jxd0PHDDh6zfkZbFjPitazXckvE
ehbZHDA3s9jYqxRRiXog3lO2eCxsWixZcry4/qhD/zSjzjqkx2CTLJrxOuoOiLgUhrLJMAEW/fP1
2Z9W6zxkgShOjdZWAK7M78ccnxGs4uopgN3U2snoDjq6LqFjNrz4t265ctv/XcO41t7sSM7cbKjj
gvYGAmUUEpGxPZiPSB4Hh3iDxDD68tvsDzIMlDr+6eR8y5qFjxBg5TkoraC9CrHv+iAubVULgpsK
FA9ayvwmQABch7TbMYj2Q9AOu7TAbq/4l43MroNWHkyo4zQyFp9aC81t98ZCq+d6T5b2KmlEg5eM
bEG0mo0UNIK+iywel5n5WrdPg366/v3FkbKh70yYDo0c+PuF3WDjmtn4GjiNFjwin3LTpJ3T5vmP
680o03fmy4yaMLlQ4CMydYP37UiDWgi0vWgnl6qNV7u3XuEeMF5wRgMzG/SYWqgwWdugjJRv8e/d
mXG4v/4jlsby8jfMblYTimqInJDvSDaaSXcD+kzXG1i6iS4bmO0llBsCG3EcwpvuLsxeJT09WCNq
3ojk6/JKW4udgVoCvVmRCRFnBx9mgVbeISXnlDXCGTdrMNOldSEUIOZkGifo52zdTbetILflOamS
nLvefJDU7lzFzUohbLEXvARkEhxkufTpZ1zcdcVIWK4AOnRqDAQPUShZP1W0r9ZemkuHKoIxvM1I
bfyajzcUrzdlmVi61AnZMuWY5niaQ0ZHdsVH08TIPjZgda+vhqWr6bLR2WqQahVmTq34jrCaXY1l
Y+q/Fr679eW1tbA0WWS6pg5yTEBRfT+KFWb2Ht5OYIhE9uBLlMwwjsLovXm73qOl2bpox569EsBX
j43WNj63oI5qvLLz85Vn2+J1ZBsGPFtVUZis2R7FCqt31Wr0nV5GN3vMP7qJeEwbaSO3noO4wSe3
wkmqMx2EKndSWKwcEYsjSeab4IVNBWjv/UjKoh1cOXKnOfM/UHt0WhcTHqH9yQWF4qI1oRApsMyP
w0CIHgxs5ztaPlDm+tnXPywMoK5P10JnWNUTDWnawr9wM7PQa3W1jAMHeb3HzpBuxqo7SlF/c72Z
hXVOMxAULMI9XZmHk55omkRDYs0JeotiNtbybDJPgnL6/XpDi/2BAKEgsKxPpfn3k4MvcxdkdRI4
ahneeK12rBVjq1bmSpVlYZUTdIMBsAygm8KYNZMoel5Xmh84yC55/nGtNL/Yi38+b842ker3OBWi
BefkSC5YCLIJ661VlT+Z+4tWZtdDCr4VgcgA8DMuAZlr458Yg6Vdi4GWMpPwnxUNoDVUR3vOepDK
tsl7sq5O2LxgboB+j4tZR74LjRGlpHKjRB8VdNb04Hx9LSxcte/aVd+vBS+zO8OomSSjwvci83eN
+dnNbtJx3PQ47F5vbGlFaHROtzVW+i8vTJwsRqloO+mRcs9fcZJuq6D7fL2Jpf4AcIUqyp/UEmfn
XlObGAXoo/So1F9KODAygDf7G7jynRSvMCEW9is6BswYWRiTB/OsqQKFGLDhheeEHlG+uDMUd48k
PMbxf1BCng5RE9AnfBgoXu8nCbUJcvEZqYxkqPbRiF0NYBobaeTrY/d3HnoWXL5rZ3bTpiYcr8zT
QJ0O0oMrGahRJYdero5B8TROYmfoLetus219xP1lZIsEllzZGg1gOheu/YrZuVGHhZuifcztiMy7
jvdaElEx7++iEesu9HJl1LbHp+tdn3p2pc05dixENwjIFYGNhXR70HyAU7ftm/qhQe7EyDrHrD9e
b3BhK1hEGZBbOBxNsiDvp7RLw6JOc+Fzp2i7COXYau0BvNLCvEuoZmmtVtsEM8EDIOaNWf+43oXF
MQPWAExNQNWZ8w6HSMs7sjyeo6SPMW7t/h4zHzv6VHTH7g+AXhQD/mlr6uxFfJt3toy7uew57rD3
tDsr/qj3KyHTwslBE6RTTZR6fq0N9SqlBx8demfs7pTwEEcPcn7SH621ItTivFy0M8vpSI3i4R7O
S1SzzyjH5Mm369Oy1o/ZUMU41ujUC3jQBHtLPZWonqXb9gdugX/QDvmiv6FlFLVmN2MhlVKTeQkv
G9PycBlyn/Ne/xy0OvrcmEDdhBJ+t7/fJE8cROi5IpmsWZPY84jc6glgbSP1PojBxm6CM+sOBz28
xNvRPthdlP283uhCnIE6pbBlmM+a8Uu0VFa6WhVYHTm29Fjm5TdKi99cb+UuWWxEIUwClcKOnxfZ
KwVrtP9H2nn2uI0lX/8TEWAOb6nQUid3t5zfEJ6xzZwzP/3zoxf/GemKjwh7Zge7WDTA0k1161ad
Ogc9Ev9Frv9qYJmIhg+D/wfXL6TgFCBBvPAivcJZZENjQgEZvHgRBN4G2sN/sj48aIEcmoTJYhCD
6nEtATAMXnLXGh5C52GWQ80//X5cSZYFsKECRo+8iuA6rZy2DKRQeVvIX6LqHvXSlWEsObYzA2IH
Jc5GRx0uJf1gfkcwwoe5DiG9DL1v5HC3t3fXkjeg9jW38DEiuH8uHVsbJ3CONz4vaule2tn2yiFd
2lc6UQM1b8O6Ln4hAEErItKg70oT0jPoIpFOsIrHFhbtlUlbiobOLImVr3wKNLR9qeDPLXtT/dql
DXqWI3pBL78/YyYZd6CmPC+vbs5mlD2TZnH/xUaI0vWl0Ua0SslW4uKlPXBmRbw9UyNx2nTO21h2
8kXVuue8NQ6Q9p782D4Qe26c+PvtcS0tlUkxaU5C2TyZhHuhVBuI7k0di1BnIwKHIIqmr8zd0iLR
RUfmUKMqIovwFHPKY4Be4B9UmC4V+TlViKcslLKV3e3BLBmaO3d1Dqmqggm+3NYd8mzRkGPIM4p7
L0dOL9Clu6GRt34+/UFhjGt7TnWwKTRLLIz5DnpcSUrbaK6oG5j+rLU++4VDemFgHu1Z9OHQvmB0
sh2+9Abq8wN6xH/gBrBAT7UO2lw2RJczFb4n5b5O52uUuZKcuSuba2E9gAmA5jPo+KKVVxgBve5N
Y3czjh3BGYg5ocZEz8Hyux9V/e320i89ZQFVzi8jtjMVZME/p1MUt55JHdHrvEe7yn8YZbsJDNQp
2v7g+9NLV6H7Vei7Ju/Wnuvzt4U4/ty26IVMZHB1P8f2RLlFGx5TcH69/NAg2pYZX8oq3Gj9iqdY
2hzceRRHaHWbM7CXmyMhB+L4CanXMkR+dbwb5Ghze0YXPIMNgARiFINFBJt+aaFGSnxAbZVOPQuZ
KQehmt7YJgim/IEZmjVArFhEO2IOmZrgAKf9RJpLg84YyXvb9g6B7qzE2UvzRfWCjDu65qA9hfkC
oGHmkqmEL5p1QC8sb1cuogXPzV0HBvpX4unqWZKWXVGzKymIxOnGQIWpO0D425m2m8M6nRrWyrQt
xNswisi8z3nP0Qgt5KG0tKzlOtNinqv5ZoxiKtqzLPvBCvxDZa341cXDRa/I3JFOWU4XK8I5YoZl
5JTxCzKQrlQUmwBhmqBTcEu9q4a567TvGudHaqw9j341u4tHi9LwnOxAHJP/utyFJCWtoFbpIQRr
Zj0AekKutar0hwblb5d0T7o1tcKmHJWjY09+8S5Bf9jtjH68t80UPmsze/TCKqqQYrKiN1RGa5qd
TWdX5vaPwBqL+7aHmK4gfl0JGJfOzwz1duhWwMuKb+1MtVvDrouYWy9+n+sjWCadawJNztsHaCl/
QoPYP4bEoMGM82JsYhanNJ3BzeXwWJfho8VLMn9XF92BjOhj1UO4nZtbODT2kpEca9Xf3/4ZSwcM
FBVJcbLIpKyFV5KZlX5XSEYKawHyY4F0CP6gAGifW1Avt4IFVeHUWlhI4EiWH1r97vYIlhaMCIhw
0uYfXkWX39eqUks4bukLRGP3VfLehg7CV/++bWRxmng+wJwELcsVd06hqHGKVlP6YnQqRMPbZA3n
suSIrDMDwp0blroWFAgmv4BCQdmy3fUolEHtO/ykbnPfV9D4jiks97eHtVQhJrtAEyS5QoMineCP
kNzrSjtykhevQn4ncja+iZRG/MMI4XK3IFLbOd07VCf2Vvk9BOpz2/zS0p1bFzZfm3SIB3gWDWfF
o1ehFa75e7teA1vMN57oiyBKNen3pxR+deeCe0RKNPJTciiztEF2sPziiAQBPCGJeuzJCyCbtMWb
3U9q9ykb1Qd7iJ7y1v9xe7RLYZU9k/T+agzFNV5u1EaTgjaNMzZqSZOw7lTFToIlbRfS1YsgiZav
HO2F2XXkX6xIQKe43+Z5OQtEpSzVmtrJM8q82Qbs3ia03pTu/W8PCvdOxgMiFv5XbKl35CwdxoEL
tI4AHIHTQ7pO2Rktkakp/X7d+sKWMCAo9Y3U8+z4BWFhHSEgdXN7LAtnkGHAsjHnWOEQFC4traXR
zhhoFYy0t1BBbLB4bJKfZfLUpl8thPZuW1MWws9zc2IsgAIMIGkPc7b6qkgPVXlUGpsr+smQWwiP
n8Jx7+jfCrtFuPzU+G8jJPuZ8tfQf+u8n5m5l5yft3/RgpO7+EHCBtVabepo9U1ekISYXpXuePvz
K9P7yxed7Uddm+wEnvEEShFp40yvjY3u0GuXv/nex0T+etvYAj0QEeO/iynC6K1MqTvTCbEW0kc+
fa78h2L8Kks/Cvuh9hpX8h7Qkne9Rt3k0bukOVKeQZL09fbPWDqD579invKzMZcK4QtXe/Ii1ae2
cBPfndaoMxbcCgOdU0LI/9L1OE/7mYnRMotpqlm12Gh3xiQh35scYkd9B3rv8Cej+deUcEBaJya/
j6r9i5w8oEiKINaxWaMJWoiQSTYAk6R+RcFZTG4CISvCzMBbF3ZKwvar09vb8THZ1P6X24NZ2u3E
4XxQp+EO3PrlvMWDxYUGkeRLEu0LV7F3tz+/tCznnxfCnkCHylPVGEcZHVAOke0nVGSaNbz60v4C
LsT1DQMe+U0h+GFTOAhtq/ELSnZycuyrQ9mu3J9rJoT9lTj1NEupx3Q96tvER4GPWB4pktvTtbga
dA6AIKcjSha73+TSHPVeQXHFcUPr0U/+4OqYMVVE3DyGSP1cLrZkRy1tqCPBNtpZwzN0Niu/f3GW
eDOAfeQVedUAqbd1ZJRyz7PBn0lI5U3SoXaz4k2WwjViRNoSeXZTCRRTcrKidmPmM0tFYaNyER5z
Gey1MW2KCsUhCXXgUkJfwkcLqMxOlZltVMdbYTlY2tjQA9hzhpgktC7cwqXe50Xfp8lLkMG62Vee
sXNClIXiNB7vGkSFTrd3xqI9om6AmDxPoOq4XLpOd5DHKZL0JWRGRzIzd13wmULVbSvK0u0E0OAf
M/PPOHOjc5uG5gxQK0S99dinpmv76XMSB7tMtx4C6FzkIN5mpIcCa7rXCvXYZc6u07tvRhN9adTk
uQ2LXaGZT2Zpv1/5bbMrEiJYOnfo1p4VKpSrbO+cIlPlEVFQsr5/m5AQE7nS+dqGObJNMZwfXYwK
TSkjvpYp0aNZl3eFP3Yru29xIc5+hXCXKbI3qQVqdy9oFLjWx0nOURJH31v/8EfDZXvPjbCsunBY
A67nQiuNBJ7o6EmSsjsEX+60gEs7ypAf7oNnc9DfKmt8hxDJB3NcC1SWB/qPfRFxh8w23C0+9p3h
pA1vvubK1Ub9gwzaXFjjlrPmsyS67jBPy7LR44xRlhutec7oZ5bD/e25XHJL50YE513rfpnISZi9
dMZfWXOQur8ndcW1Ll3YUC5A6cTb+7rOWtajY/m+mb4ghrWTy8cR2XrZHA5Scl9W5sp4lqCKQEn/
tSZcqzCpDXqJmtyLFXyltEO7VLAhSe52Gt3m6Mj6aMoX6b2uP9Fcu+IjllzEuW3B8xWlXsipiu2o
NdxUP3VOsImNEEXfGPWnD9TmVi6VpQTexWiFI2eRA5CDyk6RP4z3A8LkhXxShgy171d7bhEvd4qO
Zhnq4b+/bWCedWZqIZn2ZCGs6Krct5KpIWdDU4et3Y/JN6Vdg+oubRwS/uwZMjczY8elx+0Lqy5g
vSZCmqrTZDgPaabcNzIKgv5gHUNvDUuxuHfODQo3SZ2gH9Zr8wO82oelC2HshBywfRfGkKG6nfqa
mIdmDQ86j0L03fNVPZc76YcXC9CaObU9PAKArRFtu8vV3e2VWvw8WIP5ekIDSESkO4nu16pJW1EO
G1haPJX14baBJQ8yIzN/5b5I9gurlJiN00whmMbOeOvyo1S/edFKRLE0hl9eEEJHhQTJ7I/Prt4m
b4bI1mIgptlD2n2ywpUIduncEqjMdwnNr1d05N4QqijQMYQMMrHcNlCskV6BHdLtML1oVbdLp/Tt
9qz9auEQl/3cpuCnogTWuTIENpv5zR4Btw0sPHd+LsOEG+9iKHh9stxtmmzpcNrnZbD3zHBLSphE
MG8dO3spE1TX+Zvd5I9pEzxCQXLMDPTCkTREOO57pMe7UG0fUFzcSGm5tdvmmNfOg+ZZx1I3d3K6
Jm+yuBNQwzNMXtb0xQjLBEp7gm93binsjm2+s3JEm4+3p21xJ5Bd5dmCR6AR73InEMFGhh0WdPe2
WzI8krlyWhZdAIXG/zMglk5VOq/8Dojui2nYrqEdRwhojSbZm9JrYu3q+rVBhBtyM9lem73FTXhm
WXhuaioSgqoNArmVds1UupX13h9eivrFy5FwW2MdXZlIscMo9XpT9VVQ6GnTnZpg3HZxvPbkWUyx
nE+mcB+aA8BEJ6WY6ZnxIatNt6sMF51DNwz1owmnXplNn4E/fNDVco+u8mti0GlkaJtggDuwNz/+
p82jCZ6qi6kXoSNKi20Ia2VDXWlauY8XT8DZGs5/P3NU+YAeqjVxqJW6R4/sMDVv2hq4e22fCKfM
bKRQtVpWLsq7jae/HyGq85PjGHf7OP9bcVZimrWNItz0ddwYheVxIKT2QUPZMypXEnFLpUCHl6pD
uz4tTVcc8H4Ere/ksCyIIbNDPnvRe5IJsvc8KK9Z92wbb9JUIwX6oSs+pQniiflOr72NrjXoKN7l
yWcl/wvhwKxcKS0r80xeueizHyY4m3C0Uh+1mxBm3ucuj7Y2kHm/epHHo1qP20ID1J6/tOpfU/Fd
zr515T7wfiKtmXVfbu/b/885+r8ZgtDxclvR+Z8pYYLXSyZlU0rm8wC8zw2VbG8Ql0yN7NZw9fh6
tZWGBj3EeqPzc+GdPiiefA+v0/fbP2hxYmxNMQDnUd0XXybdWE9RMdJIXI+tqzVHWg0OveRta2Pl
4l88T2eG5rNwdp6mvtUnZaAhR1fH+4y6dJ1VD+3YrHj9pSMFVpIOckjI4EAQju0QSV4QJNz/o2Fs
6KyrzX5TGL5rRhGUlv5dgujx7Rlc3FvnJoVTPI2BX00V3j6pO8S09o79dSAP3TivcShvBpk+jRjJ
6vrzEO7pFtqo0rAz++catVKK6mu/Zt5A4k63AIRArQzO6gpFoTiSlhRzT1I2fRqLuwGV3LQ/tMU7
AyHRrvimN5+H+OX2FCw5lnObwgyYapAo3exYDCc8FG4wBYfbBhZX9WxQgufK8tpTpphBGX2xo91r
kxVfHFNyp7rZKvqp9e9u21t6rhBCQi6vUUy8Yiht6jYarJFdVBXhXVcO294zKND0T+bcNhKrK8Nb
nr9/zImRiqZ2Uaur7CC4xgqw5d3KcJbOHpK1NucbtBD8IJdnL4th/LdknI4Kvtfo7gy6gMNsf3vO
ls/BmRUhRGAv620LruGl6Kh+jG+6+ZCl8R0MNEN1yro3PXrnqY+RprhW8b6Aw9ar34Zmn6YrgeXi
Zjn7HfNsn3kauDBUyWv4Hd30mH5E+rqrXVnbVfajaa2NeW1mBXdTt7LaRxG2guCblLx2xnf8Zxh+
jsfCdaKPpfHSjHdm9NUu7zqrQNx9ZppZefIsBroW+D0A4rDpkl66HPDUZJOUQ470omWvcvNBRsA3
ag5RZCCVbWwcL3RRCnFN8zVaO5dLwBYe9XOjE4ASDcKZS9P2VEwhRHY0ICV9uWt0xX5ruvFrZBSp
S2v9D9Msk50cKN7eMJsIoHT0MxzV6tSG2V9oV68lURaXnl1OVYFWXbAOlz/H6gdoFeemtUqvdqUv
vwShvZV4hYVVvE+qeNt2a6+/BRJthSn416ZwuPDClVNYNOgB33wG6LTrYhUZ72pny+Nearqtnkbv
6rT+NkTeQc7DLa5yWzThY6ep29tHcG34wmqYdqdm/fwS0EfLhVx7E5rH2KpcdBh3vX2Qi0+37S3u
/rOhCydNkbpM6lTcpFzj9+kvRz3n52gl326bWRuWcMiQq+9ldKlxj9Uh05xt0n4sGjyYV258mUIb
e+22wTkavLpDz8Yl3GdGVjYw++OPQz87eWX2PR2GY4CYdTZC+qsX+qbNuh2Fk8Mf2CUJLmt0+xK+
CNvXRoE9QdCE/FHQPilJ/ZjJxRcEDnZpEj/IUnYM4wmFyD/oV3R44qsauSVkQERUVW6Bu1Qy+otV
Jz6EU34swew1YGUKw1iZ2cUdc2ZqXuoz35wHSu7pAYdFS8Zdp0hvytRuuyhdARvNC3S1gHSzWOhd
wbkh1pHSoQn1UsZMnDVuHT6oQCnSXbWG8lm8t8/MCPskG1u1kBzMqF7zLZb0n1FurYxkcSuemZgj
lfMJ03wv7Sc8GlSLT4EWPKpFm7jSaHQA7GgQTKpPUzzucmTWV5ZqaXAYprlJhcUK1N2lZR92z66v
kQkyKhTbYdP2ypWwZMmCgwg7JGxglq5AS33RRkqnA/i1smPzXET/8fOCd3IqKSI5weel9OsYfvPW
QD2LP38m2wSHwWNDLI42vcTPn4CU0wj+HCKtyhFaiS+Wjgu1/n9MCEOgry3RWgWAt25vQ2OTdptg
bZaWNti5iatlzpuwNVqitsZ7cGD1sorO9ai3pWO7UfT4B9foO8mvNrdd3dIJdSiIUYSFahGKv8vd
lfuID2fBRD4pJCs3NTtNaz/qif8MuHllEq9NkSsHE0f3BJAy/nNpKkOrA+LoNHphC4J7DL+WRCK1
Z73muW1ubw9rIRabE/OE2ZoGj6wqVu2lMJ2caNZSgm97M03fgT+40xi5Un5X959kpeAYkesxw10k
rb1EFwdKzxiyu/DAXeF7rbaZVN0rEFYye/pHwTFv5L7Q7ojQKsU14bNZs3i9PxktxXr07AAEol54
ObVDD166UHnUl730AVJol0w1iZ6V1MHiuGaOdNsCukonz6UVr5+8EskIyM5GJ9+0RrVLFP0+aZ1H
dVwjVrs+DozozJZw4kxTmhyj4i6MrQhufOkhTtVtNzr7ovK2YZru5AZF67RbafNcHCJ377xj0CwS
t80Um4UJ0wMNkq2+rbKBflW/d52wuY9L9Ptub9KlVUMvzTSAAZN9F3M+kzcURp7Bm6MW350RFCcn
3ZJWYplr7whlEumHXySI8lVvilp5ShnUJJaMcRpIapUU3so1PqglI6gbz3SUEOhSRrjcGZbajr3e
EDDl9olOC9dI1zgHlubq3IIQsPS9EXvWzFUyQYuT5VTvif5CT9v9/pIgUQZ414R/+EqCzVc92iFa
KoeTd19Kx8x0h37F4y66pnMb8x48CyUg5/LlqiGqHfPIHRwkJj6m1bg1ozuv7d1effWa53GoXUV/
f3tw8xxdRmNEEGeDE1YJWkclmTSeJZFW7YpUdwP5S0DDaTHFlDE7CAjW9sXyqv07ncKqSY3iV52B
xSI03rcpCq5dso2gSFs5SQs5j8uhCddYYNXgvEcMpeld6b+Xo2zj5AdF/RkEf1VJvC2Th17/SIei
q2v3KZTcettttPZoBafbc7zkQM7mWMSx5EjCIYNGucKSq8CVe+NNzdr7uEr2bakeb9taWU9HuFDD
0rcdautk+Z1nZXwkve/IseuR8zSnL9Za++vavnXUy30b1p2v5wbPv8l5F4c/ZLWioYgNW/zdoiA2
q/SG2Yzt/1tZ6+BbNS3cPCHyJqraz7NabuX8E1jpsPjROy+dzY3ufdGmJ5Q3XLNP/ps7EOESCq1C
cSAxZKfZpd1roRyH9vX2Is6H7sahFLvtyvD/DiVR0cdYV49+FRyiQHGHNtm2lrRyUoT9OaN8ATPS
DQGm0SQ3LxyUyq+tNiq7/FWZHkf7Y9zszLhzcUkrMycM65cdKLIccj+QqFwjrYJqMsbUyV6L6F0h
/a0X/hap+E0bwoRfrYxJiBWubAlepho8LZRlL3sdhy+Z/9PhAnLKcKN42SZJn+r6QTF+L0z4ZdFG
CJf4jowbYriXR0Fv4y4uwyF7VWiSDemTfdZMd1qrIQjne7aio+Ex83o6MEKI8VarFNVohFL2is8C
PDuEu/rz6BwS9VD232/vQjGBeGVLGJHfGAkvRGzl5A+TtHTb6VWnZSayfkx0B7dSsQ30h6z/7jin
Id6n3E+3f8Fs4Owc/O8HzJlx3rl0ncrCreh7eeq0sCG8pveWvOuzw+3PL+x7KBb+/bxw9zlaUVfa
GOevcvEIDkmO7iT/vjBXCjDCfXc1CGEn2jywbRuGk9cyvfdhAdaPrf7ttwcCbp7NhzjCHKYIBzgZ
yjYojT57/SvJv3Z+5WZO5frb20ZE0PM8ENTnSAVQ7OEni9jtyDdGvdY4UvE3y/3RWQDEX+zkHuH1
VrrX2+dh3KzqkS64jHObYnOmZ05a2mV29mr57W60P8WFs/NVfZPkJ89ZydUvLNSFLeHqjDxHnbQA
92SXiQvvrKsDCFXGz7encXFEc6cz/bjo+BnCdsgmS6fWz6FSnY91up36rdQ5PJzUjT39ddvUr4Kq
cH4AuqGVRAs6bld8udRRZvVyw4hQX7Yektd4r+3Nn0azTTbvS/29oXm7rv0QGFSWR8i6fHfQd2Hy
zsmfENUIaczx3yXju2g4lmt42KuTDV8Gj36KwJS3538vneUA6bIkBY76ZnT150r9oGXmz9uDX7Mw
//0sop5pnf9nQctfM+flP3593ktnX+8qVAuCiN9fKc2uj7eSs6bEfOWchBma/35mofJMhTY+LFgw
YOeuH0LK8rCmRiXGyCwC/4L1m8UYyWuLmgSdUvpmVCcaxT7Pps8+O6hetzM77ZC1/d+S6uxrv35V
h+SrErX7wShPTtC/+FFyZ9pNsO1SGg09by3vdb12MwOJPNfNaEVZEA/3BtAZRXBqnU+m+SFayduu
fV44gvoUN3Gv8vnK3Jnpfq3QtfB56FuZz1nsAdIrwY+UcVhowWB4b+Z0aIe7aFgJo5a/Ty0AFn6y
v2JiJ8wqv/MkxXsLLZfuTvt3L10L8hcIK7hQAFmD1bzceGpWKoUl19ZbVT9VD3mw4mWXfj1cx3SJ
s/UIA4WTE+ta5Cvj4L21/v24r4bfX1tSXfg88pfkT8SrUClyo4ikxD+ZWk5JM3d/++CDO6MMRLca
tAQ0Ml/Ojhbo9ZBIlvQWSv7Gz9+Xv9lcy66/MHDVCd6ayphVtvTmj27k32X5Sph6dcvxfUC+QEcV
0NBXCjeDT2eL1uT+yWnvRo1mdndco6RcWmKKEiQdoeeeu4Uu56iQiwjgUi291f5350ldzSBcu0YT
sQtQvXO4Pad0L79vSE2DnLQRAqjcjv4+Ll1tOjjq72/UCyvCOVCksWoqTQtPYbZrxk2Z/f45u/i+
cAXSvEPfa8f3m+rYhEep/4/fF1aBX05oG+rhafxoBXtADrfv14VF4LogLSrTSE8YLTjR0LC9Zhq0
5JRnW9V0kwdeWFK4uW3kKlhii5IE5VmKDtc1bVhdVskIZWxyklsgKfYHL3sM6dD298Uazd7CseBE
zE1AFsAs4rLLPZWGbUFreVufUvuZd2IsQQywkiq/epKCVjo3IdzoZR6gG+yU9Sk2c38/ZHW6t/2x
fJLDSX5x4vZU10b43tS72FW9FAmi23O5ZJ73AXSISEPpVyp3jWUGVZyB70g039qAiss3puQbz4Vq
Ne+iwmjv5CmMDk4kG8eaqHsF5rngFGYp43/MC6PPAnmSdUmpTvty+BxLK1H1vNsuIl3mFhYunec3
hXL88uXyGeVgjGqjVadB+VhNp7LZjErr1t3RsVvYHY63p3Jps9ASDW8UdHYsqmDNDiq/UTsbqAyN
5Gpgb0vjh7aKdFjY/M7MCAMcfa6tiO+tpMly286N6uRVj14Xbof0B8TWcAXtrPhwe0BLiwOlLZRI
HDWKDvNPOQs2s7AsS7sHCtYHxVtl+ve9oa20py3NGUScsHLClwh8QpizKguHyY6q6pQ7fvfmOYH6
EiuNRMOWJK9ccUubAYZThkNsq9AzczkaX44KOdLy5tRp6JFa2mfJUw+9WUOlkvrbxFLeDV62uz2D
ItRovrdpaCZ0wuDsEMXAwM/aRpcwmioZajW9uQ8g5Ep+Tmqw97Hftd2nPmpfeliYO2dHd/0hdfR9
2Vhvt3/J0kSf/RCRzqIp+ypIJn4ItWPX7F7HvHPz8tNtI0vO5NyIMMVlW9RxEVXNqW228HbH471h
3UmK5nryKQru67XzvbRBeTRz3mCQhI9gHvTZBg1jysTFyKBkhCuq5jXy1jQM1ywI/snKvE7R06w5
VaUCO4RhxO7grRwzsY/wf5uE0FebVRbAbwjnDGy+3OvGWJ9qiWrSQz6pm1CBm+uLomUH3TvUiCfD
KvsHnp8z94/V+bycTZ5n1WmWjVN9SiCg6btjpn/0+nt5OsbIjGtAVkq/3t7eH2J2/n8jRVOHwAD+
XU184HteEjl1GDSnLKm3snJM+y+B91J4VGJ2aXDsQurR0o86Xxvr4jKe2Z3/fjZWFFBHpfBD7Ab6
OzWuP3nZWmp58YDBNk0Ltj2T1gsnPcibupcKrz5pvF/MpzS4a9ZgEdep19mbzJNHS/IsJCZ4S8/O
qDDgUU4NuJJ8cDaR82rWcKE9AnjcKPXP3PpL8d9J3YegeE7XoC1LkwiNEOycOrcBnWbCJKaSM5Ua
Z2EctjJCq2ulubXvC2fNjkbg/jrfh5I1yTZ6u/IIXLoAzn+/cMziLo+TWInwTiOZay+K821JB7Zb
WkqzAS8Yu0EyBidpkv/ryISjpgd9GSU2I8vRYpgAgqX5Suwxz40Y6bAwvHvIikN7Luw+ZbQ5zmnB
zjAPjvnRrglxXkPl++3ze71CSHvygrMgfQRmL+aFooZ9MUZ6fVL2ktZtE7Xf3jZwfYhmA4CbaGue
L2lhi02Wr/tD2WFg+NR4d6pc0Ymx4vcWbcxJLSh+Cdf0eZBnvkDvkyFGN7g+9dldGe8S9a5fI5m9
Xg2GwSOFoJN3NT3ilyYcn1Y0XcJEbm/NZiv73Ia7OF6JnRZX48yKcF5SddCqVpeqU6p/jrR3Trq7
vRjXtzmjgNmCUPPXTAmjaAeN8LkwuCDKz2FA435/N6i5OySPaX0Yy2dbWQuXlpZmjsxQzWHyYGO7
nDfKIemEYFV9GvtiK2l7q0+J1je3h7ViRKy7K5021GNi1aegeDcZd063rZWVYOva0/BcZAPM8l0y
HU2Cp/HoLxi6iPMeksdvdka16UxXj7bIPYbFildbHs6/tgTfIg92kFRVSoTS3FkqhaR9ZK+cyvnn
XjqXy+EIyxJF8jDRFcDtOTb0KRRuC0LdN1RXbRwX3tCVA7oQJVzYM4WOuyHsVH9Smb7Af/PwlqF0
Lxe+WyvbxoaLtXKl5KEc7gdl5UAtHduzZRNhh5FXDvxDOKkpj138TvXpcr5r2pXZXLOiXm7yzmir
yTKwQrQ3RF/86DGo3riL/mSX/7MtTCFUKBo1bB0fK4F07zhbzd7Yzco6Lfmf8+ma/37mSAezRJZ3
ZFvY+l7t3XqtN2Lt+4L/qdqhmZA2YwjDp8HbyPJKCXbx+zPwAPZ0cgPicue5Tjd/z8npy2kT5M/T
WqfmooG5RxPGZ/CsojquFAWa3Jca2aPoU7CPio+3l3jx81D4gj+EwoKg83L+K9ip265XavRTXK3c
qCtObO3z89/Pllen7GlPA5+XVWlHJrJN97d//+JBAI1DpZvb8upBHnqqNnaKV50sJLyz6WNF7ols
w66FJOa2pUUHNifQeYvzFBfv49aWkTiZuI+VPtrJpr9XzDxxK3VI3abNeD1Oh9sGF550c8KQYc0t
XkRkgsuMm4h0t6lXpy4xjnCnbaKx2/rOnWbdx9ZTnzKjneSuQjgXp3SWBIGmg6fIr9Lv2ZpZbej5
sFGRsYkrVEPBsHXPWfrFNo63x7d06cylQZKwUAFeleL8PgpHM0tJWsa89HVvF8bqMR70FTNLWxDB
Z7AtM7DgqmYm2UYrZZbWnExrcjbG1N8l4fSbWtm8SQlwzowI/rjQpa6REr05lSQFW3U/mvAFlV/y
DgDxSuix8IC7tCUeWauEVzSysJW9BN77vk5oMNyPiARI8km2Hkn/NPz/BMakaQYvr1xwy/M585TN
Gb2rGqHaUVvtqE2fDDlA2KN90r21dvklE6gYqyCydZ3QUXDaWp0rsVan7Ym0notkxBp+fWmHn39/
/vvZDkfu0NNrne8D8d0k5uRK5bPV7jLt7vd3OFg0HgkEwKC8hZVKSstuVRRXTnBOH6bI36QTr9K2
3982szgcg0fIXPQESy5kzGj8tI1IyhiOqSK9unfGjarS/7RWfV6ISPFDc6sYdx0Yb2E4XT9ovh/I
wynXwXw2/W5Sjn15tMJnsJnlWky6sAlgJOJ9SKIaKQxH8H5SNPRRkTbjyfS/N5sq+/bbk0azBsRp
KBPxHL26+CJI5YzAGnDc267fT+mxme5wp7et/Eq7CWEvZki5qDTb6vSjXG61VG6tROom5gzRRs3/
EBUw/MKHEb/q1jNU70YebEDduUVkbfIx32aVvNH9rVk/m/pWq9Yq8AtbBX5Ffc6WE7HA/HX5c3Jd
ziEXDMdTm97l0y7ugVjcR19vD3px5c6MiPsx1juF1s0RB5W6H3Lg3re/v3BxXAxCmNOwI+1i+Nl4
gqqj91FMc7Vk5eSuzZOw1ccChGKnpQwh+ptWcvsR8cNwVdd6baLmv5/5oWiQxqk0WY2gPgzka+vX
2xO1NgrBj+rNoPiNmTBR7X2Qb73uaXIenTUNijUr89/PRmEi/GfNzKun0HgwA2ljdKmbOvf6Wu1l
ebY4rYQMBvRUwmhytfNGOcjHU414hLVRfx84BjxB//f7wjjANCih3bOtlGk/aIcoWXkqLG/bf78/
B5hn8+QldgrooBpP/rTzFBRd3aLY317wRRMG+BGINQHxWMIUaRCaJkHrDSdzdLVi10NcuKbktLgK
ZyaEWSq1akjr1B9PafUMycpUvt0ewtr3hVkKKi02gp4hOHQndVvO3e3vL00ROFb6UgC0XgvCygO1
wq5Rp5NhvkXy3yONKFG0gu+Yf6Po9GcmFkAM3JIAqS5XehyNIYMLRj4BanUl9eTTrBBFB8u6D7th
ZcmX5gtpD24XQnZGJHgqpS6CNO8bSCP7hxrW9bpbk79beofwQLSAPVGEtOi7uhxOJU8DZJGGcqIh
427klGexIsOppm0iK3xnRdOdpNZ/taFxP0VrgLqlmINx0UIANy49csKObhAj9kvQDSennlHadnSv
+veJvne8neqt3CtLU4mGBJEhLFZzv8LlONOwHycyruqp1SHxA6tYRdvbm29eeHFjnFsQNkY9NZ0H
aYR66vut/xzth5+ICd42sbS/qelbBoUxeLbFuKYfs3Qyc1050cxveZssPkT+ysN0aZ5o/iQvTacF
oaAwT5bn6cNkBNMpVyUXuQtkRFYGsWiBvUy5e2bBFnecFElFMKX5dGrs0A3o2/3++5NE9ckgcUAY
xCguV3pUEq3RZWJLmJ13SvrkRdJO6v5gms6NzIM88/ehN2epm2I8TZ7raa76m7yg85uT6t2/gxCW
oUnGKSodBqH5dw2MU8b29iQtbdbz7wubNRnpTowy7iuH55FSDK6hvjZGuiu0FXe5tNqUCMjV86iY
lc0uJwqNe6/s4248xdG0i9Sak/37QyE5B26Qnnrg02ImhRhrsHqt70lDxXsll580CD2SwdgBTVl5
Hi89z+nQmTmkFN6vV+mTNA20xNDK/jR4dbaVnUFBaKzXXT2z5f9H2pf1uK0r3f4iAZqHV8my3WPS
lp3pRTjZSSRqpqj519/F/u45sWnBhHsDeQhgNEski8ViDWuFlV6Ccm7QGTpv225LzcZ769lEj7pd
KfsJ8fBgHtRpkFi2la28+CZhK2dLRS1Mh2+iFQm68tegHKj+6qqSN9XaTXEhR7i8yQSYUlVrx8go
K3/K39TslBDiT81n6r4NSjh2J9OWwbZcd48ASwKvbARhXSSVr3LKlobYa5snQ5Qbpu8AKEZvAam3
cWjYTDsnKfwFrEdqdTSXz63RSJZ25a4HPy/MCEiWkLUXoZAUrxg9xXX6SPP+k2m5j6q7yg2r+im2
JEma1U1EZwdSs/Ar4F5cHhM25TG6HaohWvQ/hct8XhPTAPEna+6up+M8qoC24JlHEA4I931WsKW3
tH6IxnarlMB1C28blpUrCgW2uJ6AeINwqjgRx6CKW0/TGPUtsCYMc7dobdAasnT2mhgL2gDvAeGX
K9dBNeaypiadIlJuSrJn5kEzovtnci5COFdtS3J0D0HEBE4LNVC0R2kHpWwWwpEyMn1m0wIRhrKd
yRNv1Jap8Ir9RRgEVpEHfEFBL+x3Wi717EFKZO4ydeMq91/m58O/G42zezDVnapRDQw/fnHN106G
Qri6QH+//j0ReDa8aXflFMOG4i4HuMZT5QTVKLnJ107e2QK9G6AzEaBWHNDwiT1IvrSdv9R+3/uV
rGFGsgviqViA5+axtJ2i3tkAXA5G6/dtZZUJ4L+fzYJoKRscfh7M6Yfys6j+fGB4XjSPkB3qe8Tv
T7vGdFmNU61UftGjlTOWtfevTuBMgjAB3QQmDasgAS3n+oORhx+ZAH9n4InDg46X61POulktKRuj
ZqGBSspAlqtauypQCftfAY5wzqhbDK4Z43Z0ndcC3OGofkmWEoivfu1KCsLfV1t4aQC9CRcjCgfQ
7STGhOspW7wFCB9R0UbgOUuGByM7ec1u0J87xwg7fZcQih7pcETzbeZ8ub2UK6827gDB+AINBEV6
wkybxKjqVic00ovZ9wbqj0UfcDOZpn6TIGog27uVpUVEExbMRd0PIOYFK2nPWYcfvCbSSlBQxnsz
fVHayW9pCrRqWaM0/3phbS+E8dmfHSTqGnECqsgmMvGur6vHod8q7C0pfuXpyckN354MiQldW8/z
6QnrWcDF6VMSN1FcFd9YBwOU6tuOzY+GaYOrcvb1ZZRcbSuHDfEjXs3vgF72Cj6JMNC6TqrWRJXu
z79qyegrFvVidOGsGYMCnAoHow+fiunL7Dxo+c6rTre1cK0G5EKKcblRbOS8QgakzPN+zIHBSb6y
hGx67w9YS1IP6PPTLmaPzLyTgZw/zS4EC5bKaie3tCcIbtDLjlDfB67Ui/H5nXimgQpjtFzQTBeh
6KAr/USW6eF/L2q4i74YFAHCcwJv6OX4cVoOHbLqdWS53wl91t3HNv95e3PW9IuzdfHCCXTGiOC3
RTc4xEiLJiqelWVjTZITIxteeFOqToYmpblsInX2h+HbAOrhD3y/hZYGJHXQH2JzDT/bgn4EY7ai
GHU0m68eIP5bWyJgzaQBPNeD74QgCN7GlwKqmRnAskEantT100SybQcU39wCVDxzQ70ZJY/wtRPJ
aw08MGOiHkS0oIhNV12Xok9jcA9KHQdlDTwQNXIkb4sVzbJQCgjAWtQ2oMNF0KyCKE3SsIpG5A/A
BNg/aO26vS8rphJd37gIbADfAFNJOPOIsC1KtxQ0KrI891vFfKzHPMz6fjt62qZtOjRg3Q0mgQqN
c5nCcQdloufFbkkjWv6OFWWTJh8ITV5IEJat1Jy40kfMqplj3y23uSvrGVxRtwsJgj6Xo1sDqQVz
yFvmp2TbD77a7tAw4Nhfb+/Qmgoguso7gnBdXxH1MVdxpjFOaGRNkdu9UJDKWrvbItYCEQCe+Z8M
EdxhUgY6ZgDFi1r20LE0sJRTAe4mz/5sxp/K4XNGP1u67JZesTkWIj9g6oFkBH+EW1qtBztfHB1+
gbuJ3Z3RbW7PSjK+WHRKOh0GrcX4hftigtZo+n17/BUTcP79IsAT+HNazU7MJko7nqDS3U2eP2Ox
/p0U/dKuJelQjwkxIKUMWPpg6psYRB62JFgiWyvBDOS6QovexVyGoftGjfo5brL97YnIRPDfz24A
ZG/p/y1Xk4YM6eFOcoXJtkM480SxmVkbWKiFIW8UKvQxAfS97DTKZiGc+ziOO5WqkOIkuxIsBc3m
360Stztnq9TXva5WCXeF8PREh2HSP0+4yb7clrJqvf4ePU9wyVvWLPZQYhY5DQb1WUcTvbrNMkDP
ySzLqvU6kyQc8hr1JIZR4hB6yA6RJNuNS1H4rtZtdIOYYe7GTbjk+i5W8wdX6X3dY18Lou6pUj+P
Q6IHQ+p8vz3524pyRS6S1RpwMioscV2GaRV07Dn/jvbH20LWoqxn1gEcrpcbudCSqEWOExX3mgb6
BaXw4wYkTjkjo582xeLD3Tvk2OyQpEvru8Sd/N6zwLiCXmTJNqxrLZxsE4hf6I0QtEpLbY+OFO+9
uAVnzlaR1VevvZ8x278CBIXymkZb4MM3EcALDw5wy4ip7FzAYlCmhSBt2Cumtx0m63HELPXU2yKG
uWup+nZ71de39u9nCNq2qPmCbDLusbp/doYUuImGj4pmPKAdyf6un6D/SRLr5asUbE1AQIW1Mb8s
6VOtfq7ApJY8STu01g/QX0GCHnlO3Pb9gJUd9A3wFRjxcShur9r69f9392zhjsnjfKziCi90Ws8o
gTjZ9SstX4n6YjbPrbobk59zOoe3hcrmJVwHie52DQI8uP29Z4O9li4e5x+6Ov8uHf+EM1vqdNTW
Wy5CMbRQa/s3y04e5ppt21FKccGXSHgCnh8A8X2zJDNKJaiFazp97fRfpXlynC9j3PpqB7y75p9B
P3nzj8LaAUpGoooSpbeFw+2wZCgGAxrCtB3rtqp3quIw77cf2C8L9ZIAgENUTizSUAqjWapuwX45
LCBveCEEkquPH86rJTyTIMzDjS09KxNcFVb74PV7sw6s5pgrW5qGifY0M0nmcdUmnokTTJYxtF5v
OyPuQNsHDwmibrcXTDa+YIuaIk8aYmPBaL77Cn6T26NLFkuMB6D4IldnDYuVahsEtVqQMPzmFCb1
cxJ8pNID9RH/23tDsEGFQwYNtJ3YGT1FL1ripxK7vWoMzgQIBogCqZrZ/YyTCiTWBKXSnyYZhbFk
O8QahrwYpjQDE0FUg+DwMGSTZLvXp2AiggjoEPABCB50o5fZNHu47412Hw+D37u7ZJHVFq1P4q8Q
/vuZRbOm2jOKjvu47R6cA6P1ER8daNf/nYRgMQetZH1VY/zZ2lrkofxAkyYU6e/43JSdfT9DtyHu
aCySxt5y5dFJv+vJzinvZCXk8cQLMYIlcTzkCtycL1MSZtYOONGJrDKYD3FtrBwYQhQNoUBY0NgY
eTRAgCBk706hMv7Jq52VoR/I+VHDbb991FftO5ik/ytK0KwBmVkyWggAJNl+Nr92w7cezfpMxqGx
rsB/xQi6VTlaOjolPBqWfLPrQLGf8lxyh8gWTVAvva+yvLLhho7dM3VDlPb7ZvoYMzewvQ9ZlL+z
ETRtphUgt96jJp5fUKRtAims0+q+2EChN0HrhLS/oGXl2CgTnjcw8DTfJMazW73U9MXuJRgqa2ce
DQ/gaEGFgXbVkAOuphoUIBOMbxoCxE6V7fuq93cuQFBlx1u8IotxEfbtc17+7Otd4YA3aDh0zpvF
/gGTzqa+E8n//YSeyxR0mpqGPhF3aCLb2laVH+db3QnL9uvtk7Omb+dSBJVGlifNtR4z05WvdN5l
JWq6t0TbLDKUiDVVOBckKHbZ2VnLCoZXuxdHZTc+UtpuCy01/byaJV4t90tEy3MuS9Bsx+mtsu4w
Kav20zyI88dlCnWQ76mfXf10ewFl8xJUXJsSFFMMmJemb2aCAub9Mr3k0weC3OczEjyxqleZMRfQ
cLRmOc3GmBFElTxx1icCkGbenQsYJ8EZ06g6ebmLG6G37WeraQ6aO+4IPEtgS32geswy0fjz/2WJ
cce6j5NJ495S+5DsVVQ0Z/4syT6s24S/IgSHTAGGjF72CGG45U7rXl3zA37A+RQEk9AnpAAdCw+R
AORHpf9hbSLZENkMBAOwTN3UA0cdcbQItLLa99t6KxtdOPg9qqRQ+QB/sqx3Ngurj1zJ5+sjnPe+
TPLETrg6qXul/2Lnn9vmJ0klVQl8lOuT/neXhZNupXaf6bbaREn9ucy/qOSgDOG/WyjhgIPx10HJ
Ko7eNG8TI5BlxUUi3/9v5/9OQTjalhrngxdjm/scNA8Z2ST5lxQljlXzpJSfzancomLXd52f5vQ4
6C+p99swtqUleyLL9EE4/jUD/IWT4Ej2qKjokq3aRrfX8bZ9QVHYpWObNE1vJPwBo2tvk7kn5XZK
P2nZl9tSbk8D9eqXUmK4Z0tdQoqBl56xN+YPZAH+qjU6MS7H12wyFm2DN5JO0RjxUMgqJVcV2kBl
MeoYQaUndv+jU8l2QbuLZx7oGgAM57tT+zNuZGw0q8t0JkaYRk00fbYN3Fqs/dySrzHQ+T+wD2cC
BOMFbs6MAgEEfmyDu6r7bdff/p0AwX4tbjd2w4QZlNNGW4DqLrG+q+oK6DPVQ4032qMF+zVoGYqh
APiC+p8ga/3C3mlKWMiIQWRS+O9nrz1dcRHrZvwiRFvCpIWj9b2Gy184skyiTJBgxbyhIkMaY7mS
BCRKydGsjgNQO+fxywe2Be6DCZoO/BN7bOexy50lg9lfFNQRm9BflE/dFrF6RP4nAsUSl2tW52pB
4gU2X/UQ2vGX+GsrC9avHo8zEYIVKZ0hBvIiTrn1zwIwht+3JyAbXTh8saO40zTjid8lB5TK5RJD
KxteOHqt0ppUr7AFirOrDGCkS9Z/VZXOFkc4eXFn6C1xoLOVvXO39fc3MDDdXiDZDgtnL2mGkto8
LW0VwZy9Iptby26j9UUCmBfYuVHdJwYH1blDCZGFSSAznY9BLk0YrM4BB8D1TJSlw5ZfaimFAwqy
VYo4UZn5oFoBuc8TsV/HVNtqxPMNMmy0+uB0PxfrMY+fG/T1Zd4zah8/spZn3yHc68bYUdDJN/iO
+PPcbW0wsMgUYm0tXQCJcgR8cCWLd26VxV1lDWOJQh9t7xXVxmSSE7O2mOcShBNTx0s5eaBcjhbj
T1K/mvTBADjFnUrnIugGwA0dXK+c+Ec4NlYR6+Mws/qUNwrZp3ViPyHa4zw0s+1J7haNb/6F2/ou
y/IQF0P17lUp5JQD4qyol/pUMj3IMjT1TAFwSzZ9ue/Zc18Yfq3kAZuboO7yA2gtSNHsNVI9mzl4
Hx09YCRHdboqWYKrYAA+y4bXgeoigwNMCEvQFv0yK81ATwlzfMPuQiU71ijs1bLfnSt50V5ZEUGW
YEWKoXWpU0705LpfUy/3C6MGJ6nuk0XGP3ulPIIk/vvZHTurdk4pcrsnO4nDOc18qGo4SpuGVhfP
RfMc3sOoQBR7HmDSS6uvKT1l5i+loUGpfSJJ4s+LsqlqGb/N1ZHDnNCODTW18b+rYmzqxBkBTlFz
Ajz3F6sjT0OeSpRUJkI4c4Astk0FyZ9T3NU/c8Xd93EsidOsiADoiwV0fMtAj+z70+hsZ8x5oJZS
Vs2py9Wg+epWTDKHFSW7EMB/PxOAhIOuKVndnPQs9vPxEVZjO41eaMnu3OtaBoClnE9F8K8SJB3Q
uZNjQ5ZPlpYC+bTzgTfiFy3bgAgbNBLbrOs2RpHuei/z8/beVB1ATVxw1FjANcE/scOKWrUz1OlY
n4ylAsO4n/eq5OWzot+84B1ssIjlg21ZMA5O2WjW3KbNaZri3ZDpkw8+VX8Ab41fMiv2a5ZLJK6o
B29210zEiVDpIQJ9u4qbpFkMiZWi44b+Ocm87zUBIH4wgFrLm4/FVnBnQCIms6z61Hc/5pSGgydD
pFpRQA+QV4BFcRFSuyIv7fKhq9HcXJ8sPHfVN3+jkS+3ry1+fwtXCSR4wJIA0do1XFlhAYJ/qtX6
RMBOZ9LRt8k/lcWeumIKtNEONDecZLRQ67P6K1MwDfnUGQUav3BVTmj+NA+deiRaFVjT7vbcVuVw
5AlonANXiv9+dnzLoemBrNBDqVH6NE5LGyYZSuPGxhmCEmCWkutv5aLw0F3Lq5XR94k+l0txKeuL
AsiB+WkZKdItRTiiIomqdwMUAjQMPifOKrA4VSRCL8UofV4p4MfOOJfVvKllTYprSn0+vLA5epIu
PUD6s1NTtNWn1jKbR8eWhveu1+q96BrUMryY/wohqp1LXUG1f3rqxnSrpFUIBpSw1WSoqNeOEtpF
bfThmsD5B3KdsCWtMdUg/5m6E/q/Npmxn/MfTvpoWU+qt62Kn7fV7XrlOPU0im059AVgKQQbzuyy
X+wEHuA8J0GPmuu7GUJczhquqYiLuKgmF0vVB6fu+3FRGtS5mFtr/FIXz5kJrKHlhzPeG94VRAlH
ZxpJ07Ug6j6Vtu+VPpX1c6ysFWi0wZgDyHQk3ERvOTEK4KmhGvaUlfHou4pd+Kyt7r6+oTWAVIFp
duEgiPBgUKts7tSuP4E7R222dot+9sCVwd+tTAVtCtzrRWcvvBrhhcRQWqiRcUlPcTzqr+1UlaHl
kkYSqb6W4iCUhGJuODsADBCr4Sw8wpY2pvExaTtrA06Flpmbe/X3UoRgWFw1VUYNYD1HKz2UU8T2
/254wbDESj7TDjiOx+Zda4v87h4nvB/RLuLxDC7PGAuH3ayscpg66h7jgYbza8LM8O4ZXAgQDoVt
AJm0TVr3uLhQVxcUgpJE9PWFdTkDwYK04Ls08dpwj1PNNqjW8f/xSvhJy90wuvD1wIduWWCQ0UC+
LoTASD6qc9W45aman+YqzX1jRrxbv19nL8UICjVPYz1rhlOe9B1Np42pygBBrg8FquTQtoMAKx6c
iJRcXoXGrKtLO3r5Cc2/vrsf1PHuK50L4JFInHA4euKOW3GcG72Sn6ziE5q2Mu0H6aPbSnW957gv
AKkN5ErepCFe5xXT6jJ3hxx70aH9NajNoEvDxsslxnBlrS7kCMcv0+JiBhtNfootz2/+QzIZ4qhM
gLAZbu6whs0Q0Ex4J09moJF7c7KAkjQR8+DMVQbcYWE38oQaszbY4xFIYngqb9xFhiV25ZZAgqXy
XnF+YVzREJWuV09uMU5Hs990ySZxwrGVOKVXy3QpQjx7eGlllZ1BhIbE3CdPBj5wpU7C8MKZy7rY
SdwRw8faY/8nztAJ0DzWd/dQcCmwsPBEgXF8RaxXWHlpg9hiOpJHRQWBLLrr7zwVEMCfociVwVJd
deVN6sIYMZbhOL8N9sMQn+L5ay+jZ7xux8VNAROFvlLe8nnVH1VBfGy7ow4AAtwYo/VUDjQAZe3n
pQcvOPCNFSXemrP5p0arlqrILtzr3O27fAvxMuCOcFypS/tV0SXJXFrqQOso/MbSNoaxL+Y5QAov
GM3HJn0Z5mfSJWDm3cXA5JzI3u4OvcxOX+sMXwastvXOjCA+XAqa4gGYDXrk1EnQAdKZpcXGQb9d
Nd3rA/AJa3hwgqkXyy2WiFL0JKgpnfXI+qoOe9W6N4ohDM/P3tmDbxk18GA0GN4YpxBl9WknYwJc
VxnoC9ChVIR7xZI0iyrMdamFGYx44I21X6ONOyah6aE3IUSpcGNvq9HxG2k/xLVtwtqdSeZvnbPJ
xcuYG8Vi6hFTH9vlZUyeXPJ2+9Rd2yaIwDsZ09OBgiNODs2WtK9TXY8I8wcnyJfN7fFXFE1XcaRx
2yH1jXfs5RQAWhInDVx2JDXCju6LJ0bBfCC56FbWCTjNiG1iChw0TzhUZqwYKTEqM1La8YEowzMx
phdKl+3tuVwFTjjCPvqsXbwtwI0kuv15m6qdprYmisS+9+aDZfzp0A4Te5+Yvi0oCpJUWSPxyu6g
5klDnzKOKbqMhInRbqkqrzKsqCZp0OpvE5XEU1e2B7EsHaYA70xkMAQNW1qnnWic2hFL38Zh8esf
LUo6G+t4e+VW5gF7y5GOTaAoaqYwD8tYHKcuFCsavK2uBIZkFrLhhVnkukcRtMXwTH2zEH3JF0nq
YU0AKMaRoAaaCNBThSu2pR5p1Ti2Irut/V9OLqt9WFFgHvFTwZjOkyniPudePLRVX9hRPp1aEgOv
Qdt4zt2+FIgDNKgweI/R0S+SB3jlgjxVPdmRikp6rw6K5Nfdu+zAO4BCqeA+Blbn5Vmf9Ypo00id
yNS2fboxZYDIK7uAGAhWX/U4NYCYL6l0dTRShPKiEr04SCuGWXjvBID0jV4hGBEIwW5cTsDuPVpM
QACNjHjDqoAWd19WF+NfOYIxLqoC4YRI1Z6630UtsU/XhxmcWSg+4ecYfLKGsP6VNzKns7U4Gkvi
U2959Sb26gw/HBmxzbW6Xgriv5/dS2brpgPQ2eMoS8L6UZlCGV3t2kw4uDuYunXjGnF10p10SGiB
ohOvCrTsu22eksHXmCq5OK41CqEoyMATA+AWV5A9HZqntcxskuNiBlX8lJrR3QqF8ZFx08HKAlxJ
YaGKZtIp67vkiMBgPuwzGSjY2vfDq0IQB1EEHGxBYd0Ri1QbJDkqY3WwuukxB7CkxC+XyBCVtgJG
TsJAaHec0U87qlvPkenttQRUpuM97zoWTjXc4kt18srMUypPc6Nug9rrTqat3Ppf5DsQJTgfnivb
mbYaOqlSBEXcaM7DUZ8Co1QDo3/tDCeIDS1I7n/uQR68EXCow9+9At/sEtLQQSceIJfdrd15W4kd
vz59l+ML87G9pWBVE2M+C+hyNnH/ot5/312KEO/ruSgNLYcI3d4qnd/oD7fPBf97cUs4LDUHIjPs
q/s0XiaWLE6uRPoygXIAfme9d5P9GL96cXK3h4s40ZksIQoykbxopxmyXHZAVNirZNUCK+qLChYd
aXw8HpF2FJyD2Bkcr1GsOHK/ZIDnV9O7sRHhc76/1lDKuQLvqSYm+E6cLo7YY2164WKM4e3tWDkh
FwL4DM9OSIuiCtbGLI60LN8lvfMIzhir3LT6xta7fWy429vyVjT4Qp5w4G1lKgo7x4QKS/2V5v2e
pOV+Lorft8WsbYyJmgONE3MDf044KP1Eq5aUmFZWvAF9w5aEbleHBw8J3jXQ5CuA6Kw0CWoFmhjM
Cd8rNN9Xd6f9sO8oLgLyEshK4VUJijUSjVHbreKoHVAotaX63V4tGMVBtIk8BmB3rkJfxOzn3mae
FRntZtCCotjcXv+1bcZLiQecgXV/FeccatQdJI1tRkVSveZm8awb/S6h3r1Jf/4kOxMjHvC0rcce
z0Pg7GzUf1RZUyLXEsFWXQwvBDktgIwD4dAzowqQjJTkweJkQWLhopIBCK6uFxADYK1cJEjFZF8H
tKiszjILPYnLTzX3Xhgag7os293eljW9Ra4Pj268ZFGVIRj3oel6B1jXdqQNXcDq7Vg4H9l4DxEu
npjh5WGX9gS4FaQBvBIUa1lAykOBJRrOMiOyOo0zIcI0TLUszHGAEOAxIzXzVpJ7829cr84ECK/K
JqvcPEkgoJ9LdFNk/gcchQsBgvemshrNG3yZgCS28V4c7/73DMcfAy41z04jaivYWbUuMjONHSMy
6uVhJEq4NJKX94rKXkgQdlo3hz7mBEpRrHydWdgW+/tVCcbVgJUCTJ+GMiJBleqi0dWO2FESTw8K
yATqifr6sL37SIBtwUQTBeoY0eYs6JLOCMf0ju2oSZ/NT+Cau394REBB6QBELmQbhORbabN4GvTK
jsbsi/tJMb5+YHiUECKOw4uHxXsirbW6GnvoEcLFxg8y/7w9/IoBdDSUdoKxG0/LqxrPxPDKYmkU
JbJ/2NYQaIUdNNYc1J4srX7dNIsiMV3Ddc0h+FG/JaxTrTnFsli9EqlkCdUxrKonlb6SaUe0PHCM
jYqAuFtLro8VFX5HTUeQ2gOBiCMIXfRWVWi+eNGYfKW2FZpNsy+Sux+CKBiD7/ZfIcJVnhgqqNe4
kMr6VG+Lu0tjgRWMhUNFJMdkv9Lf2VCVdAHabuTk4MLr25c8VUM2lC8AdJU8mflREK5D1D6glAcl
Ng7atIWjko9tvpA+9qIF/fKO99O2D3HxYHzJNFlB/MrGcHUGspJmITsnpkpUm3QtLhc47sO8a/GO
0lq0sTF9d1u9r+8RoBPbHAQUCJfoWBOMJEDB09aM5+6Y2sw/jGDqvn98UwN7NipfUJkoRq0mxbKW
eii7Y2X8KndW88/9w3PuUZh30HQD9frSQPZgxZmmymVHb/rspoFW/8vxBQMcN0tttAzjJ27gnO6m
fvVsEMXwdcf34+0k3B+jt0zLFHvJaVYfWmvL7r7CgbmPpcfznxeiimvvlTEqmhzSHoe9Y5eh18oA
l66V5909h5duaoiqiql8RZ9jhLtLekSFvZeGanx3xPByfMG37dTEjk2roIDsyV9Kn1RUIuD6kGHl
AaiAcB2i27qYnnNzLVncqmuOtdf8p+vnwBt4r4D547aWXt8hMOjcQCHHixSKWAqcootArYaCHdn4
PTeNYEYNcIyCgZLKEk7XO/J+ddgO0OE8VIDx38/esl7bpqPVdDjOw456PpUhIsrGF8wFYYNCjA7j
G8lmcnzy6/ZCyYYXDsRkuSBrHFl3VJADtn6Axetuc4SqNWDR8DsWZYViGZ49sobGrtodSwCHtw8a
mOnvngEMKd7d0CicCDFXUleDSZaZFces/NaF1d28rPBAcNqQikUPA6ftvdzfxXZnu2ya7Ni7Gwa2
BcltsHIeLoYX1p8kCuTXGH5TWD/oQ9V/v3t1LsYXrs+iZEasjBhfBxDMfxo33d4ef+37LQ+Ohs1J
sRB8vlyeedb0ZVHy7FikoTnvtDicdEn88TpahKo7DVrEq2vxjhRuhN4r3WRRswwla0eX1EHXpkGX
AefYdVAEVPmjrLF25UygbhRl1rBSYIQR38XmUBft4qbZUR1Vv0of2uF4e9GuBXgAm0HmGE8VJCfF
qtGRxehOVSw0uOZvsW92dz+SLofn4s9M0kzyDIEeDL9k09aaZr/WOlC12JKtl81COBk48axGYKE6
Ur/ONiAfur1IXPMvHb/LWQgnYwGeIR4yGL4wZ98yvyjh3H9Dre/d5gNRVGTY8VaCN45c6OViofYP
EBakmI5t3fhOQfxWchWtLBPP8aGFExHB6zqjugDLYK9P/dEOzP6t0O/29DmDDVKgYLbFi0J8czMF
bPNDqY5HjTzXpRekSXX/PvPHBCo2VE6IKPrFyGa088y8+UjIY7JLvbujgvwx8Xd4waFMsylJkwHD
6/bXvjza4W01ujZQ8MMAsIEeDZDqwSO+3N+2mali2bV6BHi98lirWukj1OWiCqlrpTif4l4jiQvO
Y7wobQvG8IpVyCzw7iqpsRyp9vC50Pa3pyKeiPfR4d6BIBxRO3g3l1OxtXlcsoYuR7ec3U8Arm8O
mlKwnU1VkDgXeUyD2wKvp4OpuMBZ4fl1lO0Ia9e7zoI+DTIe0m+1GyZU8hK+ns/l8MLdkaJyPsta
DG/MoJLqvukmGo63qSz5I5uFsGy5mrZaYkHMYAaN6y+eRMNk4/Pfz8wtHhyJxwjGrzykwecnVkhe
FaIKw7NE6S7OHqqQ0T0nZl21GK/rYRqHg0aPmrdxVRzyt7t3+lyEGAlJjFTJW4Q3D5rutzRIJV7O
yhJx1gi023j8GIpOYOYZPc2Ncjj06s6tnj1ZynVtfNQxIGnBCwVQ1Xm5Bb3SanVH0uGACCeQ4jL/
/uVBhcZ7j5+B06AJLogOKCXXAEnAgTcVEvQCl//cXn/uhp1fdthipHXwWMfFb6IAS9DRjgyMWCif
OFjNgxKjC9SP3QfcdblyvC1oZaXQRchx6ODNcr6iy5VCYXCBEx13B2L7cbLRJK6HbHj++9lZyB0X
rGoNhh+Lr8r4w7wXFOF9nc4+nx+V8/FnMlTjiPFV9bvWHrLD7dVZsUgob0BMFhFw3r0seMuKbTF3
zqv+AOCWH7RhW2dUfKV3tuAgkPgdK4f6QpRw7ZVGaSCZUPYHQrfa8KsowrpPJDJk0xHUtraG2rYn
TEdLN3G2UYrQo75CJIdb9M/f9+Tvoom2AywdpEWjfH+Y2tEnteIDtcdfLBZk5I9GHzoim9baYYGj
xzcKXQ1XnX2z3YCsMWmzQ5M48Q/NnUAImTa5+ZAW8fw0ZXR+LLSxkMEvXNVSY6IcpgJFef+HCics
p9JkqL9onOzQtrn5CazmdozbpHIAnDGC18Xx/oxd2m/jwqbPDZY+9Sulm5k/ufa4VdoePHpxtlQg
MmHltrWcRHJPXG83dBbFzw5veUTLCv/9/HAMBiEdxbp4dM+msBtebCvbtLWMped6wyEHUV+0rHAr
Ij5f2m5xrZxl2cHunrMpfaiUZjMCOpMAh6E8oPZXosbv5YiCdYQfriJID1cXtfqCH+IVtCyytMwP
tGvozkEPLEjeO81+bKrRCGcd2LOdawKskU79nrpoMy40LdmCQOY7akTV30OxgGpLaZSXCqEIPyu8
HNWnJf1923qsHOmLz9Qv119Du1NM0WpzYHP62pvVbwVEH/rgPNwWs2JjwR2F2wjYW+B9cwUxWdZN
3qzD+ulvjhbezbMFLXfAU8Nbf1GU44kO80I6y55avT10WyU+es3h/q9HNhg1UuiHuE46p7pWUpPR
9lAMgVVsrDG4f3xkguEpwRnAe04w4eU4OCodcnYwyVO278sPLP758ILZjjNm1QbD8LN1tMqvVBLr
WNlbjiLD8x0owLjq9JxLonREUdmhNTZuFiaOJPwqGV9MPlGmVCSNMf6Yb8zYHyV+0soJOP98Rzio
VUeaegREzcFk7KHowcHodcG8OPvbe3xt6DR4waqD9zRi7fZ7Xu/M0GW0nbtatdpDZe0XYvlLeyBW
G3jZz9ty3qNXguFBE4ZtAsTERmekmKetjNimidZVB3yNEbidawRaZeeBVxf6NlWIFzSAmQoLWK6n
1KvajV1MA2wTsHh/oXq/jZx0+m7Ec/lnmUn2CRwa47GmKdlpQ+J+opkzbVmGm1JNplL3p9ZwZJfW
yo4gS8M7+fn7HZnxS5s0KqWpJm5VHIZ+fDDBb76nBVk2bWx8u71Wa4LQ64mMMwqHjKtLwSzr0vEI
Kw6sqYbP6CNQnxyg278tWiPri1jZfuw66jdNVLpeA0oY7lSQslGqQz7t+/whaZ4H8jY3ktfpylHh
xSQIA/ImD9CKXq4cshRg7Syd6tCQZ83d5rJm5bUFOx9fsCQUdJC2W2P8jL7p3gvNXt1cchxlUxAc
FoP2E7puIULVdvMnu93c3vJrPwxdMHgOASICrpgllt14Za+nnW1MB2L6uvkdGVNVD5P05/Lrtpzr
afBuG5VT1BoGj5pe7kS3kNKxAFVzqLM9CfNWYk1WhketGOfMRnEoklPCRjCdEpeZbDlM/Z90397b
pQCuDe6y4CJF7Td0SdCjabCGXE284cDAufD/SPuyJbdxZdsvYgQHcHrlIKkGV5VYtsv2C8MjSYAT
OJNffxeqz21LEEMM9e4d0fuhopkCkEjksHKl8VbejAf9RwD4iQBtRd7pwh8YQJNomfkYje0v3f6V
3/ygAtmP7CICX/hKSNWd734zL6g3KjOSQEnssz149DcEXF4ECBCuPIBoqFUYkpaONksAaeVTZDLT
S5rIUV/j4tbWYWwSAV0e0EmAruNdlVAXOfrCqM0zM+ow1xP2r9vI8l7aJAz1A8kN0n6gZ0Gh63yX
lj5P0W9UWJH52KqfnToPmVuFpvZ2/SpcQFbEOhCY4jZgy4SHI8mJSdylPLOjJo20n2COVsiu+TPM
v8A+dEiqjYhi5WpAmqA2QqbgEkswlimSszOk9Sk4UqOq/A/HgsWgHo8CIR5ZObGyJK5TqVPZRblm
eR9cfitnMLYL30c1R0QqAkx0vl0DZp00adp1EbDUvh5iENOG8grjcO4hiOIglMrR0VkPVO65APAa
2RnaobvISkegNZ+77LmtHpxPyueaLeH1w185jTNZko6VhZK6fQxZSoUkXeYr/Fbsqdgu8FoA1uGK
UFeeoE0mhVhzu3SRqT71rXFw2OBNtgbilK1JRGtrQVIezDxAZos2SmnfmrxACNMgY/e9s/aJvb99
qxAewXC56N1CAeD88wkCcSWhTGQ+vN4OrfZmPx1gpJPvS0dRaSlwYzHto3J5UKif2xsIvjW1gnuL
TiFEApcJ07o2MO5qYENEye9q/tqmv+rmR65+K6Y/prY15OiC7FEcOxD9KKPDIQH7j7DQJ/60OSjj
Ar7FPnIn1ytJqNJDe5zBX9mpb1buu/ldmd/XPzj369kf44AWr2gPRvyGLtHr53bR/Cz/FEkvqsp1
e10x+mi2a0z5fhqUb3P2jSpPLBczJswuWtJnPft4XezKE4QLDHYMIFfhVspUqCCBN5qCpTBDX9pv
QFkAC3FdwNp5ggYRdRsojSikne/wVKuGQkCvF9l2F/Ls0LjN3bA0vk4OhZvtKufrdXmrCzIFFB5c
E6Lt5Vye6vAsbzW3jWLTfG6UOJjq+dNwM+OHOC2EF8hGgKlBWMFzMeNES67XCL9AXqDUe2ULUCz+
e9m6onUUnhk8TCQ7JNeALGBEUJK4idTmsU2tYJxfeufRqp873u1u3zGA/1xL1AgFqvF8KWVN4j7R
dQT2KTfChVS6l84jx1xLe4tcVRy2tCoQIYo+aKRa4HBKoszYrKxsGvtoBEfVl5JNbailb1U8GoHO
ky0a8pU9FGA3HQU84BngNJwvzAL4wy5AHBYpHDDNDDzk945+SBeQ1N0cMWHvoA7vzSl4DiVHOqV2
SoZFJIKTMO86f3BM7/ohrbwaznsZHeVVRB4yjUSrxVmRznYXxVWMhylIm63mKqFR8tkARQQ9gEJf
TiB3aU6nSinHqEuKHZj2PJtOT+pAD8PsPjO7+mAZnHtqom6o39rKgEtEUvWdI1FeWY7Wm2TQnT5i
9nT4qlhbtBgrBgGhMoaQI8gBQl+VbqquJjPGdSxDNMWGZ/dfMI7YT2bt9vMRMQ5Sk8Ceiz6lc11r
pi4ejBq5w+yz9mP5fuvhI+OM9lyYafS+XcDORTenU6PGGg0De4DT9YBE2caze7lL5yIkt6GvWidu
YZDBFzn6S+UcMLf7A0YrbUAedGF+z7UMchCN4FYinr2AcfZ8IrORt1mUx22FeWDTAJL4mPj20j/Z
bnVHtC8Jb4NWT0KnsZJHHrP5e5LR8oeDyQs7l1mjN4GKZN9YJBG0LoNXVSUJ+tJJdm5OtlBel88X
eEZxnAKJjdqY7CAkej6SeUmyKKPFPiGN72j7cpnvBme6s+BWA115/axXai2QCCssGOlEok/SpH7g
uQsSTxqxXNV8ojGv0h+9oKvdgKr1GNp5Mnq64hoBdSwgnBLjZ8PJBB+BDeHYZf3GA77imOAHCfIs
G0BAtFdLT9HSctRU0YoVUfppzlFwUkPOHqr43hk/pJ3h5Zoads0P19oqFF7ab3Qowxi9s0taFz3X
6aKPC7cZi0xQ2C719AZyzs5LR6fxWGccS6MNNvZ+5bSRWkNyDfPKVtxBXa/rArOVaYTxe97cPiw1
81P3MKRmQKa33tkR5QNmSgWGfp+DpLrUvrgu6EjNACW4bPb14sv1H3RpGwUaH2OPEb+hw0vOwrIC
VBZLPDDMJN61ySHZCkJXbv3Z96V3i4PD0VVZz6KOH1lbem3PPbbJ3bq1CkmBama6DI3tLEoyM6z5
d22THH1jHURy+qZithJzblk0O35T3U363t4C5a0uAmxywqWEUyG3/iQGosGimVk0/KLOztU2wqrV
FZx8XrK/LZxZNwcLUYSYcwCyEzRyWxQ3FzzY4OoUhWNUSaFSsGrSOYymlSeWQliUzfejW3uduSuG
R/zbJoeyYAErfbs/kuXLFG8R5K1cZRCKiG5LGH3Ej5JRK019MhunZpHuPppsly2Fb8MVU5/RkbDh
T6yKEk+wCDeQK5dEEX1AsYFwHFQdJHHQMy+ODyz26uHmipIB7rS/goSzexI79rrJS1JDENGOTv2h
vbv97lt42JH8RfLOlgtW09gMXO/y97vfs924oXCr22QZOA604yDAEH8/+fXN2KGn1GxYpBg+5jor
T8Z3THortybXrek1YkskUTWkUJEvPxdjZYTXOcHjMU+B7aIm7KHj/fpGra7kr4iLmlilFfpgWTRK
yhCnXelHJ/OHOMw3XWRxopLzAp7wfxfz/lKe7BmN53jELHrADDSvo7t82M0YannrxExxTU+lSKag
qVvulINDoy7zxtGrtgpjq6tAGIaABcA015aOhKnOqKhWyqJ48Q1kuCavLO7MKrp+KqsHDygR0jiA
FqMN4vzgwU1coX5p4lQwq9hKPtvTHSjDrstYs8ngOxOk4IBIQNS5DPhGvTGbdRlhJJOW7YYtfOPa
Tp1+X1pD2aCRbdHaMlrcTyYYRDMkBROgypm7NVXnPciWVAtkjEhEIe8FIIu8XXVRxJntJFVE87T1
7JF8zVMH8zd0X62BM++rgwV8ETPSfVl3XseJ1xo0bO1b26CgfGifw1RgmBzkbOR0TZYT5lgUhTM9
Dht759ANb3JFLVx4NHBo4NkiLJO2lLGp59wsikjP66c6jn8yt7srpmwjnFnRDNF1YyNSFhVZOfTX
ixbYV9pCTPrzu7lVHd/6uvj7iR3IlqZBL11TRKn+wuxoC7i99XlJrY0JUIgGabnIXd7c0Mo/Xb81
a0dwCpaSfv2I+VDJ3LU0Mnu4Gh8V8+OtvYZCiU4lSAtY0Gyjt1xIIGFBwvHt+gJWvHQUgkxQtACS
hn5D6elqB/DmT0ZGI16kHhhE7232pk8vihXG9Z0+bkVka8eBG4HpQ5gUgWyflEaiMyvMaUkBfqO7
2EOh9/pq1o4D1T8xKQYF9wtDmWjqUExDjheyqIPSeWjL46K/XpexYshQYUTVDCQkeIRlGFnb1qRJ
wVEQ1Xbn15iGGg8fAfn0GVOC65IuVyPI9VChE12mAkl1fjUG0rhw92H2ddbs9fJTr2sg6/9zXcjl
iZwLkRRgtpoO41Hx4gPj6efGR1JtpXO2liEFRvEUKy2ZICEfRgzie3Zd36rqm23h+TKkh9hq29Iq
E/hGRnNI67ulelC3uIRX14HSONqu3wkVpaKpNicLuC9wHLayWxbNG9HX7+o3R6lYx4kQyWGZErdG
thdCRvqWpb+aeCNptL4IxA/iChoX7DkLJSZXJ+yTojO/KTiYCVAG7Lb8opVEh1jHv3JkOC/8+R6c
53Dvui+09wgLSr6fup2zG22/fcPYV30Lz7tS1D4XKZ2PqQ9Lhq5qGmVl69E5BYT/bigeFer6qAxW
2i4HCy7rbjYH51KlAzOmcenGCVIHQWoW1PPBzj1ye6ETABm0LYJpDlPbLkYEzU1nJ12lYDtHsPnH
T1r683YzgBGBLoIwARyUCxcKaao+zZQcIUzqafFLnG4YszU7g3QuHhnUaYGHkk5niUeMXKK8iJT6
PnaVwCn7/fUlCEt17vYR2Ei4Khp4P2CdJQmTPesLBiXnUd8FOcl9hz7W3f1CM9/Nbl+MyB07IrUI
R1PGgRQFcOFWPSZRolWhkT7Yi7WxmJXtOpMgLcZNljnvFEionhojrO3d9b1a+TyqOGKwCcELc1EC
USincz2oaVS2d5Vfs5uDCRQhQIKJZhroFHA55y9XSZZMU9O8jvj4PQcX34/rv37FiJ19XnoYMZmz
Ttsan2eZH+N6U2sMrFtnqgG/ABJPUCkh6BIEedLDiAT2EDvtUL2qJKjKOsD8icCkh06/2b0+lyM9
j2RidaH0kGM3r2ONB/LX9c26PGokilAedFEsAKZIrq66VpEDYsey1+6nZT0AlXH982Kvz28dsp4C
d4PLILgwJEXtqT2qA7qOAKtzvlrqvKMvStrsUeD6el3Q5aFDEOJSsJJCYzFH/FynEs6cOSv6OGqV
l7LfJcvO2gqoVrYKM54QUwH+Bnsrr0WvDHeqAfl4Taaw/lFtdSpufV56KkhJeKW7+LzC35wfdbcB
s7q0fyheAWCFGrcY8CND7sumLfVGb/NXjNwyjNe0+OLmr1YWxLcbD3DCIOIUcEfcDSKtwwR63R7N
rnitlcIzLcWz7fD6Wa/sFBin0IOCBwP1ElO64AMxMqsnTvn6DP5tb8KYqv/t+9Ldrt2BKHkdl69k
Ccl4KMeNo9j6/dKdBrp/RGkEv1+fDmzaORvbs3IVgGTAs2OgWRvTVSVnl2tcxUta5a/U+c6VxjMp
wOTZ1tSHlUWcSpGTpm05lU2h1fmr4nrVT+vt5iM4+7pkNxhpnaqwyvwVjBjLFLbk5icItGKgehJc
fkiOycDrgY84XzfLXzFnldNg3mJsWT2Dk+9LR2xoccdyM81fbcyDGxAQ+MVWon9LhHTM06KgBAks
watOdm4aZM5e25rUtmK9T3dJRvjQIZ8qG6DTV+bYw68Zg8wjwjHYw2zrOISLtRyun7rYFem1AH0m
CFzQb4fZGrKbOYGwQlnQOPVqThNmQ9MgmfaV+bs1mVcaX5rlVhJaQH4whAD4QAiD2yw/GkyPC4pp
8Plro3zP2nGbJePykpwLEH8/SV/1fZobes2hZs3R4nd83F3fsK3vCx05+b5pTkk1T7jq8XLAxNNN
iOOljp3/fsnSVgnlS+9ig5IiqI1gcJ/yW4fM4wxgw4WPYBrwzXXJ2JaxORozuksiJMgBvquKm405
vo/8O1AFaB2Bv3m+RXaaVEVSJFakN0/1wdrqm798Vs8+L/v6S103pGSKGVVN/eQQ5bdr03tQUgVI
aeydgQbXD/zyRiIGA88HWOQR58O+n68m53k/aX08R3mQ/qjT3VD6s7shY0Wp0Ikk+nlQg0W4Jz3g
Bcil3dYc1IjVL9MUGlvQtK3vS64abzJbzxV8PzWiunvRjY0TF3twbkVcBMKCvgK9f/DThPzTS0FF
SJZbQ1RWR0NNmrspa55ACfwb3YJ/+NTc96RL79309cajQVcSuCSBgYOqgeVFOppUG5R5SfU+Ujvq
VcQzm9RT7c/J8Os/yAEOEtkZMa9RXl5j9JPiqGi4ztBo3Q5BwYOa1N7xupSLm49VgAZaF84uyFbl
GC2eepsXtAJWrNyjvJvagVHfarwgQvS/C3YiAXuR3kh0afapBpbuCGO1Fz/rgzl15w1duNA1IQNl
FvDXYCAC8tjnukAHJ8dkLALQbbwvusPn65u08nV0l2KOqQCLXbJlOy04u5S5mCM0gw+7hIf/0+cN
6ccrwzC0+YLPj86jtu/prW4ounBPfr3c5kHL2LCaAZ/vlF0SmuT248XnUV4Fk7jofZJ+fZ7X6COw
9DkaHrXqMCR31zdnRUHPPi95iLluxUNs4/OYgOA4Hwj9kN3K0QWUOkJ70AYBqomeMHnShaVkaKis
uBplbewV97O7hURfWQMEAIOG24yLINc7umrS63FOVfSYxl6iGN5UcH8Yt3IVK2qKMZl4LADNJIJS
9fwSmC4SCLjPalRYQT0FzlYDzNoyTr8v5J8Y3GlQ3Tqd8P1WfS6yl7LaLdmGZ/jOrnJm1HEWqNWL
c0CZ8aIPEBTiDpqKjSViSb/cKWpd7/RWz4O4HZIUtrY9pq2zJ07/BW/L+IvrC4UzMaqceYzpWpQp
WekTwjQSgl00RZe/wzy3bekdTZPcB560fErbNPuFqNWdPEbUUdnp4PIMenu07p3FHnZDqpd75PYw
bmOu8m9oYM+fs3KsJ6C4l+7JntzW0xQ78ZkzmhEz9La7L8w6cG0edMbMTd9SR6cI7HJud3GrziGd
E+WIWNnY9bmW7jGEPQ9qdUxTzwBMaIfZy8kPfUrHYzyZ35R2mDwToESPqkO/hHVrA2CtJ76qTflh
cZuFeoZOtUf0lCpe1yxd7TcKsd/SKs1DkmbpQ8No5zdp3h7ral5+JcQYHqoUfdqsWHrfybTUd5RW
3TXgGPWBT+WvhUMTv8mr1nMKbdhhQEDrdWir+amONihLKotEk1Evowf6o9if58p6xjAP7SdznIn6
dT7zI2y/mgCSYg6mp8Sx+zLSie64nfzoSOxsgasvlRGPPm4usnJQeAQT58rYLDnp6iEjkUHAjYG5
h1kYWz+v257LC3UuQ1b4sedNA8BNpGWB+5Tymy0nPi+STEhygD5W7qd2jNqoqsk2ImtS7lu/Agb0
P/x+4NNEwzlmscmGTSFVU3YJji6B4+DoUU83VmBhk89vK1ZwIkD8/cQiDGjySrTJJNFi/garkdfQ
xOMMvT5bqaBVQchdolUb4eIF2m0gwLTnMScRc17HaW/EmFr+xdG3ZjetKRUmDANeI8zoBcjBGnJ9
HBH/ojux9dLmngKMS5tP10/lIpQQNDNi3goaIeF2ycg9zjA1pGkmI1omI1jswqumJ07utP4TZb+v
i1pTYMArAbwF1hUVd+ltbit17NR+1CKDf5yUl2F//fPvxRT5/DElCJ4d8vsIWKSgLtenTNPiQYv6
fPLc+Q/j4x41JD9l967zS2/vKX8c1cRXWjus64ep+4Q2FY9bTbiUkVY+jd1TyX8aCwYubzg9ayf5
95eBv/5cM5e2d4zExcoz+sIXbwY6cthwndc2VzSzokEXzy2YsM5F5NZECzo2OjriD+r8sLxc39z3
GE/eXLgLuGCWhZ5QGZShqr2q40mDzhuqb1eOV+q5P4G2jR7yvPX1OQ+48sF2wHKXBMO4y2tnp2W/
YzBJJNW3qjzozUHZcscuF43eZ7B1g6NVzHaXUym2tThWi2DsqNLG99jmePrLi37+fcnk1tqQ0Zbi
+zP/Mxp2SPQunPM7pxtujhjOBcmnx2OD1CMEGXiawBvNssW7foCrS8E+AaoH+MYFqCYV9f0EvZJH
QqoXEEm9dnV9N/LuWzNt4R7WRIlWQ1hHkCldEI/2CL7irK8sMBGNT1aX7NsGBdzWzX1dTz5dX9bl
zdIFRfK/sqS0QRUz06Y5ZKXdFwO3GZNd660Ye03LkLEFpBGzcQRL5fnVYu44kjiLzSO3Me6x67yt
wXBriwCVN6rouECovEneQ5lSzIXAe3NMyeSpsPJ1PIa4PNe3anUZQIWKGUhwamVonqJM88LAnnt0
QTOsegqGvVwXsLoM8YxgQhFmc8hZKYuSNja7Bcvoc8xMUANG24+9Mm3clUscBybuIP/1rxwpCLP1
wQF0UzWPmRP7hYCaF1po8Nce3ad5OAy9P6uV1xZfDOfz9RWubKHoXYa6IXeATjDpoFyNpuhIstQj
TxA5ea62u/79lR08+75kb9Kkmyw+4ftK7xtuQJifvV2XsHI3zySIX3DiI9kZc7Okg4Sx2WnO1wyA
1590q9lhbZsMMGLitcCUVyRZzoUMMVhpnX5Uj7b9nKfPWx2Fa7tkgJoABVf0NcNbPf+8klg87Y1B
PboG5kgNIY0dj27Vsy6qAkgKnwqREmvxWCudGmMN2VIigPiRz5VvWy8a39Hs0PKNY7lc0jv7m+jn
h9AL64zGpISrLF6ACQ+z8S4xPF5stDOsikChA08AOJUdueaemmVKNL4sgCLtEb4N7JD1GwbgUrlQ
0kDnn5jQg5yk7EsmIEWoDWYuwIVavtbsmPJk6sdyunWcm0iRnMoRv+NEiRvo18KYtUQaeKl+Le3G
Mi7VVwzzMsB4BxI64MMl9c0qCrpBpQErCPeXPEAj2PU7uPV9/fzn88npkLpo7YgVoWmCHSsnWyZy
5STgp6FeLfhQBTTwXMTUpXrKLBpHk7Yk31sWx8fCsb/nICB4KwbMBmVGpYP4BChOr+iVZSfamz2X
6g9xWt4NuuoPXPndmJgrOTsfry//UhHPbpb8TDSNPWhqNcEEZfzZLq3vzsjvnSYNr4sRPvW5w3ou
RjrFuQFOdpxxgZfhwYj3WRup2QfdTYEu3Ep1rYoCEg6N6EBggQ/9fLcXXdESo2Pq0WJ/5uJt0Ytg
nIZ9lkRlnW/kpC5PFsuygJUE3hd93PIrjlbFFiSMpXoEJ0NQqt9j4YLDu9K+X9++dTnwrIGpQIem
KxlZuwBLmGp16jFP9pqd+RUNU/Jq0F/Xxawqg3Dg/0+MZGZnMuu93rXqsU9Sv1Cy1itNxRu1ZGM5
a3IEFM8StN9AgIk7eWIy8EpRK+GZdrSdQ6IH9eK5/0GtTyWIX3AqAV3OGnJ52rGzgcEtD20M4OXG
KsSvlHX6VIZk+DDCfimLBTIY8ew5KLbIX1Z3CdZVwO/FlDgpQk9mZFS1ONeOC/mOKZPw2N1hQ39X
lwASS2FakWeS6y9FMlbukJbasc4Hbzg4yOxd16gtAZJG6aXKzKJrteNovvW7rt2gw7rscBedM38X
8P73k3MmudVwvec457Z84Kgfdz2eU8Mev9h8OFgO+oWXch9P3VvR2wFVMCiX2KEKQpnaYiEj6Ppi
JaYZ0ClIMXS4a7MgZ/UGpHp1E5AOEEQp2GO5/gw6/awxa1c7DmnoJAH6KP7DJv/9vmzDE0zwnGNm
acdM29Psjm9Z1NXfD4wM2j+Qer+YCIuqRJ4MsY7fb31yuo+frv/6NdtGHLyP+AcOl/w6Woubz02Z
6MKBvFsm15+tfT+m4TgOwXVJa14k2s3fmZrQXy9fKL1vTSNpVVjrmd7ZbhFqpXk3E8cfNaX35gnN
0s4WZfzq6k5kSq+RWThtNjPIRIHMU9y7pXzQDe7Zze/ra1s1FidyJDeGxlYx53xRj3P5GXwVpvkt
Sf5D1gLEYH/3Twq4Bq3toGiQgezTh36cP/QaimI1ai7xFn76vSB1YVxPZAmdPLnYBevteB5m9ahO
WSCmC7JHm4eZhbkEcx0uGKKSgGiybL5U0+daRQzwen0/184NEy3hPyANg+yl9OJ2arkYYOjBfprw
yZ7BxY8JvMPWWKY1jcRAGDgrKOLj/yQppGpNVKWwyjH9wOhz031Qho9t+hHkMKHaboQ1l/zWMJan
0iRjTLkRT9MIaejwvDcxoCID2cxEuA8fJtTU+o6bw6HK6sBpGl91lm/TlAcdTw6qoQV9sXxNGsfv
ON8wj5d9Gee/Szbic510qSHO2maV57q/jfiO2cjy9Z6aH1LmeqpGw3irJ3v1hP/uvewnpo6eZTHH
zdTJHNQp+WyNSlBnbZjQreGSW6Kky9kBEGvlDBenm3fl+FKPQcUPxlZb6+pjeHK+MoHpWM4Lx5Qe
9Rhjqh7Vpl1s5V5dVI9aE3tzgu7jBF1o2RyZZb7r8vKlnaz7mYPtghY7mjSHBq0QNGWBkeQepVPj
8yI5XL9Xa/kizCxH1At2bhAkyGyuY1a7LXWFyuf3VYX5hcpOI3d98zg36Igv4seUw/csuTehBHpd
9to7dipaRA4nNsVhfWZB/dVj04bsnirh9c+vXmYQlb1n5YGakUy9hXqtgnAAJiv/48JJL4reyygq
+t03Y/qeplvYkBV5YpwUKGsRFACbILTuZDmMDW6ruBRJkThk1U79U0/72diZ2sdkC2QoLINkjRFM
Cb5GA6Ry4C47F5XmTHWttMDOWfOfxlk8Cv6Z0skiJ1bRqTUUAaCau0mZd9e3dOVVg1wsDxYCdVx5
DiU6aNImLlL1OCR7iwZm6htb08lXlOJMhHQ3kTgdzJ5gacpY+hp/A7LudrU7kyA9m5k6NDYrcE42
GITAAAMOpeF/FCG9lnmpjKM+Q0TMXtv2PrsZJYv5lmIuELQaF8iWcUJ6kiR5QXPE1FQPhiUEJia4
/aTB6gYAqGgkv6hHd4OZ9sw1lmPJyTc25gHQgb/LTYTemkI5GsJ1VCkw/kbOGdMmpV3B7OWouPeu
tedK5i1o+ru+lhVzDybmv0Kk01BKWGEURZejY9eeUmEcByZYa48s2zA4W4sRfz8xAHk5ltRlBIsh
Ydr6boEexg0RK8kUMQIFNW8gpEXd+1zEhAJM1RF3OSba3Tzdw+UaPo/mzclQMFcDrok6hQBsXCRD
m85K7UFdjrO2b5p9U+4B7bl+JGv+JKix0fNtA8oIRlhpr6hqtHiO5vlIdf0Qq4mXsf65B1pnoHY4
VMCba/q+aPs/ndE+2JT4Q1P4nbF1ZCvWBj8DOAXkpcBELUNTVHdQHMKN+Wj5NGc+WSr/+kJXdO9M
gKR7qUYGQI7t+UiAQc7Dmvxoc9Urmls5GKHewA6itQQNm4BeSNsZt0k9oBIH3n3wL3ou27AGa14C
mLoRc4KiA+y6cncwCskdCACVGa7MANpbeuBG4Vf2AzOUHVpdvVl7suLca8wX1f55+w6ixxWoGAAw
8K5KKt/HOkPSQjWOrbXrnJ92nSL9vzM2SvgrFwtVM9QXQRKAkqnMCDQAubhwphlHmj8WXRM0cwZy
mD9l5fqomv6HFQlKM8xGs5Dlkfx+HRzIxtwb5OiMz0v83eqfcw3oMLoFkVnTPaA8gfsBqmQlT9Do
JM3zCXJoGxLzvq08o/fQzLGh42uX6ESODIptZz23BzRQHUfnyc6419880ADafSpA8uRQbAI+yoAA
ld2jwzbfgvBfkoMJASCIEKhhAiyR5IlmYwqyvUolx0rP1X1r9o1Xa33moeJdPBoJ8kTx0vI9t6rv
ejtqHkLH2m+BJfDcdNgqFIm7Kjl3uMYarrGYRYaU7LmNL8zYqFJlNI9V98gxuKN81LqNEG9dBN5c
UbRHa7dklfquS4A6qM2j1dbfc5I8Om4FcmIzvK7oq4oBLO3/FyNZpZEl6dKpEJMRcN06YzD9h3wm
9uqvBHEFTp7cInO6zLIq85hjTnA46a/XF7Di0oMOUfC2obB9GRxl2pJmZa2Ro9UFZvxAMjgpO8oe
MItxE06zeiYnsiQdnNsJTwUeqWPZ616u+04NnOtWymj1RE6ESLrV981M23chnf9bvR2djWuETg8T
zHNwTmXHwaIobg9ZCoODszYq5VG357vrJ7Jq005ESAuwR10tFZ7hpqaV84De2ta3FNBQt5hG5tWk
nHa3y7OR8rcAccbrp0qvD/BardWrJeR1JMAAN88gvY9RgUF7O/YfG6Zhhpso3GNohWTk7LmeFLeu
yVHhh5oeDtfXsXbweNrwEiD2ATu4dBWZYeVFoSUwobmnfC+26EPWlPf089I9LKvemjNxLAMJTYZZ
3Y8O2YAJrsS8cBb/rkC6H05SxBjehhUk5R54+apEheBQKiEasytv2hp2t7UgSc8w06NIwBUEzFnt
IAP+NGoagH3764ciPiJbesyeMWxRrhSMTufWCxRhpCsNSo4Zex0UjBdFa3Bi/tCNz7XzwmAGrotb
uzso3QMxiwheDPg4F4d+/8YFoRoB8kQHBP+zNShBNlIMKgyvCxIfulzXX0HS5sXgds+5DkEzevHu
Wzo99ylY41iafy6QzQgcbmz5Oqv6DQoAsIhq4n/SPa3cdqzZxMhxml6cNMz6DZ9t/fsEMSqSH2jy
km5nxSZBYrWQo5nu69xzx40tW9M30BLCAuhCx+X7ieI5d/K61o/GuOvLHUoSLN8I69aO/1SEdEfz
dBxztADpxxQjHJZg0u+rFH0RG0q2tlFgfNDAaYCBvCiynStZvySgrtZ1/cg63niZZiy+2/EtUKAk
BR2QIOsHTPp9CPolXseyup6i1dZ9RopLJS+zc7yuwe8e0IkKvwvAZgGPD+8C1l/SJ7XW6k5PW/e5
LPxG80dQBJE7PvuMvBIj4F/ValcbXpf5oERbtogh1lZ3Klz8/cSrcbp5bmqjc59ptfAfLu/yHafO
1oBsyfpcLFE6qYI4lYEpdO6zmRKvX2xP61/c5VDmTxq14Nhu+FJyWeEfeXClgBxCmgIo6fNVjQB2
cd6MzrMV68AOEaBNAPkCQ5oJvuKGNZrn5G37gDJ+u9d07twVKms+Xj9XyTJd/Ab5DmRW62RD7zyb
QCnrdEEsSVwfXUTohdCPucmD6/Kka/1/8gCWAtsneu7k/NaAOUEYQJo7z4S3YUm5l8Vx0CRbKc31
vUVvMK4FaAEvErMdUgP6EEPOlJRPYIMGVV9TPXQuQL+Dkb70lf0d/Svfutj0SVtsbKpQx4u7ciJc
Pz9YtUMZuXIz59lYnA+0oXcuLTbyG3KE9r6RgPRAa1D1vkx8MU6UkjW29WyqL25ZBUt8P05HfXlm
1eKNRaj3Yxjrrq9Zyb7TtuhHJNP5j3QLUYAAiIOGSbL+rgMQDp8gvRianbEUf2y32S1mHBQ530hE
rB4lgtF/ZUm7ySywkleDaz03CDk9pAH3XUI+6uXyseuAZUqm6q6u+509qfsFybHbzPc/K8UwT2QN
xFplTpo0jeNOp4r1nE4P7SdjK/BcUxX35PPS4tQ4R0tcis+Do9rbmfjXrfcNryfMC8IQHBNYh85V
kePrYzyN9nNV/yq70Z+Kg6n8vi7jcg3ihQbIBTBu9GPLyYJmNrvZtgfrmXnUvMMon+ufv9S1889L
zpM161XCXHzeSJWvpd49Jbx6VPT2gVv1RjC1uhIMVMGBiG5UmT6JGouOyTOz9by4HcYjpx77dX0t
l+YWawHrDVIZtoVCheRxKuC9N0vSowER8yNQP+SoYePZHOoHw9kytauLOZEl7RuvlowOQG8/62Wy
q4o2MLcYkS8fzPPVSMqVtk03pRZWQ9HaagclZt207ocexIVW/9vZokZdWw/o6pGIhxMi6FfOVXnJ
7S61J2o9D+gf5bG7X8aP10/nn4bvc8sNSlRQBeN5+Gd2y7mMRJmdqSNz8gJMOrcxodwoD4Ve90GH
17r1J7M3Abd2lrDQx+bjaA9pQCee3NWtMXkDOO9eJoWbdyrPi5eyBPlF4jDyRjM6vVZlN+9hwca3
3gEXR4mZR4cB8LlDbVgYe7K4sc/VFnPKM5bWXoxaRMhUjYfs/5F2XktuI8u6fiJEwJtb0DTbsiGp
W1LfIDQy8N7j6feHnr3XIkEcIlonYjQ3CiFZVVlZaf7806iHz1VacYaurwIV892Hoi7aG2hv2kNM
Y9XW1Bm3p1S+uUsrI9wrbdTZoxj5d1Ec0b1h9A3VZKP9TkPoHwPp95UUi8+1Xkb7RI6snRRb38dC
rG/KOGwZJgTATGjUcQ/zv3rfwBja2m7R4t212XCMe907akkVbUbIiTYFE673mh/+0zNxwTYyX9p4
udJs1cIVnqwh7R7oIYh2JV1Q91IeMbSlg45uDLpsq1NdACOq0lUXi9km6xvXlgPf31luqOwHQ84/
uY2fbPw2Ml5dQc/2LsWxg9eACCiKqrvPi5AyxdjLt4Whfsu13t/QyKvaQzZ6jiG67Ubw5HojVUFs
m6WU3AuF+I/XSf42rYTPJCrH39ZaJXLphk+tBhRQaO/F7J5rkFHTc6uCSH12W40RNNG9pit2JKsv
5lDdpFL7scQlz9NEHwIkFvQ59A7z+ldtVJLWSZr3bPj+PhFSera9+9jo/+IZeS+w6Uw4o2Fndve8
Gop4cdS9ZxVqF1IN/gOHf+wafX/9Bi7dcVqbJn94mus5X07ohl41aNw/Bsv0Lmnlta6jpccEOraJ
05H+RGL+8+OBpdCFC7zynkO3tjNxtKFZ3+QGtKrazfWlzEtE70dD5xG5DKqHNDnM9szK3H7oldp7
pt/9YIX9DTf3PieLSQxnC6G4rZIOvIL6I6qTRzcWV9JDl542puxE/MyzaLymCfqgx5QN5vdRk181
v77p2rUcytKJMRscisz3gXFzq9yGfqIYmeseMzP7qcITYNeSu+LsLskgiYoUMDlY59mdKms5ESmF
Ckd5EGyZVEkZr2QzFpxM+X2U7P+KeP/7kwhTahIVP6YRjq2e67YHvx40T9HBq60XuWgcvTS2TTXc
6j3mTdBWpC8pJfmuyR+glk3x9Vwpo3A0tcDI3WNvxPsw/pHX0S4efoTjyj4uyiHhRfaW2U0XDWlB
3SuNmIzusUgZW1C9QEFkN8YnNf12XfUXz8uAm1WZiOtI4JyvJx/ivNJpIzm68U6JHqM1HuuF7/N0
T60TjHuYiBzPv8+9Duiqt9xjk3yitTj5dP3nL91cvg+uEqAH1nWe6wiE0TJTNxCOGHMZjWiVTSoo
3t0IDPixUaJ2K1aJaTNQtzqAQJC2adebB2rqayjTxYVCEEEcy15e0Hl2I73gqRyhldXWeNTWeiPf
YVEzdwegG5V+smxU5eeKl6llp/SK4h6H2s93cqCPm0yzyIal8HSEsRR/G7o03cppYd7Q6AhXR+uG
N3kgaryxrv+rxsnY95GXb4yqgEpDauIbmDa+m6VnbiPJxTOIosFOMoFJiHnzJ7C0+6DVfjdRoz6O
ldxs2zCgI1Mbuo8/WKxMm3IM9MpdTOtWCykNQtF0jwJk1m6g7LzYcMQ0O1xXlcUD4jHBAtItwrSw
c03ES5VHo0ZTFNO1odTfFCsC5pjJ6RWZsIj/J2EONOi8PO5iwReOrttt0wjYoSrjKynGczJqG7NO
75tKsEs53UajdKMazXOrmfdDZx08Pb3VtWYzkdmaffdIaWgXJcFBStY4GBeeGshMcAumqSsm/z/f
BUkritCTTNQ0f9TNbSbBpDGsODoLftXUaSJacKYQjc8Z3+JS64ZclITj0HxyxZc0jreyWNijxdiq
YcUALMQ1tLUo0JeBHiGynTkJeqR2WhrE3nOQc6rFT8HUt3500wQ3gyBv9Pr240qEPJMbTsoPrMX5
9oVNWlRwpQrHfngKQZL8uv75RRUiOJ+QFYS24B/Ov0+CL6tauROOXa9J94KrixtfU6pNmMM/FI60
8iW1JTtjVoYPrmHWN+poxFuvdr8RxXrbsVHcXUK7/GcQLe7PPjakTZ6ord0ZQk1ivjXu1bLwVrKj
SzolTez7JmOCJ1zU+Y8u8C3lLmZTavPF02mZkUHTuGuQ2IUXEa71/0iZM8RqgxBFeaAJR1FCsTbh
W9Pdh+FKBmtRCOxZkHFP+fP5+damVuh9mmIkKs3aEmIm2zpgfDQzY6SdWZRrcJqlq0JgjlEn5zOh
4s63bmQkJFFQJhwFPbRzUrqd9SeOnuqCGeDiylVZlkUGUpmmHxOBnMtSFD+xqoy1CVOg1ni2lDTb
bNR5C2BVbtfKHEs3E/TOf8RNf3/ipsWMI861mKWNoWZ70o011LZhvdayE5SyXaab61dnURxwUkDr
EzJpXuRSOskKq3xyPFNoXrCgDHuyb1QN1sQ1fOnCRmLpmUk7ZeumdN35yrSm9ctCwjdr/A7qk+Ct
dZWbTgh2ZRVQYBtXzOnCw3Uqbq74ZRckmW/2vPyjDS9Y88FZldOzdfb9mQ7GRpUYg873xww/yU7W
yptzhpl/BcBxbjGLx2RawtwHrCfAZNqwgEr9JRtbL7PHG63FOdlhpv3IDjqevk7fiYn1WQ6LNzFp
bU2KcTaM177rHoo8B2cZrNz1BY1h4TQQYGcp7BjTvp8oqD70shhkeFSju2+ZTxoXdwKAqMj3D72X
AJJZq8sv6s2JwNk+SEPYRoopukdTaB+1yLpLU9Zt4VkNw3YUpJUb8e4SzlxGyDZJhEPWwGi6eSwG
2sRNo7Fj31uNlvC0eVTGdC9Wb3r8ObMLaOc6KK7aQz6qN5HMuXv52kSsxT2GGop5jvCPXSRRB6H2
YbGdwpjAtVXhqemh/9zrNXN5vsbpyjs03buL9U6zz4jj4eicu8hlDkg2mmIzQC9bNdZ2pvTg9b8y
NbBd7EBiblx9JUx7H8xwIXNqxmeMHeDS9z6pEyWSWlMcmqx0j77+KesjO9elbQDRy6iCtKsdo/9m
DjcC3HH8213bWHbLtNZ8CDaVlG2EtNpEiWdnPjHe+BgZ4tZiRnApqU+MCL7J+kNN91QyKptqYhNw
D0Inb0L13ijuA3HgrfBtoYa1PrFF98bUnkJibq97CoIfmnvQIuYc/xCsr4N2Oxa3ft9tr1vc946y
+dpRL0wu9RY2YKbPld8RbLSBe/T6t6rdJcORFl3b8EdbGn/qQ2o30kHW22dBe0qBamSRTx5l2MkQ
IuadaOtiCIObebj+q94Zni9+FT+JOj5EAASe59faVeNBlxLJOureYy/X2775auHxRxItSIWyG0YB
xO8+H++z/E2ReZMGRgYV3wVx3GgaDP3hP15VbNQg34y909bmVmW2ZjXsh/qPGz5Ymbp1i7XMzPts
08sfjQ+L1kIsO3fLa7cwmjDUmNfOr0nDnJZ8Kg7en7Qbt7J0J3SvqVoT8H2t88csMXaRsmvJ38j+
jSLuEzUkfalAjPOm6SlTU+8lIb6Jy6fR+JK3N616rDKnsl479TD2b20d3+rpr6ToSe2ah9xfcZEX
yp0ysT69+BNuF6aK2fNommNa+5WrUqdmJK7/JFR3SXQ/lI6Gyof5a138VoNbCh0fHlg8vTQqJh0M
Gi0mjGabia7KoStbD/iW7j43+WPuXNetBUcXBjZccwg4SM3MFV6totZv8kI7whz2aPUwbOrk6cYP
sqD8uwplWsCUkLxoLDEqkoV5UWpHmAe3tftQS8VKyL3gUrCQ/0qYPX09pKdtVTXaEdiwpzHASvl6
faeWBEDBTIcPUoChzE2Dqqd9X2vakX4u2zaq+C8WYNL5wkEQE1ykx5QUHpmK7PQxgT/0kPz8i19/
8vXZ9pRlZSlNzdfz4ksqP5nVWk1+4Vkks03CbercQGln22M1g9J6aaEf81Z9VPvmGPbmS9jnX0LZ
3Q6Gd+i1ao25fkl5SX1ozKmgW+AigQT6tJPaEOVtw4pHsWICUNb23i5lAMrK6VyI4uJP08N48Xn5
qXecm+BQJwkSFE3siMpdmYLV24/NCiBsTYR8LkJmqGrbMgrB8dOhvW1kevlKxiMcM9lcgxVcuG2s
hvTllF+AlYqa8Lmo0cvS0PMRJXbetujqGzEMDdvSM5++B+VXA6bzuvpdBKGTQGiQmNpCnxxzb84F
Sl2hKa6VR04UfPX1O8n/UXKBgrV81dK6AHBCRs2TcznmjSkGctI0VuSA2ij3tZ/sc7O6N/PuJ2Hb
QauNP9eXtXRkCrTpZM1JPl1gqIpR6TzX0iOnGnSo9vzoS+Wpx1xeA9suymHWGLEZHQL0GJ5vXywn
RNvjGDl0i9hlhcP5s6hX7NvFBeaIlBMZM/ULPZDioStGDhHiL1X1vo6Kfgfygdp6/VP2sieocrWV
W7UsU2WgHToBxcpcD6l7DFmvRryj9Pf4n/Uuhwf6jUKI2t5DHr8ibnkb/yNuzgQixENLl4USQfYI
zwixodgWzDb8C6WA8Q2HHdvEkU1KeuI/gxz2oiYuYydmRGTaG442WM7YraU9l64UkBp6D3mOlIs7
3JmDKylhnjtRBVu36o3a17Dwb9rmS+Bicq8r+qIwg+nWQEhpKZgD5wYt9WLSA5kzlOU2UylNZcGt
1SX2IKxh15dETd1Y4CyY004V53z7YjVXgiapcqepsEbd68CAzWr8SahwfUlLujd1bE/Uf6BX57mj
RMuaSFGEzCliT9oL0US2O2pMmZZ+6XL4Ga/1QazVemUjL7wIbhnjpnknQS7TVjQzhL4QVqIRIrWW
HyThwVpJAKx9ftrcE93Lo6BJg8LLncLuwi1Azut7tnSBTn/9TLX1MKsEOePXm29ZQdzW9ht9pXC8
toLp2E5WEGpl3OjTCsZgJ1SrjYVrn59ZnC5Uy6SklwCSloPwRFPr9Q2a/vlZ0MPx0iUGIp1JAsCU
Zxskgu5oDV3NnVoYb7Lkru/2efItzD6l/UGTb4phTeDCbeHBIzoBf433bk3rPdmuBjbstAnL1EnF
ArBu7QkPRlTSSJ/JwtYb6Ee/vsBFeVNjHo8RJfG559CXY+YWTY88ax9+pvz5O11rV3iPOWabyDuE
b8IIalpv5puoDVKgC/BuOYlOV70NTb6w6bhTG0BK9Iw/l76wC7NuI8TWS50Iu1ILjnE0QH8ACKgr
nmWNqmEeSKGNmW6+ZOPY3zemH3lQMXj5Z45QgtfajJVb5PS2ntOwlLeJ+JArWrDNC13c5WlQ2jr/
5NZN1c7Wqya49/zQ3fRlFz1Xhe7Ztae4xm3jtuHXtPQ55myje+o2JmGqj+MuJXXS2vR7Mlgg9KyD
L4rjA5GccAvkzt1yPuER1oBU2iudQuIa7IlNHcINbblI3jqzkY5iIb2Zmfs9DwTGIYRJDfgwiMRd
JxhM/zUYrgkhoqGmthKafySldV8VQZRtq/d0aUfE/0XPq+hTnKuhI0q+FW9DncHB7uiXt6GkDLYv
edIdjZ7uDyuS5dZuPGaBClEgb2I11e6S2JjGgkqlLTHy4SnpB2XbZVH3VCaJwb505YpuLdxNcInU
XKYcJtW2+dU32j5WCKx4MJuH30klrWSdF3SXblKARBTu4emwZl6UVpuMjNDUxPHUzA7GNyl6DLq7
lg28fkcWrCQZSi4/VXM8gHkoFHZjU7p1kDrxALd79JCXJvCNFdTGwmbx+BOK8EYSbSkzd82XFAhf
8zJxEv/W/WwMa1nAS0NGjzdA+Yn2jnB09gpngzZWUiHEjuG9dJFrM3Fhd32XlhYAPwvt0OQDLhMb
9NaJgeCnqRMUG6151dfKqCvfn5eu8yQYErfl+6q1s3bkHv+/fr42UybPilxNHPi8cQ/qu17rgZ4e
ipkNhAKIVjSG6pD5mdvAaoi90o/y2Bn1ZlPlza2iHPHNMXW34ipL9dJWnQqbXTyzi7UksrIYhol7
E3Mir2Sxly7eBKcjPwD/D0mO80dKjZJeN4ESOLW3y6LKbsLMTqRttr9+JAv3DmJ4uoRwvkWIUmZH
0vq1Qtkn4UqM3laR0qNaage3l9/+RgzgHLrPYBiaHw0OYiFoapA4vtI4FBnsrpMPubZG7rPgSkzM
EUToKMElttKj7yaZhrM5g9DZstXs9C7cqdKjPx71ENKUtrPdtZ60BUWYjggfn3wtrGsz7yhUU3RO
ykrHfxaSdFdm2ccv/TQgfeJMgQiK6S3nmpAYYWkaWVY4Sk6iztbW6iUL10ZTSNtPbExcmjkTT5BZ
ShTVcu5o8jb59Kl/Lfvt2pTjBW3WgJZBTU0bEbi92RoKtZHiMHZzB2bGz22+YwQWWFTBtMcPki/x
hpAGnJgf0Wr+Pw+FjFRSi5AJWE6f5JuGP851TV467okKeOrZZ4LdvFQ/VBxRyjgKZ/DjzbDth7Wt
WhTAwD8mhOERk6g7P25RwMKDiy4dCkHFNubPxxfAe06giPniXZ/d+FjKLKNLSjbIkA9N7e8V6fa6
hKXDPpUwe2Zro5BK02sJRyB98wx5i9O0E9p/GCpyXdDSVtHTbllE82R55thjPxiHcoBt0PF+FP7B
WmP4Wfw8fju1GCAZuCXnJ2EIrScOul44VfY6FBvZWGv1WRMwO+qwi/LGVxCgJjeSeON+bMr7dBWo
t5InosWHsTzzBITaFImqF0LuVEH5R6nw6uX04y4Pnj8zY6YyCPZjpkz0+47AlLrcURow2SDdVk54
QZXOvj9TpUoSG7+O+X7nV7eR0L2QvNnrbnAgvbfyEi4cxpmomfem9BXJIR9RQ2mLTB57ua6rCw/t
2ecn8SdBZ9aMclYKXAqDOTmm7VKWWmvAXlwBPdwibCVk+OfnLQRl4teelTmqnlFmB9IjWMMHh79M
SkXOE/wprcsmccfsuUuMRsh0N+NE1GI3VtVbpar7pk52br420WBxPRN+HM2ijDjPNkm94YPmNXMn
jB7GQxOthDaLJ3Ly+dnt08XClxtd5/NVdGuIu0radWW0YgvX1jDbLklP2p4keO6kyd6M993hulat
fH4+S5tooCvi0MgdPd3AdCqsATeW7h+5EoX2N4PMxTwvK7t1HvkZKlWkbfDUV/JvIXCD5zryxFtV
6caVx3Xa8pkHj/8hgheb2GouLFZWDW2vEGnC5JlKj2Nt+Bs5ai07GRpjI/FYbd0oMN9iJZDXcGoz
L4gKHHzlk+84MVJfIvrFIFcwAYHsUM/eBaN+a8XWVhkEKNt8GmaNYvOhk/tXHiUXEkISSOR5jbpz
PdqjJDiqNVB4X9s1urPZwf3v5yd4L2T4dLLM3i65LK1xkGgINwbPfTWSXsEzLZPA1gZV2Fhap31M
E/8VOEXwMC6aYAun23Zi37pRyCRVqQClqg9G/qStwcdmt/V/v8+LRoJrgmtNN+Hk+yXTQNM6Eelw
l5Jt4T+7/u+px//6oSzuGpUpkIMkPC7mjZVGIwtpp7NruWbTPbVVXHGvRsBAV2zPkiCCBcJVTBs+
2Gw1Vatbgxlw+k0LwC3Sohe5kytblhh1o0RSvaJsS8p9Km52OFTg9TBpJnHad998iZO9G+/T9kWx
vl3fwKVTog5BOMFgMEiaZv6ABCdXpFgCvO7NN6N7c8d9Gax4Nctb918RM5egkBmnMraIMMrbwNrl
461a3UrBzfWFTHb5xBK9q9vpQmbegJRWZphk7Bjz7cZ+793T4dkZN8DXlD/wH/yFMJSaxkvI6vHY
znU7zwW5VgQua1LUw62ox9rnUKwM+LoS6RaKEKiLi6LTt9CMhiLAnt5Y+QGLe0o2GFMPUPcCwlWY
ZuT6ZiI7ktc8FmX0T1+59C1Aomm37poyLurIibDpx5zcZK+gODcIMZav3JW/0vCQrSUTp9tzcXhE
aBDxwMnKYN9zCYkWj5k12dZW+xQET3q28qgvr+C/35+tICaBkSViKDsALu1K/lWmh+Evxo3Qk/pf
GTOdSIZwrKwWGZU79rQxj1/RfNkOsvbrdeVbW8z0Jp8cR0vbYSjp3CfA4jewpoLPbLeBsKJha0cy
84MKvwfXoiIF+x5QjjcObmr+jVEFyAA7GP+jMeN8JUk7KHnLeFIUa+s9CuKmfOyblXUs7taJjNlu
GYwwFgSaBhhc8eb3+1o6NO2fvzgQbRrVCy5Ivujcja3Ui6SMrZLju9T9PuFWxc5deekW13EiZGZF
YQaKpVpxWQfor9Kyw36nBvrKs7N46CdCZkY0bIogUTSEyMKzAXnsx8n6qOET75Aeo7R2kVVi2HUb
9p2mEKDTavKjA0l6/SguF6DgjDIHhYQ+dJbzSuEoyrDsC5Li9PcjTaZp/cFkD88MJpdJJdBw4KeZ
1uxauNLQlwL1FUcLxZ3ZRxsyldeXcGnaKdsQ/YtTgg9+fPH8UhR9P8L5AMBPyQfvgVb6FzJnjEKJ
s09WGaw4gdMNOze8BJ8kKWlixp+mBfJcmOd2kR4BUHGKejtG38sRQ7IRvTdFWbmGSwfDTUYGGJhL
EBEIT98Kylp13EcGDrjpioFf/jzNiOTEwffMI+m+lqtWC6FKE6N7kItB9fn6oSx+n+Qk8ERmTUIM
cb5PZdq6mhAwDrYaNnF7QzPM9e9f3m72BZTLBEVnZvk8SekbcW+Glq85hQEp9CHQGUn08atBwx1z
eUn8UHGexy9axoy7AnIzR0p66UseWN2b0PtrTDLz5oXpguAdQ4QzDU/FMZldECul0lbXg+QIvcUk
JlIzovKj7w38ktdCUyl0JzdlcFf1tMVAvJ7/ipuVC7RwVqBqmBVJCKxBrDz7BVIr5J6mCqKzd1Xx
Jgs+iEZ4X+HJ9+c1txHmi0aUmfk1SMPeq6pdn/q2XAo7ANzXtWJpJVBnqsy3gn6CRNG51mn5WApZ
ytulVsPuqSn63Ye/LwO04/klr0xj5OxNkdQ0zIIuUhzB/N46zdr8nIWfD5CUXlIaLxlvKc8OojHE
RFJBMTomo7a6V/XjHhddAv/9/gUHtBenhl6aCrnGP0P2wMAcYAE3H98iHhRaJImSYayZHUFJk6qv
SZ0CplO3A3JnaxHs5c0H/AEbPMkM7ArX//yMRQgD6joPW0eI9wlzIQI78LYfXQMioMedEnMyXVMz
N8vz3bjNVb+DsPjF9cNNVa84QJdPFgLYIfjYQM1R8Tpfg9HA5teTfXeUONvzSG2KbFsJ+9hcuQ9r
cqa/P/F8c8bISVGPHA83vhS2ipLvXe2QrNaKFw+FmYTwCYCguKhT1JKcxH0mt8x0TLdlLf5sG8NW
dP/n9YNZEzNdoJP1yJCHDlootU5aq3uFVGacZ/+YSvzjupilbWOGLUVpZgiKFyVjKSX2H/OmccLQ
MZSA2SMJLGLDtio/Pl1twmmCmwKmRa5kTv3CrOlarw2ldjT9JtWeW+uge7VtRl8678cQfjh1MQkD
p0nPL9x1c4qKSqsjkoNC7RTjwTccuJ6UauUpWTog7jxVcIti7gUjJxlPOYYKqXH8ULVz8dPEmW/m
u+vHsyyEjggStlPP38wKg7rKIlFVa4fEktpvaUDTzBULsCRi4grB9SZEJYN1rmiiD9JMUNHnOP9S
AwRLxaO6xiW9pGUmlQYCIG3q65/JCEsqxpQiOqxxdGfk6pOVafu8Lbe5Zt5e37FLrxUPki4YCMTI
F1zkSgOaBUnNxL1jjo1tJLddsNMseat0X6i8r7hNS1t3KmsWP7qlVXeMPeodtXsxzdcyg3gh+HJ9
PctbNykZiV+mOE2/4cQOgIGRezrJOoeGPCnY9+FdPm7MtYT5mpTp70+kaJKXSmGNFFXobyQPFjKm
XRryk1h9DJ+Lg8TxoGdU22myJow5F9R5jeWXStU7kPDaI3mpeFh5lRcP5UTC7FC0Prei0Cp7p1R+
9tmdGzK2bq19ZMGTVYFog/fn3nAt9dl+pW5dmvGQIqT/6g+viXw3RvpOtWLmqIU27dx18o0ek40g
35XyQ9kUK4ucc+S87yMwFTouaGCBoGTmGpie6YetIXdOpeffWkO5C1Ppc5QXx9FUdgrVwqFQ7rUp
w6gz6G3Uy+/X1fL/8QNA3okQxJsXyeFcY1ZNJ6MxZvkplf9Ibbstk30h3IrNVzPcNfmhlh5U5cNZ
IfadYbf/J3VmD9OhHqpER+qg5XaBY1Rsh+AfT1sxIkvX4VTMzLMrwrjRwkHvnML8pqffc8iVmfRh
7K/v4fSEnwfY54uZP/FDpvlgEjrHMkLbzwPbXwFqLdlCBpXovIRggS5S0SUdHl44dChJGeYbsa+2
3hjfCJa5C0Tvu2B4X68vaLpaFwsiuJveEUrWc1ulYKcG3x07x4VIVS5upSSzm/5W6uQtPId2/EEw
1b+XYKJ20yFQovQy0wYrAfereF7v5N9C90XVV1yw6VW6WM7J52daENNGYrYZnxfz57Txt5Cx+DDV
U1Kya4DHFjxUwkoL3KXiTcNECbgmM3kZdSmlH5C+9aj6Zy9WJ9tquAs8ZZMHr9dP6lL1pnQInGfk
qSao7kz1hKZNGzi8Uiez9cHbWPy5LuBS9fg4tTCgT3gWgHTP7fzoy2kfjkPq+HtL2ul/rIF62C5e
MYOXtn6SQmqHNBf/zf0KBg/7Y9AiBZ5N21ZgWPkgIBAVO5MwD+izqI01c5IgmfvYwzVe2aeFgyCy
AyE2ETeRn5odhF8pVZMzKBwv8lOyUTznL46Bd1adGswgbpofQ6KNna90fN6AByyQ7Kj9LghbydqC
X9lel7V0GArN+dOwNqYezG9/38UwufhRyqTEzwbRRLpjLMZ1EZcGBhJlyigMFqMszVDyc60qW82I
/LbLHDGItlJzV43fNCMniGh2QboXIMG/Lm9Ji0/kzbMIod70eR/TaV/QHQBNq51pwWc1sSRbzGFC
TelUvi5waQ8Zb08ybrIC8jylUOuhBUGxmDqhGHyV+xA3KdwMsbWyriWtmzJg00AnwO3qzHCqYWom
TWBw/cfUvh38tXzi4jKIJ6ZudDD085hCaIfETDohdYAdMZvC+C2lcF31brdKND/Z4HMbTTYRQC20
qIA42bVzjVB6GRPgh3AhlLFd57dCcZuOgy3q/U4RDrp+C7v82Ej8iMyW+2Oc7q4f2JKGnMqfe5tq
0DSw9WWOHuU/SlV6SCDJtQGb7r0yfVZTawWjt7SzVJYZPkdVXgL1eb5eGYpWsxo8CJ/jTQr6rJaG
QxH+hXqcCplt6gg/YAV1aUVP1VYobPfT9T1b0D50AiAjORQs3tzmVYPSUIhOSkezAypVa3Zo8fN8
XJ6SWsDnpi08iWXo8ylHNx1yRgt5dtV+zVZc38XvT7x0lBKAGFmzy1MKbtiHJd9389eExvGX67uz
cMITxR78OrBE0EM3+/muKxlek4Sgqxt/r4vlLoJye82wLa1hohImgJke6fkYKUCYVUGyDLic96Nu
A7vuVxyZNQHT358cgthWWov3lDuy/rVQ/1jS5+u7NOn57N5PL9p/FjDbpbBq/U6rJ4Bn4tqtdtPT
Uabdi/m362IWrjeIW1BKgDDJv85ByVmXtFk9apmTiCVDWku1sOXUp1tb+eq25jfBq1fuxuLp0yAC
jAyyOhzp832jGymLa1PKHA2yb1LWlHoKz7gXrPKDeOXJs2HWE/g4SpZQIczH+g0Z9N1pLxdO0GyH
L+kaA+iSAqgKqiXSPEWH8eyALDeKE1PnlniMrrnrh6T/lDX+BxsE3hdxKmVmDlN/aF0GqOROJgp3
Uac+5s0aPmRhIbAOUArBi2Xwzhw4ruoAiVtPrh3xra/u+vTDCRFqByefnz0gY4GB8QM+30By+TyK
N9cVePHXT5QdQN6nbPXsHsKuS1qn4PPem9p8VwTfvv79BX3lDccVgxQGpN3cGIa5KRT+EDeOyKww
kZp9nG2NNfzW0iIYtkr7BCaRCvis7G0EotAWXdI4iZZvop0bVCte+II1oX47NWgRr0xsr+e3LsuC
xG80t3YG/b7P74L+fmBonLr9+F6Bu5n4bZijQPXgXIpVV4UXCuzVAOenl/4GgCszZe26kKW9OhFi
Tg7TieFtAbRkesteVdq3YtOkK4/fwnkzDpCQmyFX072e6VPPKNCyEaXKEdybUN6Ua6Dhte/PzIaU
i2aSaXw/r+8E60unbMZ8xcQu2HSCeh2yx2lW/cUxyFBmSr0Z1U7FCZfSsFXlb1X6qU8/ec3XDx+G
BTOKCfqU2dUX2U6xKiVaxfPS+SZZNMOuBHeXRw3YgF4ZsDLgAi5ScE1labUciKoDpLk6uPWKq7nw
edwzniAQ3DSoqjPbKo2ylvtpr2DBPbssQ3sNj74ogKdBhw+dKGve3dWIAvNEtAGAiff7rvV/fXTv
/52RCYSFKvMFtUrcFrUkha3mDI9x9eTmKw7Iwo+fcEo0LBHqEkPNFFVVaA6H4E2mCU7eK+n4Khlr
pDeXVgnKcaLdd8T+Jew7TLUqUFMJ1GBp+9qmtKCsPWgfZF3CFhH/TSwt4BOBmcy7OYfAr8Wk6STH
pDk11nehIe5T3fywhUUKDyhbJWKe5uRhhVr0pisUMiCWzs6MW2HY5YMjqisZz6UtgysOIw6fCZ7t
zPplnm4MjIGRnUxKD6JGJEjb2hM5Vmacmx8f1k5mlU5RoPAYdFrwzk2taXp+LLiV4Bh2Wn713dfr
CnxpCqEOhNRiygVAhP+egT+x5AyBNgupyE0naOuXhhb0tFRsSxJerotZUOQzMfL5KoJYU4fEKEwn
kTNIHu22XzmTBQE6VRJygBPX1kXxr9FrBtVIXES1/Cl/kaOV3z/t8nkkwA0B1PeeRSOWmV1EVwll
Pc1kzUnin169z7+J2UMv78VxH/R/PrxVnDcoZFmkenxRVYbBvQqiQgGJtRO9u/CD/T/TTcQQUoud
JhaTsZ+5OaOm+GMrCrqTynZI/WQtW7p0EKffnyUDzUAMB1EKDEf6XLqRbXprk8IXbh9uDckrMGQT
cfjsKFqrslIj8yQnpX2py2p4d0O7yBOISg4fPgnAW/i0zIcgT/7OuX5yN8JISKohL0SnugvbZ3eN
7X5hp84+P9upVi7CQIgq0YH61LXDcsUYrn1+duXgdyrFpOfzgbYN/U2wRo0x7fPsSsBcC2gAVgnA
N/MiaxE22hh64egkzadGf1ajtz78uHGiHYmsMp7/lOSfHfUg5G0hZCWQ49C0KxqqIOBQ+5Vq3+I6
iCnwNuHkJhw+N02+KkajHocSXFGeHfVOXymQmn+5rkqLQuit5f0DLEJR5FxIrpiNEJau6OTJcdR+
w5gBG8eHsSI0b1G4xGmmYAyo7lxGE1akCDVggbp850W1rY3HTl6jGF24fVOeAj4vSiFcjNlC+qRw
QzcKReZs/MnkBxdaFAHE1cv17VrQ3TMp0684uXniYKhlVviio2i/M/E5cvfXv79gzmHKmGhGJ+oP
kvzn3/fjEHB4nIqAqD+p4atQ3VrJrQJNeq0VdrrWf7S0GhXHB6gjYeVFGb1jsqEBV53oMC5sZ3QQ
KzdrSrxQKWe69dQLxGwJKuXzIpXbUt4tklJ0ZHH4p+zkXZPAXD26+SGmiO1rxcHs1Z2e6TuZ7rSS
12wlJFzQcJoYwPcBG8efnNfiim4IRUG1RqcUXrThUfFv4/b2+qkt7SPVBNL9NIpNZ3d+anXg5kLq
yaOjh8aD0tZPrtWuxFJL6g0Ieson4UlewKwll1GqZTyJKP6RE8XOrdTuBo0S6cplXRRE/hic0uR5
z61OzSloedFh/EVmueapodri/3D2Zb2R6lC3vwjJzOYVqCFJZeiqpNPJC0rSaTDGYMDGwK//Fke6
300qpdTNPVKfl1bbhYftPay91jSmAXNZIuX4+/uVO7U5KM0jll56RMJjaTfKwHFBwbiFtgeW+AMS
KOyQsSL9fpavMS8cig+zHL04tGGW30E/9Jew/GvR6FiBpt4fXiymNgE5YyK+ftJ/rjdQn2BzQPPA
clg+mAjwm+cdG4v5V6klKuV2YnsQxLX+fP9JJ2dZKFQWZx9kc0ePQ1YEKGJV4fTLzqwc8tDz3Wxq
KLs1+ZlX6FicbMnWQH72f2f6UgMmbJLo1sNMthMLccjCx0j889l934OlXaOfr/h/SFN8PYZo8wAN
HEwG/v/lvGtuEa8yzoT26VjzVavBpBVDc+jnq7j0LiymFjHGcZCfOcGI3rcRtwp8b9U0IdC/i8q3
7yf5ah3wKR8mObIOvm57EHVN8y9LE6h4mZ3v9mcO+KnT8N/jioQOwOrHp4GZUs9B70+/wmgjZsiw
3+ph8+OvWNg3FrELAKZRr/98rGeOLqu+7Jv9Le28GIHIGTN9YpVCBBbISgHvDUN6tEoQ2APeOCqa
vZ/VMbWh5ntmr09NsEipINGJ/GN43H7hdH4pEAXXe12lU70uzlz7M8MfZ2l51sKahhi+cB7yeR0U
9z9ffyiKAdW7sL1+gSqzsQOjIbXFflbgg0JNtzkDIT/1AYjA/uvfQjotPLIoTi6qbsqF2PO4z/40
zY/jYAA8QD4DTTt0biEdf3R+SC1DOpJ279Regv5wUp/rZ/zqO2GGEPl4pIwQax+/wrU32spu7HYP
2bGCxE10VdoxEbu6BAz2zCv5dbEwF3B/S2kHbB7H75Y7MCMbojrgnndyumrn7sfXAV0DoMZDLcwD
vOvYEXQKQP2K2W/3xcRTEGHGxTkE99dHcZkBeCsP1n1Jfn3eEK2seoYeY7tP++gmilKtkyC2z2m3
nlooJFHhFAH0+pX4RJCQ9bmJ5N4TJM3mKMGj8dOLge/4MMNyLD68tyOtUOUZMUOl68QwkppzcNOv
bxFmQLnwP/UH6HAs3/hhhkiEPm8iIvctvxQNIGnbXl+qH1Le4J1FimhJESLfjJQaOTKw+QQs64xr
vu+VXEPsqfbPBRcn9gKTQB4IwJcFaHdkYsOiLMYop+3eZQ91c9f/2AuGhgTkPiKQKCFxfmzBrayZ
7YoxsZ+yu7FM6p8bKIyPGuQiw4eU49dQVakwqrJqr4o2zXwoQlvb74/SiY2GZhnyKoDULTtxFH3Z
PshSJhVUe+2tpXUddJcRT6tzdCknZlmwKz7u3YITi5bH/MNxygK7qqgZ6r0V8+79nUdv54zHyRlA
1Y30BCgDYA0/zxBo2bREjtgJ91LSl4Ldo8cfLYdnluuEwV3yHwsGkQJ/dIxk4chCjz6ITveWz3el
8VPLeGmrovVI0IQdt/2f77fnxPn9NN/RwlVFmw1difmGYloFnlqRc40AX/0oIPhw0ZFZW5QKjplZ
BlLOIx/Dep+1a5pB4ojGrfdjRwoFY6BnFjp1AND+E5v5sP15Y4P1NLObvZ6eHecdWqffr9KpbwAy
J4K5gmYcci6fN9+uwlBX1Kn34cFVcdRdsepM5e3kDOAxR6YTLg2Yhj7PUIHhduy9Fq4Oen8oY0nk
Q/+sPFfLPXWKgdv+P9McU9y2HN1UnY9pGrHy6jurPKAB6Jyk2Kkzhdo9quuo4yPx7Hz+FvDASSoU
r/dt9C4O+lwn1snhUR5DjIY7j1fq8/BdNYTAOBAcqAgeialWoI48s98nAjQcKPTb4+guYftx5os4
rUX70q73lFixrbc+zdJcvpdluRIWaJ5R/TGSxHI8x5926hwsPbKwAad4kmhV1F0/+2Iv53c3erDb
38707/vDfMJJgb2HMwfYAFCOx93rXsF0Lgy83kBEid24z2HON7Nf/6UtmK7zn/O5QO4Y9xL6y1B7
gaP9ebs8hQCn7zOxH9DN6kqwkLX2yo3ORCKn1m1pB1vSRUghHzuPTVkM1dRilnbY0XAzjKlzrj/6
1N0BCSoavYHSw7k4cu7GvLLKsMUbo8UVkB0r1oq4Nze9OQdOObFByBMhRoc6Fh5972jFjOPVQDtO
xV6J8c9Q2ylcwZjkVhyoYTWa8PHH5wFpRAA/4WIgaj9WSo9a5YLkva72kfhFcN7KB+m48YQ/JLv/
fqoTVxcYZAjhwTYsQhTL33+w03wUcJAHH85A+BjEg/PzxwytIuAAQzcPvIDjQ5BNc9YpbMu+umc6
gXbp97/+RN4VmUIcLuD2QPPmH3tLeTNjZzq4xWXwmoeJGMsNVSLhw1qRTR6ts75cNfVN5pzz+E8c
vU8TL3//Yd26IOzn0M3kfrTMtQpMGo7urhHZBShazlykY2G2xWfGXJBHXBq44doeOWykKSpQMMEz
d8Ezlpc31Ln2hutSPgkdrQL6EkT3LpNpFqhEn7tiJ7wfpGIJzgbsOqSNjq4YOjpzuwuo3Evvr+qu
IneHNoxVOG2ydpub+dynnjiO8BcWi4HQ3P8i0dq10Sjz0ch93txNY59IOiIxK5Oci6Ty34N8CxLL
Hn0ODui9ZHsXuasmejpzqE7cduRRYfCXZDpkJ458CybbkHuO6fY+URddq/sYFao0K9jayd17Vzhr
3bt/UBpD/ymEnV2yGiDikSMgEBPE/RSEGWwG5r7ObV6+/2lffhlC5KXjedkNdCUfSyTlgg7FnJH2
YMZbIGNiCCJ23corNiT/caYKE+BNihaangVFdWQY3FEa3XVaHlwhko3M+ZmtPvUpiHGWMhbyujBB
ny9QMFmTU1CF8e24ccDLXHdp/9a3L0Xz+v2ifTlTy1IRxGvB8ozjoz7PVPFSuWPtdYcgmceVKNbf
D//lhiBc85CvWkBgqAAe5zD82pnsuQuGg+/+4/WBjRvSQVV4n/ngH/LOvAwnvgUEkT7aMUEX8VU2
3dGW6dyg6Q41SGnJpX33/becGh6BM7j4ke0BiPHotveCZ4NXFd2hc//lK7f+9/PhUToCpgp1Ksiu
HhnNJXdPeeB0BzRrv6lzDsepH/9x9OXEfTDJUotAh8ztDq14SQL3TGbvizuDfMLH0Y98XK9U+eBR
/Pbnctpbz0b//vnaIH8Eg+OB8eVLZdfqTTWgUNUeqvpJQV9W296PD+rSxowoAIlVdB4d17wa0MlY
NsPmFtH1OMJtDnbG++uGV9O8tfofxzXwkvAoAw+GKBNpkqNHy/LwMNKm7A6mQMJNqETUaz98yM51
U37ddcwDDQEAITykTY59Z2BdombIdXew2aphK/PTfPHyGR+GX6b/cKhGQqq+rjC87ndMPlQ/JuBa
xg/QKw/ajAj34vjQelFZ5BnGJ1CsHZv8tm1FYtsiIRQEwS69//6UfT3FAO3Ag0B6GpN+kTirol6F
+TyaA3CNsW3e8/B3YM7wfZ7YkYUUE64/pOHAhnf0SWbOOdzKcjwYSOv4TZc6PzaCKBHDGceSYfwv
/RN51lfgmdYGBxl6eteF9fPxURYGGeUStoAs4+gDsHTtRAn3D2rdRxJ4uR9jqKCmiDd8ue2QOv7S
cTILXk1OWPiHiD/75YGJNdSAz/U0nNhq3D1cdMTk6JA69twAdZ/g3zDv0O9BlJyqXqyKH/MF4kM+
znGUVxhUqHDaMAdjTsrM79Y9l/f++rpiBgAKUZVbcrrHIZ7XaI2WVswgi1S4N3hY1lX9TqYLy1tx
cg7icGLNEG2h4WiRQF2SY59vO9FDA1iK6xzoTLacQGgZQt355vs7uLxyn5BbiFZBXLLQySzQ0mPL
mBdS1A6n5GDb7yPUE80Ixa2BIY2hz/hYJ2bCk7LEDkts9IUnxTCATpBLmQ5qciIrbk03XDlZ6Dxz
w6IU7lf2Y/8BvXLAhsB3R8SHnvPP60fnbMIDp7xD0a+gLK7Otc7+lw07Wjv4ig58W5QHl7vzeYLO
DbOxaWr3YEfKX+WWXyWCVRRRQddfz5DEGVG8lyCcpoXMU2u0zYVnvDBWs91ezTblF7IWbG93rYLi
esc2iE/DmwyUEztXTMTaTEGgb22i+I07PoNUDLjcYMttX60rkptV3SERyIgMIdftl/0tmcN8NfrE
eu0rbu/LMjhHQHZiD1FTQm4NpOCIiY47HSOwLZBg7twDBd9CVN1PDhTl582kzljtr1HmUrzCVIBZ
wJ/Fufm8tCNHulUzzz0MPotdc6eBuPDo69RT8DvkcT7utN444iJoUwEIy/d3AgHMiWdjwWMuLUYg
cfzCotp2es5MFrgHoEF+OzKS13VOqu3IoCwHhKazzxrV3urAEQnOsLvpnAk8wQYNjnE0i1Ek0Ugm
yDVGQbsZfVHtWqVeexq+Eg58p/SrSK1skYcvs12whxlCxB0071EOTjw3y3BM3LfAQ+sXMHbuRcvr
kMVRNJZp2VlyZXRtbaIuGPfFqMe9NUXBi4ekShvrKrTWypY2OqPyf7It1josQeLGsEZta3GMDgX7
IQ+RPI5G+4Jl5WtpcWjpqaCLI49X0HMp2nc+2no3gibzqqYKCfnOYc9FjUacuJgmB7ZbwUeocm89
d2j4T9rCf+6E8lEyDdkfHOeAx+CUONjU/K5M36RzOPNHEYVNqpk9rPH5LuT76jEZ7GzesoqTGPJ7
fCUzC+6f4g8g1Ml3/WSRlaut13nyaBcPanaKOMyp+GdNYxHrAHbK4zK4kZP9AG02/tCBDHtry85J
qK/DKsmrObDTAo1u7krHpd0+aq6iPwbV3X5FRUk2ttQvvB0e7ageY7uZnCsaYdHjOoI6aafk+FTK
JsTmNP6MxmQhHibZIA/gWFF2Mblunwin9O5CZqBwR7taVGldu/SXpx2DalkhkqwVQOxwu8vvQreZ
3hgZ3mWX9+tW9s/1jBxxXLhWbsceKVBhqwb628jq99jTR2eepyJGKyP5pUIuYyBTQfduTXlK5prK
WAw5eC2DaGy6RFtW/TegwKdVeZYnQ5/Ve4Z85daLunv0XDz79vgrr8vCSU0/rlhP3pVtujhrgvE2
6mej0p5qv7nurUZvTFf/q2CrsjWaWkB10Q/+fcCGVieZBCNCaisXpML5QHua0HFiB+CG/tSBquFj
WcGI9KDZ84492234ayqV7GOrrP8YW76NRQvjzwsvqTkYaIyfmyTzWBgzWdB1L4PuIrJ0ABUFJutV
JctCpAQ9l1dqLlgbS7cF70ruypiwbFgFQck2TTnn8eArmdpoiv8n+SgvOBcPEAPMY9JwD9KQ+aPu
Lfd3UDvNxTT1f9tA9UMcyLy+lNVkJVr5zzp35zC1QrenW8Fm+y+MTxY3XQfNVabVygG/dfcL5hic
gi2Iy4TRBqShvIGvz1ha5UjMoJb5W9hoCNmCFzgvQHXAtXebEaBr5r6b49ZXTTpmLscrGwVpWLF/
QdnWadiXmKGhfgVGr7au1kDVzDhKvhM7huzKySV17E1e2170k/Bi0BzaSVCaNqnzFux5VQPhBBu0
cwTNUwnSqyolE//lFDDUyhtfQaXcboJK5InJPD+JnNZ11qZAzTfpJ/rXna1e7Azvrjl0Hq5rU5cO
jkb34Aixm0rrVxU20trMA16spPfIAAZVdp+N1ZNNSxgew3xvTn1m/kgwlJnLjrJy5w8dzJqu+WDH
lg2edlGWRRbzMG+vpUvQascjbh5qInJzoXwr3xpf5ocJ1CEW+uS0RAzi1zG3cneD1zy/aJWo2aq0
Qp1tcFRveUc2KoPCpnb4n5CA7AH+YZcG+AVJH8omKbildZznDrt26FjcdWPGUzMMQ7uafHNlSIvb
VzNJZFqPI31z4EGuxyIjb1m31tV6QNvCimQGFwD0BLdj6TkZAGvQIq0VoTcdcwRLeeN3j7Rzp3tU
yV9Bh06uhBru6gq7Ydke+QPEHoUkEOuLJIIqVx5LD03wRdHX8WyqMakAitvlPgReKp+ML1p12cYd
qHiA7uDDXJdP6CqTF9Rp/Z1TBe6Otk21xnW2ksEfshhvqIpLi7AUZYMMDAf1tJ6BHtxZPLPqKzcY
hjGuxPwKCq3S2rio7jh/2z6kYJRUnpNyM5pUw9rHVeEFKSroXqqDtgU2T/kzSaqgiWJjvCh2afU2
tK5JKmuAca3R+gRt1cIW13whm9lpAZzaBPBGn3aV5TXg5veLaNUI8H0oh+AhcgIDJ3YESyKTkCLo
t66enpqpoimkblgsnVlc5XO3602hYjVUQKfa1WsEBwp8VcWtCmcnhQiru/J9KFEQA8vqm8GLe09a
T3g4/k0eYyRRTaNT6kwdVnhA9BPXmkiJT8+YvQnx/vF0hlAs30xTLXBOi7yB4pFyi0RpVsVFHaEx
128eyNRKCd1XZJldlY0pwFTbMrSSuULzt13XoEfFTySuwKmqjLtpLNdZscKhCdO0vHZHLuJKVxvp
Z3FmY1/UgB+Gp1ofgNAnd06X1wm61nFJvaEFsUwJwvK4rVT9G0y71VpOxFn5jGc4tFl/CMYRDKCZ
bH8ZYEK2LmjxdwAP55tqnIuYKvNvwlImeHFlQlEdvgvAfLFZUuqpiFyzcj0zaGxCZp7aCtx+xC7v
gN7KVrVVqifYQfMEVd8phYluLhta9HsKkV0Yh9Brkyw0/MappvkPK6rGvba0bZ7B1u3Ec9e5CWDF
uG/Kzp66TrzZfeCvAxiFmCzqtsPoZIm0NL+Arm+1iUL913PVnhgbzpXXAg5l0QOVpbumugi6hI2A
gLio1yFpGWRb2+36NJNFk4BrlSVeFjm7qQjKOA/q/gJmuI7rkjYrzrrwHm9Ze2Ncri99DrIZ7uB2
aKcJy0QgFbEx3NObzOHmKoqyPKbFSB0Eb2qOa1q312i+955cKAwrhxa/jYJupj/S9qqCDYmdskSr
Yg/HSYYtbs4Ib+6Ozm0kIVA3unFeuvXfXpEwxW/Fg973FfTaM/I3r1DvTgdJ7j019uPWCgaubgfP
Lt56B67M4HaXXeT8Up5gO9CjRijwt9HMNzbESrpkbrodYeGeB4bjKNtVHPjdU07VnSzbZmtFgkHp
qNjAX6P+CI7YcQ1Du+l6PVzwwPJS2xqDC9AHqgTA/DbuyOAMa9aAua+z5wWrhyfbnUSfODW4E7Qv
bvLZzVeZV3Sr0bIH/Is+jfKXrg9FolurW+GIgAIpcFMmZRmPEZ03eG7/uZP9aqRZg1KkRh8FimA8
2nglTdvM/5u7NYFkY4Z2FDSzxmHH0O1UCuSqWRFHpcFHBFIlyHfM13JgB2mKd7QBV+tRQsJ0cPpH
l7csqZzgaZ58dsmVf2tcBzxpVP4TTU1vypzov+jTIjtGM30/0yzb2FUNcgvLlA91rpqVyMi0zWVg
otXkVaS8hoBFG1siyq8Ilhw8wWjJp6FpEJN22lex21hwvTjaYFaRmYC/pnjO/Fo3cN4sCP30eCv/
yAlvXUxatzh4YFGeEou17os2Yffk8P4ZdMQvJg+yRMxFD7ethI6Ouc+mZty3nYLXV8C87EivBplW
PKhIUpZm7BKKB+nvSGe6ASP78AKXoUuRyvRj4TFUEUvVtasit9qVn1XTCprS5RXIHbpbRxhy16uA
rdtA+tiEgPOkzHsRxZJN2QNXEnDWzOmrcKd02Dhx7g3znOah5awth/zLCjXcVk790AWBWMHsImAg
rN3adZCBB6gBWG6wRP7C+lrBQ+2CDqvTR8WmgTlKDBAxz57VNVcIGkBgN1vFaHa1J1rnvpJBXW9B
ZcsgxQfPFgz2WbnmVctTzop7VJv/Nhw+XuOXievrCfZOI5qI5n9RNCiYcB+2JsSvh+qovxKc8keg
Eelulk65Gks0AUy4zQcVzPDfm1Y9M8dXGFbdVXYbwa8PFQKgSSd1D4HDVVMJcC3WhX0PwAZVG3sq
WQmnr4Zu+BWPQCZd4eW2HA3XFKU0pdsWDuNcr3ND0BumreBpwAY9ZVXk59e+Qp0lBPpyS9jYeBdy
sG9Qxh9Ayjm4TSI8TbZV6bt6VdAOSc98QvUQ3QveTRswita86s0pfTiz4J28sSNm4Aya4hIa6k0b
28jO/rZ0k18wN8tNKh0Qtlh1AJIwdMI0l1ErYG5kxYvHMchpbIUV1gGoNPDIyQYtOLbbrCKHvAT+
zAmaMeAAeyO9k6qXcd8V0KjsZ5bwvLwn9sQSaNwfBFEPDUpal14k4d/ls8L7TvskK4S4bYiokxFJ
i8c6qO9mWcARI5BaCzTBfS6a4sLGe7FhtqQb8Jk4uMwuTYHMry/B5Um6PRq7nJh6WVtf56ZoxQ0I
W/YqIM8Qz+r1LsuVR39lhIBpaya6irO2ehO+vidu9eC0nY/z6g2PBfHlA616W8aWM82P0tPjzdB2
OyryIMVDyXHqI/o8sPkROYS6qPEGSots88C3nsu6JDESSeh1YGHrFGsGfdN9BkqkxyDHr/eaJnwd
Zo3Eg+f+AmO5v5om+bspNUvqEvdC0P69H2iOW9Y8emasE3tGLFiMbROH0C3etEFVJ72Lfi89RuQe
fu9DQT32CNr+8AUEdsXl7NstHtA+rOJqzJqbrHFGnTQVItgKXUirCuCVnQbxGFnbc57tG1pHdQpl
jlpuZ0/v+zrgZsf4QslaBQjqigj9i9pk7/YwvXOlr4a2BAt6IF6mcD40SFtwBExyENe6oG9uVnux
aIElXrWFxnNkiK3B00iBL6NhDZJDCtozYBdUgw2H5IBzEakmROeY1174DXklo//qRbpMmhoG0hfk
1enRkOvAFMUzw2Kg9CoAghgLrFmbqd8z8FnJRO0MN6ga/rXebMWVH+bJ1IUzIqCuyHeqHvSldC3t
xtzIXTbnFhpXfUCsSmfw7ZTnweMo0UNis+lurIIwRWiPUM+wEoYluu9I9mhJZsWhX3mbmVUymWa3
2s6GFuumzDR+Gmt/BaYeEMPLpdMmK7tnMDColM3wsBGfwmAXU3MzUhffYNB4yudquLfMXL1wKMr9
QeNrPWxBwNbdloDaxw6eniExoXeYQZv20IKmYxsis1cmTkH4Drx6/oPkOcMNDzoFuCbUumL4i+6T
BNbzYnZGo9OsscJ2XTci2Ay6XfuyJo8IiE0qAAC8GUAVu+pF06PtxLVfqkbpaTvk6NZH7AR4aw5L
gVcwiiNF2qSn0byRI/2Dpc9i+CPoHaJwVKeZ3DeVZ7acIfoPhy0iwXXEVHRJutBA9SNj+kYp3nm7
COKjK+0z55L1tEuAs+hSz6jfKBm428BynqKiHeOxiR6KAR/mcj8OCn+XleRgMgUHnOdvYS+f4JKF
q7lwowvTebcyAkxlDLk5yLxQatV1pEo6YroqsQip09bNWNpRxDNqyl5D8LclvlWBsNKrtqJytk4b
bBtrEl0CF7mNw2BetXCsoqDaut0f6m5V0Mf25L87Y96t+1baV25RAJKLUsS7j8zHSxEqxN81yXUa
VAuPclXfItT87fQ5X/FhEPA4+3JtorCPue6rHXK3Bza15GmymLwSIgxFajL5Yluz2cCusm1XzMFN
5nnml+nyDCElKJZIWN4LNb+VeeNvBnC2T3HvFuWuBJvhQznr5qXq/fGeVtFDbZGqAJwwQMatYkPK
cS0Sruzooq0skZZg6GpipJy9twyPyANgSIO9ncvyTcJDuMpHl1yzHBnR0YxDTGBjrmYqnVtlCw+5
GmGRePAy8DNT60/kmDtvnu1NV3tm1ZSK7YwDIukMLYgx0/U/Wljvnd94cUTLQ8hBbCfhKado6X/N
shrUuhkwdNnMwovcF0FwOYK47rc3I9/VI5lzoRF1xXnjPYy6C3g65B2liZ/bCgrx5QyODF/CH4gs
KHRmIoy1PUgQ5pfygdU55izCxyFyhnSoqL03xpXvTLeQ0slgQUEYMc9/JJ6FjXIR2q5HhIK/usBB
/BgEUr71Lgdnbt/uO1s5YKIGa3WiysKoxHbq+5oH4yVeW1S1gxYkvshgrgn+IN3UIicjX8ecwzgF
g9G/dO+0f0ChNIPwsxOrvLOiG0jY5utyrt95h3CxRKdtGHeZGJE3jJ6RFCiTXIn+cQbU8TYYnTxP
KM1mfCLcl8vAaRmBmk4Wrk02mYToEloLDv099R17j5ACvQO/2COS78F2diY3QUp4hkEpJm81Z8Gj
jRxeNcPQBpA2AMdkwd9056hkisq+QlphKFlqpDXtudvz93AB4rDMwChGufusEHxeWTNt/2Z6OQbE
u8Pv7tOxQ8khaZExSyF6P6yAk2vvswiBrT1Ee2cosmTwmjB23AaXsxYmrjzmJSOM0Fp5Tf5SAgS0
B6OH2tt9P6+dWV0PgXHvAO0sdWwctgQbFvdwvNxxhNlFVNwOnb2p2YwcCGDsgN1IZKguZxclC4+I
6Q79o/TaM1CSm4RfbxbjsVediea0JDWNq8gaYqSecZtyFzzZNkBSQdLaLj+DUzhVhAPljr2U+9Di
dIx+lNKz4WtN7iEcHudwNbjbxvy8wgs6H2B1QOyCTirvqG7JQwpvQ3AXJerULrf5uTb9U7UMIKeW
6rGN/45hiT5yWC5yTe5BWKveT+xzzMsnxl8wFUA1ocEF8qpHCDXBSRbxPqIH5b/CrOIgfl+OObEF
H8c/RggHfWiQeMP4lRyQM9p69UWODNz3k5z5CPeolofs/ESR9qFAbuzwtFhnyqynhgfECJoKwJ+i
I3L5+w/IDQfZHmjrBCHw9Jfv+TkJiq+jg/8R7Q1AfkGuF2Rpn0enU+RaLtPuAaBI64KK7fdrc6Lq
92n4o7VBSOc5fYHhidxF4cUwX5hpE/JzIJ1zX3F0D5ChRN3DUu6hnt/m8Z69fv8V54Y/Kgc7spc5
0BPuQaotMtzumR0+uUio14NuA9iAwD/aAzDg1QGTPn49WVMeTzL23ptzZLynvgEdEwuBN8LGL6RW
mbQLLkuAQcSIV3JqYmi7/nyVFgqXhQ8W4P/jnmNW9ihJgxP64CEnybyVaH7axonuzY8ThJ/PalA2
cylBJHfQ7hAbmmbkXEfBqUVCawm0WFw0sWOuzzNY7eAi8+R4h9/Io8VBdq48fGp8EN0smm5L88cx
CsRElDNX6uBg8B7Ciw+NdWYTljU4AhYsgCX8fICPvyr6au6hjuqp8DCYmzlPwUdiNt0+qn9+Iz5N
c4QitETJ84hiGonSQZpXPwd8OADs+ujqQhfJF52ftkEKpCiaEE6zf83H1BcbDyXjDomZ78/s1wcC
GBZgR9AwgDZ2dOZ83nAV2O4gZIR4w5vZbvLrA2oU/q3Ug3dmpq+NPwCsAb4S4BKi+wIH+fNU7hJ4
15RkB/u2D31Q8+aAXrxJ7yFiTWLJxNZINZyhg/h63gBiAQwB3SuY2DnuLst00NBwlNmhyPNNZlnr
X98v34nx0VONxoVFjwvcckdYi3Aipgoyye7bxtzUtrh07Z9yM+NHf5xhsZ0fXr9GqKgHtyO71ygp
qZUV/BgXifEBLFsAZuClpEe7wn1oImmXs/uyhEVMzvb3nVwhkL0HeGEBljvuWIu01KQCId7BdoAE
EBuw2/5/bMGHCY5OcJ+NnpxaTCDJur8nzplj+/X3wzmDIAvAtug//0JSSAaVuQ2yAwe09XEJVuEf
23SMjx0AX+7iJh93AnA7t1RjMusgwqva3hh6xh5+veBAo/537RYiWJDWfD4/jqUgAGH7/J7OF3V0
Xwbrerr86Q58nuLIFtZj6xNgAPi9b6VobRLnOF1ObMF//afoccP7/eWS5WAt5n4N8TmPXIjLJv/x
DYjA5bcwqiwqDl+gaIMpKiNmq7yv3wqgm4efHyD0mAP1CAMB2xcerQ5vhSPaKeL3LpKDTtw8/nzx
Pw5/FEE4QxeocMDwor6i+roLz/z85Xx8fk+XFvn//fnHKsYeqih88DC+rRMZoiTrxEhPolqYMHqO
KPDEWUWUCPA3wGMLB9bRVR7LICiqSNT3YfDQ6CEeIW92rjPpq6+5UMz+3zmWw/bBnraiB6kK8FP3
1v+Qdl67cWtLt34iAszhtpsdlEUFL9k3xLItM+fMpz8ftQ/27qaIJuR/wRcLEMDqmWrWrBo1xi7v
gk27k6bUze7Li3JmZHYtmHpK47+LkUxBOC28GdMv32uMAg4qGnXplwOEOhtFobl9FabpCw59N6rD
tRs3h78Yw4mJ2WJ0launrhunL9+q4a4Pv3ytoToF/Q/sNhqXz9wtRXFb9h4Fruck+llnW0VeQUEu
+Azaz8BmW0wU/euzZY4z8A995urPvWgHVyABvjw5Z5+fLXAk0MkK3F9/boN+DwlYFg0r525xAFCl
QkNC3ALy93yFYznQx3bsmKASfJeBmE23YmH6jbOTDVqCew1VKVIn81g8dCuJ5JNpPHflHlCPHu3d
dn95mhYOG6IevCdIcXyc6vNBZIAY5IwCzzOktls1vM+Em9wrt/GX9QuggyQ7g4onrI1TZ+W5nRzo
cAA1pPnshfmNe52sRkkLXvDMwMyJ+7LvlwPFyufoDyiqOthrwdaI6RVdOXTzIJl+C4rh8FbxFp5g
0fPu+FZS3SrvDeGlNojHZGqs8rXQfDNoXWiaq9EabLAtJGP94+WV+ugiONkNUyMJ6HJgw3BhgWef
Z7rSOlAkz+2Vl6GntE5bZqRuPOq/r9Y4KIcAgWlStdm3oNa6dzeRm/cu062bNO/cP4mlJ9epK37L
EcTYJ7JrbQRllKlmtaBvFAEkYV1U8FMMsW8++XWBhlkj+w8w9HZIvEO1v02uW2VLl0lXeJRh+1fB
TCnP5tUOrXnrQBE4P0iNAiAO0NVVRa0eaY+oB56bWFF8C7zOf+os7YW2TtG+PDHTyp7Oy6SFDNwQ
vDYKpROy+nxrxX6TITkS+o6l/7S0Yxi8JMG1Wlqbwqo2nbGmkTE7lFDdYI5GiSltCjnafP2rDACl
1xU+4qtXUokM6rde+Vq88x8T09XBmpt0Ds0OSyR1BSGb6Tng9EzpOQ2/1jswfd/AbTFdKPpOp/J8
xlLJHweLUutjAd5bUl/k5mu+/cMA8fgkpUnalKzguYE4TRtBrlTrMel24t5ov+bbPz5PQGuSj5Xw
vdrsrEtmbgySp1mPcXt/22p/8eNpMCXlCFe//IkpsBeVVBIzw3pE3SPT/umSlefQzOVOvx4qR1LW
uHWYsuYP+lAXQmXwO8+ptI0b/lL0rWxtSu9rIf8nK7Pr1bP6IO281nPiOD2A8vnXKKOvRQj/3wR9
hwTNJIvmepGt6LYJbPeeow/DgWLmTQlW9/LZXp6r/5mYne3Eg7tq7DHhydeKYJva1k8P9VoOYuFI
cyeR8+IaZNdasxSwpbR50dIJ/BiX2mZQIOu5Kp4vD2QWLExzxRsVCl6a3TkRc4VbyXTrsaTb+LGu
t2p5pER2+fsLE4VsBelxgh5eMfMkeSIGZjTUIicuexeFDkzCdd7K2+6LhEaMg70LLYxE1zITZc6O
Xh+bmgeu03ocf9XRQ/ytab98+jCAAKVEcy5rMic9Byiclppnmo+pdxtcFfqX9+x0cU8ZYCqWXKOz
DSUJFZmaWDYfaSUZ7rTw6vIyfNpJtOCShPjoISITMa8W9ZpgunFQyI9NdqO+y92NZH7V92GBTkwa
xmH6mjp4zl1rKfRuKQyV+piXvq1WAAfGr+U7FPYRS0zPJPSl1HTmog+gN02/DCX1MYk3bXKVmCtb
9eMDZxc2K8wxUyjrkJWD++B8CFrrtVXq5uOjHzc2qPlN6B/qHhhccJ0WA2DE+2B47sTvnrYr3aNb
rGyBOZPJNEDc+kQvI0EEJM8721p6XUqgqOOjpD2ppWz7rgZdwc0IFIhI5qEsbevP6K3sjE8OgH3H
o5ZHMyGwQprnfNCdJBAbQ47yqKcAkm+iesXBzB3AR3SoUCKD6QFKu/mqebKFMzZa5SXQbt4OWXob
vV3e2vMBfBhQoVtnGAtJmLiqaksUG+VFbD2bFquyle3/m4XZk7lKaklWfYaAtJZwcP9iADIs/hRo
uHQnpZnzFfBTCidZJfF5VTgEoX9cidqUhSWAuQB6ChW6CPET+4XSBVROzEJ5QckU+nM3iu49Q8pf
pTrzHkUNskdBGxHvy9zQdiFP3GpRrt0BSwLI0HZGtTeURrvO5Uh/SqqsPtBSKf/Ru+7OHeLkKMqd
CYRDCO0iFPIra6ykQ6gJdIQZDUkxqQJJbVb5vq2B1rY0nAGv9vvtEEAOsAXyVW3yqBF/F2gxbBoX
9zcOBK7gU9cY2hd8IPub0gjudaHi38ShoCZNPjyKMLk0d2p1LfhfDWA5TIRnZIkgdCbBMvMgbtpZ
iquK/WMs/5aUAAT4++WtOG/RnHwEFjRe99MdROb3fLPIHkAar+h63Gy5CeqO3tftWG+6+kEYH2lf
/K6F+k7rAcBX3vGy7cX5mwiIkATT6UOdXVGk6DMxC/L+UWmsb2glv0WD/qyUa8+m+XmeRigT/sNu
i+gHQcn5CJOBaitUtMNjVYgtCxWUV3EUryFMpq/MfL2Ck6Wy8EGjO38tBVYiVG0oDI8fIMOaW1F8
Rzdlq4kJUPinyzO3OKQTY9MBPckc6h6gvzT3uFgqAFeJDXhj7e6aCt2fxkMlYAqCyPvMxyOVqD9a
gsbmtp7NGMCnHh+a4nsudZtS9rfJ4G2Sai+uSZAsTiNhMPSObMpPvfktXQcR9D7Do99UKIe1+ktP
OSvSs62rNYcqFlfuyNkeVPFeCiV4Hrp0QxOPzXxllURpmPRF6gwqbFD1sYyPHui3y8u1ZISzi1zE
lFDhTX2+XHGCtGwTZJPc+HuS/3A7ZMX+uWxi+sTJcn2M49TEbBxmBFbf0jGRB//qSnAVWwfTtba9
tUtkb9/4a8XaRXvT245mNDK/8yeRn4xmKgtB6rQC+smjulWhJxaS1i7bh9z/JazFm7Md/zE+cqcK
z2wZhNWcBHtQB0HRWx/dVjpj88o2hmx3eQYXLXyophE0waExi1sE1+x0xS9oMnH3nvDeGV97p/5n
BCffn136Ya5GdQrRgKNGykbu36PR/voAVOrZEqEe5ak5O25Th3LWiELoGMqW5128BuxZ2sXAponI
OS0K3HHnuziIRElIEaRxImvrtleCsCuUr90IH3N0amK2BqBtU9HykC/vumJnNp0jNcVDUBiHyzO1
NBLyzVBvShO51pzOOcj1QDSyJnJQrrPifVcfkjWIwZqJ2ZH3G0vuLb+LnLgd84MJN+aBVKG7i6rV
tOCaqdnRLyYUcV/QJcy6PRqdf6/3V2O7cuPMQr6PlZmqI3jkae3nNFtFCwK9bMXIqdJdqBxHfSOW
W/fn5XVZOoKnRqbL4eRay2EWMT1LjujatH7TyjzQbdmtrP2SDTJ23Gi8TmQwJec2kKyQ6MkMYwcd
hqnbY03tYWE1Jr5zirhcU7zr51tYEEc6EoPcEao3oa95QDzVNCh+eaLOjMx8SV/6ZuhJYe7AP0F/
iiysXFgLk3T2/dkk+cJYdqbGIHQltLX2KSr1lREsTtPEAckrZXrhz5Y6SJI2STwTgexxM3yHWCBa
2UvLBqZMF4DWKYNwvs6GQh9s0o6ZA4b9Vhvya7PObgs3fb68Egv3oAGi579mppk82bJRS+wJNVXm
8CjetO1h1OVt3zebwbtXpe+B//2yucWFgahqkqDl/TUvtqZcjZkoMaouqLekXzdy9TcDOrEwmzc3
08SiqsTMkVLzaCE7IOkPlZdve+NRNcNNkLxdHtHiOvHYRkFNhWltDguuPI1uTz3PnFEO6Scc/wxd
AfbHFa4u25k21CxAMghV/mtndi4D+rhyrWgyx5j67WK51XdSNcC70NOZ1Bq18ARwNVl5KS8PjrqA
Rll5Ag2f7w6KTkXr6eyOjupScWjca69ZCSvWTMwumqDIpJxW/Myx6JHSr72XMP+rszpht0WNrMun
J6LW661Sl1CThtpT2r5bxX2Q7/5idU5MzB40eTLCVJUT3mXZuI00J6jpbNB/+9FvKbS/bgpU7KQH
A/8R/3O+JikqAmpcuqnT+NZWzuI7N8loL5SqTTyq/0gJze6XDS6tEEGNOgUbPLHnN4Iy9QOpg5E6
cibBKgDzRQYRRbSmlLtmZn4n4LIl32Bcgvw7zLqNUvzS5B+Xh7J0iE6HMnMOyZgNZBRNbCB3Usm5
rcWozBYbaiM7fXy6bGwh5DBOjc1cq+CNSebFDMhibdTymzbQSSRnOzdfOUJLTlVFkwZ/Cabrk+Kz
KCcaiHAvc+RUuxEU75YWsxUTS4ujETnxsNBg/Jxn4w1PH0IvYA9EVkaL/sMofGuslSf70jBObczm
q5Q6waU9NXWS3s7LDVREl9djbQzT30+uOm3QVRqs+T7Pvk01wiTQtjB2rPjppVWnyDbljnnqkTk/
t9KSpip0vU8cqZcPgvoAeZOtJL+yL8JmpoDWIOsFJxh+GUWi2Wgq+GYolEWJ4wpPgXbljiuztTgO
HQ8Dl+SH3zwfh5J0lRXQquuI46GO803jk0mOD78vr8lS+EEehrYm0mdkCGcXDHlPr4chJ3OEMd36
+bEZfygFmuitbSgeVZO1wPMj4Ti/RtnGtC6QoZk4AM+HlSlGXJZ6nDkosI83BnnebSiUii32knAI
zUI9wlPzCpgn2+WyNuw8RQ93NOGJmxIyl41U6MN2UIBPyIGQbQPZyq5dKtT25WlZ2qpkFGELnN54
nzitDfrWuqG2cLnpt0jO4dp+k5u/uNtPbcz8LVIxoiCJQuqIsiMUD3RZboR85UgvLu/JOGazDcYm
9aC0yBw4Q68NuXsylHFq5L8uwtxGiqxAxTJawfOtzd3MjSSS3MadydyVb4lxXyZ2W/yNBQD4vJEm
pP/cGSLsMhqQOBDyZeRG2yu//ZkO7cr5WxzGiZHZMPrEHI1hcDOnTfOtKgSbQis3VfjyFxuN6I4e
D4pRROTnx8GAVAXGI50FgiSjGw+jbGwlnjSXrSxduwRfiqpOKT6wwedWwrxQmm4wiPFaSPgg7MoO
iVVuhuLFj39fNjVNy/x8n5qa3NqJkw8nLRG9Idbr+29de6+sfH5pVXDtE180OTwgneefN1ItNiJQ
7GRe4lvPlPdS510Jvvm1ssmHc4fbFZqwifLhkzaz4RbkeNqRs6lCa5OJwqNgmj8vz9TSoiAmSGGB
IOVzEimXoGMVxihz8F5Jvbf8vegflBzWlN1lQwtzRs6NdUcGh8zLR5X3ZEnKzEtdQTEiJ6p/xeGu
kPaRsbIs0zadrTrsnARAE46Jf7NrxMpCQTM0IXL0/E/n0nRvbS0BApj0Cjo/W7IeijWl9IXr8czi
7NkSRTwGIzYB+6zfRMpd4fmbZNS3ujisHJ6l6TOnXh+DiuVnb+MHLZgRGOqcWkg2fbgvoR9MzJX4
bnE46ocANRQBHKDzfY2egT8apU9WyXvTkvwQ6cewqm0pW9O6WxwNrSs6yjF0DqrT+T3ZDE1ZpHCP
sRlU4R/YEjaS+VYXK1H+og20Z+jDAX0Jfeq5DQ/6Jm/0WZt04vyxFf9B7N4v7+ml+Zoe/NR5Jkzj
PDujZ0VgooYakzbRtmZUb0Spt8WIMGlYOab6gkezJvgc1SSdopIyc9FQorVj2ZSxY6lB9VjozY8i
cdNsqylhAtw+ER7d1H0AtbsXnJDGNiHW9hkBEOQ4sJBC8pu8GZIY7ax6rDZFHuq8T8f0LXGH4NiN
cvQnpmqwt0bZuov0UrluoSWC5xByLS3XKFQIcn2khNw7oGnTTdl1/SES1NDmsdg6JZJgd20nQJIh
QueXxbVwo+eSAE9TpVi/xLxRe9i8zMZWmka2x7Ho/tRqWG6VfOjeS8icXr1EC395WWYdM2jxrrUs
AT4GHcsBqPVr2KbtJvNG7xgI+nhA9kXdw8wDd5Lgj7x+22wjuWp0jKMgfW8UAMUCPJYQsgHBhqd7
rX96cdk5h4gEgq8Cc3O+s6oQatrArzmLxQHJrfte2OTh4fLWWlxveArJYYHWU+WZL8vG2FCg3ouc
BMzuvZiWu8vf/zyGCTZE+hhKb9Cl875UXS+EVK04gfB+vUP5s6vL+J/Ol24T2VhxXZ+HMhXnUYuh
618EyjFzkloGhXebR5g6uA0Fl5Wn1rz2zzXJ98GI0Y5IevLTKcwyaYRAkDpIQnUS2vuKKKkYqR5l
7R4m2Wsv62/6UvwxuOZtHI0HqCPexDBa+RlLE8r9Cfk23SNAAWaZOTFKS5FGX1yaaDl9EB7Flge/
llVH2H+3lxfvc0A9jfh/tuTzDajRh6FogRI5zVjuM9hV9fEqGut9Xj6ZpXkXrrnrxRUk8wN0Q6Zj
bH6xdk1pqDwUmOHW3dO4ftvK+pf3O0Miu8SuhM77k7yxFJVWbZJpRHYeV+G9V8maWt3iIIA3896j
KRC43Pmktb6QAgxRQmfcW/p1udazt7T+gK0k3IIMRm2ONPCEUs60lqJf4jcPcWztpBAapADCndI0
VgLDRVtTT8F0dU54jfOhdGBiI6twQyccw+4KntN+XxpVb7cGlJy+VeTO5f32+SoFgEmCgZcOzVGw
85/bi9rBtawuZG/Lh8iEXpI02f6yiaXVgV59SpXwAKE99NyE3hQ04xsZJnrP2HuGnO8aqEFXXrvT
V+YRIuUGwL0i+BZI1c+txHKSVhATUpobXsJ2W0OdG6115H+2wWQRZ2okgtEnm6tLZLGkRpAWUTOl
20RMvmnFT3PcS9SePH2NTWXRFtwIQG9FvJ8229NVTa+iVvsROe2kfdHJa241XtvU0iBuP0AQavwc
XV9bcXWL2+HE6sz9WAQekku/vlP7/XGKINAUaqQtwiTZytWxaMkErE4sShPSPL0F5V0UVaEXOVr2
Pe0r2Hme5DWI8YINtjTgYpX1YpvPNncHn9pQ+lbgBLzjxta2UtlW1yoDC9v7zMj095OA15tQGWGI
keRf1SzskMTH5fOzOApKwSyLxmjmobs4ZGKcN0Xo5F1h17X4Tz7Ed7LXrCQ9lsZBczMtTTq1gE+g
TLpTmgo8NuOAmuxVCJ4vj2Lx8zI+lE5GUqRziJEptzVBNZ93kQfQjzJkiZcNLAULvD6nijndkhP3
x/lCQF9fjbLYB44CPf1tLAvP9FMm+5L4Ex51wnejz36WgqbdQbrVwtVep9dmFuu3eRtCm3751ywO
l0490Bsqj+/5EyUVBvjvejVwelmw27698zv39bKJhVAB7D8lySmN+LlONHSlVAwCGy9WvtEMbMei
evCr2yK0bAn2/VxZWcGlfcgDHCwaeHTq4rP59XM9blMj4Wpyy6dEK++tIjjWnfd2eVgLN+DUQU0s
RaVjoRrl9kNT50rglG559Frxh5+5YGx7J2jU75dNLY7Imt5cODDKbbMRmVWQallgBo5R2IYIEuK+
q7aXTSzugxMT099PvEMxxfoi/DBO20mZPWHEYNOP1/b+mpVpoCdWyr70RK8wcHTRUVbute74fxvF
tGYn30/qtswqk++PcBEqoH01cNRfN8Gqgw8DlSJD83BuotKUFgULF/eT7pLSDlfinIXrFL10kizg
zYFRzslNPKXCv6omebb6KOs3svlswYza3xjK16MdnBy5CYUo4XPClSRpWPd15DvtKOxby9opSvy1
tpDpVYQJMm68HsmBzC8E4Os1nZyB7/gvMOZ/kb/q09dnax1bQ6B7AV+3anhWb6u1bOG86eOTgWmp
TjZTmVdDrFXTz5cKO0P8OaqkrRAO9O8i8OlDtZc0/fvQ1nee2r/m+VpedOmiAPpk0FjIbgNAPNtq
+Py4HpqCVrZIftBaiIl/pvQNyzGs53UQb0NFO6Q16tASDK+e9BxJf3FeT3/BnO0P7SS3UFN+QaWr
j2LmvraB9fVIDigc9SX2CM39czycp6tF15Wy54jWbS/cJaUzWCtnasF9YgKuGolcH+565tt8Uy+M
WNE9J9D2VQKp4rWwRg6xvFYyLxTSAFPTzgzTCbV/1MD55Dkwp6ffZaOFdnSQ2qNg1sItLXjeQYWu
dJMZrrDtLNJSfoGAhDF4wlWkIBN72UktjnjSpjZoR52y3edbt8szuYSE2Hdq6TFO3rTi3ctWErXz
rvbpeNDVR4p76momLp4djywRWyLjNHDwt78pWv7yPRV21ve6aPaSntw0afkK8ygSSTVt4pfHt3CP
kBwmZjFpyOJanNmuTT+MlMj0HbMNtv0/Y+CvXIeLE3hiYIppTs6+UA4QcNBx4+TjrRQhLklZ8mtt
i/+ZP9TYgGaAqvsULjdi50pilRNojsWug700KV7+YpboLpDgT6BGMA80zahJ60poA8cLOxe9yl7c
QO++hspZXIsTK7PTVYeqAmMAVsJW3qhgWJpCXlnuhQgSDh8LPT4AHzSszrazlZuZZZRJQJIbUuNN
AOHwc4gQxM04+tFxyKXhAXkq2VaMfi1zuBDlccnThMfTj7zAHBcAE3dodSrBulA013pfX8fm+CJ3
7as3qCsbYnHPnZia7Tm3B++KmAYhmFG7m7bx83s5G7utKYZr23txzajnwQZI2e0TCHnUMgX9KaJ+
ozmkz1G9EoYtTRocAVP3CSEMsNTz0+MGkZdbzRg4sEzEWX9vKrdS3GyLSl8JYtYMyeeGFHGEMt/E
UBm/uo16I1RPtAbQs7EG11iaMGgPaAJFeZl358y9u31Yh2km+I4bo213HFaSQoufJ3lCjASLHomA
83EMXhwlI4QXwBPuu1e3+IsLkOLqBw8J8CxrtrMoG+VSOOS+02gSnZijl7/2ntbd6iX9Jpd9zuJF
KNG9RTvjBNKa5zLyAZLwvJd9Z6iEeuumYAP7KCrvDbfu840SShs/8A+9jk5U0LS2FiLPlUei/q50
zVqX/hQgnefa6FIDkjQVLUlQKbNx976edw0aWU6DqoVNmaPe+sqY7yUzNW3DaJNJLCxGkct6ReK0
X/FaS+cZq4Q0YA0m+Mz5otIPBS2/CyeH3ps3UhwgZefafny4POGLRwBaDvrfp/zRPEj0E8Q6xjb1
HTGrf5lhBpW99R4VFNzqaiXzsjggE9iqKokLAqwZN7LWmdCmSJHV7rpiyB8arUivu6JbE+GdVma+
clMem+gCt8/inc/dIDRtMQTsIl9v+ocqBqSjFY9apQ+210vyXekVqq3AHrHyZFncvjTqQSZAWXiq
TZ0btoRAL8Sw94FlpY+5b9kTwUMdDxDY5nZNGTI2kPoyKovWHbm2If/fu4PydaCwKQMMM6YeEZAR
czRM6GdmPuZxwoMfqR1I5rzvxdqLf2njnNiYdyHlaKu6somNvjlkXbvR9HyjD1dKF664hCXnBkCF
bnASWhrMnedTKtN+JEWpTIk6Ohrq1kiev34CJkow4E7cz3ApnH+fFPNQDnqYOLHfHqrijbLoRqq/
yfVf3M9Qnutw3ULgqs45ZDwZpcnWHRJH8cfNRNMLeFsAPfT10fBIwYNKPMw/yU9ripd6VtQmTolq
nQwh3xVCveqacvPS4p9amdbsJL6FRq1MFQWimg6Zu1Ir7bj/N/T9TSr8/ovhkCsBFIxkN83X54Za
UU3TBKlYJ1Rso9zWFiqK/w713/haMibTO5IM2ae0iQsCotSLKnYaqWk2Vol0jlL/aLRo5dWz5AKx
8UE8OzGnzPxSGPSK1aPR4qRjxWtO8YqNYmWHMaleL8/boiM6tTS7u4BLtKUl9bEjKYifwHURiuZt
J1ibKNaugkC3dU/cj6P5PKIskccBClHSysFaOrhTepOjNRHKzWt8XhVWkhCPsWOY9Q8kGB4zfw1q
/ZFfnjt6Ch7yByIPXN7skpRyDXnGIE0cq9Be1GK0oxHJhoLhRdmWywZgvFpBKd3fKsCAot66TrLw
qq/WmCQWF5a3BWVfWhQ+51pCuM3gJUucTC5QfhUKG4kj364AG19e2EVDhCIfwD0ipJm3ipIoCJoG
b9X1EfSkWuDtaQeFIc1tTHfF1uICgnoFJTiFBvNbNBpLr0aDFgh4dbDu6/gvolbKjP/9/GyLJq5B
K3nPDdJK+qZDYav55/JcTafp0+bQocYgCUVtfl57K8NGb1PZSxwvH38b+bWlb4UkvVZGbddV9e6y
scWFgTcXrj5wIp/QE5Ll1b1kAXU0zAcaWzZi9RBDaX3ZiLRshWCNyMZkYLPLsLYyA29YpU6lQqZn
ZeOD5poH1GH3qtfu1QDN582wQeoVOUV5FO4yX3pwM/8IW90aie3S7FJGQ7+U7CJdY9NPPbkDEtft
vFSiY9+kXd8apO9FhoTkwGNh1xfGn8aPhb+Y4onO5gNNCqBIObcYih3kgRQznEG4nUBFVvCmyv9e
nuGlm03jDAN71MElzB1Kjs5d3fbE/Ip5kKOd5O9lC/XYv8haThlZizgYzvg5OZfhIdUTF2riUEA8
IMN7QCLsfowD+/JglsJgjRQX6aEpIDXk8wkLXIlQ27ISJ5G+W7q/db13EZU633hr9GTTSMPK9lxy
GKf2ZgukIvSJWKuJw0BpTfsjo6l4eUBLBqaCgMgdTXF1vgOylvNXaNF0T18F3o32+Befn4i3CZ+h
QJ8/hpLEbHlOmBFxc7fREVvOizWu4cUR/M/EPCVOrh0BLxOEb+rXydXQF/G97KPZfXkgi9nViapm
YgaScEazQKPp6qEUS2AiWpAY3we3D45CICRbTW27Yx+50QHyJgkF6NgF5hOo+7QZUHS7/CuWnBVp
c0q3k5AH3THn289riyau9ZZoRxi3AHveorE/pig0XzazNKUTUT2MMpwp8gbnZgyEzKUxmTrgXHc7
kA/o1rISaxamv5+4usGrUp/m/tgh/jSh2dD2fzMCOClIhYO3EWff19zK9I1MiJ3RvIvRjl55eSzl
MShoT33K1Og/8bjGStaGVU5026q3ZlhvdEPbop+54W7whVsrlLeatDKiJTd6anL6+8mMeYTaQWYB
9q0JTcys3ybllUwVT2mPl6duMQI8tTTbZKNaA+dLap6HgXFMy+iIxPGuScJ9E2jXHUwsm9jwrk04
DCyh/idNdTs1hZfGDVee/ot7BAw1gSxXInfz+YgNDx3srCO0V/vq1Yq7a5DoK2NdMkErBeUhAj/+
m5nQCkHP8gSYKK1f/ovpJi7Kum3/7fKMLl0aMAFMYRM9+3RWnQ+kzcDMIBkcOb3e2773qoZkX+8y
7bbW2o0hPF22Nn1tHqNNchwgccCzwFd5bs0TR6/qE1Bzip5C89tayBFaV34U33mRcmPBCb5yhSzV
ZScK8/9anB02S6ion4eg24awumvzxN+mYnk9tCNdCUlz0xfeXmj1zVC2yFkbKmKIdWdfHvTiQp78
hFnoJCfDOAZjAolHuekV209WnpnL3ycShe2Vytocyau1CpxDUsE95j3J8S90lVcmccmz06fyXwPy
+appdVQLYcmqBcmAUmaWXqHo8UtR11gdZgOZGKgnPDRE5FMzDLRQ53aikOje13v1RZH/WP96yspW
nw1j+jzvGsrHU+H1M8lVXrumlZiu8oI+0EZFVrTvr+FvubzY0uxA/ccKA5hQtXSofQqURwOuSctT
X4zBsLP44FZv1qE1NrX6A7Ftogwls6N3C/VM3U6G37rk6MaPFtEroV3JwM73/n9+Cr3JJCfplSAR
dT6fslW58TBkEwFzdlcW8a5T/UcpH5Fw1m5Ef7xXXJSMg2ar0CIvZ9nKvp/dCp/Mz7YNkF+ergHm
2wqR9GjTp49CfuOpa316n8bJi5UFJbCegLj0N86eSWPVWJrLHXQfmP2DoOobPYesvMujvRIX4Q4g
8ENhBm+9sJOq6FFU1wJveXqGn7g1ADH0CkyJDwt5EjKLsx8QdQoaNLHoPcgN8o1ZY0lbGUYa28vy
l6QQ4zte+NkVZWjVFkhIX7F3apTY4VaMUKfSxGNjxt7Wa+EFrUPNDhMvRxAcFjG9JICTY7p3V3bp
5Gjnv5hSsj5tDsX8BCIVyzaiqkKPUVUL2i7opeIpKPvBbkMLLQBdb+4plKZ2VaYG9Kk6SmNKt88R
tBfz9neQNtEX9wo91ByVae5AFUqfnpdKKMZlnMSB03lyegUbXX1nSIG2jRtYfMZAX9OCm+/ND3sg
s7BIB8SnoqMlVk1Selno+L6dS5tSd5TI7pSVh9/coc2tzE5AKOfDmDVYkaTfFvSOpCQur+Pcpc0N
zO7Tso17QBUYKN0Ju/8qtU/lGhv65+PF2kzoVjDopIVAfp67EThN/dJKexAx3XATBdm9KigHQyjp
Imqah14Bhqy5thu4j7xRNlVqvn59kABODcAptPp9an6vazNARxi0DFT8thcoh8p4yIe3y0aWNsSp
kWkpT0JYIxQiRUokz5EHaBaCcOMPSPgJjtC+XDa0tGTwKk9c3byUPiWFG62z4jG1fKcsjJ9+kP2m
6QvCwHblHppfQ9POwKvQazF1y37q9pbSvsuCVPGdMAh4/PvtsWrQyA6k5zzuEJRT/hTSmh8kmTB3
K7CQg+6hWZliFIois/3Y5sjuatE4PgojEhmVGw1/YHg0PCRnpRK2qQj2MhPizKCP78coLWwhjGM7
00DlRei7whjQtNs+B7ZR6+64I0AcoAtDSHlMm5QUBs/YiYewOLY0V21iJW2evUZB1reJy2OQyObO
6yr1Xh06yVGgGLLruDXvst5sj7HkfVPyqvsnUZX+d5WEiFAIRhfvEFAKn3Q/SnZVT53QgDx6K2kd
RJtm+jNvJCR7gQ7kid1kTRpsoj5xj6OVJ3vBq7OrIuj1o6eW7aZu9NGuddiMrGAYdoWoZa9GFQVb
tQjVXeOXwoM/VMEWAXPJRlEMCW4/z++aMbNoYNetfRU3xrXbIsQtZWluI/MIv6MVihspEbudUZiI
Sra1IO9lV5C2fqSbdE8ljdOJZfBgqYjHq6r3JzNFglitjB/iXgPsiPfeuiKd+F4Em0cGBOIuUSJ1
lyeRZfeK1tkFet27pqz/BSIYblUtkezSHCQbTh2qFn7i3kKkIt4ncio+VYl66+Enc1TNh7S/Vi03
2QVWpG/8tPSudK8ejgpKAFzX0t7TjanT0PytacloB2EZbGgf9+w4DMRdKGpMaRcKO6uporeU3gnb
a6J422upyDFH0WWj6r0h3dZB8ATYWdnGeu86dCX8VLKoOw5Rm7fMf2Wh182JOgpq4/Na979bQwlx
bt/lb9IYmN22zlSv2Zbl+H0oQ63appKZPAim0NlAxuSfkNNVqt2ZsvUjMD3xu0wxfCd0pRBuhcEw
XuVBTn+6RiK9WGaV3YoJW7GQrfdSTOt/RmX0N8zPM7tj2LlJ/Z4IvfA8ZlBxs0mCVzPJVMpyKn2k
mjeWuq1qgblhI8rZEc/9x29H/amrENgOPAuZenPwjrxb222LivQxrGPJScXQzDdWETbfeM9UP4M8
aLei4OOpSrn7163I+UHwLNguuiEestq+sG372LhTiu45iBF8zzJBQjZebbxDkAtwv/U0HULn7V31
SVJCLFWrO6mGN9efdsqgGRk66MNjrmYt8xz8ipQh/JF6ZvMwQSI2AOal15BgTL9yAYntOyXXnweX
ud/o5LdIijf+vSCl3ktc5D9kI0/+qXL5/5F2Zc2R4kr3FxGBALG8ArXbLmy37Xa/EL0CYhEgxKJf
/x36xv3GRVVUhec+TE9MdAxZklJSKvPkOe95jOrTNEw1JLEVNLoHTaxzrJLSRrrGIo1HzK33Zk6d
EUDtjYSZxTvQ0Ex8DRE1N+S5/g7VakrDqRMQUstkHQha448WRF9J0XmvoCXJfCLLKtSBjl45oy6+
JdiedeA5ZXJvNZ3EQOesjjsAc/nDYT968OqCAdPvzd9JQZVP0foZkqGUWOR6Tv/IwreFwzakZCJw
B68PlR3zkHYeW3eTVQQVeooDtLuTtdm3zc7knhXmSeq8CIvp+z6Lk6BIpiSohGmBhsX1/EHFUBxP
Rj1QjUBjfOa0+1YOWsAKm+U4BgXEUbMh24C1tHkTvaX9sJFb85UFjfLSqfvAyAr0LKfZsFGFWyLh
Ulk+NrIeZJSVgSEkpBybzBLPALMK6MRn7qYsWh600hn/9KB7PrSAe/2QPCt2ppFS3+t4nkBTp4Qg
OvSctzh99IDTdEALRk9emVkJHkwcOJE6H/MfVEPC1s8g1RCYrFUbr7X7vckauqkHzVkNBenfDJnL
LhjdmoRa33ebZBrcrVF1VlCMqfGGl4frs7zNvxhll23aDI+jHmyzhx7VxccxljXOcG3cIu3pBoxI
/UHmjK4LDcCt0ranR1YIGcrO7fykUnYo3ZxHvdbZew2cYNtOamqV1Hb+VSRDuWXTRCC7TisANHTn
MGWc720BKfcYr9sJ2TG3OHSlZd3xqWChpnePlIxVwGLvMdFIHEKF+hcU3TI/GyrU2IviDVFRiS5v
bfTL2O7CvrSyta45ODW8Sj3kQ5f5msuJnzcNbgehsnvRuCKA5kLvGwXAh7zLQdBjxdVKFLxGhk5Q
tm8bA78JP+quZ51cZ10u75UhPHSRu+3KhALfCn3WUwBqXh6mdLK2SaKTdQwgwAr1ZlC7JER+w9Vb
rKaUZSs1QmfB0WpozmcaW9U5fLrnlr1rAVoIRtuC5pIG1toU9az7ppdFYLeVF9igv/DNLm2j1k3a
p5rV5UaYsOvIlq7dWK98L8nH16ornLAZOuWjf1F/iFMkTU3J9F3uxd2m1kS9Sh057r0uG1ZF2dvr
FpCvtcDxv2vn3lmtze2dBSmnZ1nKIdAEyoMI9tC7UsN5RO4YKyft7VCVoJzXJsAvg6EGS/1oiiRE
FQ417riz7orJ1dB/hT9o7FTBlKJI5nGwI5cDTo1Jy9u97Y1kxZoqfxIMEGtTNPVTy4saDalKvjQt
cjNkcq3HVhD86KotVr3Wd99zOaX+6E6N75EeYhK0GzaVNBK0c2C2fMNLqhVFkc7Pa6/aFUYM7ILJ
m0NdQfDBnLxs28KLsaez7tlC89RPZksW9q3Tb43MG/zYAEMGU/IXp6bwofrFfIPAz8ackwP2bBxA
jchY106ebkB2gcO7c9UW8DDsMgDGQlZ1ZjCWjfJNVVi7rtL6B+A4bWuPZ9M0+CmL2doU9nPOkno/
9rJZ8U6H09oK7VUxB2WU1O19nZj9uimp47u9Ud4rQOADW9ROqHFaQuYLsRV47vTAHGuwgifVe17p
QLZYytqB0SteNyjWrAfXkr6uF64/VbZAVUiiQFlTb1WPtgd1Wfunq/qfLZC3730fE7CLZzjzpKFv
2p4zPMMgdTdlNbhQ2to6sClN7oWWZhszl/w1V1ocGFR2m7yozKAUXhs2ScZCHcoUa6rzdlNByuAO
YQF8cAKAfpSpvkZbvbdCLuRRJqlHfTSNZ0HRtHSTxRzqZBw9BeE03zagrMCaTiOCiDG3nkYL2WQr
18C4i0qvFlg9uigaox/C2M7HVSxEtq2g7B4pVsRbLqR4KBWSO1rb2Q/YSNNqZEly5CLXH9qKpyBu
M7Q1I9oABBWe2hN0Fhy/LHQWovm7XrO8i7tQSkc+T2goLygPCpMeG0SZKyLT4c12s34KODguvpnO
JCLSyPyXVXf5V0/ZyYoyT4WDnv7MSU78WBuKII9BK1A1nhmIHgEtqrsIBWjvrbs21ldICKd+0wsn
pModV53MxiAu0V7Q11ayZhq6f0F8YW09IrtVoRE4HVj4fdLz94l7gGaOXnl0gXkOzSpFNtdSE1qG
a9cfIc6ySiyurVIyZSubJqkOgp7aoBurmlS/Bs1tDU7LMfatNHlLlAXMWte174gjUrqy8DKPUov1
dxRqEsWeeayuEdJCVgN5ARkyC3wftPXEg5c4v4Y2H/yaw+mtuE7XoxwRmgJfsI29AfdOiXswK7i9
mljf7ZB0lFAeR53XSXj1bhqFcwfYW/fF6bRiLwRXka0lme3nYNrjhzZRVMeLNm4CJoRC0I180lGM
OBBSQ42BBPMN7hTkmND426HVh+aRQD//E0IzcInEdbFOkbC9q8befZGkiOuADbXcj2OCNu4u1ofG
R2ty9hs9iDKyNKDdisTJD6WlVGhxkxC/Ayw1aBDdbWLeaWuvnXAy0MwOwBjhhsogw7bgTbrl3iBC
K3e+dXCD+7iuO9AqxOXriD71uz7lUGwtZx2aqc9eUian9WjaPJTKNUFZ2ehfXKPOIiPRMvCsZCne
Q43clP2EJSzRatAXDTQVVFkFXo0QvfKkg3QV9fZpp6oVT+o3TbRiVTG7vKuYrA8Qr+zuU7NPtjU1
myMt2vHZsZtkp7cMXiLMfNdQ9gf/FwvTwZRQOsS2pOnUbzyohO/w3mqipm4Q1bfERTLPGuJVmid9
VExc87XBYSvT6Aq/tPDGKFFTfTFjaqztlupHD3v6S6fbfJWmcRlWbEjDTC9ByTI2/UHPVbWe7H56
yqyye7KAIcLJaRG/GqRYt3kcuMzdAVv/mseWFkqGbF5iDHnAyqp/MEY8lgROwgBgNbE2jMJaE6+j
gSn0YZPSnoRxV/2O81binOibPW8z8sANlwWFLsJxZlpq1dAj7+p2dyZJu+9FJQAgyRrzHhxzLgpY
FQlzoJpwTY/5PtV5HiRdWgPspG9Sovlgiat9TRlqP6AHYtXFrNlrnkzWJo1BQAlIwxMkx1DmA4wq
HLu2PMwFgnVRsyRw1eDekZrlYc08D5m+DDc62iC/WKT6xbLOPeomTjjbqxGyDI2GFIhZ7KYkc78b
LSmR/ollaHRtd7TLyjqQyuv2jtR/2w7H2SxbsmejCZLSkVk+UtLFWlFoiqZQcAs8BH4+bfm0sqXM
wPPj2ittHMkmobr0s8JlfyxDQlPMTLRjY+dsn3FZrvNk0AM0QaYrMTDl4/TWVqLFnZBRUQFJ0SEA
9aCRCdBzG3FC1VabLNdP89oNwUClBbmXFrueQrdodNPaj4c69QGkqt+7Bu15aKyJd8oAulvphdp7
xpR/R2rcXrstGe/A7vpnYnnxYpka5pLmr4MntDWX8U8pRPncmqyOUFWHXOZoGBE3nN5HKJqsesOu
NgjCk2DmFwuRGBlCAHVNn2B9djLTIF8JSpu9TEA14yNloj/o0JwJZDd0YUGqh5QMZBfrnrVKvEk7
Wh2yEjaz+AHKVvy+t9jwWGba+EI78qy6ElqhtV56z7FnHc1e117QQk2gyFNwkMswL40so0HwDzTR
gQODGDAr/uNVuTwAkj7ujb6pdhauqyBLR0QMWq5koBuqeo2T4qlOJ2efMwYu5YrVQZXprj+INgni
jNYHsyH6pq90N2hqt1+XaZwHjUlfkS93tyorqj+g46C+mrr5iZUWq5wmPZ5ebXO0O3Sod4anqM9r
op5sZPF3tiQsQISrbxyn/NMWubftjSYPx8RGGJYJ89CAyHBdauQurYcycJNajxqzn6fNmXadp3kh
qGa+l8DObQo8ttasLSSSCGYeFATZpqrSEGHjxUX3yPqNLxyVz3WsdLwgR1Z+zTWtfQOCwt7b2A+b
zER7CK0L9NgifPKzPE5Ct2mQy+pLsoVuu3roNXQDpJzypyZDhh8v1fiQu66xKutR21qdUzT+YIgU
wYQDurqk5bj1i87P6tJbVZCv8RPZ/HYz2fgFtvVWQ95gBeZndPyNrbZSdV0/Ij5Wvoacvd/o8KLE
o4NvtCO5d4Gpu0vLNrtRLDtPXSOT5/1tNiNkBp+d5kPbcbCp8lwVAXtjG3eKr6+nQS99f6b+xZfR
KQMOldPvVyIRNpLKKurkw8h2qfH8P33fWiAnByhQuSTD971jEQfjLcjNeRZ3bmWcYfcz1vUMLDk6
Lu61MVbRwAukB/emvp7YrbrrpTn6aGTO8X7ISQta0sHuYSRPg1zzbxG/3Pr8Ygk8lFXE2OHzDvKM
/LFJ3j+/BN4s0QV0FWgZl+XcyWkmO0e2KSrFt0iYN6B7F349IHUAHIO9yp0h9qeTE7dDp7W9rUcg
MvpmIB2EjNfnQB6oNQBKh5oHZLLAmwYrpyagWz3ktahpFOvlkVLw8NuT+ef6JF1wJNigFP+gawgo
gVMbaN/3TNTTaAS6RyKitkJm4st1E+elDQzDRLsD+C1Qd3Dnv//gRtLiFirrnEYS9yIYA55p0SMh
X3xz0GdxAypwXnaYm1NnCCKA9Ui2LY6NCYnFRtUVxaU4bvOy36tYPqJ74Yshkp/6JJF+vKUHd8ER
YNIGRwp6yAzgOE+Hp9fa6DKroRFPmF/s0+TX9embV+CkVAovABsc9jh4OiF9uvCCwsgRw1SxExnV
LwXNmmzykTv1R2x8nSDrc6tdeYnm++t2ICNBURJm50b00wHR2vOKKtXtqOodsmqMGD1Fdrunsb0Z
eLrKsx4p2urLaGqroarj4PpwL03nfK65mNRZt2H++w/egixup9nYz9HU6cE07Jn9SQ7w/4zvg4V5
S3yw0ONOTwdm2FECBeQSLul8uT6ESw4PToy5FAXtL8CzTw1wBMgukkfwCOgkorAyWCjbgJE2kZ9U
bJll/ABBxHT9ZRtHK/+ppYkg1h8caUYCKbN08jXkba+PZYl4+48J8DUDKTiLgi/dD60Grd41rREp
1McSPMqqqGoHHwB3VTdrWoo3rSu/6rG1EV61SZG/s8bf13/DmUsATo9jHC2tKAKbdBkL5HpD8Wr1
pgioziBPyztlihuCcBdNgLMdnV/oygJ05HQia7y/kDowp2gQ9R+9jfdO6W6uj+LMK+ZRfDCxQLpB
tZglRWtMUd59JxU66KvjWBV++kl457xgJ3YWtzbeHK7LY9hBKxOeyxli7RuH7KXJQvg8SykRVKWW
beYp6r1oOsxgYc78Jej3QpfRTeTcGagF8Aj02ICbC6Bi3LPLc3VqrKYpjSFqhZNU0K0GgKgZWxev
fE8Iv0rTZlswXhym0cheuJ25a3OoflxftAVgcJ5MoLXmpkbAwgx05Z76RaklFUMHFcQqkfdw0HHg
Ggh8LeabRAR9fgtKdNEcrMz4+b8Y41NzaGEyHGmbQ0TBhQfazVFCnwQ5eyHfrFucGGf3yjw09HYA
sufCYZYb22lB00v4OETjqL8aNFm3tt36FIUphBkT8+lQhZld/CTqlmbJRcuAK0HfGdErQJ+noxws
s27RLDBEEqisQTpQsiKBXe1idN73j2KoglhrVtcX8iwwwGgBMwJhIhwKR9niUkt7aP/1xB3wEOUq
rKbywQZjZspBluN2wF/iMINmovFJ5tG//kNBWYBTGkyQcKPToVpCSHRdeuB2wh1Q2pvUSHymGYHE
1Y3/5J8UNflrD+6KBQWqCO+mxTlWeCNHDtuEvwIJXSIJeEufe16bk2gE8wgcDIprs1Q6yuinAzIL
TivZc+x9PKpdD02YHfLE3aejgNkM6mozGhPtdsuwFFsA2ApDjJGynHBU9AjC0911j7hwisEEzi9q
OnODx+I8TicNJY22H6O85vJxcpE4xnskeb5u5ZLfgQAQtUwwwUJudGGl9OKWUo2PEVwSJc8tbef6
2b6WMpB0O/bv181duGSsj+YWh38np37K4maMSArcxvjbNb5Mnr1W7Od1O5e2MOh6gIpCjE3OgNRS
r700odUYIZ31ROMah/D0zmrr1REEIh9Z4PXOQ5n0twRIz4NTOAb2E3SoIUQ/Nxmc+h8v+qKADN4U
ZZBTIrGGTFCzolQgO/er8V44YtPE/GHdQtJdcnsHkCaUKPCMgbecmtU0j3YiI2NkqxeCVwtt/9S3
uo8vhVqzBM5MhgufR6hwasTWM5QrBzVGiX6kOIENoHW04ihjO8gc4RP1aFdbU79PjT/asPs8WhBH
MU5l/GnhsQwqlFPz1sDbwsx0I2oqsIUh0Ztk6fa621zYcycmFie/2zVzrloZkVsK4N83mvF43cCF
C/TEwOL8ay2zkDTFGAhDpchcp3I3oEeHsXdp3AgNLo4FcF/cnijb6GSxWmBzMUyGQmDk2D/t+Pst
Zekbn/+L+f3wSgGGW7lTVeDzfm0wXxW30i8XXBoNF3g7zOcfnhELl856C1Ur9DJFXtvG22aS5KUB
KmifD4Te6BAg87cWt4YD+ULE8OglBV/FwtbERaUI11XUoTxPsnfLvFNatk75q5X+ctVcImu2LtBs
1o0UyoXj98SwcerTjOZmMlKpopYlz5rtrFLzLR6izhBQVNnK4sYz4tLxBHtg84Rj2LjAFg5eayAq
aAqhotpIfti5/qMGMTOqVyg3pImfsWqDxqGfKm7uzB74luvOf8FlZrZuZIxA2w3e+IVHSq+mbimh
om1QPwYVx/v/9PkldUVf5dmUGvg8sgY+b1ad++dfGEDIj/5p4Ebx2DxdrERkgrmDnKIygVDaqCPi
TtxbTc3zR5auCBDxf42Yi8Rs1+tM94YGUuMxDECK/qnK6Quy9r/GFCUOXX/XPMX8yh0310d3ab+h
eRl5PBtrdNZN2rYoHpCYqYiIrzZi7G6DAup1Exdu/7k/+v9NzA7y4cywhG2PvShVlDmh9b0l4Pzc
CnrDxy96GZrCcHCAfABR5qkRQUrDFApGTBXSCUqaN+bp8iD++f5iy8aTptcUPfTRUK97b5OQ9QB2
0VtZu8ur8Y+VRRwrOneSVQ8rZrPSTT/7at4ax0ULfwPYmQb+LLPK7Ql9S+nf977eh4WbfisM8UBa
urq+6DfsLDka3DQVlmqmKaJ4x40gkklQu/ZpKqJ/YwdvNuCqISq/jJfjSgDPJx3Y4fcVUNIiAh7l
uomLrgVt7v+aWESvXtI6oLiCiQTAJpFzn96SCbnoXAgb0XICtfSzliQNOAcumI0kDMLHajAA0bFD
SEsORvsvxoKDGFQ/BtR0cKCdbpMcXQPTpFkoniB9Cqjdjc9fWvWPn1+8Kwo8Wr0SMNYolU5o/O4B
wLX+xWkyEy5glhDeoAhxOgJQopnZxLgepU2Y1UGyA+LEvvUuv7Tkc2kAiUyoMqK19tSI02uKcYE6
masASdK72mcufbnuVpcWHZk36MIgHXveY+oWcQzMe6JHrjOsPNZuWcz9zCMrl62vW7o0Gtz8s9AE
Xih4Hp2OBmhZJCC0CSWt1u03BPoJYYJ8443GuktW0PnrgpQCmmpn2h869BdtLUM0NYi1tgLe6Pog
Lk3XrJBJQYqI2uuyg9AuAYiIFVXRZAIomjRB4Tgrybd2dyMsvOTDf5shQWSCS2v5yDdERS0wuI8R
Svp+n3+vgOqpyhtPjhtGlscj8MbClPVshIO7r3nrLSRFbqUrLhrBs4laJmgQQLl0uu6I1aseocqI
FWmDUvsDW37TPV9fl4vLjgBv5nVEtW5Z2zKQr2Oei9yOC1DwXqja2MSJ/HPdyPxLl+ERVuP/jSw8
OG6cWLY2HrpljtRj814BdFCb71gZj/8bU6ifQt4Q9bOzB8hg9aWnHMD82ThBgUNvD55GHnuu7iG3
9dIC83x9aBfnzwODKLrNwYmxPGrqorXavLGmSKe17xI8DM0bh/LFnfOPhSVLXY4soADZyxR5zoZp
oUJbOXCAtwIwctHbkNubCcQQay+ZImNoW9adhYmr0NCDyOJ+sKFtXoi3pC26QywbM1AomCBzXLpf
NYnuzRIQCL8cR3cjPYmemj5kTilvBG6X3lqge5jxCMjNoL3+dBP0UHLJNYmyQF22P0qS3dNapuhx
6rKgQznM90DCvGmq8vPvcOej2YXHTkk9AGWTTlFLhwBQxFUzPV13nL+8b8tNQdEaik2H0cFdT0fm
eJn0UvTVYGTxgIwnwGnV5JZrBNv2QZ+IOIC42HsA0h2tFRnwMWOllStW5s2ugbrQJjF4E2jSYjde
ZJccYaYoQlV9fscvCzFUgWwJxLjYQcMh/SqbUE9X14d+0QJoudHGB35HZPpOR56l6F/L0HcZEWBO
c7cFrveFi1tolkv7BiJWUMk20Ll3pv7cuACO9x7O6GIkYaW6PZK9okN/xScJkuf0OHId/xha+Eri
VlXXMxiKJwA3dB4CG3UcyxEtl571dn3qLm2HmXQPOUqkh0Axezp1Q5YonNcoKVaadm8MYOL3tA14
Sh4bgrpRMbA3Xc++Xbd5aSLndZqp2mYq0kU0lTR9Grst+h+L+MgtcGXpPhgyoel53cyS7+/vPH6w
s7xUdW9iRjshasshoMXReCSASPOg66fnr05xMDkyLNjwbN8X+q7ubvHfXZraj+YXT9ByauIYIDoV
AakqpqBVb1zsCQ1Lw9edG/HDpVsD9yEmE3c7qMeWOyAfm8yWBh6KreEBZN75eDlmNyb04oBQiQOD
KoA+wCud+orLMod7CdYNb69+Y2qaujObJA5is0P6KC+cFbOG/FmU6RReX8qLlhG4INQDeYC7DPLN
Al11FsVUtmLbghWgRd1AGV8yYkH1LSLOjdD1QniBSN9BfRPlsPlZcTrQdm6lljEwX1R7xOO+nNZ1
e8C82rp/fVwXDi4ExojEIERjIR222H1WZ4/osWV6hCaHQLW/0PXQpa/XbVxwDRfVKVT29JlpY6kG
IXQy5RPQxxFXX2K1psPuX3yfzl8HS5PnLRkFa56UpB8bEgnQUk9+496Yo4u//8P359PkQ7pIb1VS
SbMgkeGxICejD/7efzECsAfhGATnCW6ohQXkP8piMvVIT3MfQqafpTqfDyIXDAogkYAszFw0OTVQ
u2IoS9MhkXs/MdPX0Oh0fQTzBxZXP1x1/jTu/llW7dRAp/eFiK3eiKwid0LplbuYUXTnyoM50m0L
bpqgHTyF3sf863XLF85yCIAAVTZX2FCyXgwNinh6pc3wSIX2gyGwXzVv1VdP/8YIcGVQ+EPFaZnU
MfOYMGdM9ajQJTi/p2knYz0OUk+92GZ5I0C8OCIQEIIrGtvy7JVkDR5YSYAsi6Swn8DN8jx3Dvpa
yY6Teytmu3CuoQj+j6357z/4tibQyWqMOd78/bei+EbaR5C4AycivdfSEzec5NJhg1IoYIdgpoQi
/OKOMJ3KdVoHSNMeTf0I1UC2gwdt+kkhhL/OjtIc0KygVJjlTE/HZKAfxIkViguV2QWeh0byz6d2
kVSAmBzgIPN5tnD2NrHQ+w5SymjuD6AHNt5iSr904nw0sDhxTFsBVtCZKrKatT3su9/XvfnSOuBh
h5MGU+RA3fZ0gsZ2cLopRkmLvU/63jWj+BYP+cUBgDeDwIdRgl4mvz1nSKGxgXqSW/6CrjMtbmk3
nF+QJmIM+BEy7Pj38swnRlywtGXOkWZoFUj2ifc1Q+u2mY7hyKLr03U+GNiiYB0BEAgZq+XpzCu0
RpJsso+c7LNDFn/am04/v9iC2QBKDVXh89WdywPvVsx0oVw+s6YiywYEGopty5/v1ZONLu+OHtHS
k7YgjVBHmSS+bHaE7mpDD+3uF5l7pbUDQR8pGb9cn75zbzu1vxifB2ordMsN9Kh5Lw16mdtsL0vy
6aMFRoC4met6wC8tkz69N1SNyjFIkj01Et2YpZ87j9cH8hfqdXrJzahK9GMBj4VIYwkF4wpgC4YQ
+IjcfLNu+9IegOsz6XMqM/aGWUa3Ky+fvEl0r7I2TASidZb6WkHiQBU1Gu87TxxGw2kfAKxF9VHF
LHuTmnQ3nTXKg5WlSdRVstwplpQbmrT5pjZnudcJiAM0hkMsHaGImEJaTeN+ROy4TZBo8AXwEDuI
lhXf+yZLHlF5GlHLd8kbuD21t2Si+tqZ0jrqU5DKyFYVfmwXaFZIVO5X0J8Efz9Y0IZckmqDi6dH
S5uqHxhnPaDMlvkyMu+5492fbNAMX0v1Al1yKuvUGnmwdNdOU/LOwU54aCdX7qDMlQHr1Df2nxFY
st+FMWnh9ZW45FLzTYwXN3KJZ3e+U6HDSi8pVrs5FmgSRe/2LTqlS5v+g4nl080UcVulNUx4a5mj
XWp9fQSXzi/kI2bhDUg/ngUUnGMmR5nYR10f1pm2Vc3vuux8K94n6Dy8buvyUP6xtdiAY9NZRdLC
1tS7m0T/DbTDjXfZBQtASIDFFHk2BIFLBjvCk8pscPMfSb+uVzTZXh/AeUA0MwHOyZu/1E+6cXpf
OUmNdGFCQOE9Pks8gRo6o3y21q0szqVhQEseESy4KGfmp1M7gmVJo5HePWb6t/5QuV8/PwyMA83G
iJTPZafAMqXVaeLZR2IK93F0Feg6QB/6RRXm8EB79Pxdt2fM83J6XoF7H5cjoJxA1wNvcTqeWMqk
V0VbASXVNI9DPe2Ii4boVZvlCpRFrg6qpurd1et8NahcPDgdiJNYVaV+3LU62jKRLhCu8J45jih3
5dpFs55aq8Lku05g1kb+Hey/xuPMdBBwjcsv1wdwvs3nE50C5QVZTlRZFr8/KUjXa6Uqj+AI0Gee
U2H67aeLKxCEwaGOfAKixbNybYpY20ITJzs6ehMoAOWEPYI8Irw+knPPmq0gF4N46EK4UrUpN5h0
2FHrD8RLg0F9/kiEhVnfGPSZkCVaXoBpkkyjpVf50Sx1nzro89elP4x/Pj8OcHLiIQQhH7wpl5Ej
nyiKd7w4QpybP043mcnOHRYb5J/Pz9P44TXCSDekA8XnY/quspXW3YE747HpNqzbkObTx6IFKTNE
dDi1kLhavulQTXEmfYR3GVVx76Chmw83KJ7PV32WGEe+GWVbkE8u0ZCgl3OY23FxrA2oT2w4v3Eu
zufR6f7G9/EE8QBFBER3uT8yS08zz2TiSAzB7nvdTb/oWp/uc2q3d1bcDztT0x1/TIdb/WMXRwYP
QMYbZLaosp0uVGrVhii6Rhy7X33hs5fPetk8rn++vjiH9SkHGQdrxbFh0IDvdv2/yIegFIL+D4QP
EITCn6e/Hwq2oKzAkXccwVEw+cy8FY9emiAcWVgVZAsxlsVGMRNiVcTC0k/tgxbf6ebNFZhfsYvF
hw4BRX4A6nJw48UQiDTAs+AmxrGDrVVSDTSIW7AvBXpROt42UTL7gnceD9C/awW1hldG4HV9g1d3
DBUunA1U+85jD/o9etwG2Nkv8BgCQbOk19E2Ysu1hjrqY94bbpjy1F03XqGBAGIqQlQcQMtrGs/J
0NEHN6balqUVkHtgM1Qvo2dPtk+4kWwF+kJq0Mc5Yq1zpg6D0QwvZYc7fLCzAdASoTlaIFp9Cqu2
dj79spoPXQjWoUMPhJTLsMTAXgB/dWocoUjemGBX/PQJcvr9RVyStfUghD0vwfRcWm8W/X59H5wH
iaffXzhR1xNWlZZGjkOR6dHQduKeADEBhkW9N9GsnhrZQ0X05tPHFhwK4iG4RcDGe9ZPqzepIadu
aiKpdg774jY3rtzzvXH6/cW0NW4r41ri+z3adQmOj/HGuXgBXgoL2NaIYeZs0zI7INJkHMa+bgBv
fiqAzqAjiPJA3QD23kK7b9ICakTvU1WG19drSTCMBAEkYGAY6oSe6+GIOT1W6jwpEwJikMeYpOAf
KCGKWE8gAeSZPWn+GE/DA8m5u2qk/s76vAys2H7UU4bfY/YAYoPzYNeAxzUsK/cZb9A8NGUClrNS
dYc+kS9OAZ6y6795WaM6+82LXBMxSkFJSavH2qpBmKW9eV16iBvyBtm8dWv2QQU1Mc8at25J74AI
CqQydtd/w8Ihzn7C4jaZvDgHlSumTVfvmrY3QcT3vxlYXCi0T0c9nccoX0Gc1eQ3Pj8v64ej+D+/
H0EkHqSzAyyrv7gEyq4GM8sjbyqQNN3X5ZOEnX8xhg9G5kn8EBu1DIo+mQ4j4A2cbHSx3nDeW4NY
+G4GZjtRzIOYWfxUOIGd8JZo4OI8O5unhauBedN12aBXj+XwjcmdRZqVbO6slK8N7RaucJn2OjO2
cCpwyOuG15oYz/RNaIeY1iBneK2Qqy27F+4dwfu6FtafXnfWGf/KkvX15ZrHcs0nFi43GhxM4zHM
D9R3THRg7os8VMONo/SilTkpiWYBMAgvI8yh4HFTDG71qKAcbwSk3uQS0f/q+lguugbQprhBkTM+
awGzYy1BsgLbR5Qrg6y9Zs3FjbfqxSPgg4nFdCnFQUnn2tUj6Djz/t1zbnz/0kS5M+gbN9oc7S+e
kqAZEk1KBIf0ztEaN0D+jJuW3bg4L/k3qFhMVDfwmAdn+ekWBYFRggoSBlG7x14dYgMdNfy1SL6M
4C26viTzfCzdCzUUlIfcOemyfLyAptasrNzjjw6YFROe4Hr7kgx7Mf3k3bakN/ASf3/5mTkb/RKo
doBvbqnN3ihkDBJogj8Wcdf79lCDSZVVtN3it9V+MYJiMKUyDxSSB6Asc0UIIOOwKQcw4cSaVmw9
0LyA4hBXijuU6d42ZbHO6f+R9qW9kdtMt79IgFZK+ir1Zrttyx5PPDNfhNmihZKoXaJ+/T2cPDfp
ZgtNtF8ESYAMompuxWLVqXO8IgTerQi1tAa33KA39VtXO9MnA4JfWzAIu08dtGhf9a55c/KGbu2u
/+HwYngDBb37VhGSbyrTm+9mI3PBqNpVTdAwD3xpoOj92WZ5DxWRJt5zEqONqkcWoa2X6g3N0p2q
HnG5fz2BfMAWAx0nitBSqGaB6jPhLWrc1fxXXH4FNlTh/i/P4LkByf0DPAL12AwGPL4H28wGhIx6
r6L3XzeCiwy4XKQQiBSZgf2sXEjv6xG3q02z9OGivdqd4qK5PIrAMwCHJUQE0H8rVwFBgk56Uxua
F6xKaJFHXn3u/M+xzRRH5HJJTAMZSXCOARYAEKAY7MmFqZt9OmrYBC/MC0sScpXU3uVknX9fjPPk
+0vt9ulc4fsike/t/HnrVwoYyOoQ8ICB44ICKioP5yZmB4o4mh9nL2nvbjr0hKVM4RfXBgE9DlE2
wdm+gMaVpNZTu6myl8Z7yPJ9VW1oqXiFqUxIrn1MNApqqTJ7GYfQZOAtxGNVcTjW5ul0FJJ3526l
91aKUZBu15cg9Npc97aK73tSRZlBgcNiBLIXdvF3UkLiMVFEwIo5ku/x2eWkBUFthpTaO6n/HtsW
vG6K86CyIR1ur6kd0y1gY2hCnYNz7d5WxZDGytnG3Yoj9w/ZinzmOKhga62B5r3LwPZu1JCJPzTk
MYcUUfy5tMywt+7A3z6kvwfyS/N/V9khHXa07XbXF2x9rP/9Duls+tbYxWDsTF8WczOYO4i+kvED
JtDQince+AMuIZ8akiW87vPsBQzlFtmP8adW1YWzNopTE9Lxd9txdClNM7wrQh10hP1BqRm1tmCn
JsRPOHFicWp3rQaaxpfM/WKUW606uE1InP315Vg7P6dWpOXAbWAkWplgrmI0oB8a/SNrAaQHqhwW
sKTy7Zs5C8+hTJa+MP0OLK81OB2N7QeGcGJCWgsLidyxKyBe7/bgVwy96vCB77uIThE3AkNsSwFE
pxm06TOSviQk0HQQaitO/+pCn3xf+v2+VQ8M6bD0ZfCfUBzPqycP9FTZRxbixIq0naD+4WRt7KQv
TrEz8wcKj++pqvDYkeehKKLdExPSXpo4SLba0sVCfPGc0PNCwGerSWFEXBjXjEiPx8krAK+uMFtT
Wu2aXgcvFQhdne8DFELcF7DZFez1/7b+0i3pzKmRAu+Svsx8B8rwXOWaV4/gybRJV+RooTGRzOL7
VgjED6GKW17xfblermWV72Uuvg/azO53oWL8UX1eelpZfe62bY4FWcyg+UJ+/J8m35GuRpP2lgdf
m770/b3T7JR0HKuHD5xZaHlDuQawvnMv20+d53KLpy+ouzoNuOmeMlApW+8fGMWJFWkLzVPqTmYL
L0i90ClBrL25/v3V6+jk+9IW6sDlxhJXT1+65W6M8vJunhROVjFPcpw1MDO2uwkjmABLQ0kZQjrT
7zr+cvM4UBZAPwhStYbIOZyvRtNTQMvnJHnpWdDMYV3v517Bp7CyXSHECH12NH8L+ihpKQDFyew6
HTR0z8eB7/5q9FnhaVemCsKFyHLh80AMy1eebsc6xfskjubJ2nD64Oef3OlQgpz2+mSJXyp5wjM7
YqQnAYJhad6IIkQcFdo3lDkhmvFi+mxDoN8yN99Mppg4cRKumZMuENNLZig1wJxufSnzKE73vPxK
7WNuqbT1LnezwHCihIY+LHAcyxD7GKRpC6exHjnkAA0Ft3oCZ/31ubvcBcIE0mbICawknUiCVwMI
moyoMkM3sbd9qooQFRZk+P7iFXlX/rGQfRWKG6q03NokAakC0AqUrZBhlJbD6KH2UlWzEfGEAAfl
vNYlP2hs3F+fqMtVR6O5LTC7yDACjyydyDpHZwXQe0bEwNwDcaa91ta/jLjZToBFNt2gODurowL7
g49uLZC3yWWapZ55yTuMqtTGeyeLA6/SIYfx8/qgLk8OMjY64ERornAgXC7NHfj0ASBOESu06fyQ
N9Nr57YFMmTLzyl2Hqpl+QR9acVz/tIrwCaK8mKt8DCRu3DSdPTbfCrQSFCCPn2h5XcO7wN9qUNr
0UzhGtY2H7CQ/2aLpJCVWlbr5Cw1Ir+765dnREjXJ1DxfVfaFXlFtGGJcUI7gkZCCM3cCIyD68Rs
AdIP/Dv4Wy+aXxwyAteLzFpE7U9Z9rNA5eP6CNY2GihaIZYJuXdYkmYI3C0NoF4OqAEyiFV4cUr2
puOBS2+0iGJPr06WSD6DbESo+4kjduKnm2mqjVHDYtik26DCHzrWR5bjxIJ0p0G92UyWxsN+1utP
ac4+oXarSqPKLaT/LAk0q8CYgrr9RYujpU8T1XoXM0byJLBzXDGpfgSR+2cttQLXWOwwabvfbEEP
TppmEBhkhxjKoF2uBaSpt9fXb+04gYxZ5LwBcgG55vmkmtkw6sOMrhbHCpu/NHQYGVGzfGDlHEEP
qoOzDfxY0ibROXfHAbq4UW6l5cGbobfX1K6q92JtfzjA/AsyBKRo5KYI6k+AdaAVK8ogXJa84U7/
wPY4NSDNlVfH4wh/aERufszmh4+c1dPPm+dL0dpOQlu+GNESA/iwYe/XV1o1PdIiNMvojCDeMiLN
PYz1HdMV31/dSYAxQjgRLOKWHG0M9VzRcrANaPWFfbPv/GffOEJo5wOjOLEiTVLclOixrSx45Cbf
GEO2+fv691fAAuCgQBckIktQrF6W0TQnR1ADMEpWvjvGp4pQaKlEqflkZuzYQjrX6eMN1G4hf/Q8
Tjc/MWEcrUrASxPg6eRrm/VL3aZogo48D5SrSbU5XB+dcJHnsSe+D6eDPk4XXQRyEhbCm6wuDHSX
0pnFWeDoXhs6Gh3+mhEB7UZTr+4c6FUpIt61nQF3jYZu30Qbmwziq3Jj6AbgtqKpAsxtYMXy6HQo
r7HeGe5RTRwURco1e6gUo1MOwDQ0mUrnNOM0tdqkw61qkH3Ze4cOamhkl8eK2Vw7Uad2pL3IOQD6
jDdiXPGXhbYHSMr8dfuCgQAY1yjWzb6IsBoIVS6+ARqZmLO9k+aPIGSBuuo4PxYmlNP14vYkGqbs
xKCY25NLtkiNPPV0GKy6L854z0izqfnbaE8f8KXohwd4GmQ86NuUvZGpxc3k6joY6upw8EN9UYm+
r60O0MII3wAdADpV/PnJSKyF16gociSyMuja1BAsur08hsDGQX0PVycQ7zJLHcRPs8RZxL6eajRo
RzUxoCL54/oOWAmwTo3Itxov+tbNUxhhE/pyEYRDL9cFAsI0dx8xJFoKBZr3ov87h6QtLUV91+8P
nfYr7h/a6e26iZUlwc2MYgIAa+DD0qX4itIyy1zIW0el/SXxfwOrdv37KwcfrziwcOI1hx4m+eAz
o19aTUOHfs4e2+7L2Oxp6oSlqqN0ZUkQLoG7UtA547qT9u7YNAbj6MyPMojvQH/qC4Q5rg9k1QJa
jU00GJoicDrfu5A0cjiSUaAamOttVk6P/Rxvm1bVWLxmRqDpQZQKECkuhXMztdHaHvdw1y3ao75A
EHTJw7ZWPNhWFh2dy0COoQYCGLr8wGZztVj9gjstZk86fyp+3z5VFji2UBSBsNaFijnRfAjcemjv
L6C5Bx2WqKz9z0usK3z96lTh+gIxAthfYOx8qjhEjb15mLC1RnPPtXFH6/5LllJFOXwt/ACzg+MZ
JtrxIbkj3V3AvtKWVAn8r+/HQpGTh1aR3QEWsqNQPQ36PD1UCZSQ6uVYtewnqCi6YACl6fVZXQkU
8DOwAzGjeDnKV/ZMUsin+znoQ8Z5NxXQUHbKv4acvFtxivqASvNepoUVjyKAiXB28VoFw4yMth/R
2BEXYw82CLQN7pbayH8NrT9CSd3XN2kzj1vuAwA2E6340g4u2bDYntqAQUr5Az4EaRrB2YZ+mYsO
yKT1WnQY4Jck6Ryg7y/gsR8mJRoIVU23Mob3n0FblgUyKBi6YL/nTpk2HYSeI5Ow4TFN6DvV5gRy
jXRI9wVh7KnQLHKvt3YX9jHxNoPmfuDJi4OPJzVwY+gVkH0ZiQvo+A5olJ67dGt59UtvuTcj+LC2
Jyaki7ia0G/VWWj1RkogIPOj7WubNoGKYaJCRK65GvH8AIkY2pCAUz4/pOniQ6vZKJYIOqPJHBQ3
0ur+WTAER1gtHAzQQEmHk04LMmELCDancEyeXF0RJ4vrT4rORScFqLyA4EPXpHSv+DneyKMJEiej
qAE7+5YV+rYxPpVJgh7cVwgiXD/ja7clvJmYJzQeArZ3PlvQrkv9Km559GC67ztwA73f/n20Cztw
ICj6osvt/PtDY6PASHseoaW335D0aTGfMlWX6cqSY3eZuGHgQURW8NwIHnGz20DWLwIjT/yWt5+v
j2H984IVA1c94jB5juxkIBqariGh8q1y7jLUBK4bWFlz/P7/DEghUWV1WltUMABXsG/NFqMYN773
Zjrjdgbj4mgmm+sWV4eEdnl06XmiXie9WlLqTVzPCgdJ222W7EvFdb9yUSKD5kCdSpx6vDPPF6Sf
xrbq2t6FCBYEysPxpco/MIBTC9KU0bEeSed0blQtvyiqQZnlKhZFNQbpsh+yBIyUXetGQ7w1jK3e
bjrF2Vi3AHgrOOPxlysW6fRxElsOQ9rejdLuHqlZRo+mioly5XhjIf4zIX7CiQmtanTeIfMGvKYf
lJrwhjb9Vn2+fTedWhG/4sSKU3jm0i4YSKYf3GJvquAWYrtIPhHKjJAgMMCkDviL9H2fsAqw1sKN
nPQ7Yffg4q6z7/bXdrkdAIdyCcoVSFSIeobc4WBUYPTxKuZGS/G103779e1JibPvSyteN4NB4G/d
KPbGcNK3HdCasf2r5orbdn3C/huHtOx9Bw2kccQ4JmM/2oc4hRbzLv7hD9vrC7+6vXB3GBa6Pu0L
XD7EVDSOhA+JNOdHgQY375na4Y1tkuLCxaT9Z0TyVU08mJXtxSTSe+89Lc0DOEm/Xx+HmI/LDfaf
CenSzbmpZ9akEVBfuV+bke6SauRoZFJ1bK25XdyGIJsWkh5QLzs/KDNLIN8EeoJIYwFvNomK03Rl
HCAURc4LzMmIKOUHSrNAZnfmI5ja/L1T3g2/XBVHwcoIUG8TXO+ovKGHWbpqTbsb+wl8g9EAgfKf
WabYUGsDACmz4eFvE5AF6eIgje5DgtbBTVgDeZ83YdpCGuHt+mpfjsGHBdx88CWCK1MaAwHxlA55
YTPq5pBbgT/eXf/+5SAExaPQfhTkkhfAiwUK89AfQ3q6Q/sosAtbZtJ9kpKbDznMQG9E8PMi0pWL
oB4aAVhraGbEZwA8tB1xX0rj2NO9qX++PqDLY35uSUzoiX9Pe6JT1sKSNn/ym/sSSHADaE0ICV+3
cxkHndsRE3tipya5VrLCh1wLGGds63loiqDuo9mqNm177G+H4aCBBQV5hNkWdrN8Wjy/tRPQuJmR
6ybYBdDhTh6hcRmYy+v1ca1tuBNDcoqF8brwdGEohgzzPHxrgbS7buHS4QN/A9omNC0JyI+8pSc0
AIOFt3FASdtsFptCLSifftQ93WUj/WEu05fr9lZGBGARUrfilXKpFqeBjXIcjHmO3Mn9VRC4Gje/
uQwifAykMVAiRQJfZh8zLGaDtc2eo9x5TXd2qliTlUNqIDAi4uGDINWS9loPJV0zTfB5950OxzZ9
LKhiTVbn6MSCFLU47lDOZQyC7pjSYOg/cVVwt2YAYs/Cz+Nf8Gfnx0VPPTezzAp8vxkP654EY3Kj
0BXuXiQFTkxIQXCZeGRGtydEXhA59stmQn6wmBTZlpXED6xAeZsgPwiiNnmpE8Ytcxywm8buDqrz
lRVUzZ4k+0QLcRwdvoUqA1EVOVZmD/U1HZlbBJRoopaummRsS9r2PVLd5hR63YDe5NvvAVhAIh1l
b6DXZABebPPOGCwoJlTJDy+tACTbjHR//SCu5I+gDIbkLZTrRP7TM883QVFYcTGMqNXU9SN3+I6i
B0yvSKAXd8nwmLD7YizvanZzIAurqHcgfS+oa+R8LhK9XjqbSLJ3FEqzy/hzauytXtnfwHRzcxoc
ptB0hogcFSJkw88HaGZOaegDQ9LVP1Tj78l40m5kbhW7/MyEdFJzWqN5Z2iQb+21DZ34Y9dRxV5Y
222gGcDvx42NB7cUczRaaTRUy5DbzMcEvGP9k6mrCGJXrk8ElqDeQd0G8Y1cikqryVqE4HWkTf6u
9IvnsvFCUoLxsok3sQGZ7axrFG50dVwoHiAtgn6Yi6NLtRzP/AqrY/VJ4CBD+ev6/l5x09hMSBwJ
Zgs8JSQfx4g3ZqSOecSyR72h0LnOgzG7/aoBsQg+jrAWGEnZkUJzwqNdgpReAb6ivF3CUvVQWpmm
MwuSH+XdouWjAQtYEe/roGqTFf/7+ftFkKv5aAxBSge6atIGrtG/Y7aO1kep09yzMrOD3GBgpudP
TW4+eUlDAmrYEDlRJXrWxoX2RuRC0QoFplPJiTZz2rJ0qAaEUFPYpXE43Y5NwtDwoAA6F3EAnMD5
8bdiwu2Bp0Ok9VPgdEeu7ecpsPzt9X22dgfBDrSAoHSOVLycA2e6BlCEBjsWOAYHttM78qhrh7a/
J95yMPp0Q6tqn3gLOiAVbccr4bUlUg64aDGPFxll1KsWLbHoAOGTz9pCw2K45wOQbcXt4CjM5Ykh
6a7gVi8S5sUQLcQCxTML8gIMtdcncm1HWCAzQ0eqjpeJ3IGO8lDm5nUxRWXxrlFA2RRndW2yEHKC
VAohD1C0kiMtzGFOaooSX1N6ux6+1BjInZV4kNdQuDaxs+RDJa5uiDygFHdBOwU2Ygds0tUYTd3r
kkxbWn9PNBQv4mSX1V+vz9qam8MjBABavH4FjuB8l9t2Seyqx+4zU/dAZtAZlTn7pem6IlxYuSJQ
uvjPjrQDlm40JghPDFH2N0m6x/an9a2f2GPz8wO7AIk6F9e2AdwFkdx2z/KysOq5j+i4Ad2jSiZq
bboE4REqJVBhteQGiolm5Vh13RANvIhmNNzFTfvqeirs/NpeBqoD20yH70He5nxVCIAK5lQSnBea
bn4nhqoPfc1tI6kJci5sZhRY5VVnWWFMWTxEehWx/G97fEcAbwzHGg1f+Te32l3fZGtHB1sZdXKk
N4VO7/lwPM1qq6KAn4k7KBqmX9v6Z7mgcKxKF6xwkvyh/PzXkJjXk3e8P6G2bXbCUPlkdfnGrubj
ssQHi9SfG2sI9KR/tinblSDDCe3iV56QDRZZsQdXyuj4GQR5dTxURR++dHV0eu0tvY7LqTKbR6fv
H6esQhVXD1uHgFWg3/RlCdUNeuzGyg8AGz1knvX2gTmHr0IxBCHMxcO8ngy/ZQMOnDnYQVkcvPHF
db+wWKX1+MdDyN7K8wUuAdAt5GOlvTSSwpm1GB7EmSCRnVQPjM9v9TSixbKdAp2TTZnbm6x69/rk
xzxAg84pIbW+VGGrez9NHbJxbH4aPJQ0DUHHWzy7pbHtdBVdwdrRBe4H/Qg29M/xgjjfG0OVoOSe
YUIKcmDNkaLN3KO3A8sEt6lIHIBVEyk4aeWRxfUdgDZ5ZOuPlbE3vl9f1BW/gLQRyjYAlYGbW44X
GWTbB1ADzlCd7oL63eG3g4zxYIR7wyUKiCZxxSSeHKAFlGexU+H3M5qFDfJhSmbAFddjQ6gYAc+f
FIvctVHqNKn1ZpojrbBC1yuRjn7p+U/LeUv1HzF/8JpPH5izE4PCOZ0MKamZT70Yb/xGO2qdGXjl
l48YQFIXHg7rLns31DjB35joc+TY29bfzB/YuHiFAtWMSBcIJlcaQGO3Dgfl3xglrh88eebn1FBU
TVcCDljAznVNgOTx2JGmyOw95jb6CG2Z/Iu2+Lt+6bPABzCSsi4NRkelv71yIZwa/JNbOFkT285o
n7XGGLlQBirmHVi1wzr7pPe3P+HP7Ei+aWbU7VqQs0fU8x917t236fCW+u3u+g5QDUcKblpjMqtq
WrBCExJu5hNp36rx66yiiVo7/Q7UanCvCD1POXNoEjAsDR0iUIjLL84x7hRXxoqHRA8NCEdRZ0Et
x5ecF1umvG7SYY5sPgadCQgLoB/d1+tztTYIoe8DbiXEUbrMNU1s/r/jWC0ZtFVfGVNUJ9YMIKWH
fDTiGzQHSaPw07rVi6mdoiFFeNml+9t//+nnpQCz9awhZ0s3Rc28WdyQqiLMtbN4+n3pLOoZcHbL
hO97NgSHg7jaG8Z9XW8nVclZYciX4EpTy4iRoxs4srpNW0Ck78XnYeEgA6p4Za4bQu+Nj8ftZYmg
8npH81I2RQQU076dhQlkAqn7qoMmfx4U22ttD0PUBS8nMGldUvZOTMN/z2as/vK1pp88/VjbCqci
VkAKePC++NeEPHHoWuhm3xunaOmyPbjU5h6dh2HLHor6SEgWTKotseZeTg1KXqytbKOjCwyS8XtZ
PEzZkTVfC9UlsD5zQnwHNcRLymGNuzawsvoUaT4uZbQv2SnIutFy8oHzg8vm/5uRzg9q3HEBLDC2
Hdssnb33NVU2cnV90OeBfBSaz9Elfn6bQRLCmNsEDqBp9emBjmPz6PdTEcZmWz24s2sgy6aPB7fj
/iGl3DlcH+DaPCL4R2oS6OxLjlKHU+T3Z3RVsviTod9b82ZUNW6qTIgNc3J9dgwtvgDo6pHBvnKa
bAz/k49WievjWPOjf9CMADSalzhzMjcVKTsTRQT3a7cZdEUou1Y/ALIXvbRili6pFb144nG9DGje
BkLPaQJoelTDkRc/uZMHjHy3wcPrZipwldhe8uFFrdd3kVmBN5LrB40NHRDPmo1oML6OXrutjWlX
mw9+tQG5cygo7K7P4tpSIf0uNA/wz4s8JbNSqMOYix71oMwLcfsVTzOxx+el1lQM9bIcgagmoMsW
dhzwIoDjRvyW022hAeKszyj7eCPfdR1UFl5QXtghlR067aY3lrCAo7emLmiRzNagWaLfE0hjTNuq
jAPb+FFPx776qQ/oVqJ3TaOS/DDWTiaabkQ5AtH/RarTq31etRZaoxZ7H/duyGLj2RpIiGc6WHCP
drZHby0iYVAafnfsO9q8wFmE9owwxHoZxzsEQJu6UKXITeEQLvYEgctDkhI8n/KjrXOrmEKiUhdZ
A7s8+pkX9PpB16aXkv3QqvyFDNvGYUHpHufmMWM/lrQElHgM6qXdx5Z/Pwx1oLUJdLyfpyF/8Toj
TLpJEaSvLy+mT8Au0Corp+o6WkFx18DyNvlfvpcGfHnS+9elaXaQNwpraBuV8daf/y6dnV0dS+u+
rqJ0TvH4rzam0W7bgoSOC+EaFgeoCryQ/OXmvS5aLEQdQKjB/uk9Ptl/cetNc1yi12LsOv7KwU9+
FLolW1JxFYJi5Rgjv4I2IxEKA7svYo4TU3kyak7bYclqrauPtIOA45yP/N7hYxd6S929eXSoX1vN
1+6uD3LV8h9OUCRLEc2IPX5i2TGpY+So6USTB+ozom8M/tTxp6pNdhPYO5b2VjeMvDyyjQBXoS8A
Xks61JVBc7vOyz7KvAeTP/x9fTQXoQW+DtUMse9RgcLROh8NXzR70qmB+g1z/LAaaBoADzyEkPTN
DiBATRQdJhfuULIn31xTo3WTP/XRBH7NuUjNoNKBgEA2UDFtF0GnMCQqU8h+CQkHKQgQwFDaT/MQ
Gc1IQpDIew/otrACT8s+m2PK95hvFS5qdTIFMR9aaFAxkmtSzC+G0iJ2HxnzsbOhKJg/LOxzd/MD
RwztxIzYoSc7EBFMP5ozzFiVs9FtGqTz1+u7YmWVUDTE6RJpIGwOaY93xCpqw1jayF3Sv4alKV6r
ejFCy4+NL9ctrUwZWsAgS4xOTIG1kc6xVxJgK7MKlmLyHQRaz1rp38VTsR2LQUViuTIqG40GQPch
PALoXRpVlS2GmzROg/6/Fza8FMWd7r5dH47ChJzXQP+qm5cMJgztvoMGXGM8Tar+4lUbJiiJCA6u
yDedL3+JemqaNXEddZk7ITdTjghiiuKpjBdXcYhWVgcuwfWE6jAameV9YCYN93tWtygebxfvzlkO
3XiYix/XJ23lqAKcgG5pAUVH4CztgTKukRAkeRv5Y+mUAeuN+TBo0NEwkLp5YH1aHMiwZAogyWWS
/s8dJThyUblGXlbyEDEvh8xKMLhivEebSB0/1O6za+C8Ptuo7/RfaPYcN3elpzhcNtbnLNoQdsEm
jvIL0CUXWZZlKCaumayNSE/pHWSBl9BzPdUT4TK8Bq8GjjDq16Lz8YLAunHLeZ7IwqJk6N8Kw3wf
TSMcrWQTgycd8Bq6SYd6YzQOD31IoV5f0ss9agIcBpJjJKkcPCelo2bE4NWc9amMknzcUD0Bp4ge
3E7/hO7nEyvyabOtkjWJvpSRX+mfJ+Td4sXbXh+I+KHni3VuQjpsqUNATjgZZUTKvzl7HVAZB7/M
3h4eh+RbnUbuzYggaUxSKjGtLVPDg6GMUiv0DTfQbpVlwt2EIeG4YVugxRcq9+f+Y/HrpvN6WGB/
tw+F4lRdbu7zj0s/P++9yqMcH6fmAzc2Y/x6fT0uPdL596VDC8b/GVIWWA/Nu2/eODmU+cGuD9eN
rO5egoQVtMjxT0O6YBPia4nTWWWUu/dJe+TpA3EUYIKVeRJ5XPR6CMkyxxPjPLnDu8qvKMnTMtJB
RRmMuWLbrn8e9WNAi4AtkhHabc5sYmm0jGbIkZpusKSqNM6l04ZfETSh/7MgfsHJAEpzHIEwLMuo
MMluLuBayvRQ5+7eIPGR81Kx7msDAsgYxS/AzREQS3dEmg2EdSh3RT3zgsmikAkPry/6Ze0YThJp
Y/EuBRfbRcSox8yb8nnGiGj8MPvZl2Qpj7EzgLBbf9B6LexJsbeN4T41tK2xzOHcsMeM9IpHlNhc
ksc5+xnSxELDufMZ1ctocUYaZtn8DJTqtmP93gU1ICD+v7N2UVxJl7TSf8aO1lLEFKAuuaAuAEux
p3VjGTmjG81+cUi77Ajlg10Lklm+lFsovDzOKQ8Mv95Y3RLSOUfNOn9OQaWrt3TboD86uL4gK6fQ
gOIlRCkdAOUv7pBh8DuymHoRGbwFkCOCssCmqFUFzxUHDys+aneOIYjgpY3Vuwz6ZK5bAAJ15B4k
JZ7T/DWtSFi3NOin15b+dX1YqwbxIgFTlOh7lqEXaPfRlnLMywiyke7YBSnfNajrZelja7tBV+vI
JNDbHRqY+qHeDvmcle4cTWPLmPdwB1ZzGIotNxL0lSvSE6vL9Z8NudUgYXj89ATjSpG+81JYyL5l
i0oRbMWK4JQE0hQ9ByJhc+52vAVZX1K6VZRU73PzTsvP1Px8fYFWXM2ZCekAZovtUmNyqmjQD79N
f3/966oBiD8/8Zs9DlOstxhAah4JgMXQNNPyQeHLVm7JsyFItwsbzdywGhjpjfdeL/dWScHpxcNE
RUqsMiSdnqZt2xl3XBU5Q5BamwSwRXpXWqrtK1ZV8oln45EuZDsj1kIrmCHLEFL6yy0gv+lARTXd
Id2+dYsfboPcIWT4vKnZV6QISLmvJohCs2d/0MIC0a9+1MslINqxWaCvx77icRNOoxv4Pj1wOm09
swlmECtXd2a5M7P+bTH4bvG30EcJfPM3iEqCir4X0IauzAoprU3jGpuE65scImSe80sf/6JVEtD8
les/ZiQ2emYCQfHZTx91Q3X7ruxRHDVkNkTJ/lJ/LRtn6LOXVS0wDcRk287JFXO+bkHQhZqiOV9O
NjKHVzVxaB2ZxhxOHnoSVcDXlZOAMfxnQQoVE/SXc+ZmdcSMtzHeZ/O7o22vHzbVICRvMfSj63tt
UUeG98M0j221uf79le1/NgRh/+Qwj32r1zrF9yf9sZiA0b3jyy7pFadZ7G5p959ZkVyGTpxhtk0s
hWuRByS2giTeIxYKSL3TtGnrDz+uj2rVHtgYIUyITAk0S85HZVC90HTTZOgYKMM6KQKXRTrZ1VO8
MbWH5GZGAAcQbtxOaCUChQ7QaufmHGRM7H6KWTQv1oPdfS3Km0v2wgKwBiAJhXw2IIjnFrhp4Rma
1DUe9cfcDXoVBG51m518XxpBz/UeXbcMp9H5Yhc/GFUEv6vbTFBkCk4YvKcld24VwzI3rYkNAMUg
Nrxm5l9Fg2KDCsyvsiMtvD/aeUZjo45iKFVk7rBvhofYg0SU4vGzusEISDOw3AjtZMS7lncUhDuk
jigJUP3plkNlBHX+rrFwUbUNr3qZE1vSETXKzPIThrmLubery2UzjPRu7Lzbg1VBnvnvkKQzWi11
6WUmhqTFe692grna9LmKo19aH9TMHECbgS8EegYdxDLQrMp5k4y9bz871sg3vdVYT6ad8T10iatj
Og/NjfQ8/xgEmQ0Ghmvmgu0YTd3a0qAg9WwWG6Kb6OW/0UP/sSA0yAXVER7acv2BGp6RgPTWfq5T
68XgKGdplcJ9yg0W/9hAeA8LCIGBnDw//iMUt+Kmd6zntHYWEFHY809WVs4ezEBDaIy98+DQCTo5
aWOCCR2AayeGq0s8p1H8ErnQiF/iQRoPbOWojaGcI/NaocrIrcJvuygDJICZFYqIVdDE+Tad39v4
YUn2RvxlJN/iOgdU+TB56OLOP3nj56VPA8MtwwJAk8n+ey7muxIEVHXzaI+K1J045Ce3jZgtUyCn
fMgoQLRK7k1Oqe0WdeIYz5xBuTgNWn/YsGTb+Rtbv+16/p8pgQNz4Zlh+HxhutbGU9KyUQMmYMh8
MVRg3D+JGmksAGCjyRpH0wcUTDKAqhlL66o1nludlvd6bjc7ZxjHl5j0xhbAZYsHQ1dmbQD9Wh25
7Ync59wzdh1LzMDWuHN0Fr/ftYimn+aSt1vmpMlbQtxsVzcI5W9zIvL2kIFFncfGngx9F9XdttY2
zD30VDHlYsTnM3K2A2XCorSwyhqV6w4sCu8sw3swDzoVCl9lQzpvLm/ttLUwDAhamuxbafXBqOoo
kK6Q/00VWN8RBaN44Ig/P4m8NM7zcWjyDjzs6fTES117zpHODwYfQJ98YdZmHrXPvCzaw/Xg6HJw
yBGIpnA0Ov5pgD43HHe8s9rYsp5tZ7fU94j3lBo/UjghDoJ436LEjyKBoJ45N7FkKNQWqME95+Oe
pRuuekPLlQ9hAL0JAuwr6tiIus4NQNCUt7Xhjs8Qz+ggQRw3n6GvmBaBz2r6atHUfFtq8pPzmO3G
cjb24MTon3JSgseH+bGKtWLNQaNlC62cYL7BoGXcit672tQ12vSc23TY1INebCsP4BzAVGbvruUQ
L4fSbLrxUn/4hCYmLZj6zkEY7PY31gjF1Jz9FCnUciAwbTY6nZ+X9k7zd4l1tFQlhZXlhW9FLAem
EaB55T61nHcpn1qY4NWTxbNAG39c36IrYcKpATncpUueGHoFA84nkDj29gEVJn9SnAPFKGTtANMZ
tGmmMKL5Qd6CePZmXyhuoH9nyZWcCOFYYpNW87OnfyuziKT7SqUIJWXi/qy1sAAOOnES5FxSGvcg
N570/rkt+GRDgaospwDQwOpXQ/zkJ+myBHqm/hLOLjOXAJGWShv80pngUSLA0JD0QxFALpNZaLdI
s94anufJHEI/SZ6N/0fade24jivbLyKgHF4lx3Z327175xehdxiKylmUvv4u9r33jE0LJtwHgwnA
HqhMslhVrLBW46KKFd3ZhYalXgiSK2XTPM92Ghn9kegrvVpN2YY7iuDmOm5ABIh6AFIFWNBVvdG2
cm6NHgBpxylA4rrIMZG76ayXXpX7WDAXl5Ik21+Nc1fOJuuOvvFVn9d2fGj5F6PY2MjDpO2qdras
e8gw3nP7Wl1r/KVYyWoCb6oHkzvEJqY97/PYsR9QQu73d0sB5TAQ+dCFL0pdQmXOHJumx8wa9Lo/
gq81mJNvueq5fW0dgGtyJkCycDlt+NxkbX+cUlKHaUWGkIGs4AvJ0xEYDqaKxvH6liG81/H2xkUD
rrPM2ex5IN5L0w4L+hJ90fMQ9LopGv5Cs9g2dwLYCzVHd4eP3l/MMwNdRdo8xsGmM7upcSzx0K+3
sYqga2HvUPNC/QmPCbhQuaxWjWleulZlHMf2MUk2vhvq7WZSmO8Fo4ApcBRmgT6GaTXZP5BSp3MB
P3mctF2dHHJjpcR+VYiQPURLNRTTHDRfphneGSFDq4WluC0qEVJOZGrzrvBz0d/JD+nPIdk3qhnW
BQmYhDPQh2/hH1fYsWAQJKVZF/Mx1VprVWTpvjDQ3urYKhTORUFgXwGslkBOk0tEqZERP0mn+eg1
1X42jMNAcxYkk6MKPhZMqICRRo4K/Re4Nebl3e/tlgIRtcWKGF9785dWi0KDFU9WXKnTr8JKXr4E
8OgS/Gagm0BAe/XOi+J2LE2/PDlJElDzHzt64d13p9+zMgrd+s4ECa7mhTi5PDT0bC7zGuL6+aeT
7UvQ1wJQ/rbtvD6oSxmSzs1TwTPbIOWpIE9ZsbPG1/hOCsCrZRiXR8RB8FjEMZKVxN6LrHjLFbf/
2stcrkHSgcTR687Q4+o0DckWsNsRSDFu79K1EYMFE8kH0fyB3if5eWEMTmLlePy5fNSCCbN9lJpj
QCt3E1korNyWtrCeC2mSs7a6iLdDU7MTc8a16yXPsa0cKV1QZcwVIUklXmTolZU889APoEJgbnya
8lXpofv4xU7CXgvq9mWiX26vZ0HHAHiCXBKAJzGbLPd49mL4v45dhsYNLXCdh6aigasybUubJkwA
QKkACYJI4FLLrCHuW6sZ2Alszq+2ijhkcQlnX5d0WMMwUZvo+Drggl4mb3rWS/IcadGdoHrirqB1
FD0umESw0PMmpd0LNrUlH3V20uMtTw402ydFEqTk0EyrxlU0Fi/pwLkwacviejB7t9XwUrB+jPZR
m0lgZCxMKXBn7b9RGyvC3eVN/Hdx0iZiqBijZg4Wlw7OKopokCA9x1Tt0suKgKgaxW40usvalgPH
kSLkYZhZb9IvVVI3Dy7pdYVOL0lBWwCGR9D5gWepWOtZzMmq3ogtO2Inm7/2PPTd77fvjOr7Usg5
m1GXF4wlp9zQXoz8R5cZX29LWDqN8xVINk0rTW66OlZA872W7Cpty0pF0eLaOQPvQ1CNIuiArZGL
Fu7Aap4POPCm+9wVBwGtl1tG4IDexWrvxMt5vzrnwsSOnp2IZxO84Bm0WXPG1VR64fT79oYtXZdz
AdKRA9LPHSkz2Ckir9xe0YSjEF4EeQVaq5gFjCi6Q5ZUAJAI6FlGIAWwKEmeEU16gfdnfIoeph9K
+E7V1yUFM7SuZGk2xCeTWMFzVauC2aWzP//1knp1cz6Nuo9fz3rESv0aWc1Uexvo8f6sBwo8Z9sk
ju3s3GeryDEkBUHHkfz2NiR7u33sqo2SPGVCCpclFr4PpMN6CJ317c8vXUOk8MDkAE6i6wDWLQt7
Mr0sxmSsu8Lk26po0XtoqkhZl44Dj1jkGTBlgVBGUqZxotSjQxyfEm/r+w+69snUxy0xzJAnf26v
aOGeoG6AkSZoLmAi5dCiTED6HJkTPRUo6sXRuJk640Hj7Re9KnaADdwDyjFRhEwLuwgKNkAOIiEq
KlbS8vSo0Ora9+mJ0BX55bVbW1UUXVADwXKCCiKKlggyJGeZ5l4HRMAGrXU2/ZID+UebFVWkBQno
qBeDfuhwQ5OodCNNk4yEWSU9ReyBPvhcYYyvtwhx0TugEHQNYM3ShTQ484hjkf5U6U5AKK9Dzxs+
U0OFMid+5uUjCXIc0WojxpV9+UVm5bkzGi4QF8rUM59zXgwr5LHrIOKlu22MQTXj956IuxYokIN0
gc8kg2raszZoDafDibleEJllEOtrr/vN3MeuOjaUr0k3h52+ua3l16eFB6AGVUO1DBU/uQUj6+FA
LXscMOo7g0auOMZxvr4tYiFrJ2SAGAsvDzTXyrMknjG5bGJ8OGXFEFACRMgy1KtdWZZi4izsizJg
1As4Jn6tnCiitfeaibyveOwK/DEXFPFy1yWom7oaYzPdyeucJ86Aqdd4K90pgFKcPDhxXwZASwpq
01xPhcYD2iBt6eRkbYHU162qvxWz8L9rKwzFKizMkipjWgyDVqJUibf4pckn7ZSXs113J6qZJMzt
xD7EsecFbdT4il1Y0mZRekaGDO9+hJOXohLPzFrA/rQgQl2VMZBK5k2GHn0VndKSNsFyAXpKVNyv
AKFir88YSYz2lDt8X2b6J51kimh/adMc472cjoFY9CpdriR2h0ZzYgxFEnuNkatgaNMgKxUqu7SO
cyGSlQR5dIMcVtad/OxxMJ5UTZrXiVFRRsQ5uMhUAqpXPnit01GcNoBVZntBH//FNGQws7fScre1
9qJnp8ajCs+yuKIzkVJ4kc+uP1WaLqAmdeCP6Z9zU0X9rRIhRRhoMo4ALodVafOTbj8Ud5IsITK+
2DVHOvkq6q3ISfB9WvzNzd+Viodw8fcj64rbiJl9zIVdalaHS9paWgqMHW8ME4xKFaop+EUJOG+k
dxEPAxLgUkKWaXbtTG5/SpoXP4zK+2ic3jcI7AIYcRQ97eiRvvy83jauFddmj7we2+UWxq4aDMHG
w2OeRV9iM3lLdXOlsO1i02XrKoa9BNgG5ulkw8Ko5cRt7kNmuvX5dxC2YYQjSKkVjIyuWfcjrZud
1Wxvi13aSIEpCphHzGwgF3O50tFxY11LNADPZcf4jU8v/93nhfizWDyeMOfd+zPuJ/qFu7e0VYxK
LdkwxEYWEEWR770a5+8E/Kc54zIazVeGYdfe5oGSj2UxoDiXIuUp0FPY65OOTYq8KXvLiGXt84ja
n+u6Ic/lrBehA+rNAJ36P5jfxkfDnPL7AJneNVLAmMLFIYq+YvOzCrAFdjPALFNrCLKNTVR9Pss7
+R8Bct+MN7ilSzMMbZbOKjFWhrf9kK6drUHumyEuZRrnuFVWx9ZGS1bV3/u17VyAdE5I9oHOscYa
OveX/SsyP/J5DPzBWyK/c4XT3CSsI7ONcXi60w14fk+V512KLUT0YuouULOBVHB5W1w7ZTrxJ1zG
+Aed6Dr30q1j7M1GASa1dOk90JugXfgdr0PyL84IJsG6h/XUomf2oFUfsJ5nn5f5bk3Q0v2v9dS8
/KEfs21r+EcnNdZaNT1TG9NBAMX7wMmbaE/DsL3AR5U8mp8V6FArYDz9HWtzBGUqry+2XrLOQJ4B
nydwHjD2J78nwW0cAfrDR7utq2Hk4SVp9n1d77UeMCDFR3rYtPdSGd5LWI6kB201j2SI2vrklxYw
y4atZvDHolJlZJbsGrLw/zaASXpgVD6xnY61JzdPwtraWdWzX3TrODOCxDq54CutTnP8/e6jwoAg
gjYgFr2jnFwqeZzVTaHbEGoVaIw86NWf299fuERAW3AFJ5uHF4EtuZxxgMsxejQrJ1kbsvpnazoB
J5uB/ZdyhEE9c20d1b2R6mZ1sqyN5gS588j8rc4UOb8Fs4zROjDDiH4zRAdS/FyZdpTX9Vidmj7s
qn02ryMVMtp1esZDhgFNJwBDxcCu3NpLDMts2giqnQFSztY/eeURuM+8+RqXe6bqOVwwPRfCpHgj
SrRMmz0Is6ag0sPUUBiCpXt6vhjp9K2JpZT1+L5evfj5j6ne0fZPa8QoYCieT0t6hu4FQGPiISjC
xMvzB/1QZUS+1p7M+M1lbVigXpbYK7P5fVufl3YMPl+E7OjuvtJno+IckEBte4o6EgR9eifku4gs
UBiBggFUGsU/GXAIg7nWXPrJdBq+G/qBlfu7fz6ycGjYFm+Ba4aTFIo3Fk4JdobH2PnpWt8+8Pn3
lDjarK/ZPVmHuLZKfH6i7FvNEuA5fUQA3CQmRtAncYVwwZGJ8fQZaMGDlYWErHmrNMPCzEq+BRwM
ACgH9C1Ga0zJDHt65vC8BTZt2fv6hlnNax2138y4fuaDG7oMOKJ98xhNJEDB8aAV3p8JiS2P42VQ
zrsEHC5G5jywvPlTWQ6gyFUsswsaeP77LMm5xlTTyRCbw8lCLk2rqkDVErQkAFVn4Vhh45Czu7xK
Vuc6nFfTcHKJG6ToWe1SxSkumAVUt9/jZ7Q1XaVTkrrMx74hA4YfgcEz2fWr1+e7uu4CN07Ry9fy
1W29XLAOEAiwYd0XA9FyDNQaRpH5AxtPUQP6o7aff41e7YYMo528Hf+5LWxp/95zqwAAAmnDO2Tc
mSuiRhWnILkFjwforh/9UmHpFnwQ1iHYIICNB4RmIf7s82ZkV8A49QCkX62LZDOSlaXKeCxtl5iR
RHJRgNfIbs40q87LwXFzmib96Mb5S5+MIQcpBC9VSdRFUcA9Q2u4ZlwPTiUt8TATnw+nxEq+1zPD
jFH22ePerutVM7eL5wK/jR400LpdYblRpCWjSQOkcVtlwbrCP26f+1IAJ5B3kA4WTd/IGlyejG/B
AET9OJ7SElBZWj8+ca1+0k26q2Nj3mMiYzPo6bOdmNspy+9/24N8C7qNWE5DNlpKhKVlNqLaK5CO
jRfH/pQoPPmS1qEOgEoeImATYPOXa8vcRGvycRpPoFcOyvhNs47RnSx1775PcDrB7sANolXjUsbQ
tMWENzwwpztn9YsgnX37gJZ07fz70oO0mpG78sFFj/REsp+7HDCd6duYDp991Ipvi1rSNYzz6++Q
8GLo6HIpZdVndJ6T8WSTtyHdGar5z8XjQCJaVIwwuCE7KRbpXPNaHze0fzSag8mOffsBhRK57v8T
IfsZEjeNP6UQUfgJgHNBLaBQqaXjEHQgwP3GCwQ6Je3RRHTCO2c62dHGy58nA8BiO213+yCWNgoT
maiRoBvERN/WpRCaOuDC6/rp1BsvRv0CeONG1Xy0dNaw8roAcMDtfzcLZwZZb6a6BH/odAIOHwl7
/np7BUtlJjyfYI//d9ROTn9yoIsOc1YDYtSt8+8jWlBXmeWC0Y/VZqB1c7FG3nt66ObUWY1DUa3y
oqlfGu7rivuzsFCgsKKByxcUeWBZudzLojInDCUbM+BLkGPzuyBv1rfXuhB7XUiQjBjv2xEkiZBQ
N5u2CSl5jfTHFCFOH+Tp46gpFrQwTYdO27MVSSoYE/TDRYkNeE/aht30TcvNjWs/e2kU2PEmiuOw
nD7RbtqAaiOszTWLW0B9R4Fmb+nAt0V2KjVVx8HCtcArBvGzh2IpRqakXXbBmW0xrYJHNMrH3C13
nfO9jgr0ZWZfb+/20nkiShdQnBh+B07+5XlCrzQ7t0CZ0zVDaOdri/UKM7hw+95Zi4DtD/anqw6j
2AfqInURq1DiATniKSPPWlMqTnFhGcCfE6gOeNEAGEpaxmi2CJZa1Dd48pYF5fD97l26+Lykkwkv
3MTN2IC+Ihq22zJTudal349gy0aBAyH3Ve9Hwwdus9LvTu0UJhv9TuIl4VUBj/bv54W+nZknN5lM
Vlf4PAXYkXYEIbTikFW/X9r/rAJLWZVFgHOdvWD6MSeqAtmCFqHQLZCMPfQM6vIBaxZSVCOPARYf
h9wLkuLQcUVCf1EE0L+QzQdkEl6ul5s0cbMcpxSPvqZi2wJ2FQjS5Qcy1qjWIz4Eu7CDvnvp5TaB
AovZjIK2xQ7joFBNhS+dw/nnpfCJdlY2zcCeP+l0VRbhR64ZascGCFtQ1MdAyuUWZYPba6ORIsDs
ALKIvxXxxtIRINHugctImAo5g+PG5YxGMZufiiEE/2Wbh/P9w/+o2CCr5hoYSBBF18slDDGPUnec
kZ6w9WDtI0i/21Q4eDiDqU2YIvTZSN/3qNUPTsdPBg97EiSxQkuFqZFSExh6Q70JQO9AFnCFBpxd
ZTwJnYRnOOGIPs1mF1RmE5rsySsPCYaqUq4o5y14ogtx0nYhXwwK1CgacbHDX9pbC3Rw5yM7BiA0
OGFk2K9GqbKhGTQAM4+nLtvM+Tb+cvtAFuIJTLjhtgmgFLyLJJ3thgKDr0WNA+c6OSBx6O7S2Gv/
GnNlhQBvIHFAppwe6Fw66zmtY0VT1/WVRJoN7xkB0yJA4qUDS31iRlzkakb2V9MDDk6A2wtUCZCO
KO+7zo6IgWTQy2QcYr7/wOdBgSay93BOco2w0HVEnymeMe6Iyor1zbAVGi1+36VGY4POBBiXGt0D
HneMPCRmrGbDh3WTHLmx/cgaHETooj9Qk5tSRhbXXtd4IEyqnyk52qvbn19aAdL0eCcBux19dZJR
J5bdjflQDoBgZo98wGg7wnWGvBm/O++DnIJQZXCNgd5Ufh03DRpUARDfn3KtXLs522r4m0+qhMyC
RgGd0MaJA8RE0P1dnog/taywYsCnd0cHAFmGpkouqQRI4UKXGOC2zkwIALne6EVAWVMo1fujTtIq
xAlIcCPwAQ2xHDAMtIub3oeIpIzXk/1S2Z+z9h97/J5PO83qA9rVwdSlYdVmQT81qylq1tn9bTeI
WNCtoiNbK7ohJGeABFRBJq/yjqQeA8+rQ8dWVHYXVA8vWlsgLwr7Jgcthtu3vO8792hUZmD2zboo
jU82qBFua/jCgSGthd5nxC2YS5QXoo29b1VZ7R5z2w71vA4z3t1vxvB0NsGAjqEnpJmk0MWKPPAd
+4l3zJ0qKHMzzDRF5W5pEUjMwYxhwAmQU5IEk/mjRnTmi1luMRYy3G/pEbr/+33JkLmkjGx/SPyj
NYVdtmq/3X8G55+XlIlp7jBOHT4/ViHPi5B5qir34ga5wLYW7OACJO3y3te0G6sM2DDHJs/DPEf/
nmoWVCVB8lVNM5VjbUBCXLzMX/HMvr1F18ERfCz4I4GHhPIZngnSAoyqLbwoxueb5GmywJdcM38A
PKLzm3n9rgFthm59ZE3nQqVdQ48x5o6b1D/yOgmBMRcWqsmApUt+LkHatS41msm3IWHONjQJWbtn
94etqMGIMUOAZ6OPVr4bPE7StkUJ/ziZWmBraBy+O9GAc4ExBmScbsPfyz7FLBEd9ZF7HMOSf+7o
6+2Tv45TLz8veZTKHmfbGPD5AtgjCd/FNrCM9qlq3ndBfzEch5F/ga4BaD/pijNqmtlo5dERPK4G
e7aLt9vLUH1fUuByLtDHiuzecQZOer0x738f4kWDDmOkepDYuerOAxUaPNHcREeXf0qCPLn7/Xb5
eWl7EoosRjHg80Bo6fvAm1fm/dHoxQKkDcoGO7PmHhIwG9Gvs/tHBrAAhA3INUBZMS92aUAGZMqS
wu0i+Dkt2FuppnByC2oqoAERk+BfgCqSXJDHiBYVvCGwf0UTFNRe5WVxajszQHVIESwuykIPgfCm
qEXKj3XdYRmQyEaEu/6vtv9hm6+D8YOo2mGWNBZO+/+lyAkNA0wPY5tDyuzlK2fwUY7+wJHDH+HS
wbbjoSDZV465CWb2Y3RcOXkfep0KiHR5Bf9+X7KuUxXbWuwNERBQ4oAezPkDDsISUKcYTEJDHDoW
LpUK40QkHTAlcSzImxe/sdVtm7HgHc4/L5O3W63VRmMK063zQ2b/ovYvgyii6aUtElSN6IQEVj16
Ly5X0GZd1ZpDFR2zuAQtl/ZEgW57exXCQEvxOiqXwGxABzm2yhE/4SyvYWRubRSx7x/rFFNBs0vD
3NHXdulvXYNugC54JywocqICOw+lJ/hnVE3lvAC3e5sOOtakEytswXDrAX/fLE51rAg7F1f2ryC5
NjTnPOsHDkGEfTLGl7hsV2YHZrXRP5JIZeCXLr1gHnxH9MAEmaRrhkPKydKhzGa3dtbDLpsPk/vn
9lEtaYPgoEQXnDAr8nO3jmgPwDgEcXOWIGMDvji6vS1hYcswWI9wRKRJr8cV+shMNJKVztH0viT1
rgZCWxx/TwgL7FIhamExEAUyLQFJ5wK//lLvyj71aFMMzrF/8oxXW0XcunAeqJ5iq9CW5lzznLW1
R2jSJC7ATfUVy3/nRfngjeAEqhSe5V2NpAvkCPMiEE3fZ9EuF2K4nZl51egc+VBOQTEnhzQuHnrH
WcUp/8XHUdtjX78Y9rganWJ9+8CWlomhTuTwAIhyDf9Pi2wCuHjsHgdePMTWLn72yw3N/fvtEDib
kH4W4dd1fhg90lbTlxDT61u67nuFLizu4fn3JWWwR44MS4TTagCGnvKt3e5H7aRND2VdBTSvgqHf
RSrkkgX7fbEocRnOLN/cOmUSNVgUOTr+V7SRjV9vH87CbboQIAU1yIdxMpgQwPsp1FK0rSI5FVcs
QHsj/vvzbWkLFwo0PGibE1xkGMSVQpzEaaJYd3ChCDs65GfNVPnOpeUAO8JCocAEeoSc8igK7pWY
pyQASnOCKvpi0zGwbb7Rs2KTpvXm9nKWTudcmqQSaRJ5HR6V5EgNvQd1OMbLaXoAfKxi25bkICJE
SynQvgQt2aUW5EUcaVlkk2PVzPu+ah8ZBs3TTFVdX9o8dJdiPA8+FjM6Uqqy9s1xpg2WY7AsiDA3
ekQaZOwCDIAoDNKCHqDbGykuBAx4j8udUMQZ06y1COBrrBrZtjD1f9x9MkBEA2QNBrLRK22JHT27
N72fuay0cv9Is5XtB8W01qftbRFLazgXIR2+W9SGzaoCGZ2X2AGyskK3Fj4PwBoxgY860TUOijbX
xOpLzzsC+W/flNU6z2NFflD4e8kroFyHQhdCK8FbJr2XZoSefIjxoPEtEvrWl8p5KZ2N6WP862fU
PrfKsYylNZ0LFH9+diqsnLlvmRDYfW9pFsIHKPRq4aKAWBmmCTVtAOzL15/ioV9pXQGYBECUkJ2f
BsRUJBOW1oAiIWicUWdDn5sURA1jMhajaWLM/2F20fexu61VC3cQCHiIcxFxYDpdnvDDqy+faafT
E28KM+w7L6hjvquGP8SsxMDc/Pm2vKXliCy+GC4CcIFsWmqdtxwtQzG4XQ/gyTX2H/g8wBDEpA8s
pYyZiqIw41bfgDXO/cu7JPAVP3/pwPHd/3zfuNSoKcpzOkRgpUurYQqdqVqxaFhrndWGtxeiEiTd
lbIAfkSdYyEoDHZZmGdhOyhELIAUY3xIkDKjrVawUkmqZcyOx9wWIB8lp5vWrR7zFORF3FzlnvGY
FW4WoBy2wihSHRQoXsS6j0zshCH+20t9z4TKduHsd8iPkoTS3pyHiJ4sl7TH1kztcg2SvhfwrwOr
OLPTNYoO1cHiCMK9zv6eUac7zECvDapmMv5ooM68/YuWDNX5D5L8X53SOXVLbAyc10ar46DLPgM7
mdKTIcCu0Oo/zoqHmUzcLZ6A6GRFyVwX3LZXmHElosnCdXAxfJw80C9+or0ocPX6lWPYP7Cqod26
Y1mFulfTTZ/6VWCUzA3nvh+Cusn5SmuresVoz1Z40FqrJGHZAYWlZuNbqiGt6xMDgjNA9IChIrpT
MIV2eQ2ayKcmaaboGHVVg74IXX+JYvevVZJi206Nv2FN1gSRTsuV5jb/DKT4gYE1upvdyT6CsJ1/
uX1gwvddaRCe66LPGHQ3cq69SxJM3QPp9wSCuRc7Gz9lMztSO135fqXIZC1ezDNRwsCd+RR9oE5K
uiQ+1a6J8OstRodelCqu5pKVFEUD9AigPQdNjJdC3GnW6NjO0bEtjNDOdmWh8lwqCVI0QSJuR+Bq
iI5DfxqmdeJ9vX0iqu8Lv3O2TV2TJnHm4Pva3zxZ2YPCbak+Lz0jJs0B+GmDzxcR8vehVSked0sK
dX4AkoI7baJpuadHx9E5tNm07awoTJOXzFLBbCz5X4z0I7uLJlYUPcRCz/apiJIqN7woOtrRE/H3
o56svF4P6hToxCo4jEVZ0CgMuiDvi07TS1nM5BoS4hbBouInP8bgUPVSdRMw6fW14SoKkIs7KEAJ
Rd8ooJalHazqTPNhu8kRAE9rsKuvKyv6Fpfkz0jr7W1dWxSF5x2gjwFPfJURZEPdF8zSkChvWWjS
R6Od1gZ9zJiqX0slSPz52WGNNkAwzRmCjOyBgVsk6/al3QG8XOEMlmyMjxZYNNOjA/Pq2VqBrMny
B2SZZxLvqzx5opO9ayeqOKKFTm40wp7JkRRi7PFmivxeVGD8z3HK3kaG8are8NdmPj8RZoSl227K
1tx0mrbtzPz77YNbUkicGxjC4PFQq5b8LLVJVqD0gQdBOgRFNQakAose+ZIhV1i83pb1nnqWfcS5
MGmxpcNBFzc50ZEWTr/JLIsitnD/VInXP5jRwLZ11TmhWTMtJKaOObYCYFA7vxHmCxoVGENXBiN6
btbuZJR/WOx+I3p+8CIHIcLcPkaOkQf+lBmPto6KOxgskk2XETsYNOBWlpg4CgkCl8CeO3+VI6AB
HH5BPzlpGu2rtvEP+QROTD8HdhMoOfywSNto12hRjyjMip7jIgGUyaT7B5/mb1XKm8OMbqsVcB+S
7cgtD4Sh6bivC6t8npyhXUdFZ4Rgf4+emjT7h/ds07O+zwN7zJtQS5zhmXRtFTbpBE5MA0WyqWi7
vdGjaoJec2viQZ4dktkfwtifzLCMUMakTkLXpUXzXTqw7xPp4hUY1PGDnfkXYrcmyNlEjhFwFTfz
bPnB0I7x1ppzzPKafPzHZt64un2sV44APRoaDCiqSgj3rxBQKyO2qZ/nKSjGA9N+KazT/d/H3BmY
A/CqhzuWPDGAo+JiTv30ZIGq6ziniiaBK4uCny9y146LQUCEZbKVbOPa59QAEpH9ZpXhuPGNjRN9
vr2G63supIhhEAybYdRMBlXP0jEy6glSRPqjeeXJykkOGUXIuCJED8ZuDiaQ7wKi+LbgpcMBEBie
YXjBiqbHS3uJxlcdvE8z5OJ6fB6b/f2fR+cZGunEO+aqfTbKCpA7NWN2SvB8TTaM/br7+7COmCzB
weO3yvmpidrd7JkMCJ79J+tHXSvSIQu7c/F5aXfSdCrGxMfngT2eWGwFerHV7QVc+RHUQs8WINtX
UHB1+pgh7eVE1kPbaK98BBK53ZSKcHVRDrgA0IiNVJ4n9+gZmKpoCwscIlrbrFrvbzc8MlXlVSVD
+JIz35sng1vMWQnAZg6u4gHEXqwK00HheRfPBC16WAgQ7zUZHLBqHDbqesJOdT3DE33WSkXgenXh
oas+7Ahgr5BluwK/qsF9kiTEQ9w9BNb8sgkH4+fdhy7aP4HZiJfDdd+RGcGN9B3MsEdO4/ATyHp5
r/ClC7t0IUL8+dlZEA9NQK0+k2OWheUcVCoyZdX3JaNrTSiuMxvfB3LuobzfoiPMFvVvtN5dm9wu
AeuY6UfkqLG4D+bMfSJeo9ggme0bR4uKISYhHVR0kbeTR9PmqDVQp4ZdsjgYb2o3LjaoykYPXm+h
TElHVN69MQvQQFCFZZ5Mm0Izmm2qJUlo6xX7rVWdvjJZDnLcGYYiILWvGja7Cr6knyg9ocwBJLtN
m9HT4Ne/wfPVret+enGJ/jTXTciKXvFwXjzUsy2RXJ2j8WjWU0ZPLovXlheHbPx9W/MXVyQwN1B3
xIiU7OaMKiFOFROUrpxvk6+FXX6wMXsyV5+AmHZb1OJiXEQESG0IGhlpMXS0WD4D4eUUJdOXLLde
wa21uS1iweBpaNb/fxFyZTtBs4DdO8jM2vGjX3wlTpixj2zYmQjJA7GobpKx1KACHqC22z993K9c
wIey7wxE6R9YDtwDyvR47l4l/13Q7kVa11JwEYNysXgwpn+66J/bMhYV4EyGZJcqjCXaZtlT+Aiy
yifwX4y/yqYK2uHATdWY2eL5iLF6ZE5hSOTgxsAMHmIGXHGQGK6o8XPMjU2tRR/YNpDhAHtH4Fci
GLk0tWAv84DzhTe7p5Mt5XsbmF+mu729b0tLORdiXgqZKYstYRfRa0tDYMz+ahl/03isiNdUYqTj
IWyYK60WZUXvy5Seyvk5/0CUIG4jGB0Ex8cVmPSA7JxRcdRjh2pIwon0O50PCZjMVae/ZADA1qqh
rChm5+QuJMtEe6FroXnO2XL7a6ErnPhVmCB4Ahzk5jHDrQMoU2j6mYetRgLkrR6mbJj8Z9PXd5SZ
D2yKV9pohR84fDShw6O7PlpcpMOHMQVbZeTAH+o/nPhP5O7iu7GkxWowO4yHGqoMVxOxMfqAutho
4A3TbcRWlrGm1foDq0AxT8fYLUaHZZCYutYtDkpMcmyrJN5PoODaOgOPtkVbq5KzwjFeJBIQUwO9
FP4aQRay8NKGZR6o5LoSSCR6P72mfm4HfUm/zwV7hcX+28xIrHFPV6H/LUpF5QwzHGIwQc6nFZjH
B8Fcpx+rPl5TbZsUPLDrr0m0rufDDKjh2/u5YErBwyXoyQEaA+2QFND2IkqG0teOUfkPLYAcw6Jg
xNi76R5qgFneFia85dWOAnlHTHSIKyV500ibwPyWFCDLKsbo4JpI401syDaNDvJUiyRAjHbttZU7
LLASV0XXtmCW0MIjEqLY1+u2KIACN2NKE/046F2oGd+b5lMUE8USr9t5xEsMeM3vNYprqDaaVLHP
Wl0/esZLPBtBPz4YpRbQYZO4KxqtEUT76a/b+/qu9dLGotcTqQtRO0YGQCz9zIx0EZJqWVbbR6tM
6zVIFgHlbpJ4zepO2+Vaa676XP+SznkzBG4zt9uh64pwnrv2r9d4fOWwUn/2q7gJ/Mrtg1Rzuq3R
xM2PwWy716Jp5sCsp/RprDEhCy9lfDLqudjoFJG1NuVQ1Jqzl2ZyfvCpznfc5Uaoaf2wQTosD12A
OmWrMmPl2mm0eEPmlK/bGvPhAdCRaMhhSo7RTJzXvnEBQahXqkbPBTN7sT/iz8/2h3amFrdWZx9B
P7xq9U1chg7ADpF9u30QCyqGx6QAHUQuCS9L6TZlveWXvNG9o+3tSv1Q4jUQb26LWFjKhQgpnK8Q
EudZCRFI6JhoDOIP8bQnfz4gBJcETenod8D2X+5XMlcpeLwH7+ilr5a+S+qwTKEaseKyLNgD9MD+
K0YKFLo6nnstg5jMzlfIlurm33hc8fpYVVOQ1z+AQXh7XdelcBQ0zyVKFyUzCCnbsvOOUeaHc+eF
boKG34itO78MovxgTBsTOWpD/8Xzde/cHxgB8gJ/eXgsoolMUg9eu7QySOYda2YfeO0cItZ+Hj1V
c/aSDbLAFAkUabRfXI+1xc1kpS7BCGBal6HPARbZBiSGHyFl4MRvRvpQWHag5MP8H86ubLlxHAl+
ESJ4g3zlIcmyLcvudl8vjL5MAjzBG/j6TXpjZy2aIYbnZebBHSwBKACFqqzMNe9/a9a49JoCcrlN
NjbuA60+D82ep4G31di8ZWLhmEwxwnol0LCXVL9Nmf0aJhZNxdYjZm2TvR3JwjGhTlpRPcEEmtPX
Kj+IOVmu7Uczuu6Oa6NBcxIelkBJgXllcR9Sht6xWhr0ASw8fm08Dexz7m4RC66NxQTuRwMHAWSw
l3tZwzFO0wlITGswo1J6gamMoC5+tmxjNNaqJTAegUwWwSQI7y7X367MvuRagnYrSFbuJu7SoFZq
eDYLD+2wDmu+UYuRXaxr0u8mNu5sqH0deCm8PUQu08THAMB+Q4h5HFkpbsqkroPepDyq7TQ78iYv
jw4DTGMklhEo8Gt/t51qChxRaz6QwGPYT62z48K1oWOgjWXiVzZvnrpBOX95Xonbyc7dHZ6I2a6t
LWQoKKg62z5271JGZGi7rNnxik4nXXF2Iz2Ou6nt2amTaAdAl1Tl161D7nnTf5gibM7gAi01LxJa
h5c9OglNrSSPTTSI2gpRwkvWiZ0FeTcUbq673MoawQsABJtjW1QkFmvE7U5UPYh3z0XykJovpH/p
JhpYUm4c7Vt2FteU0VA4A6SFz6b+q8yPFfvdDCHttuBTK8+z12hSn18D0HpdnAda3ySFpSAlNhoy
jL0UTbxbsKXVkUDVeu7uBEnIspqu9LzRnExCsQplPN/R6oPLy2eTkgOpt5phV4L/V86w/+2gxaxZ
qiGKEOxVMT6DeN1q7xrH9Pv2WKvHsdh92BVmMPOsMwDqVNRfL7drlU2jg/DOeRg4BGOKQ1H9hJ/7
o/503c7KGqHxDNAALBCK3MsECvB7Deet5TwouwpS/QfKeBvOtmZhbqiZwY0gEVguUWH3nMs+cR/S
oOlT39t8Ja0d1BYYiyGFDBVG0BRcTlUR9wCGVCkubkC0spBnB839F6vx1sTshm9CVNODfrQ1m2j1
xwxCmFoQ87vk28eXAppx6MIEsdv7bIadc2kprqHXwH4i8Zlv3QD4jYtnCLp4kXCfQbIzWejlGEaD
4aYbWrgvKGKdDLQXW8fK/IWlhbeAtIWFoekoB7wmfoBIVVAPwx+cpjdV6/pmitdEU3cbq7Jlb7Eh
u6HQoB8KhAbJ+5PZWPsy6Q+JgUp87B2rrtsoS635GUXUhrsTIQE8+nICucZbG7SBQAmh4578HXow
e2yAQbZMLEKblLQDLbQZK+3dm/pT3j1V7gaoam07zkiPOWmOA3OZ1LI4A8BZsPiBTeIHJyhFupQd
rnvyWuXFgigLyGKBpgSt0iKnDUatVpWOhwKbq3ToXEHe64A6oZOCp4sfSFMd2xyuwfg+1sG4Ib0b
h3RRT+OveW7tr/+Y1QGjIPGavH0vbTeWpjaYVQ5ERKqDYIvnX9t2q8lubd1mTlwIf+EEwn136Rqk
a0RilQY80Z6ZUGuxE701+YroGxHCqiE0XiJRDKQOHrKXhtJuql0GxqqHjhb3vW7u9Cw/OWrrHWsY
84m23MtQa/rH0HIFLU1PXsGP3mCyW1FzZ2e4LN/nY/wVyV210wAn4aQx7yeTiJ2SZnzT9UMdqdh2
dmXaNpFrizZU+iD8vs7wHrbs3yYQM/tciuRYKtqHXQy0DjHiIkLLnBWlrNBBu+INSOY1BLZqx/tu
jxWFlppXhGlbAW6DaHqfU41Ftewbv+nyJhQGuN1zoUPXMweEp/SG4TZnE7vxOm+q/MYF4ILGEE0B
pLMJBibtXVlX5bFLTG9nMSV3k5hykKXYpU8mtJC3IFfZZxUOyIS340FLOfVRTlbPrqQIW4cx208N
sw9c1+PA0YDdGdtOe7Io0t0KdUQQD/q01uRJixNog9jqucC/OrWDV0aKKrVvC+s7dfJfKrPozpiI
A9VgfmdpxT7HCzfidpWgE0PUx3Gc8sAUY+lPtQmNI5Wgqi85ATlVLoMc3GK+2yfyCUqKqV/nSRM0
NY9Dhyr8ATntCCrefQjd2+rZLtMm7PVKC3unyvdom7MCKMtPAdqquhM6qp09lAadqHe15ABa4ilk
DbponKH+7GXuqPsKjh8hg1IYwdj1ToDKFeBTbY30fsKSe5rVLBRsUv6EVi0/N9VfIanCpa9r0VgZ
Au1ZTeeXGR4PAGL2p6GstMiaZB5KM80jo7CG23ZkOvp8+wE/Mv7RN47xHPNBP3oNHb1AZmT42ZWJ
boclMdHkA6knr8tKX0fkvoMw00sxDJMPHubiJenJT2NsynuV4/HSeSV76iXh4GkfxwBYT4r3b00B
aq+9J9fbpfpxjD9NpeudU1I4e2V3MX6rpLd1afdhkgi0rkAlqQurXtl3WcmK+yLVVDD0tefLtu5C
oyzq59Sg4qzcHM4IVypvQE7PfG2cNCQwGJ4oOppUKGkMoLUGqu80pgHc32Tfrbx7oU1TnNy+NwNU
JIwXSyTuziqSZA8KjfHO46Yb9pA02E1WVYd5V0oflK/tQy7QY0GMpN6Voh2OrMwzSPyptoyctich
xU1829qjc0S1DAOdChbmWv53bOJ+P4wpeyScsQCC38mz4Yx653t8QOE2SQbthlaZ3Bd1I3wz0dOj
zol3MLTODqhKUygs6e6+avUprPRxiETdWADotnGgyjG9YWZb7wf1MvRGkMJvW9TXQhOsQR8PMEHb
h7YvdBnNefnFmUgVjRtDtfzcWBHwIlZ0/f5YOXIvPr84CbUexPpa3HC8YmLA+PmJu9qNYWob9/LK
gXthZnGFxOnQdmPS8XOrfDf+UbNdWu/ieCPG3LKyiGGYxGp5seBnRY52fUOsz1UbOdrHb6mLsSzC
GN1Kad15WBEGztxaAGVg3bXeRvS3li6ElRkVBtVapO4W6161AJNqls7PstZz7ACILhgM6TMQFsn7
vkL+FRsmA1VAYRUB7wsttCaPh0WSbUGvVkKMi1+ycBFIapKkSvFLaByaMiLaxlC3vr/wjS5NgVai
Gj8bMnJCcJNd9/CVOBrtgEDhaHgGIkO+WK5xzIjBRyzX1D4W2b3RP8XZ2WQ30M/ZcIzVgbyxNO+1
N+8osM3ouNYGfrbIXyAD1IfZcmYg6pvvz+7/5vtNQRw0s2ITeQ3YVGLLyoIMB+b16VpJjMMIalWz
IC8enYvVlgMB28GA1S5yXF9TkJJfqo+juWOgTQa/L/60W32hKys0wx/tWdNVe0+zqo0DHZ2qih8q
p5rVy3vht2W6wz9+qeLuzmm21FrniVqGf3MnxMxRia21zBZOSW82CSSHHsTkHUyBLrRqag9VEyPw
MbaSOCteMdPVzQ0RiEne6bdU0nQrcCvFD2kS4uKpt7qFVr+P8ikAxMZMOb3I5PYNN0rO0EdSWNA0
b/THVpZbWY6VW2JmScOzEJUlVNgXnk1LaKJ4LXMesnyvgS2YR2T8eIHiwsTCudFgkRFbwkRf7dzS
8A2oC5cf7ulBppPi5YYXAUhD8AK43EE54mTdTBl2EHhdjw3feEOvLAUWeG5GmVuP4cqXnx8MvPVk
ZmPvuIETOh9uqMKvBzQGnbponAcceXFQEk1XdeEqXDxF648UFVP5+frmXxsAHl5oCAMyBGNYzE+h
k9RJJXKabRI0KSinNg6Xre8v/GjS667FwcPO9Cu3dhPZ8KGVgwTgYOSw4ahgtF6mZOukAV8HA4C3
tr0j876ACISrKegoSs/d738xVW9sLaYK8bxdeqpl52knrU+a9nT986tDQeUElz9Sf+/AP5NLXNeR
FT8POX1E/wf+a7Fqh+xWWG4d+Vu2Fm7LStOpRzzRziYa8oMp4d/UoAGt1zl5YGSl7UN95+v14a0c
KBT1UAQ2cz7hHSKIaDIxO8n5OS3B6hrfSVYdWfz9upE1b5sbSCG0g2MLTnG5HWNqSm1AUHS2vJNd
+PlWD9U8L4trBOzs6AzB1QU49DIPZHjM5MhDcUgsUX/CG7LTfuvxGMXex6FaF4YWG98dmOvmNTa+
qf9x3W8lsfy4+WxvySyt+MGFmUX4DA0NvWQlAjGmflTo4Klb6hdg97WTx9b4eX1tVhzgwtZi+xAX
ilGZbvBzX5/NeD/UZzbu/4UJwEBfWxHnTrfL5bfStLOMGsufsW+dFXFEl9qGG696ACBa3lw+A0Jz
ESzZsnBKvAawS7NcgtSu4OlnqDOnT6JlkJk3a+3jKVQUnf5fEVoskSEFyxqsCXqRDM/3RBIjv0ji
0LBjFV2fvrUXCCh8Z3paxEnOu8oDyXnS2ekARhO8NDwEZCC7+Ou25GiUVWin6YvRatGEqosfUy8a
Yu1vZsX/ZrxvfsPiaCqhdwtGYYx30AcnaEo3AlfzI5IF/+KZfTHYeW+8ia1Vq7gbV1p6Lhmpo1b9
NFuXbMzoynmE1ns0KqGUg4ztsoW8bPOiU52VniGlCe2VLXGhrc8vthR15JQksYNqoRvquLx/XfeH
1c8jZkINBB4P4cnLGQJCmMVtArqIgXgjGvjYnT4B+n7dyMqGmvm8/jGyGEMPGR99HPv0rImzaf5M
HXNvGEWgG5+u21k5fnApQJx1pilE+mxhp0plYbezHY/eyG6PJA7yQltQjrUZA3gTKw3YH5LNCyOU
uRCzFRn6icwXIAQSbaOzb20QSMXMtC2Iza0lcHuEymibcxcLXkZVHnpVBHXW6/O0OoQ3JhaLnpaF
yrscJjwRJUlIw+ufXx8BYua5dQ/Qg8WuQ87PqBOJeLx2QM8KhQrZRUW1kRWaH0CLa9oDxuUfI4t7
oNJyaPk5iDWQALDbs8aOhNyR+pDlP3vxqxs2gF5bY5p/zpuTpMtEm/AE5irtc5wyEGzs7S269/Vl
+WdIy8imrKYi01DahmLuTUb3ZGNZNmZsCQkpiCrdasCyTDZKFmQ6SDYdhNZHbt7ft1bx1IzWDon5
4Lo3zAtxZaGWdaZaAFLdThnMkh+J2fs8PnvGmZfjfmqFD6DwdXMbC2UsfNsbZe9oBSYxkWRfEZWC
AsWI0SfZbzwLtwzNq/nGI8Y+nnB9wpBT/YnTRwcCAOV0uD6YtYPzjZMvmwVoYuhNo6dIEycRYwdR
33vCF1tIgVW/A1x/rrJD6nwpWMMTxhw64VVCIMQQZzzs/kXr3KyM8o+FxYWvExN1BmC5zrSq/fE7
ukX86xO1NYTFkePIJnNdAifrsofyMGwRc6+u9cx9CQ0E3CtL+ZOGlshyOwSoIMvy2fQo5Ncy3mhz
m3/iu33yxsb8G974U5IXRTe5oPTXvSooh7/K/tz2O02h3/rl+mRtWVqshknbZES1Di+CMepU49fg
GjD0IeAoCLWp2l23tr40/5+7xdJ4vHPMpMXcEXpwIB3DNs6X+ddem7fFRQAQsZ3rxMWTXb/j8S+X
f6nAmD5kv68PY9UMJCqQPZ0ZY53FuSL6HkK7akI+u/DOY1rdVszwBVEBz6yNV9SqKbDMz13uoAZc
ZoQSkQibDh47q8IBKEUa3R1zVL+3+nI8u6Cp3pjB1RV6FZNCif59rjGrOotrqNGf3VRBC1GS0bfK
rWf1qhE82AFHRPsylGsv3XvK0XGPLBo7W+IXhwpgOWxEsqt79I2BhR+gsblyeGOwM0voYeYjzDzn
k50m0XU/WB8HGsVABzm/EBd+wPK8AaEKTho+7jRUUbeIVLe+P//9zTHQMGVVMsa1kn2BuhrdYqJZ
/Tz0EUDbNqvQLQsBbUo7BhpqFKCyr1a3R2T20ekxNPDzmbPjGjYeFZc/X3mTGVsuOvoH/WUaW19u
qRi+j2IuDSz8yE2JzVG8wnFiOj56dqHq7erhwLpz6aS3UGE+9VZ3Hnvn8frAVh7Os2FQjuKGxPiW
L6WpqTgpZk4E0033GWA5Si/27TAEY1kFqt5lxjFPIPtc7Lh5644fvh1gHd0/uEJn4opl8KZ0HUCu
ImdnTztNAEuAOaySnxzyWSZbKhrvr4fZFODWaNNAqnJJuV+i42gY6h6XnXNbG0FXhVWyT53Q3vLF
95HhhaEl675FmTZxVoMmw7yl+pe6QnUNoh0FiJisF1o9bSzgnBi8vCguzS3SOsIueGaX8BzpfcpB
tKoB2WuVz0591Mw/Lb0v+GEUH66QX9o0LrdDUoFiuNKQT8Zzby/cO0PYftvd297Go/H9tr60sziV
AEbRUrMUCB7saHS/iOnP9cnbWqrFqWRxcN4LA+NopibqawPdWzTCHRVKqNGguhamDYiPrtt8f6Bf
jmn++5uTMJGeW0LGAhB255DisAWZpRleN7HS2HJpY3FclcLqNVZg3mylHko0ziSl/dia7EjrNixw
TNZo0wDYGd3AcsP26kE2S/nNNQ2ApRcHWSmqSssybDNStgEt7xKKCtk5Sz8BPLRz41+V3DhCVudz
FkBAKyhkeZc311g4BtBqoI1xE31XFd7PEQxVehX/vT6nsyu822aoxwEQDKG6d+oyE++swS1xUuW8
DkbvZ/3xSAJr9sbAwtdrvUL7RTInYEjxFZBzv3CSjVhi1d3fmFi4u0sALShKmLBt6ZvsyVUudJKF
X3WPOv9iTVts4O8jvsshLVydZ1QlLfoZz8J4BDFhOhL0zO761tjYUqtrA8UICDlCHxZ8F5dbKo2H
jtXTwM68B47Oj9399bVfdbE3318cd0TrOPgz8P3eDZLx6WzXH3/ooQqIDncEGGAI1JfVmTYt4HaS
YgTMiao4rEFF9fExvLWwGAMAd32aSUTDsegDDwOxzHpfDk/Xraxdsqi4z62KYGgGj+7lSqi+prwr
5xelVvpG00dy/E6SFtqUZpC1N9eNrS37W2OLo6YCezc35ieYU7i7hj0QqA79CwsoKMwdGahsLpel
E7XX5K6DsI97ftH7xGn+heui7PaPhcWy1CzvCgFlpvNnTz1z+uX671/bgOhbAdrCRUbRWsY8MR3q
NOkUSuR+RQ5yDKgdTMPGMqydKshYAqYAKDuq/YuDS1mD00wSpN+s+FsXOBwBYawr9D9jx6MTyOTn
64Na9bEZ1IZA3HyvSYs60sjoCHsSjhWLHzWUErj7rdKtPRqrr9tadTFUtqFAggAZGJxLf6760bSn
cgK7rf6tu+3ln+ufX10fkEzMWHUPX19MnYhNkucZPu+MdkS6KVQWDfqYBWLcsLS2SMjqI8ZHQQ5U
IEtL0miMXkNEYAx20I4cgPH7srqtmzFINOuUbrYCrc0cOozADa5BbRlVx8uZ66U7CPDPsHNVhoOf
b+EajdUBIZkAySbwjbwTS/CqPI6LimdndDRpoRS5EeUJOhxwxA4RyBVVWLOE+6PGv+qmqn5Aahi9
D3YsUHeAoBBoy1Uw2p2+B9pujEjlQqVAbyH9U8vxgQFj4KskT/zY0//g5VoBvVjXIQj7W78l3rSD
QqMW5qR3v0N6SW14+OK+mRUmwN6H/4HGEQhpbXGKihEc/aTox1MvgAbWTo31w1IiuO578wK8CWhe
jQDVABwWShkgDJwX8E0c6nK77nNeyRNvSI2bTZsC2WhN7mOrj8e0q8jXDKSgT6ZTiFuL1JuB8KqH
AEUHBjgcgEC2Xf6Amne97SQsO5M0BZK5RCsUGGU3ztfFVM6cciBk/7+RxVRWkOMWkEICuw45iAwd
NoAIjB8WvlsYWVxEkjZA1+IZdgYKDH2z0/76Sq1OFB6ukB/B4xXNe5cTZZZeP4FzIjv3hdMewRhU
+5MiW3iwtbPIgnTU3BsIQOXyrrNkYyVTmWRnofGjlhO/GMrIiKWv6q1W69VFQRqQgkPSgGDy4myg
7pypTQE906xaHiYnr/ZMxNTXaL3V/+TNF+gbN391AGhjvrL54BRaHrFmTp0sJ1Z+RsOOGdoK+7yY
qPlgW+UUDKk7QtTHBHdMMcY9Sulx60OSwf2Gqf6uSZB/aINVhW0hhhtKBgu+MyjUkyHom2pec8Kd
24SmRtrQ65rxG6g7slvWNPIIZp7GT0Al8zsGrif2rbGx0BXZfdcgQX3rTUMRIrFjoUjFXB+axy4U
rsY0UKlLzwWimgB4qm8AcUxPjVYqFOX6b0hA/ZSazJ70JEsjjjb5W+k6WdTFFvhzKR536PPX0NGz
BwXucNAt6FiVEtQqjjF9GqC6ehjM3ribqB0D/MNscP1Zp1EkzgF9PbbfjRX2fl4wvxvy75onf6SW
Cbx4Uqpdmn0pps+ueqzO6EPp6H5A684uAzQAqpjKT2MO4SoLTb9oQhn8FFIQVWIHcWX56Kxw9zVa
WUPRtmIPpVErzK0SDchmXgWt0blHt8MpJ2pj3PG6Ev/mAPA0SK6h0Q7kPUvinr7KVZ8NePIqPkek
RQCZdKiBX9+hayHJWyPzZfXmLK363ABzIApaiaEF6I/4YuRepAoZlmOyw4pvHGr62gZCwhmgJBAW
zPKFl/byDmPtcoCrudGBKZrF49kDq9RNhUa/WzTHjoGeyimixPBu9V5LP7UCohdBrU3jfZwziMwI
nh8npAj2XZJvFXxXfx0wmXiJIbP3bnujLjJ50hMojXoKStFVyDS6T7Ln63O+uL9eNzaKFnhjoDkb
bEXzr3gz53kZA+nX4EHDLCefkdjjZ4SGv3NXoc+sQxt1UvTDXscNc+c4pb1xey7GON+eIEBG9AkS
IxAKLYHM2HytG6NJ5NQ75aGn8lPj0QBq6Vtg5rWzH6XzeZxI0eIReDnKOgeUpQO28azLryTI4o1J
XIui3nx+2bCT66llqxSfl+wopmNs76i9Q+ugyX6XbCNpuJiy1wUDoQvKjMgNWbj2L4fSTpXW50OR
AwcQnxOa3Dsyjfp8i4lu7R4D9e6se/q66xeXcc+rRO+9Lj+bNmgIyl9lZ4VpZe/AfXfdAV8BH8ur
5a2lxS50NF7E9tjDkpM88H7U/J4YN/HYBMCGB5bBwwwC9h7aFk2qotHrTqlhfnXSKTBlfejyIiSj
EY7j1k2+OtHQGcB1hwgSMfjlRKeGBtHRGDzQDf1tWT+8/q9d/70+9rUDb1YD/Z+JRVhVmrpEI6rM
z4X82bWfEg8a97s4e0pyb+Os2xrMYpLzxGKpITAY24IyQ3HTTc+tt6UEse4zGM0c+aAWungdtQpo
wRyQt7OGtHk8DaDiSnxGbyrabJwba6eWi+aH/1laRN3E0cAcV8ESxAa0wGvRBcuZMo9GzNkuNnE/
scqA1G2N21GT/ZbG0cq6odd8bl0Bzgu8eYuBFjFEThwL9PBcytq3C/dOxfwGNKEHwZ2vpbWFInwv
4wPmXwRfHoRpPSgaLAtzsekxUOYn04klBpo4p1sn/UrQbclbqFAGBP3GbfpNeI1PxctojQHTjnXz
2zU/4cXgYxpBpswedHfa8Kr35x4iQXAWvnKVQJF1EVKjQ4WkwB/KU6l/HbI6csQ3yUxgQ/+q1jqi
D/Wj2+VVxggdKbgR0SK6OPpAYZURYqHvuGZPY/FLFN9zD1eWnoWa/vO6qfcOdmHKnstFb65FNJU1
lSOVPGVF7Hts5/EoqwswCzyDB1ZIsIbtrht8f0NBhc98zTABCgMI4aVBPSdGyu0U5KXmjg9hunFr
rH4egS4kEVG3e5ddqgFVltLO1amBlGClv5jxp+u/f0UNAAMADwPqHbjU4auXA8grWyAnS+Spnx6s
Du3ixg2RXxv3lHW71joX1t98fJR2t+GCqwP7v9mlyleNgrhdZ1ydZmYm7yklW6xx7w811PFnADYa
cXWAoBYLMzA7TyE0wx+yrgkscctYjKTvnjRfNibw9ea+vAgvLS3OaMeRfcoyzqF00aCwoEPo0x61
X2bSuM8FDgg/U5XzrXEpvyny2rrJLKcOexAv/ihj1fyiVECGwcbP0yboq3Qz/LHDsu/AyPgFL0X7
hM4/FSiWOVHGGX1O4uRP1lO7D5iy49/K02SQ2lO7c3PRfzMZ/cz7CuRdrVPuE9saPhf6BNWdBOoC
D01lGC9sTIb24OA5cFsqIp7J0Iig7h1v545guWJFPT2JomiQDSLdY+qSLynNvMfJIEXk5ZUG4oQJ
yaGkzNLTmDjNHhVfO/Ob1jIjWtS1C2oDd7gZ2owG1AF5pmv2YAXMjSTxB/BS7s0hAxiyJ9YNTyxz
V7dxf1ukU33DdRvvRjGoo+WMyY1V4R7gqkv3IFGy/BxxVdSi03Y35MIIk86IzzqiepRViuLGAFH8
Q9K1bWCYLPH83tbcb2NZQNGeN1L49mgPv0bwrB81tXOb/iX2mp8WUJ8jIwfFzRDtSMVTCpXY21Yb
HlPSgcdlEv0NB3tYlFaF5Xfp3CoATspggCpPQJvYfoiHujn1KAZ+tw1G/lR0nHZs4sMnyyPkVnlC
BdLs6A/hzOUZ1hUPdiNB7u5IjhXWlQx0aac/QE7gQv9Sa06A0/xRUOLZtQp5Qyh5sF1RizYyvJTu
FAM7kkfj8Yiqz4jqfREfxtSr8YhlNDKMcYR+kzEFup7xGyMHWUarxiFoJuMX5DzLW+gBqFDZbhoi
MOsCUoY9DZ41cB1kZMqeNLB5PKuqcZ8yo+L3qZzJ0VBxui1pAkbUOHf3LG4K4ED6JqrBffdVFNA6
lm5OA+h7VXsKodh73UxYAKa13tc15BakAX6yXlNZABXBztftnKI1ujR/atIkL3qHOMrjhQrRXm3d
NEXWR0OllXvWa5jsEQLb3B15hBQdiVxZdTuQ0g/oomj7Gwc9gkdi9s2eJjnYqWK8xonURSDaeAgM
zo29YwkEFYVrb5z7W8fL4ti0YlKDJSHjD2Cx3RneN8H2XjKBXOz39ePlVdFzebogdQ092Vkm9Z2W
LJJryZSVE3uYzNT5CQwZLwBWtNtjbDqgg+iQpuqt2I2o1qkDLhLHV6PhhbUjmiPVM88H/piE7fAD
OcbA7jxyPzW8CIz+e21pfiko6G4YA10BpIPOaaGNv9wWHmM4bAceACNoQRAVCBBNP5R4Ke3dDi9r
YLTHuZG9DUWTV/dd3JlPqBOJPTFUvBtiS4STocbzzFkdAvgO/v22OTAbmRECyt5w6IcRPZe9s+dA
kP7qO+gjF473W5Z1i+2PXCtVzAsqLzbvpUBSqvHcnWH37ZMm1Ri5nitEYGbO8EmYWX6AzK8TNVn3
UrSmd2s1toknhgZOCadoEAUQtEcWORxiAkoWOAcNL5HYRJ9hy7qXjumWr/Fh3MctSNvSLOeRyFv2
UOh9DS6KVDyOpdzK3y+857/vZwj5IQrFvfuOVI1g/NSTfXcS4P4AYXR1i1hwV0KWx9eaLe21RUz0
amxmJpjBYagaLaNej4OVGhjH7kSh3znZ5L4Zy3My6UUQu27mIyG602bKgurjEERkng208QJ4tEL0
rTOQHdmDnj7glKt8LZU7Usqt2vH7mB5GwFYGorKZoXqZ4TTipM4qqdIHYwzN4ZzZkYJEl/T5lnzO
SsRyYWj++5vQMmacKJyeMDRAjY/5ZbERu66FYsjRAV6Bso6JYtXi5VqmuqzSlqQgRlOnVKbPeT8O
h5SPL4qNkNS0kbE17kWi3bXp+LcWW7qZ1hwdL84aJFkwk3O3J1qjFz+Aghzf6jmLT1RVEkLsTuHt
QZbiPttGYfqiQlu807X5YeC2BCMmFXdNkbfRWI/teZgE/x6nqX5PTTuOckOCgsipk+dKp0XoDfCA
Rk8mMIlo3qGJXbXDBfGi6464F17e3iRdUjdA6uj5LrPF8FTmynlM6y4OdEgu3o2p0XwCnagGFmo6
hUhpI1WrvGz6LrEqj7Ec6GPtFslL3LjV50RDJHX9IF6iiv67jfB+QcP1TFq2zEVlemyD4dNrT5b3
SSMHRGw+a8owJlkoyzAlX5sxwZGzkVtdPNX+axUAZWQSDVTK3xUSM5HTxNXaU6HXIYKOAY/jJg9K
gvRObnv7ihbpforTjWfB2q6aU6uGOVcoAPu8dPa2cNsBCCr2kJv0HmJvIBGKjS+SiqNX5vskjR83
Znf+4ML1HAutuXPR75Xv4dJgNomiLDWKs6Km1Z3DuulOIMMVjXZvRKq0+RGzoIHUAgQND2bneLe9
SskRZeWYbzxN3udcUFN981OMxU+BzHWHFsb0YYKmVFW0R8+sn5Q5bbSaLO4AJARnMygDAS9C8bJb
PFD03uZ0yOz0geo6eMYbv3WehUThddx4fq8dXG8NLd4nIhNEFqDCeei9r1wJPwfU9PrqrVmwgZxG
WmeWrlsWz6Twaqdye6Qq9MkntuanWzWzxTZ4nawZHARSNTS5okh3uSae8qqWa/BHRRBBusovrNJv
CPFR+wqdufl92gDWrVkEuwqgsjNL/zs5uUIiK83aGsuTu/QWD396p8C8FukgIj6ltYObU8vb9JPq
DHtjOtcuAjTDa0iVoFlwzlRdjjaXQ6a5sTJPhi7kno+m8VyYtvZEDVXceAIILwf1ltsU5+su4bhS
U8G8naH0raaSlYVFyRVIIiSUPVSPFtOuu9Ick16apzqHxmlRHbeyyGsGIBttzKI56LRd9l0aosyy
RCb0VN7p9kOZfxhBi1325vOLCw1dFRNrTeKcuuGY5wfUPK87/spRcfH9eY+/iQmqwcp1oPzoCfnf
cvhDvJdWRNdNvDYILk5G4BPg9XNrAsS1F2MA9M7SZcGcU01zsFg5jNDWF6wvRcCckYqIJmb1OOcf
5V4wALtRj62PJAaysW2SJ1dPfB3ru8sGWj1yAg68AYWwn5ko5XfBEFj5CDuRsNftLQDkYnH/e3dh
93gA2IOnaAlxyDyuRiJwdw2y8dPM+QQoxq/rs7MwMZ8LF5OzWIDYGXieqcw5UfqU3TTNx/wHI9AA
58MpoAGlhJreYu7dEqAAKC/rpz4Dtdx/SLvS3jiVbfuLkIBi/Ar06B5iO7aTfEFO4jAUM1VFwa9/
C0vvvW4aNUrOvfdIVzpSb1dRw66915C2Bzzg3+6PYLKExhAmRG4AFkLt7dZEoSelBiWa3D45sc49
lynxqxqHHR5ggi+EmkzWGAowTiQSkL1B6W2aKqvEVTqkVQIlBrikells8J+JgsLKX48Ip9foueaO
+jRTDDSkddwcb0MB/A6QRmXic/EWa3//hPp8Uow5EU6OGyvWpEbRwSz67hRKssrIiwEjHEs9ML4k
CjW5pz9nDR07UMOxEjS8Ja/3uNawsFMH1p00jRc7eE4oq7ix6LZ14u8atl7w97N3GW5y5NalzQbd
QrgabjeoCARyiFaG+ft+lNs3IeYMjzMURtGRxHvjelA6L2wOKlF3El3tGYm1cfqTYXRemr63QHq6
RgN8HF3fDzqz1JHa4QWKpQcVbneSiEAwqQdfTCIoTDul/sWCmmNCFhLmuUU+aj9reBECuPrJ+Lk4
krHNGGkBYDsZie0Nr7Be/IflfRlgcjlbPRR1sca7k/oaSxgSrQ1tSeFinP2LI/9zyV2GGMd4MYbQ
zvosGxAi2qog2yu//SFEIW7h7Jxb2IAmwh8N3SToq09KWIXKIKPBEWUQnuJupMestfVPszXWroAg
BoiUTL55ZNscrs9UnGLoLqKX4fV4SxjWx/2VNfM4Ax4Ers+QCiO2g1PuesYs5jQ11XJxKlpszHUC
82KBwmgMSM8DNTfSfe2jzf2YcwvtMuRkZNAeySsSleLUH0m56ortf/v5ydfp8BCvdQcT10aPbDjT
pf7I3J8PjLoJfwec0UALXM9YBaU7LeY5P1UO8+KxIdH+w0bBOxm1GfiiYTtOLs/GctD5NBN+itMX
PbKCTPzIs29/P0vwUXOAA8LRAo3A61EM1O7hWk/5qfWQpvtGtVTDmjuzRklAqFGOxt/THIZ1YZtD
4k2cch0l9x1116z4h4V0GWJywfAGDPWUa+LE2r3ot+zvclQcJmNXDxUL/HfEjE+mqII+mJM2Fj+5
rNxD1O1otU/A1P3td4CRJypWCARAzc2dL0F60Aom5alie7TyUd25//vj/r0+EfH7EGZEMRJIfrim
XX9nresp58AsngwRBsL6w9EjiYd9aIhVZmQLTdfZYJCGB4fDsFGOGP/9xfHrxIaSqFEuT65W7PL+
6IKl1qtQT2amp7b/MHN45gHJ5iJRhhfqdbAK4FYXR31/it4rsnWWZCBmTkZgiwFyRoMXTwCk89e/
rw8EMsyNIk/oh30hOmde61S+7ehPIjIiL23cF4PSZ0VEe1i+v9z/bLe7BwVZGL6j/gshLEzldXAp
msjghPMT1/TXrFK/giDzQdpwYXXcnmVXYaY4LsNqBvB7On7qcvuP2jdvAypF90dye1kihK4Cu4Jn
OSAMkzVBtVqw1Kz5KRp+MOKsUfMIRN8GMBkK/iESakPI1VFTcaelt6iFbpfmVPxESf9g13C+E2bt
xw1SwUy2C1WOKYprPB1GrKKFHv+oUzl94YRuWNXElu2pKrtyjUidr+Z189hpkf3gdrqEv5nqG/QM
DHDqNU4R7VMLgs260dDnPm/QGdUTSHRW1rAquQW1OyHY7v6MzOzHq79xckAaQ6llhRDtqcnUFY3J
4GVdsR+q+IuhFW99vuQeOvetwaRDgYeMFIRpzRXlP0egSdueohoSs1A33eq1WIGUeGSZtfC1Px9d
k5NNs2EWA2CSjixs+ihroPWv1mXVnjT9Y+g+EuWbTV5E/0VrHniBevJepcrObFA9r39LsvC+nZvZ
y+Djxro46RoY3bkxr9tTW7Romunde213L5KqsL0rrC0RSzzSKeH+c73ZKg4iyKKauFUnhWVJIUnf
kLY9ZWrRju1HbVuTxAzQL2gATefpQ5WR9Mx1BRC0xox8twF0ymw07uPuMVf3V9bc+YTSCnJt2A7d
PoNYneWZgD7GqenAjGgr5UxF9gHr2IU7eG5FXcaZ5IoyGZGKKhqPRX3UeBoomeKnWeyzolhYT+MX
u1lOyOeRqoxNpGkPyYmyCp4CDZC5sRL9hCpp61Gaxr//Yd7QGQAAEq7KN8IFlmgHafUaOzG3/tIX
/dau5Cpp4wXZpynS+3O1wFsEAHbQxMDdmqzPtmEwZNAJei6DGFZuVwyrUAMWKWQK8Qpk/UEEMIQf
kSr7KoosX/WGPQTAs2jgElSmV+sa9aoCSUnO1b+ETY5/nAXFSgBWDByfN2kCwMOS9QltT4Wte+iR
wJlgr+h7Yb7dn+yZTwokE142UHgkKupQ15u0NdECTwTiCPVN5h9aUyzcbXM5wlWESY7Qj5rrXZYD
lCjXFbhfdsk9keQA7z43Gngi3Sve7p6lDwvbYub4uYo7yeryHB363ELctnqtDZiNt9DA2Lb0KQ1f
78/hXCTIXhC8QJHX3R7pYVG47XjQmfQdxiOxhOnHR4s3/PB0P9Dcx7oIZE8AiFwPDZL1HHeVfgiT
Q7L+bz8/WQuu2sapAaPOkwQMxHAFsBBL9a7Z1XA5hMlqQNMjz2GlM36VU4+73S5DcAXpOmevg14E
WCk+1dJ1by9M3cxhDEIBthPkHokNF57rdQ5dVIUDmdSeSJX3K7jCsNWoTnGISFgtLLy5UBB7gRYw
0jmcYZNpBF0+c0sNlWnXpQe4Km7j8NCYC5frUpDJPBZ5pxdg67ankA1elL+19nsCWtT9BTG3sC9H
MtlClt2Cmu8gN4qdXTSiLKytob+Y5KvhBv8t0uQsrntTsCrDcIY4SODZqfit6UftMWULp/7cFroc
0mQdCDIAU6sOaHmH/YMamU82JT/vj2XmPrYuQ4z//iLvkXASBvkYs2bhLRQVPxOi+TpAeUvqHLND
sSH/jqI7ai3THq/OajuuM2wlmvbmPrJMNZDKUK7uj2ZuDaB8B+IikMhjO+h6NDkF8cZKxnw1y90n
0aCb01C1BBoLasAMHql7eJs2b/eDzk3hZdDJ6o67FO5fBbaQlh2AUIkJQBcHpXi5H2VmaOAZQcEW
T3F0l6fQ8SamTuSAynSCYczwqA+13KpZ6ezg3Yr3l9Ozx9TlS+ymuSQV3h1IbVDRALZ3ShcXKnZS
r2F5DMqj1b43tvXQQFaP5+gzM7GpLQFR5WMYp8cwlEEzLLx3Zg4OOFCg3eDgi+LGGiflYnWW3AUw
OGXNqSWF10WGF8lXfYm1OzOzCIL/4VY0QK+aHBwt/HXrvM6bU6xBgD8CRK5qDhz2UCLbV2IxxRjX
4CQvhZDAJ8gcPAD0G6/HZCQdy2mUNqcmTx9hl6V6etpsREzfzXaEtlOaeJEwXnIBLzUL0vZ5veRd
MrMZxxoEOAjofRk3xDyRxWHT526NZnb6w62/Jx1foluOefzNKP8/xJR+gAcKxKFauz5RbYu66jHt
LS+tn/UhhYkFezKMf1gpBngl+ITQ5tGmVybJwCiNDKM+JUX1bnH5Inj7rEikb/e34cxmx97D7yMN
h7749OtxaerNwKz6pKUGXmnHnH/l7NFKvt8PM/eFUF1BmgvUAyrGk2NZuGAH2VFTn8JHZh6dbEGh
fG4UqCCO6R8gJDdLvi94hy9RY7aUVVc/CPEO1XyzWziNZ3YvgAwAz+FVCYbktKICvnql9oDFnfLM
3LdK6w+cbQYqF8LMLLVR02SEaAEQA4XH6w0FKDX86zIIVQspP6rY+B4y9zfjziHPldDrUdfxNPyr
hcTpNurYpkbTCEA4Gw+zyVWT2MztZdWrJ1hbpcHABwemh4pnRUbq6TTy+xBUaA2OSn+7MMawKMCj
JgOF7mlWncmhq5UiU0+VFhgvQtss/PztN7v+/cmw8LDE/V3h93M03jxLGSq/j0MGp/DsFMEckObG
hnfsl56U3/CieW+aYV0pKNJoQ+ErWRvCXtJcy945DVyBs7AOuTHjSxqSberIx0q42Ct6e8yGWgQq
4S9qV32FArwPr7xN6YiVptfPtIA/eSxAi4vkKkQdjgHHT7j12pT2Hm/tBL109lo01pZ2pm8pxNeY
9kCF2ODmXKiAT0EneNuCVGICs4HSIE7KaV/FLSwntWiHCYf5w3mgDt93ZasfC6mJbRTr2lMCDKzw
QCwozzBD/qXAevQZEpqu5Vl8E1rH4UcX8yoLlMShRze0isCqnF9N1aBmyni/sBtuT47PPxOZAjTr
0CiYfEDF4KUNSKh17B0wbb4tad3DWfvmZLfQAgI0ETVZcOntyZ1s1/D2hmedeSwcK/frxFmZaf+t
5YNPtG41KGXiaXUU1PB/sQqyBstwbzYEypF1sYOO5TuoDl4rGaDJTfio2M5OGum2KJodfi4o1X6t
wgwOcghI3XoGfUboIRUO5UEv8QBvnOisMkb3oBOanpkZH3rvPESljg633sCXIzrkmftYl030IMvm
yOMSVeOkXlkw1dPTZJOSnv+JSA1Ee5i2QcMTOEDaheUVIRS7K+etSFkKOJE8xbLoPKq1K0XLHvQx
+UhITbwuNqjHYaKzq5OeQy7C0D3hZN1KwlklSCgNdFv541SpL0HPcZICtB3YeDMFhqcC0jNQMko8
2idsHaJeXHthnH2XjnUQBXtLTDfoCmdnVPXZ1NqjmaYBIfETY/FOhurOYO5DmJh+krZ7iJS+gWO9
iw1rC/5QUGc8gCFEQLtsDc3dYw5zsLSsv8KJcTeY0WGIs3WJ2tTAvpelFnStuRK2cowTB+dy567M
rvpSRP227O2vmhU+ZbFA39ht1IAO1iFqVFQh6+7dKNS3knQB6qUnK9dXNTxAE5adCgp7yVwRQJ47
cqXHWAmODvtY82eoDXs1Ytwv3DTyi8GNPBiMxusSFqWgJCSnAd4jHqSInhLZBoQZP5XCtNcG7asA
WH3ItHTFDxLZzb6GObHFw6BFPcuqwP4hfUA53InNKN8Zdg5yBwQ2fdC0AEZ2wvc0iZs97Ge1wK5V
IEjsLnCA9/ZAO4t9HlU/JINgmBWaC3jWmS0I2TMAlaF+hmLdlEiYF7DebKkwj4bi/tDK8i0WC5v8
s110nV5ZlyE+KxcXiTFeMhlrJTePqtuqp9DQI0gedvpbr5RF74OjhrPJJIGmrkMUsPvgLBp9pyap
umryPxAB3xRZwBXqhfKjrmH6m5jHkrfoipLaOuVqA/6OFRSkF6syr4egycXwSlOtPdA+pwt3zm0y
gsKmCYAKwVmLx8akJJyEsQpohCaPllX5rTy1Cdor1bMTxQuzdntyXQdyrxMF4KVNm5EBSduwLZUP
dMbiv690XIYATOo6BDc7AdtejCXpYTv8dXSdZn9dTLkOMTngqwKcw2qcLpqvBgEPgB/qUnrojH/m
zfJCyRzGjYDz3vCUQVepQkCCzaMFbXjgpIdmozv8uQCmU4uJ74KSRFxOg0EdurWrJfparwYWNKry
S2/7VUV4ENI4X0Uc6jJCQE/GtcbLcScU+qRYxTcumwAktW43yCzDCRvFh5RREAQlq1dVC3YjHeoX
WUKiyVJSvwmV72pdPXaKChJ495QP5FHpCyi/GYcEZplHqYsc/s79kwU/Z8GNjY4LgFfGt5BmP9w8
fsui3PTAsdJ8WA4gaXDle5GKH6bGDrpaHXtDCxJRHe2s2kXd4NPYJZ4DbZueJT/QvEEqY5qHBM29
dR9FJRic+oHFGmRujK9qb+Iuq31DEF9tmrURCxS6gB2LhfaArblN0uFZy4jpdal7QGH2+X7Odvt+
xVkAIICKJh06ENOGbJw5oDElwjqaTES4zGABXfH+ievJU6kqXmhZCznobeo7Qs/Ro4MANq6YqeUF
7WmZCzpoR3cooLgSx0647wvJnjsK/wbYLYTYWXHPjkXbl+v7g/1Uh79emjijLQ2INnTxgdeZpB+O
jvaFzcPuGEOq7VCTpn6xc5bvOKuJL1Bd2oBTF7+gp6l8qTvF+pkBeLUHwAfSo5FKYNhGmr2ptM4r
+LvmoUkYXTso5xmeaccg+cg6qTww8pLnvsjkikbmz7LRo2felxX19aqNvshUFU944ZsrM4sg0oAW
jPqqV0T91YbQPTQEwzWMfQC14gGITKj+fQ9Vk63d0nZfnFDHAdQrBcpsdXewhzY8GG0lHmonTo6K
ktQBSsxs22uQIBY8ZNAk0JIH3kqofenU/tKKsP8ahlb3ImCZvq+QB39oegu+NFamn4AvG3p1bCm5
75ZW5KehaKAkKskG6tBLNdfxxJx8DBwQqAvh7IbAzxQ8SVOjwyvZEUfSsm+NHq9qU/hOTYICp0Ru
woS+C5+SRV3jmQUIidfx4apC1uTmYem0NgwR9KQ7lgDx8ORPmbzEbJfFaCOCBFGa7wtr7naUeCJj
vaGiiAfttJOI94ojHN73uDdWnJ9FvoMEOgza70e5zRrQCh4ZMCC44uSdgsRqW9RV5BT9Ma0f++L8
9/BDQF5MgIbgHTsKMk3KTp1IKKtVXBu52+VeTQ3F03j0plr1kqbGzH0OoNtIY0BTG/DqyQUFLdbc
lhGRR00+O/oai07aD4uuDktRJlVXrAqt6sa9ZJPEU1q6ych3Npb9zZf732Uma7gazmTilBpyuaWK
QGr5Bw8IiGWq6tt/CzEujYtsDob00qQ6QlDXjyTMinylW6j43F4S+PzjE3YEvY/Q0OsQDC53GsvH
6WpxvNGAx+8181sgDZLN/cHMfBiQk0zEQan61hi50iQfWKmJIzVt8TvJ1WFDQys5JynRVxq6u0vS
WPMBUfHHc3e8CSdDy8qyMXhliSN0OkHvplsDwyqAXICD0ULRZ2YWAR4DbltHSdrUnPFPufhQqjkY
fY6b7ihaS98NPBk2RVXVv/PYlc+Eqalvyw580fszOnMygDsyVusAUcIhOxkgCSXltZKJo2k09arp
VXUtbNg/3Y8ys85NwDvhLTdSOm80jk3ScCh0VuKodU3/pZY9RT0n0lY9J0vQjE/c0OTeQMcRjZqx
swA02SQTp6oWgaRDxTEeRHoSuVF6GqRxztyq2y9xNZBftGfD0bbN6NQMg/KexjTZQmC4A9wsL76z
wUn2IW7tVRXGgw/DOhdIEp4+ucLFc7zUQhSS4AZLimHwrNzUuR8xeINn8L/wZBZDI0MyKJDXZb2W
InOCrhmiAy587lcuUz1cnN02lu0vVhkCaEcFe4aX9aqX5UaqEq9NUUHgmBQQfcQ97fWWXDUxtP46
hybIQmTkAe/nV6kZrQ1poneR2e4uIQwn7xDrgV4r5o4XTexZqZG9gVP8oUlmfrhysPy2YmzFDI3v
da0LV0nM6k1a1PSsFhy6chy9kg+g4JVj5jA984iWQmfEatrukaVhVyws+bllgSUBQWcLGNCbelKV
R/qggl1yNJgaHruybH9QyLscNFb2C7W2mWwCZXWU2ABct1HHnazzoQkrEgvaHVuFF+vBMmFyEwoY
niu0X0GpiaxCVmYHW8/CDzxD438Y6ShBC8VdYCPQbbre3LSlCpC3TXd0tP5Xw8HzhuHOax5lS4Dz
mVPk6sE7GSfXsphAa0ge49ADZ9eJAkc89ulZFOv7W3rmZLQAOtcwpy46XNP0DGottatkRBy74RFt
Owh2PhTGm6b8vh9mLh1DcgSBcQfSAyhPX09cnyqZI+1QHK3S9sPIyGGylH+zJf2lQrRw1KR5HaDM
sXAqzg3OQQvLseDDAEjqZBbjrAOLKxXDkcVAZUTnwfwRadQfcvq3gQDaxSPHxsJAfwEPrOvhASzu
WnVXp2fDPcBQJWTfCkBA7O/3J/FmOIgC93IgUNEtwSyO+/DiatFCMN+oZSZnIb5JCq/SRoOBgQ3g
1l86igE2hUgG3okYDcDI08+V0spAlyRMziksHrEWN4YoPZ6V+8xytvcHdXNzIZRjokEy0gbBe5h8
Iy7MobOg93Pu8wd7XQ0LSc3N2YSfd6EZglQT5IqbQluvw/owB27z3CjFurbp1x4VSasdFmAYn029
q+tqjAP3W7T84MB1g8eRroqShISzgEvygFRro0AJ+Tmhx5A/gTGWsucK6j5oy3ipfILo0MICvDkv
PsMD8z8CoW+BsQ4rac5Ulpzrzh5r188VvCY5nCHSsNoPIKrd/2izs4pX2/+Gm2SjEEipstiE8AvV
TQgVUV8zv8V/TZOYjGmy3FVDdrnZi+RcdK1nk73bLuynmVFg1REb0vDwacWXu95PUQzcgtFhFGD2
+m6u+bnxmpe7+1M1s74RBNLFAD/at6hZhdox5Msc0P2z76H1uoQVmPnwwGUZ6OKANAZE+mT7YN2p
NdKW9FypKAYo6EU+FJEh3iEyYAVpZiPfgU5ZcH9MsxMHcwAVjI+RkDv5Ml3uREOn4XgA39rXndrv
3V0cZwuX7cxxZ6uAi45Ae1xMU9yZZdZKJaMB35/EHjceC/matqNm3MIXurmbcPkhyghMxT8Qf75e
BkYe61li2vTMPpF6jlTXrArdADJOLw7Oda8Dg9I30src3J/GqXTBeMyCfYcDVkelfvwTriMrdQ1M
J0jZZ1LHK00xNuhhr+Ev8EPq7U6U1UdjmkdqDYFRFwed/7kf/vYropQAow+ACKH7B2TfdXQIimUO
vJ/Ks/rYSj9jXvTXIBLAci4iTDvRha7mRmUhApq65hOr6+JdUl0sLZTZgXwW/HDEo0Q8GUiTRiGJ
tag8S7kufkv+YTmP96fqdhODrDXeTnjSwQVhCukQ3M3qoSmqs5G6rZ92RhOoVbdEpZhZDwgD30AA
mQDquHlfEamntNGa6qxm2SlUdQiDxavSfSXpS5EaB2fQglizoKCDHiDLFzb1zRgBIwGaBP/B424G
8NFZzlCn2nBuW+Hu2lRp1+hst3+bwE+ijH/FRQ6jjJLLuTNajYWbpAf+AQJUee+s6nxXZhsD7pu4
PO9/vJtzBCFRZQKOBRVp0NQmy6OGsZSZ64V6toUMDwUefOdchmmgA58ZuKRJFxbLbDxYpI75DJQQ
pmU01y3aIW3C4SybPPG7ylzZRX5wq/QXh6bY/bHdLP1xbBexJtPplgUhoRurZ2g+nh3SbkQjn6xB
W/1LGFyRMMgAVXxar1OqCO15HETnrO51b2iYn0mn8OqmW0gsZuYOYgsQXoOQCvA6U7Fd+IpB/izs
lTPRD0P1RpsTYe9tGi9M2y1oERxbFfcKBOFRFQKQ+noZkhp25sCoKGe11J9sIr2BgjIxPBQmHBFz
CC0LrQiaRpqHWAnbrUDrfOUIWG3en9ebq2f8M3DzAFwNo8kb5ShF9iWAGFDdHLjmqdEqKlciCSEf
9VxQ4aE1eD/czGpBOKQKIFFBBX+6E6hpKdAAwKiTbJ86EJJ+4UtStQshpuxCt04U0wi5gnzkpNBv
urVpl3B845q+SrU/J+3/RkG062+XgYeNKlennLNs3RVrShfyjqUh6Ne/7yQl9myDWRK09ICYhc5I
5und6/1vMffpkdQAXIl6BipNk1EYapkrueKEZ0Z+xU7ma/BUZjtNeXD7Ae/9Jan7uUlD3Y7ganEh
OzV9ChdprJPI1cNzN3xPoJddN0t64drc3r0MMY744mjvFVFxPUWICmXRg5WTVwrmYQfB57OSVfm2
7aXrUVY2jWeS4YvuRtSTvH8n0gwgEOqHIXkqEwsOcA6vFjb83DdFLdbRdceGc/XUJqkhaWVEYRie
s+GhhDiVRCvYXSrazE0AzvvxjgEu88ZCjTaZ0be96px7lBp2X8MHsiSxgx7mzOK/iOFO0AMiLhOj
BTrjrEtHO/cZSrCFgKZx1QE00zoo9uWy+lWltrsWDum+lVZdrlpJ7J0AdgKysc538OehhpxGv1uk
hYHWQm1GBRLXN2s3DURuin2JEHsdrfBtrep8FxVCQcVSoBbJdFtsFLUtN1qOHR5Be4t7jsotz4DI
1g7CzGmAhmvi9SM2mVqaBvOCqvZ1I1G90Ex+2MLSVpKLAlVR0wpaoG4yC2ChljtKYCQGGKR+rYEh
pj516Eo7vSj9qJGxVw2un6sZJH/TSPH6qLQ91sAICmqk+okkhuVRXWu9SiMV7Pdkc+hSLT/ond1t
VVAKN6lrlYeEubkPyLhyVIrkW13YwLSWjsy/tUKipiuTrAxQ0O7B++4bZVMPFVsJkporRuPqSxpp
ZAv+pf2WRzHZoO1Ngp4nbN81YbIvSisDX1FhewXumZ6aJ/1Da6vtOY5tQApEBcAnZOw2kKR6jRM4
qYSdHa563S72xtCmW+qazYbnarVyY5AgYlR3AviwWkDttNkZ3KLQT0Iz85FFYz5ziwWFgos4pIKs
GosU6w7k2DWzFVjDOVAIljLqDiWLjX1CgJqJuEa3Ug+rFVoFaEzEcOCB/o8LmW2pw8TWiP2+kjKQ
INl6sbT7Q9U3HB+Id4fQobknjc7aqIPKvzrKWOxO7fDc2Gm47lCXOre2nXhm0iVehm4HVHKAljBU
xVkbZngiIctWbUiBVgdOD4Yzqvpy/zS9eQYDajB2PtAEAfIa+cP12ZNZbt0mTmNBhtD049AJaNhv
FDs8iBCtzIwuUolmDhQExB6HViwu0inmU9NYJNnArHMKU6ZMGb4ainqUrvnn/rhmw4wFLFRo0XmZ
QjXVqk/xLgmts27Uiqdo+jeuE7YpdbPa3o80e3ghLyAQiRox35P7KIO4t2Ch5ZxhnOrbMeDJnZYH
QEW/plx/ux9r7u6DEDbevKiY3TJ9EseskOlF4dmVhePhKH0wMnpUdAnwn1OCWUQDLXMX2PuzJyfa
26g1Aph/k1pWWQJzp4yFZ/2HA7er1f0hLf36JGloiDuUSolft0rwXgDKNPlCJXNmiWO+IK4IQgZG
MF3iwBJm7mDK8Kzl2T4i8Sar06BwzS/Qui09JbEWFsTciPAWRfkFnQ4QeybFCcfu0kGgnXR2h/wD
kvSrJk3+YUjoAoPMPzYGbgDyPcpVXJAuPMOWymeGerBLeCpov2uTrWJlySF8Zi/Bhwb6rECF4C04
7ZGCgBWmeam5UCEH7Rk8dmqm62xYQlcvhZmkQWnaCWhSDu55sM+JXntKt0NetvBwmFsMl2OZvGlZ
TjrATRBEy89lt8srj8hDBcxtuwBUnduqF4E+YYAXSV3F00EKB4EI33T2Y1c+WTnUtWICr78/rblQ
Rl+Yu+lxN1hMaZK2RzThvhAl3TCrfwhxmd3frLNhYDcKlSIXqJ1pOQccKuQxmXTP/eCX6ReAjxRl
dz/E3HE6KtNBQRCStDc9UeirVIYzjPK7UegLNfSAw3LK1AcZ4H6g8UtPX0Po0kCBA8A+2NSMY734
QCHkn4vKhquSArhh9ydBngXz9iZcuQlyQbAxAPj7bxHHoV9E1MM65WGMiG5br6sS+jjVozR/wEjL
68ptrFcgtSz1N2aX4cUox/1wEdPqkMs2PWLWRu7TIkd69Wq5QNlX+brNar+TxsIrcPYDohgGMBdq
coDKX0fs0XVXozgOYfC6HuC+E5mAmYff0+TX/dmcjQNU8diHwGKZQpt7wSKKBhVcsVoL8oWQYah+
RG67DtnCTp47z8fbA6sRvXNgb64HpCmCAoQYuueqAZ/QWSV8ySb2tn6Jlzl4VoD74TZCf2CyFtGw
z0gjpHWG/s65qI1N7lhf607iM5lPbdqvAO3JvNEnAJqs8cZNye/7kzmzsdHwQB7oWOjG3Xg1KbSL
TC3JrbPWQ/c1F1Hp9wMMJ51aGVb3Q82cwAgFNqFqIV+66VtS2qq8RE3sbClvg9xGHV4S1Nom8A5Z
lH6YHRYOKsAnQceEK9T1p+vUmrZlr1vnNmWeHZI1/N/XXb1UjZoLAwm6EagJI2H0y6/DADbVVqUT
A4bN23Or6sIjIEyuhREvyQFCERm/NTm2sFCIPUoXQPh0ulRGaDh8RTvz3EBX8bFXbA5V6lDzkqgB
g+dkCuHDWEdBryCum1VtJehtwcjZU5rqI1dF+QYajaw9nTXaFmoVENw38wYocM14rGnUPSCplGul
LpPASnMYV2ddNXjIDZlvwkwpwF/10VMNOBKtEc+RKGUAzlKx62pe7ZI4s7zWbSwYokTuIa5DFAVN
0fqAK0G5JFGK+hQpLvmihzE4K1He+1ZiU5TtBnMT6iw+hyWj8LNn0UqHGy9ywVKsonwQMNA2zScY
bVi7GqBcr1ENEVSwCvAssyzgN8qHY5R2P4scf4GT2NG+A6bbb3ElAqytwr7GkHQPmjIkBbTRhyRq
3E1Vq+TIRAszolp8jTpVbmSJOy0yU+fBAYJoE0dh6YOkIR+ijDIkvxF4IGm0HYx1ChhBqdUPJqoz
CY4FXqwSkP3xOHXsfYWG2BaIDbFJge950KpBPfe20T/mTed+RcdFf2gjU10pilp4qU5Vz5BE3eeW
tD+KEAOiDRn2MYBJQQZnkz0Maj6ZJ+5X2sA9CxyfdjOac64dILZ8ONBrO/y/wSOURz6vEh5khBVA
0JPIw2MOBvFOC45UREAUZqOxkMH0IIOXbWCHA/exeQpfK1MWaOAO/uHSVjZFmFi+ShJnn0Pj5ihq
09jDh6U7WRLooAhyXoe6gUdAaKTKlopOe6WxyrCwiJReIhztpciacOEonrnN0HEE9QPANqDMpx3H
znQqI28t+CHFw6rIXhT+IWQFPgT0d7qfVbvUJL5VKcHz+DLg5MomMUzLFMc0wfE5N/l3SX4W4SmJ
tyZ5RLnTa9XBF0tQrbnT5DLm5MpG1hY5XEFMUGkiETTg4lnr+2fwzJUGQV7surGzA4jgJESScigT
mKGN3IcFAg/ksNrcjzA3CLAkoUoBF+bxa10fiTTSQQbCcj4L8lsL4dg15EDyLTHGP5Xbp6chPLvR
8xv5kjfCmVLnuFSBOTvTwlTWcMkqt00FkS2Flz8l58YDzH3I/5B2XjuOI0safiIC9OaWsmUlVXVX
1/QN0Zbeez79fuzdnSNRhIjqczEzGBTAUGRGRkaG+f8vkaoHqx7c8xWUacU6KgJa4EIjW6NBeQri
yvx4OA7wMfNuJmaKl55cCFobyvAfsL6aaadis8rx0pW7+vgSgwpFIzhQB4o5zWgKdSQEbtloBzf/
3biQNK2t/NdtEXN2ci5iktvIsqhSOgsR2mNpRjBCLfV/jWYw3T8qY+CFkoa6njZoA6eGKjnSKNym
/+itM0Bo3fW244tvWlESkQdLQ7azhglKmky+mXrxtOadhVqUdOFoMbnxmx4491FW9GCjhECILyze
nLcaORsJrEg/XLfJkEsOvWEwD64Z5GuvZZ6rbvIvMPTKK9E3fjLBE68dOvo3Zt4qzHYE4a5KghEV
C0TAwVLdZ73WYpsqByw3fupvC2kQHn0CRWpegCY2PUixcRyKd4IZKNB7FiTpIZIjhWl1q9SPpbs0
Y2aebKX+4OqlvrP8zt0wY5O8+UCXbXRBqLcq+M9xpYEeRJZ3XScp/8+Li7Ro2NH2SkcuydSOpGSn
brhVaJAWgT9TGQXlGmi4i0uAts0CFJHb67ewfFOYC72TlT5yJPNgtBp4UM6XtsnXvi67Ng1Du6Jv
VlICd8ptobPmAdScosOCc93WmSqpXjGPjNCmf+yz9I0Wu0+QGhoLcuZO1giY+v9yRuXP3mWWK+Zd
AkXeoSUr0Pu+rQ5LrL4zDyTAXv8jYpLqkK2ICWmSoAdwz+ToodSwcvXVIxz7r5bsz5T/mSoGs1GJ
WqCKm7/VukR08nmR/P1PCD11FGfKTOvbOewUEbGnechSUoR+8inSBVtWy+e69H+Gif6KtjkoKOo+
VPynIBBtLa3WvZYtRCDz9sG9QP+AQnPa+PczZYUygWhQL81DI0QrgZHHmEl3QEY2t9d0NvAYh6Lw
7nD3kOq9lKN1XhJGQmsexNBZO4ArQaFqN5K6V3vln0JTf1YB8+RDeweH3UIGZk5FogKig7Et8wpO
txITpYGJZdzPlQAqK7b5clu7eQn0+4IjRVfENPyQi3SIUyszD3ryLLYxa/iSlF9vy5g7YMQeYDUQ
hDCSNQlARKcSG4Jb4wA5n9dsK3dhla5RIwkNzwVMTrAmWFkBTyG5yvw5EP6JzRrohb1mPIrhs+ls
ajJ9rbVva9iktKc6e+rCyq7bn7e1nLWT818xOeR5zFRjN6CmGD9DkGoHngn74SZMAeoxV4n3S3LA
P/p9W+rC2v5heDs7BGEn02zFLXAw4vTQRvpbGZkLTmVeMRq2Cd947151juWxB/+BFxiHoAsPed4/
mBkNC2qawWzqvGt+9I1n92tVOD8C2VxY1T/9HFNvM1aOwJQeM/jTU+4ZolNqUkp8XCu5uKrgxFkZ
g1PembVa7/U881e66SafI793DqXHm5W5rARmEPAt4AqExywTfpSNyw6ETbP2XcfbS41sAFneteuo
N+JNZsnf+r7QqSNb1qa29AB+JVF8a3SNdhba/rdhDyW3k8BXbrcyzde391CZPYQURmg0pJEH8LNL
D5OYJT1LnmEc5BBHWf/WSyF5bFpd3htyJm3TIA5XdQqaQz6kxO5VYW6zWE55a/cW9izEJ4jFhF3s
1c2pBZGEAuZgMEoe+tomKGsgiXontmwKFc7eJTzCkejifdc5xU4i27CisVJY0c+Q3/NIVx8tyIfg
YNWso+PU6SYTcuUx1yikRnqfv1nFgnv4c2FMtxgMedoSdaZvrlp63KoC0D8qScYm5CNy63vRS++D
RiNzlb4YVUh90jmJZnUg9XGShIKmNAWo9sG15WggDaK8x2J4VylBY+dq/uiZv73Gp1FdWToJs4eN
dCpx+AhpJk/2CZiOcigIQA4+kH6KVm90ZX/bFOYt4T8Sxl9wdpz9Sk16TeK1Itb+Og7LtRCDKpB8
vIxo6YBusuigUF81eWieB+C4KRsHM8s/ybB8DYa8IGLeafxHxvRJlLWSXCS1ZhzSWriPap2cqT78
MuEjsLuwOahSsOk64T6BznbwlnDF5uKtMwWtyWNJrVQrDjjkhw7Ee1d5N/RTSmYNLPPb27UkZ5LU
HHL6/KQIJXMosOEeqZ7TfC0vQfrPvcz+DIBAa862XFVNSw/46DwxD/VbOtD/Qm07txUNZNaFYGDW
vsdJk/8TNKp7Zn10h8NBRWf8YVBXCvtkLji6pe9PAgGv0Eugkfj+OzADY//LwjNl7vsjwiuvfF6U
V8S3cIwy3RSm5kEqHDCLLOCqhfAvok7GluiLoQOLGuzEtCS18xQ35IQm5VqMX9z3KvmLXeBVPCK9
jQVlffQRZ7sgZJ7r6Y1ikCmXbT0F8UNo5A8P2xIyjdA94JDj3a+m12mJKbnsJYQ0yX5QQG1YArqf
3QxgrEcIa2oZU5BSOfR8OQ4tngluulXKb45rLmz33LkY48mxbWZ82k8CLjEXAQhKPevgintL/k4c
vQnCe7UY9qG74M7m/PKZqD/e7mxPPNC8QqpcVFvdJ8lI7LK2K+X1tjOZXTCqdHR5g8Z8VbrILRHC
9jS0DobYHym5HvvKOP2FCAMsCQpbCtnGifFapd67ktaYB08kMVfYg79UWJ1V4kyCfGm8YTAYUeHy
WMriVenbf9H9a42ZTKp/lBvpA738vDfUbRg75HFItHTNr8KHqWF3e41mrQp6IcY+mA266lFxMqmV
9NhBRM6gexhZ3BttJK6lOBVXRVHLO0MG7fO20Fn7Mg1871j+prf1Uq9Gq9xEicZJYKAUG+0hbR46
c+GpcHVZKYxMUwqWeCv/qZBdyoi6QFU8IQhPrihItjbULxKlDPjUv6nwMXxQnz+yKPONHZDXz0oz
8YxaFJLwBA3Jk9Grn3w1XhtK8vO2mKu9moiZPPzCzuxjvUzDk6bztHRlalNg9bnCJgwT/P/2trSr
TZpImxifJCZCp6kolekMsQDZllEE9vWFcPi2lGtsLeif4yiNw5PQPJjuViwO6RJB/JKIiRuAAPf/
RBjFXm535U95CaxiXPiLkP5iqRivu7S1rIiLihdpeIqU+rHzJN7kOfBq2kmRnIPhtq+lLC+s27x5
j73hI8IaQcylSN2DCCOwuvBUwE7j7cJ061EB1Re8w5V/GxWDERxiLegzCQIupSiK3gpmLoYnS3gP
j2b65baJzSqB7wHgY3Rz0456nrq1lXpZeGoyObQlCMiotu67ut+ZRXL338ma7FGXVGas92V4MhTq
1nvIIFttkw8LN+fsET3TaLJguWdmfRSjkeFYAYhN3boq1MdmMO9w5A9NP/QLUcHsEsKkTHwma9fZ
phiUq14s3OjkQQEcnuKsXxWGAJXSQuw/awnjjA/tIjOT7BCBVrqcx9HJ7O4kf//hgcDR0AhhwWLi
qUlm4NLQGJIf8sgzR3P+JgovSvajCd7+wgCoCgKZo8rXeR0ny0pKPmhQxatBuwsiu4n34NveljK7
Tswm0/nEW5ME6qUiqatEjTvuRxW7v7hDN6mg/bgtYnbLmRgnWDZHDvuJJQuOb/mhEUSnsF+lcBQA
hiLR/71gWDM+DZhcSpNA/jCgPs1ERYnsiELtBCepzu/QViYTUxV23tIX1JlPRiK89QFJidu6jZfK
xJNeSB11P4s80zSKdMN1wxPdG88pPfo4j5Wq1a9lMvyWO+GbkNXb1Gs/+syBrxUeQaCmeU4x2zXZ
tSTTaAE1w/Bkmg9FFtql+6C3SyXHmXsIVDiNCB40sBF55VI3tyPwiE05POXKbhie6Zb1l2CaZqwP
9Adm5DAPSpvT1FpW1VGSwd57iqJVSYPAx4374vOTU2omSRbKDp8fGBdx73Pj406GTl/Wn9I1HTHi
6F3Pdr9qvD5KVBD0KwWc4FWy0Lw8tzrnn5/ET3UGXHmn83k33kTB587IFqx35mSqKt0A4CwA28jw
8eXvd03Zka1A9U9MZdpmyniP7O17mIa6fPgbUcTrTMni065GVn1mhnKZEszJUD07T8DIkn+LIBR1
9C/fPpJzjoBp3HHcnV6HK24hJwwKMfFq/1Rr6UmJ9L1YAaXZW6WtZsL/wi+35YKvnjsqnGxUE0d/
PY1uBuBtgJnK/JMcRMfOkh/asvjcQq97W7U5g+Ddj6tGEBm0yW0tyWlmqn7gn4b85A7PysePCwAS
kHvAbEWid9ob3Qy+nCW13J3kYmv+41eb27/+unmT2cDz78uX5habbW7QJtmdwJ0KNW2bqc+dDPyb
aUvxfWN9cov3gXlmZYnCcSbIIWPDqxokOIvLerJsMRQAbRAq7SkGBFZrf0TKQyzcQRGcLdW6ZmwP
cEMmLoHPIacyTT8ZcaMkouu2pyE9CfVDH9BuNXwFEzzvv4jpUjfsjNUhjcQ8Hppoajpsq8RUVRpB
aU6x5T0JgX4sE+2zXy3hPM9YHTZNUo236ThJMdm2LtcGTWiqBifdwBf9ZtULQeiSgMn+WFYl93lD
dQRaxTrdqh9uxgdz4FyBUf6Zmy6BqdbU8ftm/N0V1p24Mdyft217ZuMvREw8aeCYsWsM7ajCJ7H1
1/QD4WqedTHamMlDlojr2/JmTPpC3iTuqJzKazW9a3joAPwmJ5SUeptfsA2rY2EuCBvXZxLkgAVK
eZ2Yg1GG6cS1b9VtlEpZcwqKV20nNZ9u6zK3duefn7x361pUndjg8z3jBCFARmsLAmltVXq7PH6/
LWvmyKAKsDLcefxn6qhdS4tLM0+bk9I+A0W5zoc3oOUW/OjMtWrSsm0R1MAGAsnNpb0BpMdEdiHX
J+DLwVhZcQcDmAcLiNnubqsztzM8QnRCD9zbFYShYIYBwNFuffKgcffVH8PCvbbw/enOZ4nQqJ0b
1afqWErrMF3f/vlzu3H286dz9i3McqFb8fMV7c4PHobuvswXQrSZvaA3ZKxcMpQA/MgkRCvLTqwM
pnFOvnTP3RIp9II8x0udPX9A7CZHBDGU7aiFM/EzzRD2YRRLUkwB1FQbO2AewcnfE+e7I7+10Wem
Ut+8faPbxtH7JZgrT9+W0kpz97dX81pV3nFgJNIeKIP382d6/szNZaUFd9TgVSeV3xCpd4EHz8K3
NP1wVMpsP8gWJNwhOeI0XVo3vyGNBOZHOK4Aw6Xk2JYQHq6t7lLC5Px0cpZa+SjBy+jCtrNwwexm
vw8QDSEBnM5XaWohMfJUDOTy5L+BwN+l327vw7VV8/NZmz+2cB0EyHlUNJkYVASDe9VfMa0ZNx89
9zw6JfLE4sgjzrNpYtVNUPWOBhzrkUbFBiYaqpu3dbhaolGAxQOTwg3dZFM/mTmuKEZq6ByjR7hL
uF9uf/5qiSafH035zFQZMI/7RuPzcI1JdWkHwk9XW0igLakwWaOy9kEwdwLn6NQKjMUhvSELfn5O
Ai3THHqSjtdwxpZSuoLi1tYx7b855ib2or9YpnMB4815tkx6ahmxbFV0ehSpuC1KSrKUDdXHDDz0
hdWa2xG8pMGwObUnNv9SVKIIXQC9tnVUpScJ/pJcilZtv5C2mFuwcQYNgwIDinLKpZAeFFPVzTPh
6Bu1t6mlJn2IEiFZOBxzqpCepWNOQxNp6oubOAzrluHvk1l3J9VyH4xW2UlltP64DY94z+DcIAy8
4ktlfLra4taXnSPJwKPVtM+B2NpWssR+eOXVOSoI0DQaQkac0VHbMxvI5MwQ4H91jkpXEEu2K63y
n2kQh9kjWbhAxhNxcYkhiiYuxqUk0D9xjJeiItBFnCa03FOSJOJrZEW/KW8r67xTe5uhLVgWHevD
TTsTmWOC7Uw9ZZD6uG0877RWyx9K+eP2Hs0ZHAlafDE0UXQXTL6utnkPcUHhnoKedgmrMfT14CbO
5raUuS2ySMgxEQi1KHHYpQ5Qj/RhBUr0yZJ/l/23PvuaiV+75PuHpZBCZX6DAwoA9/TxH/VaHVRm
5J1MA6BqptkrmZmxdF0FS7macZ8ndnAhaVzVsz0BUDzsRDHwTiU8vEYRnxq5D2z4Zr8nmr8NZOM1
zuSff6Ed0DngI8rMBk5RJls/0OXewfZ64Fl8kt2hthP7J99YGja4BuYaM6dnkiZWnoFxV8qF4Z4q
kALXiqVHqwD4kk2pCtqrL8itXfYQZ/lSMqwCkb7oNBs8O4pyZUM+vljy8TPGg7pU/GlOnQFBsAJm
jT2xdE+ppa3y5EUYEltR/1Gs37cXeMYrMnKpADLITDrY0pPrUKp6WeooZJ/g1XJXCiMPO9liCC7J
YAG7LWo8VVf2cyZqssJVZOpWk/Xuaeibo9D3ySodIggJK8eOigFwZMseBro7myXwolnDBXsMnE2c
JU/VS8ONg6yXW+bQjqHGsMDgZ7/JoY/JTcbgtDexr7+aTqF+/JKWWFWaXCg7Ask38TFdHkAtrWbu
CWa2XQxkoxjna4fG1duLOmsnFukz3hekM6Yw2lmqxGque+4p6noKQn0pPYfQs2zqvO9XYeybC7fo
3CaOZU4qDEwA0VB1uZappDSODmcb7sYq72MeoVvd7dPnpn4Suk2QbxIpo2KYd83+tqJzhsoFNLL6
0OJEnHApOGmGRPYiyT0pADh6vR/auT5sVNVdWNB5OeQA/oihs/VSDohDLUE0HkfWthRvivp7taTK
3J4Rpv8rYvz7mSMdWWt0NXS9U05rcu7+KI0nS3sMrU+3V2zmlmO9/iNmcrQrchBClwlslSfQFxiF
38CvX92WMbtatIr82RHaoCbxYWSKrdKYJl7TrDaD8VQM2iauvQUps5qcSZEvFywHBLHuJfZESaF/
CIciuktMdcnlLukyMW24loes6R10cQF46GlMa1KezBW1gtuLNq8Oo40jBKRC3Hupjto0LsnTcf87
69SK5M68coGwZ04XAEAY6pQZxLoKdnMKq0B7tc7RJFK0pTKJN17bH4xOFv9ibwCeo6I+6nIFyawb
GdxQRsKT0PVeY1WH90xe8DmzygDhLwKjPpKMTzbGq/E3QpU6x7jorXWp9j9bpXcfLFohPpoWGlOZ
rBs9IrzeroZeQidXEwbnnWM5YnsocqHtoIJcEYtmKz0yl3qE5xQjkoAchgZhLvqJYkUXNUpd4LyL
blvFua3r+4bawG1rWxIyWuOZtxlUoVL6fLwhAEHUn8PiKWwWbvY5ESOsFhWOsUI0vYSUDgCKXvLx
mc5G/+aEW+3Xx3U4FzAJHXpeWhCAuO6pDhN5FTtw/amd3tlanSy1Oy/pMjmccNeEmpOii4izNEAG
1n6JS9DsszI4lwBvAzh71a0Yt4kmpzkBicdtDYFreSr/Is0xxjv/ipjcMVmjaPGQ6cLRASk9qMk3
LXXXzt1i5xIm14vuFpLsdigxhNuulVb+kG0SJ1kp3YK7nAs5zgVNNn8AtFmWczY/tlZpeJ81z1Z0
D/CGatogDflLPTxz3hn4AELAEV0PFqDL85IoJsVnAb1iO81p1++WMgRzAmjW5yU9+jRoEy4FyI5Q
MINQIiD9KWU/lqrBc8aF17eoZ5B/uooI21pr6KbWyAxkwtoZ5Oeo+pz6S7Cu46JPg3l4UUdYV0i3
r2BUana88v2EmDrJ4sZ2IlHfuYbC0FIPfnfXev0u8pu2AFfCjBfQAWYXcGxMgP8TtJhpe4gWilEl
6ZFwVGHlHKTU1oIFk5tdQ17ugOQDFXMVbIYBN11bhMIxM/T41KWicx8FqbKPSyda8J1zx2jEOSNS
tkY4n4m/0Ss/S5psEI4aaLSt+K6SUPHDfzi/C/fA7KqZZHDos7Do75+YXVmlAxPymJ3ibYxm7S11
Dy99f3JuymbwitithKPlPoKBZOSfb98BS9+f+Bsl04gBjPHYtGurCezY/Oe2AGnWps9WaOJoCqe0
qnKU4JsrKbYl3w7ehB+wuf6Q/vzTCGtBtYvfSsbEuQ1tvPN6+xfMmh0Yvkyq8UolmXPpGSBh7xUI
SnHa9QZWCyjipCXapRkRJD+hEsA90Ht3VYQcpA7IMc889rUMFmG/cgYFIL+ftxUZ92LiHS6kTAL2
NqG+1quCcQSv7y224m3auUcfGKWVG7e/VOie/kIecQc9lyBSYN+XC5eLhlMVemoeHc3ZWnW615rQ
TshVrZg6vJMrKq23Bc4YIw9gUCqZxQECbwrpqEH4lXheYR6NoP3WW/Fa7PMvt0XM7RQNI/TxEViP
MDOXOrml6tfqkBrHaniWvVelP2jV19si5raJm2gMqkeEjWn8WTrt0AdJYB11IQ3sJJKeBa8ENE2N
v2hwZpFwCu5uS7zG6mZK5lzkuLBn0WgpK7mT+z6Y43W7E4BhcrV048Xmc0sTpuS5WyEwd15QvdVN
eRCHbtNm0YveQ8EsR3eaV9z12dLr8nrqcfxNgBFAowUbzxWkSdl5g2K5vC+U1n3NBP/UxuEmaOL7
ygHNuMl+SS4/Lk/ateItAcfN+Bwg3EbcOAiDubAnlgvTUOjQYWEdlTqqdqruVCuI87KdV7jZpo7z
9DHzgu9BZDULFnzddjVqzZeZV0M6g3eXOxFEIcRBjmAdpaRWHweSmPuujMUnH/6/R+Cqgl0KUtVj
XXTZS9wV4qai0+1OiqtfCyYxa4WQAmCHNBJxB17+kE43/MovqPrpvqKtirBUbXfI2kf4kqU98GbN
1ziPQht0m/pQlF7xmDDOu07yQv3klHK6dtMgWTlZl+9Ag3M72yuE/CnJ3fD99g+d3aqz3zk5kLWU
KUrrO9aR7g5v5WVZbzPZqX+u+tZZZZXu7dpS1NaWly7t1Zwr0M4kTw6NlLdkDGrfOVa9sjY9yND6
tbBU/p4JRORzIeOPODuZndc6etQhZBxeljeeuU2b1WB8tKlrtDoMa2wU4LE9zX2EhlYLLRiex0JR
t1ZTbDt/KSU6v1r/iph2p7Q0viTEvuaxHcK3mAZvxktPbbsYAs/J0Wm0o8bD7AqckJcLlrSmoOuV
Zx0b98UtSXp26tatf902urmLBv+vgCRCsH3V2xkA0BUNEv4yCSgAwMHbWS+3Jczt+7mEiXHpQynK
ToiEdNhn5j7Xv8c/lCXY4LmzowMmMqKNgkkx7SE1rCTRisgyjyI0jEVKA4f1Vap/DnIM6Hy6MvzN
baVm94ZUEUNM0OOBb3a5N2CXO07QitYxYmhwo0dNRrBTQBbGwMHqtqg/5YNpsEM//L+yJv4rJjuV
FVJrHTvV/KV5EL+X+pNq9U9pnNFto51gevumOzIgteKeAd5138jHzpC3t3/H7D7CnUg/pj6Ohox/
Pzu/jVcKkED0WAqkuAW0CIr2IywY2WYyKf4xwMS6cJcvCRz9+pnAICjAXNIGDOfzoER2qn7zRTvf
39bqT5hztbowvo14p9iOOOkrSgDVCgM/tI5lbbR3THG8DZksgY3RRU9NGKUbsQz7dZHr2mfdiZS7
KB4YWhyibNUwqXD0PRgfBt9s9t4Q1zs1y4ttqdTNSkusdmXRAbptQ89Zp00uP3K5pNBzWN6CEnM3
3Nj0p5ONB09qGi0GlQD8x2A4x1AJdoq+17S9JsKWzGxG1KxvL9jcrpzLGk/i2a5IrZ8zIWDRQ5Ma
2YspRc6+7l3vp+ml1Spr8iWq0zkHZZBkhjyJMhQNL5fyhLSRAmbGnWPXbqWv2dLk/uznycTw0qcB
ATz4y89rQhYlaUm7jhk+6EcpPN5erbmyr0zLGlNbRC9U6ieOwiw7qcli1TkKvtu/6sCnPvaGGTBV
ZwCnUHjfmsHRn4ReM46mkZjfe0EUXeCtpeZkxIGxEJTNagsfn0xfOvyG+sTYK9dJoEIjba94a1Fb
hcKCccy5YYJ9JtTUEZttmkkfgKWrtNwj8SikX3OnfUuyZFOlnV0yHm0Xcfbbd5ba7GdlUluGupiK
01U7utHISZVVGGQrPAJJW6tfsjxeCQ3vwm+56C1k8OccvzGOeRDNAx04fd9mVDlcw+GoKcNxkH8E
JAqYVVpYxtltOhMy8fhiqgt+qZnOUQRMNvVieylnPyfApFFJt8gKja1Xl1afBG2l1D6xWL+RlDsz
XVikpc+Pfz/zEbVUZ8REHCqvU36D9nugora+fbDm9uFcg/HvZyLyFmjK2EVELx0s7d5td2q9cHaX
tJhceH/AIQEjpljzLDavhbfw+SUNJtebWyt+YBgujk0U793S+Tok4rMBAdJ/t1ATf+05San1LmL8
ZOcoa6degUL2FyLwKFRoJPoAp+UZq4R60G0M69iba1PYNyY1tIVYYHYvzkRMtEiYqazKEhEeryCF
LpkFFeZuNUpLXDCQhYOWPXHTcagHXdc0OBFx57hk/7fF8DWPFnqYZ6UAQsP0JH03RFKXRqsEsZUY
Ys5lUK+8Q6za5WtcLYWL40+dBjT0Uv4rZHKj1fjChi5B51gkybOnZnYeKk9N170SO1d2bhLj1yPx
ydCt3bpcRdkSccNcNHL2A6aXTDcmUquCHxAnJH3c/KFLtMc2UV4jt4OnS/uLujoQFrDHjHCx6D1x
BUFYduFIgnysfJuZeGFYKcKCecyanwKfHYLI/lnj38+8TWgxvpG6PM0Lz9hGGvNIsLndPkRz1xiz
gySIuF5oI5pY4CD7NFPwQjsW4O2SkQiUz9R15a1oVNK9W4fVnmwhNGY547e3JY8GcWUwoAoAjwD/
OnnVS+UUuJRjz8TPJU3wTtXtpAbKOuuYHgvTjQWt+EowBsgNggXPNHsa4OCBvXxkh52S6JaVMihG
PVDZB99kHwmQVZbE1bsOMscVyfJie1vPWXkM4sEEQHs8teRLPaWKWCzwScP5yifX/+1Zz5H7qcg+
35YyZ/3wzFIFIUJgLnxy/AzC1ShqZfNI19tGIvRpgWBMPwc5CX9pobF5QdY0E9GQfg+EQCEtXX+P
3M+tbGdkijz4PPJ/bms1dwDOtJpap+yKrd60SGrktWSuigWntfR5+XJrwrbQhYpn/TEwv7X5+4cn
TEkKWX+GCrihiBAnflcAr0dmIJuMTWi7od20m79ZnXFo4X+/P9nzphKUQRb4vpS8O3C4+MFS8Wsu
WPiPBqSDLhfIlUy3bTPTPOrps6LvNGcjOne3lZhN2J7LmPiBojMU3pFjDkV079JQWsswAPJs+lym
wotptQ+SGr9IYaOv00p+F5MlKIVxlaZ+6Fz+xAiKUqHsys15bGByiMzP8bCzCsNumucs92yvPbX9
z9sqX4NMjoZBRn6kO6H9R5zEwQ7ewK+SyDwKYu43uwz+CtK9g/9SF4760+LZeZCChuRw5jveU2X0
w64snOBJ9sLadjPvvenbcM9AQH7QyWNvmiyAg9lzurUXeV9SN9Z2QqoXZGra7uOxBDVWDYheQI65
MSY2DZytqveOyrOxJeEVP29S/mUs9d/NHEwKx+OExjjAfJVXE/tAkRpPMo4tVJrvZrRQIJoxa7Ly
1CItVOH0TGLgodB7gFmoFmZu9qr5/rdeE0tYG+L97Y2eUeNin8e/n93fRZkykTcE5lGr79vMrp2F
q2XWETO6Pg5f0vA/7XJucqvIXcMdv59vqU3uWgcesXSnxukakKuFUGFWmzNpk63nCU2LRxOaxzC+
D8I7UK3+YrVAxxjZ+EbIs3HXzlbLS5VcaqLEPOaWcucU5edGMX/cFjF3F/Pw/FfE+PczEaXcF0Vu
+OZRdTJbjH6Q2FqpzkPVfbotZ8bAZIu8C2N3+sgRNfHMbh2kngZK5pFicbCKdE3YQS7Rge4rRAv+
c9YGGCSwRroE/jtZtUDhGqBwZB7lrHzK6nhLMuS+ibyXoY/umu7DmFOj6zLFMeetM/w5fcK7gqBE
HsyaZHrvimC/+IwYXd+VNyY9MAJBAgM0BbbRhELU/KogHq378FdPuXaVGrEV2Z3YCjupsuT7gTLI
QIMxBpgz7bpPQvpM7DyQetsrMwGM1UhciHhm95NuYMZMNX6aNjnIkZCWeqNTUR5kFSaxbgv1byG8
3Daa2fNljbQkTBOMoPaXxikYblAGZWQdDTDDn6tsiRVl5vvc4GOTDGkrhmYnRhmrVZOLBcGU+DWg
52cJd2DuIgfmyqS4T9FgpKC8/P1ZmsilNFhcDVJ30ALvpwLOnh4Fa9MXPnkRjc1GXG5ko3nJE+Ux
HZaAFeYK3rRuaWObCaPPzKNf/gC5gcEqS3XaM3TTNpQnBX6MsnoN47HtudnCgrnyEmMlGqfbGzfj
VS7kTiKIAZ7VTIhM5Br9dyvt3zPJ3IP2O4DLGSzNqs4Ko24gMbQ0ostMQjJmH7q0N+hBqdRKv/OC
HuRMb3DWqtG+WV2gL7gXefTqkwNJNx/QrFDz0g4/HVVyc7k2aiPGlTFt/UnTPPcQybX0YsSK9Nsf
LPALgF78UuWKtB5SWS5skejmiaI4y96UUnGX1b75ZPqQUgcwcN3lnlivMqFs7axQa7hCxM6uitBY
eWXRPnraIJ06tXDB/6rKlWE5FrzSPH3JTUdc0b60ub15M0cbhl6R1PHIsneFkWApgwv3M7ea36xr
2LDEdBMaH78OkMEEOa3rNCdNT0ZKLOjkJteBWRsr1+q2cX7QSnPh/py5CUauYSYjxsaLKxjdQnTq
Ns+JNpShsFtP3Tuu+sxA59YLfcGWDGEhupk98OOEHv3+pD+u5rIH01dL2a3H6qfwtfGVV93PHrow
PvWDXNpR7HEfObZYCBs/UF8i68OIUUTO5/InAUmYOH8477iLqvq+Cd2HSlvCvJo7bYwfEurSS2Rc
If63bjUUEMMxk1wm8r1gycVrl9bmLtdD807xOnVhTed8NPEPNfFxUvSq5dyXm0aVPJJKkvis0QYa
uEsl6yUJk0WLskYVcu74o9JtZX2zdFPOfn4kDaeBDMjA6U3pdXAMJV5K9wDts0Jf279vH9e5sjQ7
AUMZcAakxqZpt14QirQ1Ozqtkp3u3te/jYQX4gbW8KLftN+dfpOlq8hYC//cFjzejlM/KI/EXUy2
cMKmgYkM+WyV5jwTI/E5dt5k7ZPapCBCgB2evrfD93rJ9MaNuBIIl+OIszHWCCfXKXzNqdjFxBxJ
EG8pOTzKQnyfxpA/KJAc2VXoaBuBvqrbas7tH51s/0od/34WIVtF4sUlgBfHLpY+xX39XmcUj2/L
mF1KUMthl6cGdJX1TuAG9GMmVY4qJIOh09p+HNjC8E9cnWr1pS6Ddd/9uC1yzstDGQJQDePe17NJ
reE3Ru5peODkQQ13enEXRX9xkZyJmGbF8qpsGRQWzaMbBN+tWnotRGuwPcdYKODMuXmiG2rHHDAI
bse/n+2QFvtqFtLdfWz97IeiZXdJA/Oioei/pIB2OidTxd3txZu1RCgYCKvG0fKroXySGJh/Q77P
cDrmyqt+bTmmv1G8IF6JVSVuXAKvda86+cKazulKdZXU6ch0oU3n8Jwod3q5U72TM9wV8qrz1pW2
K8I7I1oI8OfMnlFzUqfodz0hNTSVCEtg4Z1kc9UqD6r28f4wAowRKo3hC7hVJoc5MbWyiHrfO6np
gxCtLX3hSM3cU8DkQccAANOYUpqEvoAxKG5DLuDYNN3ObUS7k7RNAk/bEtLsrCAcOxkHxSCbPR60
M+sbH5tS3rT60cmgLZeCO7Eb7mi0jJYqrTM7wpAC4RLjavSvTlfM13JVTMVKO9aBbmeVbfVLg/8z
PoGyocGDRaZtDxTAS1UKWnTbIZC1o6q1x1wJP7X/Q9qV7UiKK9EvQgJjtleSXGptsrZeXlB3zQyr
weyYr7+HluZ2ptNKVDVSvZVEpO1wOJYTJ7TmpSs+zCAELgZYVJRwlmGUF2mNieZ9N4PyIszGuwW1
zT5usRfHBGQZZAGnyzjTtDYYcOmpFQ4mZu7uq+75w7f/7PuS6mZxzok14/v6uK1+sDbftk22dd0G
pOa977Yfv4kOyKyBiVnmal/MzeiInc/gzqYhRUUUsf2KLbucz4XjQC0NfTbA7F364hqmFnEejzQ0
ZqY/TtHsfXfLovU7Wg+3cQUT44x2c++WCAlMVuoo+hrevkJ2du/2Ll58TDTc15493XvjKtGdSiWR
yUFzDtqAFnKSc5UEqK/WZ6ejIaYWPMNNO1hxVQWOFq3xrCgMK8rNSw8tTBL6nKVrzAo945Fd0tDM
Bx9CfAuNoQ1CICPFSIEsuK5CKqMBZl1cZRTcAOOTrNNceIIzwWhItBCTeAIT5KsufZ3JJ1TVQj0E
cC0UFC9miLtu2dI4qa2QeM+Jw3yiP8z6a07vK+2uX3MIVWeFZBB0FXSylz3iPMkru/YKK7TiccBE
PPAgWGlvB3btfKIZGfmwP6KkBIMbgfINLPwwIdMz5U+eveaRKdUBpHq/q8CXPgWSfYM7Nrh0I8Yl
bqkrUgyY1sVN5mA00jBget3SFbJyFZVCMWoLASs43C46t2xW9O6EVFKIlGMQFfE2hxtP3XsMsUmy
9+saqHBhkK+E4w7GCjwqdNHQk2fLQnK0zFvXCktS/kMTvimd8mZojDfqdj/FWL5ENZhYrstUKQji
YtAvgpET0pf1n8jEDGUxegzaCEbsTc1CgxxMp1y5WqpncpkoDHVHWAQsybmQMmIYPl5bFGyojxzk
aDZfAVUpV0HBuwpkBxwwGVvXo03InGKHhpwEerWriZ+uzbJQxAOo5/0RIVm9zEgbByPWaNhraEFj
mq+lTjC0/wzO41ACqRjvvenb9bP5PX1Uiq6Q74ErtvR5IvWz/KaTw8Es9LZnHp4BIHO6L/M0JLdp
ktt7atQ0sDgK6LaNpos5m/XNPNjtXeP27WNTCbJJ8uxv7vApzMHrbCe7CsBvBOqRs+djC/4ORjAT
GewR4GO//qNVFwZXEflND2/DRbmHWoPZOOPym6ethgjQPGD+bIJS5Rq2UalUyAz9risZFy4LHbIS
6GHY67jG6EiGShK17TUwoHI1y/gKlHsQ7MkOHtErojl1T8NZ/yoIrI7j+UP9izRA0RufoBB00IoE
hxVj4JaJM+fHTQrkMPVxpqE+f3GdG8yiv340qh0DUABRCvrNQFsm3fW2SFisEThJGk9fm3x8LPS1
bhnVI3oqQnJXkwTcnlob0TBvyOx7g4aZIjCWcGG38cCC6+tR5dLR0QCufVCYm+hpkTbMNLUCQ7IA
D47b2N5UoghMrbtLsnI79uYPrTAfUlZvSZm+9XP5cYQOOER0vAng9QSuT1opn5lmjI0O2VXXBE0z
tVvANGBHqTHurELUK4+DysQhXYoZKmh3gbGWDo9btOsKPjsoxxt+H5v7URB0ckz763uq0hFcKu93
5h7M0sv/T0xOWpWm0dqtE9p1GGkPxfETn0cL7JKox+AuuVFiqk0nKcBHGFKxr4Nyjexb1bEAiNif
70u7ZMytk9MM3y+YVVg+bTIW1rOwv7iZgWHigCqY+1YXAjiUJKv3baRniHNZ5I9Oom1qnRX7grBk
5+SAC+To1w2oPg7f7KbJjiiaoFTTlNNNJSrvENdIHpqYBPy9KpI1wMnyO2XLjxqYsWSfoGZyGSzG
KKAYQt2w99gmn02/KY4cZJaTG99SdOBdPxXVrV2mGCKaAfrrEntJMh1MlgJQg+pAvTdxlxZHYh6u
C1EoMCpCiMeR3cKDJqeEwM1oGJygvsCK56IcfTLgfNZwc2tCpFupx3k/FBmiIpKwPZ33YkAdw1tZ
ieKOAF4N7YVbiAqlDGNjdumSlqOG6OnDK6YYBFaRrE0xWZEhJ+qiGM3izYxy3VRGz3En7t18fr1+
IIpTxzKAAFjA7mBCkvbKTq24pw32qkheSfnWYSJx+ZauRDvKdYBQeplnAddMTstpdtNnYPrAOgaf
YGzSCteS6vMIRBEuAykDgKb0AsQozM3u0NihmPxSBJW94lgqvD5wEf35vhTU1EY1cqQu7HDg1a50
2N3Qjk9TyYLBRGeKO/9Eg8N39KSuiF22Xr7+UC0Ev4imQVciOX4kbomXJrUbtuOWlYF+w75ptT+2
myha8f8VSgBX4/+SZD0DRNJNjKJ1Q6/WjklkP0cWP8TgJcjIGqJsTZR0Vo4ZaUnOOPr2WQXyRiuY
Xe6nMzLr4td1zVZoxdmipFMzSoz5qTJYT2EFKcdc4xVHSrkShNNwCBFYX5RjRTnUaKWHKesz67YG
96fubPvOephi7TOKcCJp+SUnz/GEtmx9Woxm2/0sS8MfvHeXTgEozHyz/StbKw8oN+5EnPR8ulFS
pSUF5q+wiV84S8SwYjsVBhqTNP9snWR0LD1iwhMwOlV+EPaOjF+LNSdgbRHS5YkzkTWIcfDQjBiG
/YvSFRdpZQkyNhsvwuAkCTaJe6+T9UNPqe8Uazg2VXPc6UbJOBFWN27TCtBqmO2E6I2/Ujp/y9zm
fqiMZ8z2fqZu/TePtL1ppVsKGsOKrE0ZUS90KWqAFPGSIq0YY0y8I5MDBKL3mNXOPvbi73zUV27T
mpjlPE90PM4Tk6J/FmARjDHJPfJODQ9VX7JylZRiKBJvC/LAvCAeNryJE1frnTCNv1bpDx7/U6Qr
aWGlXQCQZMEaGB4qKOcryRKntJMBUMdEe7BAw29b6IDLXkjxct2+qUANSDv/ESTdopz33YjRSU4Y
iSao22njutGmHb7UWuoT8TVmx653/LYqb8SHx3XgrYW/oCM9haIX6m3na7QTI+95CnRiGT3M7Cal
m2yNvlV5gU9ESAqBYbF2WnUQ0Ta+NeyT+uNOA5aAfPICeoRiSw+RWYCnO47hk6SR851nw1dirvFP
q08IPskiZZmkIm2T1SbcMAtih7H+PY4xWk/jdbdpS7Cm2WkLPg+MX3XEF1ZpN8Pc7SbQJVzXEaUu
wuHG+hY3Qp4JUZAU4YWVOWFf+7UV2N8KIA6qFe9B4R4hOPkjRNrJiOulo1EIGTHzBG2zA//VabT8
WnXO+KR5ev+znONxm4m2A/A/mldicGWdBPZpYRrAQIQLJEoBRBbJGHdCY7Jvkyrfo8Uk6NDHZ5Dm
BX3Ne5GIdx5nf5lTewOuk2NWDLcuG0CfPdyyfm1gsCpqQ/ca2uQAjFkabs/vxjjGcz9UkR3OWh/7
WdIN93GVslDPWvHUJh7dx4SvZXWUQgHGWYZ/wDLKYBYNdLz6pOdANBa3qXmHsbGotFN6mIuVp1t1
2LBpC2ki0GEXDcxgxS4L/Ag7JHCvMMaXo9uL9n5WDk/zMOtbQapdbPSHZPpE1xwyEugtQwc/+rPl
CnvsuanezDFeiPJHR9+BIbaBJbe9g1hzvFWm51SS5Dlmc1TbtdBswMf3ZgQKluD6rVRxMGEpQLbi
gUDfvuzZ61Exz0Vv2KFTcMZ9Bt6xwBANCAnSlv+ck/oNb37uk1pvt2OiF7ccMyzuR6vlx34chpsu
S8ShTk2+EZqwt3VhH6//QtUzefID5YDATjLNJj1OWZjZbVdVIGtofW5/wgSfSpEMR5IbuQauElTo
GYrBgbmWt1WuAo88LDz6HjGD5/wmFi3Vo8TEY48xYD9aGt1GdvUtwnSp65ulunuw8AC2e5j6cjFW
qgBU0tZseEgeWP9Zy8FMJB4bO3o3yvGb2fC1Rkilep7Ik9TT6Tyr0ya0nMSzHkSseozqT+BoHCwG
2WGMuLhkyESU3REUJGyAkDZZFLT1brS3eeWT5s5ci6OUp3QiS4puBjDuCauEveS569vVT9uoN2TN
XVc9hBgCgauGlDry65Kq0dxFM3yKjKbGb6oo8aeyOdSZ5pvDWpeDcjmAFWLvkE27oJ1nczcKZo2A
WJvTOxcoIc/OM7zR/XWlWxEjv+wYcpRNdQMxBhVhTdMDkv1b015zMpW6Bkaw31hCMH0u/z9xy9My
n5oUBOOhEU1/x0V1Twq60qelvD4nIpaVnoiouxJ9ovUiAskha+PmW027b6YNX6u5K3QAh4+SO9AU
eL88CY+OobDTiNqYHdoZxs7i7NsdasY1fb1+Mor1QMwC67fxPF7A0FMDJNYtx9RHNuo3yB5QHyRv
D4bod2bSHcyZr6DsVK/JotQYpQkSJMw5kTcwyfVec6vFjJInSr7y5D2+t4s5qB07eYr0OLntigTt
Vl4PJmJmhIzlu8jOQPtHC/1nn+vsBm1Oa8lLhYaiyAudQTIZGy63hJOmrznmZ8NTsO+06PukYboF
SoCf2Gy09yz43YWtQzLxSWZi7EkH0nMDzXFLP81+1ovXuXTecAq3FgqP1+Up3B9MXP5X3gUZEq/d
as44DGOcw4UM3H4Zg7bJnI0AZU06bJr55rpAxQVEfAVqd/T0AHolQ78Ykuhp50zwRZzAbP3y6b99
Xtq/qcudUtfxeav/Nt3qzmc+j8IF5poAfYLq//nddstqaHQNn2fOnVc9fqbRD3nLP99f7uKJ7Rjh
Lok2wveLG2Ls6nR3fXdUp432eyA+luovONrOPy9qS8vg1FphW7DOb203SOf2O7oct+U4bEsMqTPc
3AKVzppnpDJVp4Ils+uNmGE2EQEQCCbejHm/GSyMqyTvoxsF15eo0i8gVwAlBS6PXDxXeTlSG+gW
Cy/9W6YfvZVnauXz8jM11qwcSY3PZ3oO1Jbt6x+HqyLWWhK9MHww7dIR2S3pBtGPZkidxt20gJbu
LUx9WpGiOg/Y16UNemGZk/MdXRIj8uCaGRK2L+bdWB9Ie0Ah8PpZKKUAtw9s9jJJWl6L4fajUQwV
CTkSA5Pp3LiMYBK31gYoZq2Z5yU7JFUXkLhGXwpeQnN53891OwMiekI3OwlbYcboDBgxS8b5WvfV
dwyuN/3C9mK/QeB8fYmqG4XSLKiPwRS8DK09l8pyGgNmOpmAnvO7GjhNl6NlwMx+YmDyuOnT6pvp
IVPfF94aB49KE4G2W7rRHGBA5FcSnWc5OEliM9T7/iVh3l0+s5WXWPXiISGHOeDLtHHAp88XV6ZT
XSRuYoZle8B4JT/Sgj75fn0DVce2YE1RO/cA1JJDRxDXABfgVQA5xcgq+MbI3pkHTjlS2uU/BKOz
DgXYPYOowvSU65KVq8NTDn3Bu3dRugUJnGVyHXfAaKfhB3eb6c3ldhFwMq4N6lWK+g20Qj0a1MvS
q1TMtiCOVtMwyquH1GWH3EhuoypbydQqVeKPGDmHjwL+1PCkgRi2r8tNzlecE/UyoAdoxvGAR5Ou
mJE5bTXZ+P7cPNTito9+usbrJw4Fo10Rp6HrAGjhc5VztTJtK9RWw6Fq3iw6Hrw0+qvu3f8m5jcG
5+SdnVHnisbGNvGOm3VQkcTbCbz4SFok9ko4oNy0Pyv6nVM9EZXYej8npWuGHD2wVoIUU+o79oql
XXZeNn6Ay/27bb/rLidCWqSvU13EgFandk18RKDagTkV3Yq2zzc6A45nNFehV6qlIUeHsBC92ZjV
ItmHGbMLFnw6DXW21eghiR+yfCWlohQBLBIk4EEHKOpcH3gvUjoxHfjlufg2RvWjWbCthalgH1c7
IN//L2Z5yU72zzZilliVSUOhsfolT2kaWIxp38fZ6NdEEcVZoaEXGRyYVDQoSKH7ZOjMNJPYCjFZ
lPpDSoddm6XtpnasovfTOKvu2SzErirrKnDbyN5wrk2bFiMzcbEFAM95lx86TOvcTrFh9f6IEbr7
tp+qDan09tbFtDY/s7vRn50+vbWr+pihN/uLnjU5hgJZ0SFGu9FOB3VoIKoeo9DRTyJsA+a9sd+j
1qxK35q7aDOOle3DISl8bxz7zZiQ+G+NEcBQK/2HpenaN0SMZKslor1vxQRnGEVENOlTdAojgW5g
tKJuPltRbPhZmqQBLYfuprGqdKcP0VrSSmH7gN7HtqI4AXSRHNhrOYnz2AEMkBtbEYDq/LqCKFwZ
fB69CyDkorB/kl1qQBoPBN5khXV7ryfHqrprm0PK1hqJlauA94JRv8jpXMTaOa/BzRWbVliYG0wj
4vpKuLdcF8lOYH7wgidGAAD4raTnQ91meT22Vsj4o9O9zuiTTz/uIS+ZNqDVlvoMGDrPr1LdofaE
YVcQQZ/J/ZB93CcBjQhAMR6SoJedzyLmjEwRs8Iu+VWP1gaE2YExr6xBcdqwpmhlABISWyX7VlWd
Ti3tAMr3dC8wTRB5aQ1aakFwkXufeFNPRUknksQJrb0xscLYA1vJQ4MkxhqPs+pxQD4X8ESQM6C1
WdLdIvPmrHDwbFdDd7+kp3kVxRhFZ30pB5fuSmuNgVKhxcv8NhQJdRAIXRCj9LSL216jZgjc3E/H
ETsgyT6e0D8TIW2bl8bRMBQmXFPDCIRhPXmTcVhQjNevvco7XfjYXTBGYVDkxQtX5ZNW9o4JLmL2
1hn8dm7mvc0o0P4JDzqw9PlFvob7V24fTCcSrtRbeAzPb9CsxSQfUsQUNnvCWBirX9k7xfc9VPJ+
M80jbJELehjwa+W9zc1Q2Gi5dFO/idIVrVZcIEQmS40YA6M8vKznS6imqNeqCU6P7XrvMen0595k
fMu4Rrd0NOyVcFa5IlRLAYRAAHgxz2/s2mHqBzRvOWa2jYgV1MOK2VEu6ETC8gtOHIRRK2ZvLCCh
T6Kn0vIOvZbcNf28cfpyzc1WrgajO0BIg7gZPejnsjyt6ufF/Q6dwa8dbRtZxu66WqueAYR0/0qQ
AwXM1kMehiD0EVn0M7aBKZ5G/tWdYOU+IQi930B3w6O/aL7FqK+xKaLIDMeO/61FRuK7s5n4jDRr
kpZNkV82mOr/S5IOiKOhdSYCGqd967ItfVvGJzibPgvARz2Lj6NuQJS0DE9ASRzV28XinmgDBmOj
OWeGu03b7o1m+dZlJaDr7spr7ShcRcjQHSA6MMv+gleEkrnpUnskYTfphS90BhAzZRZaQNs+TDvL
Csqq132vnc0nM237F0ufhG/C6e98u8kmP7Kd2vQnFjd/MeD7gNKIhh2xuulb4U42iIFb997kTXtj
u1r1AiLNfGPEEX/GueV3bIZtpeCl3gizTg7dEIEHJhKM7UhEy7soR43Qdzh4fZyE2gfWdM0XsEgV
d14cJYHID3PX3zRo8HTjwC0C0A3sY8y+mzDZT9tMcRSUtnuXxTV9gD+IJDfjTaCDW+cpwYjLTaXp
zZ3hDtbRat34H/jB7tbysnbXZOO8y+pRgNC8t974CMe3t+t0A6/K+UdUTup7VUZ8wnstoLSdtmbk
FjuAptOnKTXNWy8iTdAN+rxyXCobYTkLYgGpR92my2NyohW0nrManUvolgCk/amOgzLbBtfvk1IE
2hhcA0lckGIt/z8R0UZNQjHQywrtaOtgvmeK94Fl7wP/eV2O6jaBSeT/ciQFd3gTJ2jLsMIke034
Nmm3mMWYZ+MmnTD8lXcoFKzl71Q26VSktHuAX5hVBQaE0Bt3AB/a8y5emyqq3j1XR0Ms2A2R0Trf
vdpCRmvyBviOOkKetEbaOzEP85h91+ga87PKiC9cYvCF8YoDoHcuS+OVGIY2g4klt6T5Oy75Ssi/
JkB6YouRmV3OIUAfg+jWFrvrGqD8PEoEyKeif+KCBGCwKWcxqUxgdOt/enP40ldrPAMKvxQBFSaZ
A+GzaJoUKcw1MyaPGwSBcHQAkzjXnUNVvormqOlrcExVVxWEYRwDCEeXzldpu6pBYHpLwZCGId0W
DvELKIR24JXbA9BxMPrhS4bB39Rm8Qaoq5fre/nbTZQfJ+C5bBvTWZE7kwllpq7NAf6Dt2rWeYNu
G3rXJe6e4DnMMMd9bnPLN3KODkxX+04my/YTL94jEzD5LAajxMqvWVTv4tegoQgdKyB7hBNwrpok
6ftkxrsQ2vltA+RWZNU+j395ZhdEmE9GjDxI+EOq/7ouV3XB6dJyuHi2S3bvXKxWMcuoDUFC5t6R
+Sbubtth5V1WKe2pCMk88sHgszVOBLRYr91Dka44gWuflzZuhqtXmx6e46T/ZjrfPp69RU30z/5I
BtCquTGg4ZeE5M2ausCOzeD6Aaz9fMn8mbQvhOgggE0HW699xBkrNkllYCkiczhHGOXqyn3XRpV7
VAPKHoiE3vbHlNF9JwyMxtE10ES63SeI4BcoKghrESgZoB04V6maOXNTzoSgQGEFySxwXfTNkG+v
75tqVUCKLANAkF4Cv8+5FBbjyeWo2IWpUfqN8eS6D6z8kecv/02MdDyRqOfJFBAzGEAIkyfTeZwQ
XxpxsmIAVHZ3Sc6gcQn9+BfPILicSydJOQkzzPMVNbBqvYFBXSAErGZYgsjaX1+YSu/QxoQwEF1y
aCyVFpbHFTM8Dr2byGZMM5/C3P0nCb9bzk/cItZoTi+ETkJreJ66VwDUP/N9FM7BRueBH0XSM9ei
KZwHEzen7ILJSh/bLFspE6hQv3icCPrWKGiXLtjVQG3adn3dGqFIbeslmrx461SV/lpMzRhU3M7f
DMuxA51T/jJoIr4pORGbjPRRwBgyrk2SNq9lrXsPII5MX69vgEplkC1EvxviUfhO0gY082DGYzYb
YWLm+9RjbqCT/oFEzeRnnN11zWo5V6U0eCzxQKEfiV7U8ZFnzgVQq1AaNCPtuv5wfUHKzy+DcBYq
gmUewfmddhlIF7QmwRtYoqXA+ZXka7ZQtWUgZcXvt1FYuBiywByvo6kTkVCbwqz6YcTuhgMwPtPb
fvwEaTe6Ef/IIuerEcxpua3HWE2ywfiXQ8Hylf1S+08nIqRaTzOWkwAsnoSNOzPkQqvqQatJhL2z
CIjJhL6zurI8VJngAJagQd1Y6ggfPzSow7/+uwy+ADw6E6g2WGGuG5i+lm7HcsUGL8cuu0a4gZir
hngbGKzlUE8MCTFwzytzRhCC+ay0elow05jafH0Zv929CylA0qN6D2oqpBfPpbSTUxfMBSWCMZb2
l650Rn8Cx4DlE23uuW+N/Xs88PIwR/rsM2HHm3TMbnPrYTQpaMbHgkYbu2bWY+xpoPskQ0Q3SFA1
tV8JI4MRZOaXFtXtLQgzUT1KRbvNQWDR+ZGBnAWMhf0udCe5mZMBb6YQeboTk21/4zpoe2PmiY1F
RbUdzJo88SEb/JjwZvSdKnr0YLt5zzdxvNe6feHo/d+J4NmRzOlfxGrit6Q0yq01TOWm4mblu4Uo
7mDucn+cq3FHpnnwPVyLgx5lxa/r+6q602hgXkjkgByEo3++rWbRO13FczvMulvXu0UO5Pr3VcqB
vgyy1L5RRZG/nw3GOJUU8X2EYKVpNcBT7ZsME+qvi1Eu40TM8v8THSyMyuxSCzqo15ueBgNfiezW
liGZvpk0eVwSfN9CeWZ4tMixX+NSXRT4XMENICrQMoJnDF12ci+SoU3dWBRgMSnM2LnxeiBgEuBF
xQxOgqJzp7t0Gvug4aO1vb53l2uDYHCMgLti6TKWOdILa3IN8DRbYDZBWIOx9Ha2hdG9LuTygM6F
SAc0FwzY5AJCsmbP2CZ2Vw5o7fvSAbkpZ2a0fF//Z2ie8/b5+s9XdHEtvx/JZWTokcWU0yCWXdTY
wMwCWGDYVzrdjLXmR40DF73t7tlo7slEdR9U7xgXP5S/tHmtInXpUUMy2ueRrnWWwpRkZsEHovXZ
aNNQb/iNiZDBFynbNSV7jupuRSUudxPtcPDbkYJByhtlnPPrRHRgwmbu0NCmO14/R2vN9JdrOf8+
Of++U41TTh2QwyTiHn8amPPIzkuD64e2tgrJtiV0pma3rILZm/KpX4MdX96bZREYLYJsALC5vxPR
JzZnAmQWsFAsYu58pD+68jWpV26NUoS1EGbByQVYTtJqlvXeWEOxQjHHll+QqUDzHHK4ZrK/vlXK
AwHpKmBrwIEiPjw/EI0jjLGAygs9ELI+mYWV7oYxyn7OcRy/1M38CR4w+MXAnGLaO3RM9kown2Dq
mGhgT6MX68Ecv19fjvLkTz4v6a9pdfrgTvi8YfjGHVmrPys/Dz8EyIklzedKvgidhVdZtLJCgPtp
c8jWepbU30dnGIbtuiAtlRSX2CVHXQiPpritNCAw478/sT0go/73+4v8E81tiSh1rcP3LfSrP3jV
SmVRqbUnn5eUqdM7MjbLmz98dYVv6ftijZtIJQG8iTBOSEvDfZFsIZyzNppnXD3u3nBjb/J833O+
cidUp3AqRDrlLBJWbJkQYpd39SafVlJXyjUs3NXLTHHQ+EqfRwkoSlybW6HpfiHVfUs2gm4/fs4L
LAa8yyhcQ9b5OestB9Xq6FqIP27g01afWcEyhgAj5JG1l/E9ETiWAKfldqiXgUhf0+pxnj7h1y3k
B7CyS4u5XBPHVAZLGBTuKQZMDTvauc12HJvqcH2fVNYPjs8ChQbD6AViATE8w8PrgQ4txiwCjSYP
INjb63F/DyRv8AlZQOUhOYbsNvJ952diTgKDA4HbC7XBbTagLWa3qRE1+7kYgD4jZmIerwu8VGOA
rDF5AGlSggmCVLorY5pjsMjcmWHX3qTuYe2RvVTjBcO96BeWdMlPBfb/hLKkouFkjhsMjQiy2Nh5
81rlZsl3yd7xiRi5bytlOvgwZw6PQSs6Z19bEQvN0SjfpqQkYZySHHi8oktv5ooLkOxPyesnthEF
eR1TfgB+lmf7tUxLQCGG8n+EPE45bcpWrGiG8qBOJEhO0aANCTJGjhkmLyI9FOTmvy1AelSi7t8F
ZHPmT3xTlGsM1YsmXZzRyQKWBZ48KxUH2FmfbQB/SLIp6p3RIpg+0J8YPv1hswClg1PkLhR4i5d6
LomLKk/KAbGS5f1ybxLjx/WtUuQV8X0kYZCVB5PtZSGPoSj9myw3Ii999wZSVHTsg9nTt2O2YUKg
02v2U1TyM5R2B2PX24n/mH08Q4tf8Rs5DnKhhePjfJVMWKJuEpRe5/eSwrl8ur5Klb4BcIi6OzhK
0OArbWLs1SmL+tIKJz3Usq/GxyE5qC4srRCAs+GRk1+ffGydrMXjEY7Iu4KCZEWfl/dR0jbQ0QBJ
bbmLjyTTIFa1hZmsDgajpsjsFOav+aD9QN+OX1BM2xrW8v8KMweOa3Q7I/JCnkR+iLSmtAqS1x44
RqOAR/vS5bsx0j6u19gq1BeW9xSujfQ46IJTUIlh7oMJblGUFcaPZwPB1gJAI8w1SFsQSJ6rVJ0Y
Ju8rjR1Z/fYu6pfrGqXYpAX/uaB8CAEfp+TSdAAYmnkpyqOJXpQhKM0f3rAiQqG0ZyKWd+LUxjCW
xdYIEdZOwwvQrPCIKEwYYPkLgBCai+hEOgC3K0G37vbs6KbDDYZhbKgRggIR6f2NPu+u79aaLMne
F1OKyZr6wI5ask0JlrPRfjqYn2k+X5ejyl2cLUqy/AY4eDWj69ixr95xpfwWXbJm/ZCK+NZGX01c
AF02CL4gm/x28NbYuhVHhj54XJolyYieK9mMTQINAnHLjo71hftOv3Jk6uWdfF/SuolmrOJdw456
vbOiV+LeWzVIlw7LGL4uueF0a6UPNF4JcpSrQvfI7xoqvAJJERGcAAyGfodjMt7yrVOvfF6pHAt4
lgDJhiBzuWoneu4ZqdmTrGTHTHsY7BkVipesR4M/JvlN8YcRAOjhQBAOZCHA56CHP5fVVEbN4wJU
UWza6L3uW0m/YtcUhgGvKPJJcD/RByCjqZsGgNd0cnGRwH9kdA8NUiYa/X5dz1VCEBYv5YFl0hKV
llHozTBirFdxTIZNZmzyNJjXnrQ1EYtSnJwKT61GZOCTPYJbNMjGV4yTaFCCuL6Oy2gEoyRO1iEd
fV7rJasZ1hEVgeX6gGNa7Q7O9XUpKgU7lbL8ipOl1C6b8kjQ4jiKflPlf7WTh5LFe5rtbXflYJQ3
9FSWZAF04dVcSyHLnWs00uhbDSBJjH/xxcD/Tnqx69z+J4nrIPZEqBXofflva5UshAPmHI9mdnEU
bbrJka5punve7OP6QLMVo648PEpdx11GR6BOdb6tRYruTzLi8CYKDKf52Dib0dhZ9ooYlfUBzfW/
YmTfjaHgYaBCAEVMiO9ltd+Rldq6UtUtOMEghv1dJz1fSEq0hCU1wZ5NPzqw8gj3F1nr21Zu1omM
5f8nOmgyr8s7AGSPZRKkziZDSQ2EXWsPhGIljo6BNgjbAGC86Mg127oC43hRHAfgCR0MuC3nFy/5
cC4ELvSJEMkygAtG19F4W6DL6TFP/5rIbbUGp1eUk89lSIahREYTQAa4I7zb28697vnws1pjlwDG
6925zvd2jURZdXOxLEDwMFEc/A0y31ZTmGWT1xx6hkoo6CGq6LaL70oUKXv7l+187/SDpgd6sr1+
YZdbIvn2Z2Il1ygrtMyJYohtAX+aoeEohU4bIvyx33YE3XJr7r1CExFKwHNdwle8INLbkVtebiDP
nh9JEcBGAHWdzRt7bXinImQ5kyIpSefytI2EnR+RvyfixqE37fiz8XiQgoWonX9d30Sl3qOsq4Op
DcQbchFncOymrjItP5bkH0N/NarHsVrxHNZESOdUjpVRWBVEVM2uT98zttXXRuEpVeFkFdLJAKvT
ssLBxULIcTDKHzR78zB3gw9/WeXXIrstoxXPa21N0iFNwh3Q+pkVR71ytpz/bNubUh9XXiSlEEzy
AopmKe3IXBKaMQwicidYV+uujPYDSoel85mFnMiQFsKKts27foZ1LTbot+mqAOOhPq5iCFURXYA1
BAuRXrvSyFMXIIz8OCVPRQkWnOfx4/hzJGSRnEA/FBLBF8BbEGkRjAzr86OngRrihtSHavgSTWtI
+mUzZIsDxBGSIUiTLi3N50+RlscDMC5DfrSGTT0cmP70iZ06+b701OUeXxrIlu9PX4fku1b97XYr
SFuVTp0uQfKyUsJGa8xEjmg1yPpHlgafYO7HYZysQnKk7BaTJyo25se53cae4Zv5TZeu2WLFOpDq
X4YQIel+WRs0bWEwoEnqY+mCnEvoAXfvarIGSFBJQdnFXahAAC6XXzZm93YcWW19NLrb2jjQ+kYk
KxdQ8ajAQfuNrDBt5Kgk0zVoEcegg7aB6g6BSQ95V4Dc8a9E7K/rllKOh0oqYPoLDEs6+EQb66kq
0QJAvcbvhOe7aY+JGsJvtW/XJak2DYPoAIQAs5mLAY7ntwR1VZZFvd4c6zIPePYzBey+K8mKcVQ5
OuCS/SNG2rh6KombdCMWZPAgyTI0LFegwBk2sbnNRX9gieuPtemL+ut/W59kMkWjjbPQ5uZYzPlm
tB8ZJX65lohXbiIo6MB7hlf5YpaTU1uxXc04rmaY/sfetzW3jWtd/pVT/c58BG8gp74+DyQlWb7K
kR0neWE5iRskSIIXgNdfP4vunG6J0oiTnpqHqZqXrk4cc5PAxsa+rnXdJt1m7J+j+tf9UcTZqM1N
7KBAiZlZZkup0rUcVT8Wn3QdWZfHCJNPlxfrjMkEZwTyulPaAO7FTO3QN2J6PYV6d+mw9ewsxMTb
gn+xJGJmb+AtmU3iQQTJAQbO+h8Geu8uf8WZ3UDVz0MpHFcYmk5nujYmRpO7ZVw9Djy7qmV+bwzV
2nKX0kXv6ejZBXMkZ6ZaWWag2xAR1WOWpcM1Gs1/1C0FnFuRm7cpTcgWzSpGgC42uhrsLvLTiLp3
yqJvZqvbjxXT7asy7trnkQGCk2sClISVxVedQ9+0kjfgnwHFQa2X7Y015tm2ttgbb5DUGy3tyakq
K5AmF4Hs3U9J28KmUms/6tzcaBX1rkpPi57GQjfuXBZnnywiksCRnuF39oABl8FIArMBOg6tosgn
tZ4gwdJ4gfDG4ip2RL2uYtEBeMu1roa8GteitfsAjgG7MpzSDFFkKEBYkMRPBU/ldswNPYg7Yn3y
rEytgB5Cn9CHKBHU6M1LW4kmiBynWbG49vBTT3+IgZl945IS0OYuYS+ezhxMKQ5d6lsYs0Jz9fS/
jFvZqkhWcXENNrP0GvM0NtCrvOahLixxnWYVcDvAnOT3lCPJ1RvaJkkdPaBDnYSDMAAdmFWAs2ks
d3VZx84YaJxAz0XJCqUDgDQem01Sqb4oq7h4pMWXNn2QY+9XiJqWXOUlMTPr3JdAYk5zVky3c577
cXoXo9m9WF/+mPc82lyTEcbAV0Kn4kRPffw1Q8yYBi0pHnNrpFeRlYIuEGXrQFSC+7bZa5vRTrTQ
qASac9sq8V2jz/0+cci1cmr1yFWeXJmqSW5zcLYETayPN72j0tUIMo2PKjd50JemFSSDjn5Hs6lD
g6ksKFzZP/fK9jYi6UbfqCrsZFW+lip5axvBN13vNStNByIjq1wW1J5dYdoVhHjlgGowqkSun+WG
CAhCJp8Y3aMVqcEXonZ9mbfxQlp6WoX5Kh3alcnuHOQ2HCb4CGr56rHib4KtOBBhdIDalt029pY8
pjNxJRKr72yYsMYnzYmMSqJXPCofDXSROMNjpb2YKPIC6mHLvVvy65BZABdHQ4EN3tczqHGlZ40J
Cn7FI6/haZLknqslbKEzhh8i0JIBmDF4nCeNb2MGPkOalo9dNbYYbeXaWgnuhguqfGaPELxMcBsU
Z3N+g/E6KRI0gheP9ZazWyzV/9njZ7fXIGNW9omGx9uvt574dvnp5047yiooRaKregpajhUsTojW
6A3QwJlUILehRe4DRrf2i0i7RQ5yYanOqTO4AjFUD0QUeA4zdbZwxSRaF0NawZGRuUpr5isdXgUP
NLVUMTovDAB6qOtStAnO7mQrEabM6qx8FBWI759tOP/MwwBFVfvSXeRXmerc85OKntq/pM1uZs3t
mas5kNZhHj6ORp9poXK/uNUjc/ZV/oXp0m/z18u7d+7IYvpuij+mzZsnZ0jcAW+g84pHS4A7qN3W
Te5Hlhao/irpN7lTB5flnXNzDq6guT84RAYdyRCJRzmylTbc9hG6NJaGkxeEzNsyFKtVo/UQEkv9
xmJ822nkrorGxWGQ+Y6hGQLEh2CoRwQH122m+mjZsHVpeSXwSuuw9VQglNrUSB9fXrMTNZzEgEgB
ES+AOE58aKSBItdKE9AfOqWfNg9ujAjruh5QFaZPl0WdHGaIQi8s6v4gF4Ytmrnr1EHhPAKp9Q5o
HAxdYOlWxJrPW28bZ0swQCeqN8kyQeiIpDT8zPn9jb+Py6QS+CxMUJdhl69YjnrwugXXaLJwC05n
5+hsvcuCkmPcDzR58zzX4PCqtVha7Vz1rFfASDP/wR4BEPkvAbPDO8aAZBkjXu16qYVue0P4Fwtj
VSBEMjeXt+icNhxKmllAeL6FHulYNnufdmGJYLRYR8127BdU4awctLOANxcRHAzEsV2vonbI2RBX
O2bWKGB3+lWSRZhsFrvRMm68MV6Qd1b1KFAk4M25iDFm8jQnzvSixXfF5nehfyd64avmG2HfLy/f
idYh3p1aLA00IiKRN7/RK4WZBoxrZ7uRuLcUBGaAEgEW4r6Lmk2caTfcdBdMHtpm5toHmXRCbUYp
DuzA8z5qkDIMY4nv2xm8J2tSOyQoJBIxhUMB9tkyZ6VlggVxE4ltNFD4mENdvLh51N50vOOhBkyh
awCrJGsrZ2PYWgkGCVJLBqaX8TViURXUeoufei2Q5wQNLZm9pKwDWELsaKBMc1ug+GkmGva5sW9L
ylZylMp3o7pbtVZXXbuVhgAk0gy/6QeyGZzW8UcVi9th1LSVkSTNveI5/ZLpmbbiQB8blAKlMxS9
TNeSZIiHFBhB90V/S7r0Y13Q7Uu8GmNn69IqyD5qWy3rHh3N2Catka2AvT6uyrEF6iCZsgIdRnEa
w86DRC9RaMHRBmUM3rfvGQ+TLokCNwPaYS8xPMHLQfcNIyNBnBfSp5prbviQD0E7ds+mpqlQq0wn
zD1ZrmU7NvgizMonqraDCv02G4Ozp1SMzjrRRjcolAR4RRN1gU7YG1UZqOwGka20QiGPnJtakAM1
Ckh7Ub3WWjSsGD1+YDcaD2U8FP5g1qZflvAIejCzXxW691YkjvCrfLDWZl+iMOZa8bbjIKepWWSB
WMQ0/CpqgBaZkQHc11m91q0h9mMjMYLeRhFNb9H1q1WJ7bsCnDllM0a+aeMLuVMYQepkWSjwyp9t
asfXTQ768rrxmjXgcbQHpEdi5kfu+KLrCY/BCe70G+mpGhURp73xwAKFo+WYPuejdcWHWq5QdwO8
cpHxZCcr8/vQ2/oXV9lqW3GAxsQdcvY9MZfA69/7fY9MMmgsCcw+holwMtAdfmxfxigroxYjSrtY
1rd2X/kAcn0s2y/Sdm5BbeLzQnssHfOG8vuSAug636hIfRyqja4D56LLVnli+rnDoQHRXV57IZcI
AAHSKmKgZ5aJPw5p2HHmI7b23f5Lk//oiO53Vh+MMC/iumzZqgHnOHwDlt6zzoaBy3wremJVu4qq
ByMGHazcJIiYSsv+SHp5ddkUnVjYaQVQs0AKzkFiVp/FyWLIknrkvdjJ8oepVJC3YhWN31h8ry2O
3564RDNZs/uJKvCSEtqJHZrJDfTWgJA9GX551H4mZHY1xZqFwdACQqT9QrO9pF8uL9j0kicqc7Bg
0xVyEMvqiiQwc3g+8ld+k7x6S3fekoBpxw4EOHEuIwODorsYRmnEsGx4+QNO7rjZAs103rYAOU5b
fEBfw0n4WIAFrX6S9oJeLe31zInLBHCemwEnq6FRUKrSB6tCKLWFuG9Bynvy/GCtSjF2Tq7hW9Iq
kNXHtvoUWQte28JyvXcFHIgwlY204ggR1R/E9dPiVmtCY2lic0nI7BS6NC1Ajo49zyI/Mdckecjq
wPllAJ3jnT9J7+YCbGtdI3ZaE9g8sAofEPOXleu0W3wmY7bvlZc3dsx1gdlW3VqlloY8K6wsbkzX
XLmOBKUNNQBLRHUwePeaDcA2XL6FyLKVkPK1SvPvJHY/I5m+ZBgmyScHFyxE6N8wAC5LZnovyOBl
liOxkTl9ZjWwRbtVb32BfwEI5cDjcWB2Cyn7s+rpoeKAPgpk1Ofu69CMpSFZKia0tcZYY1o2e1tY
b/P0q1CmRS+Mgd5vtBPOrAU6o11l9E66o0O1ddWNwdYdu0UuJxDokCzEWtaf7fq547d5c+P0zQK8
9jljBYQvHePS08DLPGtUuIB1aKWR7yK6a8zEb0Grc/kLlyTMtq1Je6QhWlATZGZYj4H65coNFPbw
C2YKCz8PWIQYLAcdYRuOo+aTYnP5C84d7gMJc3CZ3i1Upkw93zHjOkYdoYoB4q6bIcb0F0z7OX07
lDQLX+Rgtr2J2jcGg8ZVYTgrywa9pbHUsHH+g5ByoPAdKJlPG3DdrezWMfNdI9dV+8jsK46x/CVI
+rNSkFdFpxpoo04gYPUmV6nGaLbjALw3ite6/1joP5rh4+XdOatf6MQGfRsIk0C7dXzdDlR0KkV7
9G78rPGg7f+J+sIAINoDLYtlTeIPrg8rYlKOaLrcNWzPxT2UcUHAuT0/dGFnBkC3OlJ7kYK74G06
F3j9K71eUOCzIoDJhUEAQFOeJGSQ/TYiEROx6+LALQKt9wv9H2guyDtQJ53Kjid5mNwq3ZJ6cBdY
dD/mj6X5pTYWqsDnNvpQxMyQ9EoftLSdfP0kTFHfWmqsPbtK0FRkn9HgeJLeyYsxbiyPiR2glvwu
Kn3LUzAmv9ycM12w6AmBsQX0ywk0hqqsJqUaFzt0G63Kfms6YuEOfwdxP7kpD0TMjoRsGG7PJhE7
5N6cUNbOsHWlZfm1oZoQddd4Yw7iuRM4L2osuzvguOZX9tDJ0OA1EHoH7vojib/SVHj+aCM9VMkY
paeMZcGYEJB0Vn2yQj7CWdEOpdPejYaQdmBNBYkfAkdCf3mIfLZo0y16cAp7zGUmkC52RY29kQ+N
/NUO4XcByOpZCFwxxD+7RWibZn1K3XzH7Vc1pKBt3OpGtrAxZzUYE94/hcy93RYVQox6Q8hIUuI7
GuZwmNX+IyEggJ64nXAQZ/ZE1A38iSIWyIi2/oOOOdzL9nb6/VPl+vv5s2PIo0jxUsInQnTMxKZ3
11HYNdfky2Ux59fqbzGzDdHNqCsahs9o8m8Rv7W9Py4//5SJ/n3H/xLgziYGRVp01SAxd5VGxQ2G
B8PUGlejyT/mFQntPlsBuus6jXQaGGO/ih3kwaxidfklzpoc9J383Ku5f0nNRjVRienfrHoARa0/
RM+dvVQTOruS6HpHbQGFBsCtHJ+diKEHaHCEADwFsntIRJj2Evb22e84EDG5AgfH08pSA6a5Fjsd
ya2+b/yIXsPGLWjekpSZZlMet6ps8SHAEQmAFROAOwqA0uvLe7K0XDP9NthgR0ZcYrnGEI5L98uc
aJPeHazVTLE9IHoDyroQO9G/pF6G1Om1VzylS7Ra57yvAzFzUBLh5rDswObepUgF9YXhjwzAi8a3
3vwHEcShoJnPiiqDVnUWvqc2I+xGcluN2vfLW7Kw8fbsPksitKLIEt9Sk3LVpnBX0eSSc3ehxH1e
zN8B5uySySEmNzoEmKS4GzEfnRlPJHm8/Cnnt+VvGZP2HZwUJ+2UGY2V2LWG43N1p2k0YNkAToSl
Porzevy3pOlrDyQlymHlEONrovEL17UXNSKne/ljlkTMjj2jXj1oDUQUw9j5Wl1+VAW9uizj/Kb8
HYLP9p7pYyIHgkMvwXb0I67XagmW49yWGMgfo8OPYvx6joYViZ4VqQEFTskmAnK7kdx7YsXAiXD5
S87LmYCCgAeO0tHMfJVexzxHuPgSVE2aJg+U0wKv77b8ZZRiWBgDc8v/ETSzYJWlqcYuHVgw/bam
MhAD+wc+xqGEmQ3rByQiwA0FS2xfg28gW6LzOLfpB8+fR9xRrXeGAHLQTtHvuvFiVjd1u6BX0yLM
3ZhDETOzZSQkL1GMwvEo1m2OrFbl3UrY+0b7gigzqJofl3f/3FkxgCGA4uTEYubOzsqI2kVLUZvb
te2LDWxkS3y9LOCcXwbPEiAL4I0ClMRMvbxWaUnu5QUIcdA3Y2/a+DVu07Dxvgl001yWdXbxUNNF
+x+QWTFSdWxbug4ssdxGQGnQGy5DO/G1V7YxXw1jYQzg7KodCJp+fmDEzISXHTcgyK19+Ef9uPoH
H+IAe35qIjhtzUJ1phq9wsl3ACsNI5MFWbkT4ttAu0DrrrT402VxZz9nIrID8yqAyejMJqNmnZJC
eMjvoN7Hnmn24/Lzz+rAwfNnSpbmDrghxORPonKlBXCRem+dVg/lEiL22QN6IGimbFaDqdDExocU
yeAX7KOuCb9Y6jpcEjKzY0bigjmVQkg91M/gUrgHcVFAgCZ+edEmY3ViCTDiCqw4ZHlP4OIicOaR
ysyRux/4OkWZtfihj/m6ogVQ+PNA2mI1pNGC0LOXwYHQ2U7FDq9ro50yyx5wA/NwYGFpitA2ZXj5
684uIuY2wEwLlgX89/gE1Z7XRu2k4Yrc2xJFwU3SLBzSs9+CkQ3k+ACofNJ52FuqUKVO8p1AYSDy
butK+Un+4LpPlz/l7Ok5kDPTB8/h8JSKId+VWvCSlgsLdf7pGDixAZGFycnZ2dTZEDUua/D0itz2
1vCkucOCq3x2L4Cx8B8Rs03vErStVbFC/P/ZiPe2uuXOwlYsSZidS70dKnssISFlj6DIa5tbN1pI
w50Xga9A0xVAXeZ9KA3liVVobb5rvW86/9ShY129/JON/lvEtFUHVh/MJuj7BBHwriPXaf5atgvJ
nnMnHpMklu6AnAX9ijOfUov1zHEZ/NZB6VtHdv4weqFHPg32H0UHbKJ7u/knUd+hyNkxRApZU9xA
hJyw6pZUdZijSQRYtdd1z58vr965DYI3i1YhnMdTrmFWEIVhjBHOWYLWkurVlKaPmudlIedOCwa0
dPQkoe/ulKbXlOCeLrCELjqO9dLZMlcseRlnZaAqhn67ieJ67tE4rGnSLKqyXeob42ax2+7c48Ed
MVGGozhxQkei8tZAkBTnwN16spsHY+Gwn3v8lHEBkDgBEOm8R6zN3Rad/DgnMvPz3gcD+a/vwOHz
Z8ZE68uMZwzW0M7WrvDRLvRrz8f8P+g1UWj1QNwOus3ZIYEXSWTsdOoOIHU+db8V7dJg/PzemEuY
nQmTA86RlL26S7srvbx3vOf6Nl3iniDzfYAUBFvouscmGGiMnjn6veYNntkl6q7qyINRsvUQsSdi
ik2WvuZs78Z8l3lT5ppca9on2/yCdq/Yb/J04cY/SThOL2LB/8fLoIxkzLlKMvBak566zV1UeY+5
7r0qETV+mkSW36R8oxvOtresK2BCbWilfzPjNAYNr7NE/jg3fu+vgVI20H7wPjDhx8bVlV6FFh68
BgG9lke9TSutOFRD99yXMVqXUpT9XTuPfXMEbdtlnXqHSTv0tXAYpiFxD02uFujD54OqDLDWmPps
6rsRvcqbqG3yayoFIHTcIaBJtNEc7RPge927cpDXEbe/1mb7ZoG8jvTNc8vQ0ZR40V53EzSYG7l+
HxFVr2vUZ1fR0H3MwCUVZsDUR6feGNaJto3t0Y/7fl3Q8dr0xntcZwGVUZg1CeoUvdg0jpr+R/nW
4N1UY1H4YHp5w2Dqrd0SHmJgjwcuS9ZjaW8SNFq2KUpPsmJrnetbz8BVoTf73KBxoNHsGyNNurBk
p+oLZwSeFVpowV2FmfHj7fKaaDTdMavv5KecXZvszw6H//re/w/2Vuz+XHv57//Gn78DLLJOWKxm
f/z3XfK9LmTxh/rv6df++mfHv/Tvr2+iTsT8nxz9Bh78U3D4ql6P/rASKlHDY/NWDx/fZJOp96fj
Fad/+b/7w3+9vT/laSjffv/te9EINT2NJYX47eePtj9+/21KD/7X4eN//uz+Ncev3Re1it9q8a+7
1zp5Fa//2srsVfyQ8ye8vUr1+28AmPswcQsBawUUsCiVw+fs3v78ifUBfwU3CMqMeSUb1k1Mz/79
N0P/MHWioykRs/4A0zbwS7Joph8R6wP8JkA6uVB+nATX+u0/b3q0V3/v3b8EXM4iEUr+/tss3MPz
EYKhGQYVV9AtA7PgWDeIlgoQrdr9LtVq9OVqBBU7DEdyoVO/EmIMYsyALpixmT5CJgiCoYngRCY2
QLBm10IpXSpMQbrd2DYYZtLFGMZVnm8P9uTnlx5+2Xsp7MBQTGIwMYXGFBfVaYwETa9x4AKSksML
NEiLlC8afGKeX6E7vg8ztI2HXOtbP5YGw8WRbnvh7p2sZJuFNzhZXETjZMqjTEGTDR684zco3BYF
Tkw279D+0V5ZZeqtO+AerHWv7TBPaqfXea4bYRSzJMir1thqKYZZzcLLrlJS277t1MNNA7qcO6II
uwGfB/tmOm28sFKTMh2GrxOQ/8TtjEIfwEPRqDS73/QxBhoUweQNN0W8dgTH3KJg2qYTuX01GmMr
fW+UaJAyq/tE6+NQH8svJI55gJHHH4A5jL8LQ5n3XK+r6zzK+rs44h4gW2mzVp1pbkrm8jWG28or
S292nTN0n4kpXR+YgwO2AfF4qnTx1eH9fmELpiU+UgKo9oQaB6LaKTJ3Zlsg8kEbWtPK4KGl1nUl
SB9QjGPe6h2TgVdnOugx6u7eivJuFQsw0AgPXvXllzhdXrR9OKDaRNkWDvUcAwvg7h3ooHi664Qy
brLMfuHMECuzc0BnQR9AE0MC06mXMOxPDwCIpmA9PIypoT3jBCxa6Z5sHZGzXUeHOBhd8pLFDeaQ
ua2FEZfeVaLiPY3AdJWzVIZa3WoLDuC7h3e0/GiDQDg/eYE48RiCPD4BgniF4I7wHigv5IYyzQqr
aqQfGWZWV25Esw0Z9piMepDGgBgKELwyqaM1aYwxLJKquEnBGrt222x4TGv3Kk7yjSE0EWaKfFaZ
ESh0JNDR+zW/Gxgb6NYBlipGf7Bn8O+P3zpVFghhNcN7qBOP7jF+3q7UUEWry2oxB5MCuhIY1Cbe
ObB1ITqxZ4uDEnvBCuqODwnPtz1rtE1PoKRuLuHN2XwNx6R/NUvrW9JQmC0H1HSNSxeM8fs8y9EW
TckEIKdN+wOIiTl4v5bWgA4uRuNBmBG8oSa6o2YWfW6V5+4U2A9qvzJTcmvk3EK5SW+/2XblxGED
NjsoTpUWX2z7LpZeVwRj3WFW0Ihaem93+VfdELFxFatqukqs+uvY1ObbwhqemFhkXunkliPCwwmn
sxCGTWyvdTqNxOf2ba0l7Is0oVocbusQ1GRomd82Hr/jlSzuaAKSDRSX22hLW1ACri1QdsFtA2Ay
OnzlnavTSPmtObA7AdqkpetgFqxgv5G2R5umPTU3IXc7u/cMr09zKVr1YPK8+oihNLXpqgjVFZaS
taYxMGe3gt6IoeyfAeEp/SgnxeAnLQKMoOKtDFILnNsYB+HqQaMYUYuF8No/z+z/BXfuoXwTe1W/
vam71/L/Ba8Oxv9/7dUFRV7Ahz1y4vALfzpxlvXh3R0DRgKgpzGXiL3704mzzA/vwCUUu+u5Lq6b
v5w4oDZ+AH0TmuWmrKZuAZr5Ly9OI8YH4A7DOntoFEN5Aon8X3Dj5qNd8N5MDHlCu6aoEBgqs3uu
rqShA71hqgk0tePrmj1cKeKOH5sx0T+aitnrqGtssrJI1X7XhZ76UVrmewOsl2qFRu1xWwjxJUPT
fu4jWgJhpGc1cdjqIi6CeJxaS7oWpaFI1nkceHZM7wTBDCDuFUf1vi1Z89TZdvQJwRMgkFpTZV9L
dFjcFqIuAL9jacgg5fUYMmr1dxPpyhhioLS8y1J9/DzEwN9oMpDg+EwWYZLHz4D4KF60zizqQM9K
u/H1ijgbUH71LCjQ5Zi6XfSS2IX43ns1pssO9v6M9/heHzwwi1hQdImbiNJAV6h7KFMd3wFI25Mh
A+S4n9gZARZIU1/DioLbrEo797EYJPmhUkz/OKM1yqBTXa8HVYQBBI/k6cuQet0fY5WN4F9TJfHz
KEd2BTgB+9rIe3AxCqu95nFmm1dpNy7VVmeGZnp3a2LJmdhkCOzMlN478HwzbQRyxwC4CVP05arz
bOBzG0O/crTEXVU8WercfK87zxbrSODMCuPiiGPaodydO66vcf0hB0kXkfBlG+txsNJ1TW00Q/bu
td6Yaw3ueDZm98CAua6j4QUXxkqC/KFHEufyLk436Py9kOBCRR6FeVxv5vFCGDXoPqDwGOLqAdQy
RnlxraV9tJALPisFM9Hw8LEK4CU+llJqspKUllAVDQn5uib1qjKbpRrT+xzy7GMAGgwIMFDsWLhE
ZkfcNNMRwA+e41PuarmfFJbW+iWJ2I2RddGnuImJ4SdGNbzoTq1/qm0HFbXG0flrSlhX+IBXpE1r
ZaHJCgzacXRzhF6ep2/EyJDftcaIrMamd+JV7/YoZaaWW17RCA5j2V6VBnBjiNnnfIWUYblvMyk+
V2XsXA92XsvAjrIVWCcKeAui6SQgEaRA2wDJtr2OSUuf8H7cmsIEMcD7Fv//6+o32PIDbZ+SHEdZ
iE+vonlVzeF99f4bP7MOVP+AgA7BBpDbJ8BAPOtn1sFxPiClDDR6mAj01k9X2c+sg0bMDzqgzACR
CYZaWA8Tv/Uz7aAhJYF43ZgiacBPTuiGv3JhvRP2Hmgz5lTAAouRbtybwDYDxvzxoeGdATiT3K33
gEZyXtwI7lql6dZGG2JxpVxMi8UYJL0FZiNmdeuG39QiNV5p7mA4NSmKlYZTd2dzOj4wIB9Ap83x
YbofN5hzLVYjH9W3g9U9cyPMjOr7C08wLxMaKnDbrdnxY6OelHYMJr1oAMF51o/jqi1KPSwM6a1J
FvPwsjxjMk7zFZqISlHEQk8GoMJnKyTtBlk7Xe7Ro6h/sirvwckB99Vj2G3V9O5LmlnFtRIZv/Io
AO7Sput9XCvZiivq+qXW3qUKQS6yIGD6pF5z2yLmXdUqqwJ9cKVfeJyurcGiG27Z3taMjWHB/M4C
XywZXHIPSQX0q0wUfbN7aCSNY6VDrvZ8SgZjLAwhHkeuwwOcyWrI6F7ntdxqstlfXrp5ZDUJNqaY
CkzbsMtIwRwvndbzNh9Fr/ZFNDTXg2YkG4OVyU2OZtlrcOrWfke1ZluwqLsqB00L89GVoevW3oIb
ce5NIB9FA0QnaA2bJ6EyYphlBKStvS1seYWpVPPWjcf2NmkqdTXYltw1bkXWSur1ltpcrS2ZRmCN
XYScf59tO1YnAzg1SEahYIl84vubHjgFpdWnRBfluE+HogmGKBsCDAJ2zxU0aEOHrH+qe0nB4qK7
ARlEeY/TlGK42bb8qK2ibQMKOUDbddkL0ojGXSab9pOrZdm9zrwlbAlyethA9IZwCZxsMDYnG2jm
lGSZSo29W3XJHY2r8ntc5iywRSLvYrMbA7OvnU0TDWLPS6e+dloBFRtGQdZ6kfZrs3DGNX6cgJnE
tR+0BLgCl5VsUt7j9UQKFucSFnGKO+dDQ1rDKgugVubeSiQm/8thwKWXmAH3EFNeFnVuOTycowkR
xdXRLjU7SBkmEz29t4CZUFme8N08QabEKeIuCVWeYV6fa1r+1Ao1IXkxXUdw2fV0nTQA8Vt5ZQ1W
35gkhlwhTd30a8oq27nREo+8tGZl/rj8tpPlPl6Y6Q3BDI9x+nef6PjwSbu2AdlAzH2Wj8mmbqNx
HVttudGRQwmqlhs38IuHbaK5IsytiCzsyzurypF8eEgAYCTIOqFLDtfLsfzGysomQ8pgb5LW/pKh
0TC6bkG4YWDE1NL3KmKD6UvRpymAJ6wU2HMZ+BNCygHujQSHtL9iFGwQIfx2b0ui0s6AtdlHz8gi
0u+ejgIX7aV9k+YEobuTDuDWiR0XZMWuHtPvSe1giKWJmQtwixw1Mog3G3/wOi63NXMwFOQ1VVGB
yxhuGcq6bTeGCvmuMZCFAP6EEfXWU+tVcJgZs9EHU2dN+qMqiPeDGkxGfgQ8lDRw3VQ+AXgBR8Hz
yPiWmk5f+KxzjCosrcHFZIWlUn0zcJAm+3ZZZijVqdIzVqrLyw1rXaICtx1LgelAkL8HY2bSfkVa
cECj5F8naTg0JJZrUMDxG512AJnWo9pEJVonJL3jgC6sg4ZKMw1B3JLboZDlE3fqhOMDWRpapDbJ
eqgNA3jOqkbmvUpHrm1LgPJuO13Vxboy8vihlMJVQWd0tg4SsS4jC/foPA06wdwjMofRs1FmgVGZ
ZbeZsGTHeUP3Tt4DP3FkOvJoDgg9tdL6WtgYldRrfPNY2PYedZf4Rx9n1oJSntgz1N0A3AaKOxhh
FCVmdzkpCrAHFIruAe6YboyxBGEaMjh+ywSIWajRLXz0iXGCPDh9GGtF2zMI6uHjHUaAtOQAYzFi
d69pSXeVxVka2gWja3fiJL983M98moWCKww1ZkEd1KaPRcHGcs3uRm9fFzH1zdhm61Qj8FNQXVnn
hpetL8s782m4xuA4wi+C22hO73Nwj4myb1jUu94+BUNrMFbvWcn0TehIB1+WdO7LPHTcoEUJRve9
BncoqbJigrqAHu27kmCWq/NYyEotumpxIYRdHfULbVHnNBVpIjRKIPM8pc1ngWRepjpNPKHtrcwo
rlJZm6s2ydI9cXFKhYMbLVFAngEe8Liqssq68lK+1MM27zGYjgsSGciBo85u6XQOWhZ5pJV1odn7
AeFs5lcasC+3aVXpdZglkRthsCm3YMoi5D38yMy8LlBQQgBMCmo+j8pOgFlRZpG9oNKnrhQqhmiw
dzEOjPZX9Kcfb7xp5ugYriJvbydgpO+9aFtGntiSyiF7U6T0pmgT6ntm1KKOSUE9XwzdfevES1wj
p445/DkP2T6oPYIhVHSPXwTWr3KKxE2fMpVr3zHdm3y2C896qGJT/WiwGENIBpXofsWz/tUoYObA
I5QwEqKbUyOfPemln2IMhPvctNknriXV4A+AjyF3qSz1Z9PAB4ZJPHFzIFSLqK8POZa5zCy0Fydl
OSw16pxqOnQclQhkEJGJRJnsf7L3Jctx62iX79J7VHAetiRzVmpMyZI3DI8cQBAECAIknq13/WJ9
6Pq7+yrtsKL+ddeiInyrrpkkpg/nO8P7N5rkoOZhnMonUiP7aoi4n002crdj3U/bGb5b2/90ZWFZ
of8LRwR0HdAbvXqe30UOs1H5lHpy33GwKRpKHy0YnxLRNx9MnD+Mlw/UFrsh5g3aBdfAieea0avH
hDz1SQBrKHgK33llVecGPnZ5Py3VoRYjycBUk0UtlSn8GfcCf/K+jdiZzxWSIrNmKeHc4IXdPm0j
ND7qdKQ5K6twRCr9mBxiOdpNNwh7WqJGvIL4Un7wGn8aI0w3zHuEUkNeer05oHRwJjQ4UOZV4LBE
5Wfd2u+j9r52gbP5+/j8vsfii4Etgi4Ybm3ohLwfH7SBPWHGkDz5poKbIPM/12aoc/gPvv39QX9Y
1HgS3N0wFcCBgCnH+yeZaUTudZhWF14L9Vks3H7xISOGD1QwGwKVcNiChN6WY4OLttYwo3RV9NnA
Ed9mzCVq+KD194c9GD8IRcJaKOAS+Qto/8fxEvQw92FDX126SMb7mHBzrxYb5kbG7d5pR7VRwulu
JnRiNklaJne4lgwfqMgCvPT7ChYNAQC3KPlRu+C2dvVRYPGejF1dX9KqM4ehg0tJCJekD463PzwF
aOUaOQ6ECPrRq0Xfj3KMKFTYF0tVXSClCa6pE/1vTNsQNxdc5HCTW1Nx378LgwUbkkqa9qJGK7Ke
jE/h4h8UFxrO0suPv0+na9QehxfunjhCgXqBdAi7yvdPW/rII4kc2gtObFj+O311Y+YJ8vioWaS7
k7UKb4NOe3FRdvBqfbCeBwW7HNzl3ggjnY1N1fLceUN6rxPCv3r9EByiMhex2PksGn0Uyz1p8lDF
8gOwZF2/7wd9tXfFAocNfoK+8FWZGrmapNY17WV0xiP8LnD0xuMz74KTE3bfPHf8iBv7+yJfH4j+
Ez4avJKvj7Gwramt4YJ+McncoKgg1bbsJmcDO7T0g73rT48C5ogMC3jKr9f698PS9WHF/MmlFzMg
jqGek6iAZUWYLW73UTDynx61ttzW7GrEllwbk0ivBRlhxOGM+rctLLKudpGkoPGBCZT9fbb98im/
HjI8YyUYYT9Gi+H9a82121If0oULDcT0kETSe61sEn+Nesd9m9zF/+7riZxbtNDcPGQ0fq0lCWjG
KHWbLISD8LNGoP2WtjKuMyMr/o1SG9C8Ii2yB4e4lV4xLaFAHWiNuikHigYapqRvN2ZsxvuehjxY
HdpbmGt1Sr5FZIi+SlmCK2D8Wfe5lspWxxbd8zYjjmvuCNrxhxZ6ke6mivR844xVR6HsjQxudouM
/CLuLDxX57Y2ObPWi/Imnb3l5FTwN8lxeCYPEs0um2s4gqitbJ3WZkE0iDcCC48488q6/uwMsz9m
XctltxGxx3Wm5tb8dE3l49gS07YlQEwzzdNoRF8QthBrjDC/lQS+AIUbyRSlfaW1REeJEoFAqHS8
8YUiNlvUPN9SVzwrUpbtpouX5dRBPPKBFu5Xb+hqcMGLWCUKkHZ5MHp+P7ie3wUCLKzhwipWN5mL
uWpy3up2zuYwjMvCdSx888slgQZTzgn9WoKu5eaik0iZ0NJgx/BF/MmiZlew/FfO1ksErBB1OY+H
1drjAFXl8NJVOsydoG9uwcTgQx5NvrrVwkzdRiW+fmiiNv02mhlQLhJtjM7mIKY/RLjq5DnrvCQ3
tXJn2Gio9rWZFfnoGvSr1Xn1JXCdxLdA+wkQ5jUNvU3TVgUIPrsE1Eu/hb3CMSzHqWWZq4cBAlTW
1JhC9VR12eIMg7OLiFEq8wHyp0iMZXzLWAJb4i5l0s2cmZffSEz9pOBSeBHczpw3NXfwuUeEQ3/G
K8EuJBhQw2etbUI4JxIKDFshCBFtKhb2twoDkImxiaLDB0sag/r+VWEYj/sPPIBWOuT15RJZwAha
m9Lh4iAOYeumfXmsXf1NEX/Y1MkSn2IECnywjfy+YwEaB00RFBZAnWiIXE20MJUq1SO/uECtCzGA
/+SxIIaHj1me/v56vx/5uNWtKCKMy0HLv2aiSe06PndbcalcWm8id5w26TzbDwqL32B/POIXXOmu
HxHPef9CAJBDFdZCXBAgVxejk9zVExGbqtRtXqvlsUc8QhZqOm/+/nZ/uLqiL7UKDQL46SLl5Wo/
XlykAbI4Hi8jyo4vTmydc8yd+rzEAWapJe79sGYORdj8ChrR5BZYafqjRe9630hWfnCg//HnYMn4
uK/++uZX30FBTstNF6nLPLjzLmjYxZMSrPNwMl+XAamsUOAsDwl3+60MY38320U/sJI6R29o+g8K
2z8MPbi2ICAi5QM3meCq2ovaQPbB7IwXA6Ip2KYGLM5epx/M5T/sFfARjUDHwkRe7USvJrOoEncy
jTaXpmnds1Pp5ZuiHEUzjPfAM+HRAmUxqcTG4cF4ZPitywaG/nCbFc4E0QSMfXEQRQ7lwFPJJJOD
qCqF8I6ysd8mRLhNBfraSH+NKlFHhV288TQ7BPLHpMQfCq/WA91LJsNvZaPc3FMITMnBwW35BzXN
bw0VgBCYaviYYBnDyflawTy5Cay8m2W+pOiw7Tw94tSkoy8OorZbBRxnB9v+8QYj8mx73T6z3ht2
3EM+bo2u2JZV7QLIQvAjHOL1loMGezRVyQtqnPmDC8W1ggXcOEygeDUNicAo96KrAixd3KhRQzhf
KideXjox63zpJtjMNrRLN3JsSUETZ2/bjuYu5sojsTM5jMnAjyKuUnjQpuqtDSf1ARBwvfetv2td
G1iy3mo9ewWlDHqq4bPbLxfRw1piEI0+TZ7uMjhV1/+NR2E+Jim05msdenURqUAlisC/XS5TI9J8
cEKRG79ku8mvPwoXuC7l17cCFwSkIay4CHP4/QYIO0tShixaLuvJmOu4Hi+LKZO8aoU+9x1Nzm6E
oubvu9+6gP95dK0PhSQA2VNoeYBxdvVQBMRNTRRrPFQEHaKLZz+TwUw2GiHChSPqjyDm37Y3PHAV
NODW7qHNi+ST928J1Vqnxkk5Fzamy9ZHcTLnYdXUN4OWQeHREhbJazPBziHwEO0+axDBngek3J5N
X8kPpvgfvjmGdlUFJetnX7kT/wRrJ0Q2YW0FzgVwJYWtz7RaBXp+Zgxzt0J68yaczfLBN//THgCG
BYYahAD853pdJTLwqTck9hKWhJxsGvYZDRpR8LlSu9ELo40vCb+ACNdtHUudy4jWWwEsaThN0MUR
tDtOoQych2kg6kCcwd6g0ueFiMhH3iF/WGpojKELAb5FCLzlqp61FH0QGnN7kWBRv7R88tbqKt1K
DYPyv0/FdapdTUWUAKidfUwNwMlXMwMaNWzAAWhzQTxZSJz85dAtlbcNO+ln1YK4rbjj82Yuqfqg
fltH+f2TsdyQHrJqMtH6u35JUEkcYM+pvUR6cY5Kest92ZIv/+nrrWRLlMLAZ9BQ+gUh/QMiWmbE
JqEZ6Fx6xEsVGn/81DsBA2GS060/DvNRCqZvWaX0BxXOL6Xh1fv9uquv1SJYxMnVJgY6syjhN+5d
BhssSGUhwSMLS1ALEevlDRkLGirhYGqdL/1YoXJWfALbUKWxiwwxh8Ub9DAd2PAl2oct31wPz95Y
h/sZrX+Z88quJMU2vfVjLp3CwhP15+yFTOcDSexTEjXTk+EEhG/b3ScSzIUtpgHUC6CX+z8DG/JT
Ci6JPS6RhXP6FE6IduIwYrkrR9p8nirSHGQDmkMeoNv4opawnmGDOsx3XRpzkvlgr3zk7foLN3n3
yaArceDr6WHPR8foWryZdHptykX0uR0dcaK9hxStNkRAQLzAD3BTp53w7ggaGAyRswF7gKFL6+S8
RKZ47sM4aMpnyzgs2IVfkaxUpFe5DsQXwiYYFbLZg9Gh7RqSzX3fF22vERyPzjzjJ6IUGBQLsgO8
jEHf82jjNK62qafC45KWFawhQ6KQLIeOyx5NlUTfBr1o3/4+W6/VPQnmKXgwAI3BMQaguKrM/rkz
csIMN74Sz7Ff16dhYNPeDVu4A7dV1FfYjDhvMlZP4hY3nHZfmQ6Gf2KK+JIHghCRcURY1LlcIESC
orPT+2qm6abTAqMLBY8bFpBrLudEJOg6xynlQ5EgG+lrgBaV2iSStshSAYySl30s76hxATcy8GbV
1nXc4IN7+7qNvR9u4H7o9oKWgTPwtyAhtDIGTauEw+1DyG2Fg8aHgKGqj2WTBjvMEr5hYTLunaoO
VGYZFR9sQb9B2pC8IOseJj2r6BzM06uDGN6c0zgljX5OQxBaKWdiw2NF98pBLpWtwulADB13PPFw
Lnc+z2GD1D7UMfsoB/WXMce7bwHd9b97VWBjrEys9yOvnbnxe+j7nhdm1FvsmgTkOVWHNKc0abu8
GkK0kmZv8F6tY3FHQsRYddcjRFNvu6VTD8zXce7Qpfv3IP1/0ub/gMLjH8vzN9Lm5X/9T0mbFdb+
8UuHuopNf/0r/1dmALkazhaIj1Cn4Hbxf1ibXvgv3CTB/oWU7JdYFKv4v1ibgfcv9KfxP60OxtA8
rzvcf5E2/fBfQDOw7GHZ+0sq+h9pRd9XmPEKh6wg/qqMgnoTtdT76QQK4RgNKIZyOrRvU21udJee
mMCxM5sPjli0H96t438/DItnfR/cW0DgeP8wrCFP9QLp0wobmH1i7eAOx7F3oS2Y0D3oM2+YPfdc
h2n7E/SNPtkx8ML0BphGsndGBoZ0zcCTz3AhRRIgScQUHmhVteO9J8Kk3/cNV/U2RF1EDmJk0Xzy
RKnEPopNfPabTvA7WivvJhwbVd32ddsshUnlLE51uFRiCxlpB30ES6ql8JQNkc1MHCbBdJZ2Q4Vn
+2KW3fovhR7w9aAMfboDFKjuYRkRu1vt094/TgMIIXnXQ/+6D0xQdvng6bsFJjKILp5xbcyjgQ1v
KU0ibMTUIggGZHMB2Zuu8SnaafTvWw55ZT5Qg9CRSNp0yAT+AlBqOo3ThlvHhYyjdYDBgqFEzmae
nQOU4lBloNlpGoYckoCKXR9xl93ooQn7AOp2ByTSFj1adfBSNOCAz05hmpkBPaI8Gd1U7mrLG5xh
hjgzsk4xiGihtmkMLchUvRg43/cHy3XwqSVtkAW6Il+rlm1cF3kqOowKgEgDkibVkqPrTTZI13Ez
b20SdQEZM9+sfxMt+2IgeKJO4l1jpg3CBNy8c0cgqvVcZRH6OekAPSEyvAq3VC+we6L4cCCxk9p7
raf4Ei3t4+A152BBalno0e8h+izZMlF9sOgQNCAlbTHjD2JJwkOKaiprKhZmowUETfFoJBaJYxOB
N7og51XP3tZPoJ5xfbXD1s5yEuIkjcmdns0eDUqDnKBgD3a8LCg1D7NoT9ZB9niNyMaRgfc1zj08
AeaywM6dFALjbNhYZc74wzUeAmwdDe5MOe4ZYmHP3hw+Br1Hs8WrvkCvfFzi6jwk3VDQMdKFgKRh
5/bjNhDhPVSSRTtPAyIoya12p61N5OPiVrfUSrIHE/VolzWSZ8LD4hG2Ea08R0G79x1wl+d+2cVm
2dulv3Mtnj7w6IZH+j706h8guOYIn5UXOeknHy2isF9uF7+rQaQCL07pkxOUexK0djOlKB5GWx5g
g9seks6pMy9uCuvBENkBgQW/qUHYkWmAzCyZrOwzA3MCGqAUh8+cZL2yMneRPwgXCdajM8dE0fX1
p0Ci+CLQIOhk4XmsoJVbWTgpfPR7kn53SQryWzrfxo1od3U4/hgR5wfCmo4zs9RPuKgUsrPb0rpz
NtDxPLjsElEOHFKkJ+PZm9429xzOrRkYH4hwcm6ByqC8g/gTD6LBlvWICy4HPm9LH2Z4QD1f0CXs
iiaB+gnq6F3STRBsq1f80BsvwaukyvmWEroRTs3vbVP/tNX0NBmyZG6qd1JEp76bXiN/3iu/EXDz
W2kG4fgVKb86r2EltfWnPsgXGBkVi/TPJPVO8YKXtoOdcwbYcVPTtj0rsA4KJMvd+wMPdukw3FsC
siOyab5PhpJMomeRaWH3E+EJCFrxDwiItown/LTQ6nFwYYdZz5HZQJGITo6AhmOSEpFUvb0JKl/m
zOPg2/r0p17AkETZ99VSxFwpgnctz3RewkMJi7BN2Ye57AYET6UuAAgCMg4Jt2Ew4erdEmRGNnMm
kxQ0IvRTQK2409bHP1HNCdbgw64h0dZfAZMlTtANY3oLFn+e1OxYo2NclfTktAz361RtHF0+jHQK
MiuwVL2YPbRlKzPZhCbXYady6ocvgCLh+hPrOlcmSHIUOEvB5uip5PG9F9IEeRVevFFD7wGXjC/g
K6b7OvG3MZlfRgEwA1lF+7aWm8SIw2LxNF9GS+7hgp+T2rWPUKshnawaz+Dpp8hOHqqsmlm3M6r/
uXT9C2LVvvdm2fWuUxfWQSRwXE9+7pc1KbBrfLPgOg59AgVqOoOIQie1qYS3DfBHtOVEmAeBbg+9
JscZrYeNgi0HtKKCOi81K+v9BHV9WQ2bwB+bPGjLhy6ubiMmv8G/a1tyoGi8qcNNmogNG+GvGCel
A+Z/c4FxTOGNJs5gzYO6PpQj9t3qdhSIDlhkvIlYjcv57PS3mPR84zpGuue5s2kOJg2ivXw2FikY
rpnftSLzB4Gx1XTbReMxTsm8kSWSFNtUn7jojmLwx1ym8U/fUGwNLqU4FytkrzUgoCb4LIgs6clR
wHHiFCaITkUwMd1PfK73Xt88VJ18A3R45sy9KJ9hWvN4J0FlMrm18ac+Ff6PsWXktgchILOmOwNa
OPf1hEAZH7SNLly2ySi+pkN98QwPfgD7dwAhi7s4miAqF0u3Q17GFoffV4s4ajVgi06ZWA4tcfal
BzOAsBz29dQDLumHZCMNP/QRQeMvLr/ibrc3IvypOQbX00Oyb4N6uNesNSc3GvwNRc8HR2TPLlWJ
E3OCLDkH7OrjQ2GQemd+7uPWzSYYI6Xo8cEGdQB3e/GLoHHPlnc/WW/HbToNyD5b/NuGYlGBfYfs
nqYXObEMNnl9iGNWTndTOlYe4BXZFxXrP/Wo1fIBZhu3sqWoF9LppUxLMCFo3CGbLCRZz8rlGEtA
UVUqDw4K1zxlzanF3MjAnXCyOm7fetVPB6Clr8kypEDt7edqYA8E+1SJhj+a1qk8eyz0Cr+hwQ2w
N5t784QUGNwdQe9uYbpBjwlvHkIuzzD+eAqTxt+4CxLLcQCC2FJ7waNNF0TLMQdXEut0ABrsWzgD
oFp0sPrpMoyl0+yhkBaFq9n0IMahPQUeOQ/jkBZJ5LxVWBFZ4zrTTZS2C7b1KN6khpHvcJn8Ns0z
v3Xn5jFsFHSvMUqeNCHuC9gD296EzS4YOMm5jd5szwbE4IXxVtUez1xg9mBALv6dL4HnWZj89JYi
q9ApD1QhzIjVh8CDMC5NvyDQDYIbE9xE8IItorLbTh0wBRKmtxNbsE4W5Gag/YTQdTj3szmOM0XB
KA3syaUg9fNef+cO6Pq+e4IxpkSCPf0SUf/OyvSuVc1l0Gj1O91Z1k6bVUP3jaYiIyWarhWPnKKx
wO+b8B70iweFlLrFC15n2+F1UWKgkMM2iBt6NnfOF5XA1o1P4QvelmeJmL9q4z07sZJZE5sTmrSX
FBOReY48BlOkkXpoSDHJqoGwk2EqplIjOVK8DfBRAVOw9G45fsx8aGWFoiwY0FvYJRJmUA9NsjIZ
6oTEc64j0/9oVuHXoa7XLhQuluyxcjw6n7ExGzdvKIRCiPgJwxM6eU60I27Zk4y34B7vIYt0+i9g
QNBPpp3QOcmWyMdRGUB/ch6nwEFJ6DtuDk0R/pIg7vvxzoGj+Ec9rvdI83ozgd0biIu4ooGpgz+/
v5lUvYfP1yHMgkOlgl1Be7yAlmq56XVdVvmClpDM27AcP0ghWy9//4A21gfDAy5dubkgMoIfcAX+
DVLpKfajCS11TpCHM5BgNZdXYsg7yAFg0SdSUEbbBV0JZDQyjHuP4tHBd07HAsgwfQK3ViPSsfNf
KRzqtxDH9k4WM1UVIIElXZEshDuoDG14qh0c18ynCOEiS+97mSND5zJJXg3gp+j5/h/34Pt/oxL/
tOv5/av+MkkBxTf0U3SIrzBj0cd13MHeOFdMdi9jmHYv2un2hHk4hclC4tdIoEW1+ftTr8CaX4MJ
uh945OjBo4t33fCnxCq/coyTR63umgKsPv/ZF24wbuU8Q8QsPY14Qh42WEmMATAt5iUBNo/9pcsx
59OPLFPeY+f/nl3o5KArBmIWrKGu0Dp0a0JNPAlfGszmE8DI5DTTESQiXEDvyTCQs+BxqeEt/GE4
wm/3+1+gAzShgJYBXYVXcJFbk2RK/QE8jdhUX3WVDNgueiur3EdY6ZDDaSVKPuigXM9pGMNAlgGP
FZgkhECorp5pvFnGcRlUxdTZI4v38LPbTPz176P865f/PyAMPECIE0ByTAB+wtgcDPL3SzY0vh0Z
EuEL9ynddoU93LGo2I3Z18/62G/5a5C5Dzg0XFE4Xp4ne2z627//BCDK75HJ9UegMw4wGm0D7MHQ
o7z/EbRlTRlXHESWWpyAkl7qEuXXQCddAG8vn+bagGJPYIdeU7BKw8MAd/ecJc24X7rBZijz1nO5
RqirwjYHXuV4nOP6ZwQlY1nBPCFnqkUBxX364EmIu92xa1Gz1p/UgDQdcGuGXRB1RZzCDGiMtiNA
g3DhT7wLj3ET3Q+tKSJXFhHht+ic7FU3jEiYkQcufJ4NrQJ+y5ZM6QTntY+gtxYl4g2QdW9jYQqF
it0g/618lU65SUP2BL+4b9ZnpwT+JQVuMbddZD7JcD6GHb5yuOhP5WTevHF+c/TwqfS9I3jHJ4Ld
tWhVu0Efp0bgqzhoBgwaHoyXyngFqzBGpbOlTbQDRfgA3+W7VAfxaUySby04O1bJLjcVUCk7KpQh
Xfvk1ux2CKLt0pjdGCdgHSRFhLYInDk+m1I81Sr60ojyxtBqvxj/seFpPulGYpGPb8xFcejLT/gq
F64Rl+s5yRbYL7J+myMj4SsqtPNIqtuaLcXi4f9MKmi2humTjnFZad0+wwVtWwVkF9bkG8X56oFh
jENS/+ABh2KKpRlVdmcacyxhJpZjdRaEl899UvlZMijEF8P5pYkfa997DSl46xN7geU4InfR6AVV
wsmGedzGiYBSHxY9JT1w8Ab1kL71c3ioLLaRVtx6S/vJVM1aG++pNtum1F+YgX3M5PNHvzFPHRLc
BPM3zuh+JlG8h80j6lcMLCRhd+PYXerKPbJAdIWCFQ3gYoPjIeEcCrEed5m2f4tgDoYmNyAItDRY
Hjv1EwrKZ6NGUQCRQwCzg1mEToD7MBHAC0bdKb+/VNNitkLMY4Z04+5bz/14Kx33pmz5znr9KWLT
Bl2kHo9zWFGS5iaw8XFOrYZDDsY4cVLoYQBa2DrZEbnwrKdqN3T2ZgkhyJz88YGspLp+hg1pr9pb
PxlPuBDfETFiyi8sgSVFAM7tcML19JharLNpidvtkPIWHDcb7ybZ+RtSec2+ZnS5Q4vjRrd0V5aQ
SaBjplXmmHbf6XobTyDqEh8Cx0CS5wDo2CEQE3kASvOz7TRokwpBGp36zAMV55YsNncYU4cJq22D
zMY3lapLBL+QfI1IKEZ8CxCZdtgPVA6GJMgj2DR6hgzSPspVSe/wXYueI4G6jtw0jyyM7bwFhEvB
Z1A3Jeo+x0NStVgkmn/Q0o4lFBfWe1lm2+JvnC7pgBNOLGXBQo207wGHIfIf+htp0jLnKBOhHlRd
ga5Q4meumk7jLH6WXnjsIYEF+sLrjXAtzWIZnNM6fTTj9ImM5tGAV1GNtUWeN6h9sCtiwDZHBMeV
wWsgHXEkot7bpDeraAzcxvQ8tCsZKLmAbbDpIC4t0K4meYlfH+nwzon0bTjD4An62skVO/T09y4L
dwMEMmqEXLIE1mj5cttM7l2ZhlsPM0Xy5gsf1LGTiA+HhbEGRkHEvB0SF6EW9G5amq+sdzc1X3Pl
g3s0kHOZ2NO4VGEGDTK8+vhOJKDz2i9u7X5CnGd7XPmQchewjtSfRiSe75SJkQDu43pgJC/GfiIb
btCJwgtX+HGN2ExwSXVZ9APMyBQOqengbBG7Dbl129hDGYIptInAAfgS916blbICwUm2/VMXN+Hj
ZFoJSBgfPcXeWHnDySW6fxCqgUibNPNuSS0FLExfAtwNMfkX+pLGSJ8exhk6Q89rL25KxT1A5O+K
uAerSQkYBRFVhvwkUxQCFNQzMoD9RpmDpWW5MVLdxwOHEnz2nZ8zVKLIrVQTkM6yAxA3J86ZU9wU
Eopm50rRDCEozcLa2vPQOM+hp91HB2qJMmNN/Ayi87RpRwTFd53x7vvW7dLcw0ueElBCctS96msF
DvWxhYz6TBCY1WRdBcP8Pgalq0rUnQGeshPdeIjS5tRrJ8gJUrgznkA2a0vcrhYTnRu0/DamIzeJ
gXWZ8YK8xPWoAFVnzOsS53s1tce+cgNEz3KEpxmUtjWVL2r0X8U8d5mS0ASH8ejlMhLk6CfiFgYy
D4tWN8HSkymLY8W/eYv67jNldm4ZubmGawUY3QI0g8xtSvWWOprnc9x35GtXBwkDYRkgqLYKoDMX
b44ZhiPSZq2b1Qmu54/MtQ2gDsi474BVBT/AzFTb0R1FvWlFANL6GPVwP8LGv4qLAtX6xWiXicOu
wO9evKa8k7g0kAO21loDjYH/UDF2CaR7ui/nJkfY+/y5qYNvU+WEDF4Rxr1V8GLYzkndFzFh5bYi
ACyKVo+Q+zbOPI4ZpUN9Bn4SZR3+O7ON/7AMRm55CS+ATJqBjxus5WbDtQWI2iUev1vsOL1W0CXe
ssmtykIkZCxatOUBmvPk6ziBfkB1NzzOAysPVYNEthLFjO/Mt0mt4bSrQ18jlWue00eN+uKiSCWP
0uvslKeqYQ90WjCRW7eYgVsVyVDSG0xGlQ1yhm1Cfb/oOd5BtfGigWzPiQ9Jl/XKwnP6ZtMCpcz1
MuySmtCcN8R8qkP56KYT3K0MNkBwFqMHIViXjzpOX4mqQedDFEbwswfSerEgtCybxbd5MLd3zCuR
Fgw2xSCcjWwj/I0ieREcTk8E0zGPZT/kAr7s+9TrY0CwinewzGkhHRc2OdQm7B5T1tfPzjItyyXl
QaWzRFeHMHbms2lE8KmfapHjIvqLDFxtUiBdux7eAsh3kCZPoBK/b10T7qhNzT5IJ6r2YbD4O1wf
BPgVrcaG7gbgiPtYz5CsDmKD1D2ZzZW+6ZPZvKIvFhWznZ7QS7Qnqdb4DacsV1+wNLlg37+TsRHH
JHQGkDhQ4OWSChNsUWK3uwRMl853TjQcvuDTvM11etsi3hi9r4O0w661886txriAUXS7FROF6Np3
Iahq0N38oUM4QJWV3bZxDzm8EzrzQU4S2V+Yl+vpqW0AQpnuTuhNAxkltMosOmIn9IjgZDCWGK5W
8yIw2oJJHz6UdJURWOTPChhN3fN42SVlMz70odwYy9x9rNMNb7rhgN6Ik5mg4+Bf2TNWCFww3Elu
EECmslHSLzj92X5yzGapRbJtOP2iKgwO+KthITyDDKmhqJNVuY/duzLTjyoKH6E6GnF1kUevb2+M
Z0wO1PueJuk30cLnjLQwAAA2U+gQVtFox8DUr3L3rWgL6QP6JRQTkFTm7PSyy1qTHlsCMJnUcBxP
/jdlZ9YjqbKu5//ie7aCGSz5XECSU01ZY1f3DaqqrmYKICCYf72f7G1vax/Jlo+0tNS9Vo2ZEHzf
OwaXrDLiYtPV0SEWIF6m5bA4xZQsGZQepAZPw6I/kqipcFJs22tgpq9ORk4OtN0Y9c38ItOmS2ys
Iu9OIxsT/oEZAv9ZEKGntX7NDGHo95ko7bncjq2XQRCWhTknqnM2XuvQLS7jDOeqN/z/rkKhW7nB
pZepfeePBqE9kyvegSuHc6pl7DS1HxEYhYGhY36N4CdZoTvZEJFuLB0BrL3rn3gVGiRT3Rrrxj/O
S7DFctzEV9/nOamNEEm/i1LLgwFc8TA09qOUDsaPJrCfxWxUGJaCi9Ky3rs1RUjerO+mhRKmNcwP
s21sj13DpJq51WsXlm+4ktfITcsRzNR58FPRk03VzUTqr2cUIsU+m/tfgTfopBZDSAFh4OuHlvL6
P03VqR0ny8+ynPxzGTQcyGJ6b6qUZWGrits64z5KRbceXfCAfdevKk41I+ucQXxprG87J22DPQYo
LItTdlnTEFrD8O9b0crfWtXLo2VV/s70VWL/RRvS9rS53aHizGPKhoauh31TGm9b41+dJbzcap+F
Ixro1QT/1UFczqZ6KvQWN+jbtVhQTKdpPhwWYww+B9KvQTHTkGnuOpRkq3fK5VQWWLkXWcTSc7Jn
257k8+q485s3DQ0BEeDw42Xy2raK1NAYu2WQabI1jPPjClboOTzMxY6DHsKUh6U1p/e415JxCg/M
1+q42cUjPGaUt/rB27qHpS+TylBPmJWQk9XWQbT2SDAclEqvwz99FagxGprhhzMbUzwvfgyMJ276
JTX2q1mouGwpbcGtK/e6bNLYahWyt81KVDbXh4zqqqMHX8TR8jGZuowqYd21lnNjju0ZZOkLKsNJ
OBCTggRCauh5Xs+Ak5Hnqyky5u6a8t5fyAS8GTVXQDuVz7Jpb21ozzqwtihs5yrq3Sa2FHyan/X3
3WD1l8UJb0K/r54cSUsDlWNxT6ztaermi/QyHV1Xrw4qoiPTdRnjWokfxTpwSmb2aZmElUdpY+56
y/ropPXqIhx+gnlnoHKGGcnOakV+0S+8MFXGu1z/SGvLhdIcfrZGHpBgL51TUWwvxhq2j2GWM+ij
SEpmN2ijYW1SckW7k6vDNi5IQNrbJZCAl+YdZOwiduCM5j3KuyXGBPEuWsZFCpihitzy1l7TOhld
Zux5vOPBR/2j2yEwaFLvxvIme29BikdhYT1mOnxKDV72zv/TY1SM/TJ89BcvS4qO8vGFEtbYMVjR
ce6EzWodZDBUiRRzvDbDJd/CG9dr61PBbIOOkYWotLPtLFWxJuWUlWfuXcopMMl824VxqZnEx83t
Y8rDPmzt3XR12V+qFmxg8t8IbYlYKexTDyV9ItfuTPGfcTbtLODm7d+6FZnkAHfz5ATlpYJnupuy
OgBEJr/WngnJMkb3kFU9tPzVThGP4ebfdDPqSJ0rhI08IJ1VbVh0Vh1rdL3HbCQ4K52yZ9gNI3IG
cHiGkH2q6AUg4994LHr3NFJ3804yE3G0ZYv43rD5fZt01+cwmWouokFMz0PXo63IaKmSOniZ3BKW
vNqyHbqMIlFSmDwbCHPpHP226HE5jsHoncMKEWWr1+bYuzjJ8iY9Wm3x6ZB/9bulVTOaGzc8L9X2
KXorOIfI+rDe/eyIt4g3X/2s7f6yCdUkQ+YZJ78m07Kac72rK6xvpfpOC0okNs7YBB/4h1tUDfJR
nBULHLnOZz8JShQNi+7iTRXnXHdWZC0Z9WENfi4iYtzBMPaEVd77K66DK/JgOdNzsIwPvELFbvLq
4zKNRz3C9+TEEtlWvhInSExKx3EM8PxQTmnLhK3CB4DaX2Ld0JQ7wSvxNH/gG8fIaK9Ny84lNyfn
aFXFuwQHPLD/Gkkx9h1sGAbgBY/fYZ7lZc1KWBe5BcewJrBEFRChtug+lQY1H+ibJ4bauKfr+gJS
3cVofB90p+qopDcvcg3306W+6F36Tn7aPKI7O6WeqskOYiRDEi+muGnq6VARtR3lTIDnfDab3+Sq
WoeBT5m88n1EhMjo4N+23Kp3Ui3PVQ7W3gVs7aNW99bi8JNsxYIpW72SvPG6hv4lowGG5DubH8Ra
dqlr9DHxWS+mWzyMihvaEPIR2vuXOzALhW55o+xlxeJAtkQ/FjfmMuAI8CrZc8NYeewu5oOrqt+Z
w51TkAieV7bi6mFErDuB+KiwAZmncIkwhbLmBC5u/HlymM/TZN14oqx9OOwc/lsk0/VWr4raI/m8
+egkutJ40ZP80Tr5kVfRjYTLH1Z5WVTzzvB7Cjs2XHYP4MR+IWkIPQfXSEhGkE2rJTAaHMdgJG5H
0uTcv0riNCIC/x7LQjKmqv6m7LI7W8zHsZz6Y4rRNMrFeElT8wZV6F0Q6qemlAqbovvmoDGKeyOv
41JcldouSKt8KLf81Xegr1Qx7Z12PS2p/HCC5bUs8S+GiLIKu373elm+oSv2CL8V+5wX5ha2QAPp
1W3k8dSOsqG8XcYGUQcwI++4U54I2fjqFnU1u5V7e6CwafT5vtO7y4Cqy4oVo8Y5mlVtbJEkEhuW
A4YGorS4B2jzB49sinXUaGkyGmSd5QPjxHE1JiaPUrX7WYYTfwWcJX7weVL5G4ajb25u58ZpZbmD
hSKLM+2SSrekRdXBYyWnZ58rNzThmmffnEhUH47mWD54CxOl4fZp5C4GeyCcAvMXfD6L/T7viwuL
YcFGtNlMLMFldeoOiEm2exjTpB686j0sLdTCtmx3M0dQvsDCB71hJ7aH7nXFjB8hIviQmb5FvDcd
WHP3ykIPUTc40JplunReV0dSu/dACE9z4L53IVo+iU2au2s3NOFu8+o9eYv62BZ8InbUM++xzejs
hcdWVgyPTt//cpf+S+ahe2DD2jgVFwOVeQYkI20rtXZ54w7nmaN4Z9lLxagvLgGrd2SnLktbmj6s
rrxdxXQL5XWXdcBTdj/i9RRL8OS76+u8zH1iy/FnXYkKnsw+CC89o+krI7HxIGxNBvqUdB5RB/k9
EX8h4jzvIxjNlUcH37ampTsJxvmRwA0rGnxkWK7shhi9wpm04DfREoKhWVrDrr4lAKnYFaJ6IZ8x
5YJojrL2+t1Ypm4M+wosSi6J6O7VHNyr1L4RrWHvcllIRHnYVTVHQD7K57wRB+nAA25TwMDUTafZ
2c5dpZmhcjjgKdVORP5Ks9ta8TY4PNXzwGJitwoiudYOqNySu4nWucgIKoP4IzYKZIY2WzAWcRAa
OgaOi4HWBBXIo7Xh6pAwSHfCbp7XbnZ5WGbBMTNZCOxrZp3YLDdJg+XNMJq4rJaPsNhQiOl0eRBE
nfG4qjnV7EsW5k606kY8aYfHXVRZhXFel/T31KOAsLqt/lyI/7jzByXjUYSJOac36PJsUNBmfTLT
DSw7HG/anrxcPHYqXrQIb/JW2odGGYo4j+JBlwKMLHUBHwsOm9UfX3QKniDlaCAmVISy90YMyase
Ui7ZyMFvvFu1PzF3Buj7dG6oN+Sy+sVLW31ZpUgvs2G2CXafcblNPXQUhAWNNsPWOEfL4Ff5TSZ4
YnJ8HgZQUZZzClBCOtVRZqVt9+l6oxPbkH63dh7izWltJ4J33eqdP/X97drnTwQ0bnFXOx+yDNbj
RNDMkbmPXV+8N0v6pY3WO3Wu+7oR7REhy+oiM5C/sS0XdLmAOlXe/HOrkH9suXepFkFYkTW+oW34
UYQ42UumCERN1/tGqSKBN/tNwImZmCMdoB4Tib3BDdnKyQ6msfi7QS/ggav1C3e2wS3Lr+8Nw3HO
lyfi+O0TqZhW4tnWd1iZJZkBJmt2Lm+MaeMQD9BeCeQikW92P7q8YvIjuImkgZvVtrazMrJXh0Ue
lwkYc7U1CXQhPUsmY/toLeWh+6tzARzTxOrVqW+zShh3zSbn/eZNbKITAhkZmqc6552qfE5IuyyS
8VqYFW4MdT0+6d0oHFSEvvs55um948xkLJWFv0M45d4P5qDuhBvOvDBYV7Wb85qZZxV0+b0BFkbw
bA/Mba8TGs2KiFpCcnoeEDal3E2TaSQbqnvo5ubVa92Z01dKo9zxs0lCsbdOA7pmXRt7XgHJYw6m
VR/cqaibpNeIlSOzv7JJHrt5zczjemeNJzXOTBIU0iuMnZuatbVSx85S981WU9xCMXyydT1KPgn5
MXj2pVPQVpw6J9oF9ipnCrevoYxhE3RhNBVuvbfJbSBJGpmgyX7rsxXuRmNNsPSd4SB/TIb3WauR
y9Vvu1i14avVaS6r8NkAQpfZKyDEQzjW8n5FbUtiRdgdOegrBJvOcUH+hjCL0BQrd9rrL1PlPW18
zIKlmYJAGVYkt+40hApIo/7ppuEBPBzMyZV3DVb9SGIZinz8cfWGVC1MqZdx50Pfhi+9zbJSbdZP
Y57ewrm5mzw2C49dCdRiHdN45fUa0ERlP9J8eidqkV0O/H2pA7E3txBLjH6euW59Na478Hcg3DDB
yHMYcmbKTP+q80nAdTVOks4+mZAICUuHprEubd9QrCTD1JzWMr0bJ/G12NZTv5i3yk4tcAZSrcJ1
oA/Ynu4bREahv+1mx05G1RPI2FZPstZ9Ug1ILfmJ/yCfvRdlrg8ynR6rebZIfKsQe9aL5FsSoxHa
R9JFbtIehZpL1Q4g7fRhk3Mb5ZNJZlVzSjsb1m0BfVLTxc5/1XZHaNNonI0mTMhqpR82/QHp/JLq
73ll62Vxyo06dvqvrBx4dIXWGhtFfmx9531u86fWx7siMnvHM/omA0HVlj6zVR7Hpf9lkoDcknql
thEcaYB5DZ7Ga8CFP9DH5wkknvnDNXedq+bE3nJwVfHL37SKLAQlJ7n4x8E1kWoup9x0TrWf54cw
95/xi3KjWe3NQLrrvkODxQq5oc0oym+ZZn+UW/8xuu2Sus4DQ/mPqpA3psquWLb9lgmJwJQMB6Rk
FC49bAbKFb8y51sykJDyukx8jjW/lvX6yBA2RFZu7tk4bkIyARwCzdFGt623L2cv4IUB+o3pJ3iw
nIK2u2EFY6un6WdneWwF49g9uZlKnzmjoKiruaji1aFvVPXQ84PJNWireueUBlj/EvQ7Ih9J9ZDG
4P3R0speQ3oW9tXWgdJZAzlbo6jnUyqaeHNbO7HW5tUqtg3hrIlWDs63HxFHzMIn7roup11DxDY+
27w5TB5B1NcVvgjyNE5Tn1S6uXume2dqySIlwMiWZDTGmE9GomTcBPMAv26p7NjLt9PQT+TDk6lR
YLq3PSqSMlAZOavpYDviF2jptQ48PwY8Wx823+aIUMI8MNh9aemHD4Gt3jcHSkekxf2Q6ybiMarR
p9H6JIYxwWolnorMcnf26t1uaA2QQiQr1M/g+CiuVa+ei84rEZnX3HnOHIkKMbStjN8kIQS7xkth
6zVatcVV7X2uTI95JDwglD6IZZsS39pydLXuV8/GdD9lzouf5o+pzyTXb18gmW5itp2RbE7u8xtn
oH/XHcj2s98jwvadof3stObWA/3Ab/7qnGSonrVyz7MaYzJ2rsekqD+IGI4xrMdbYdmQqFAsfTZS
4tWrd1bxdb8sGiQAXPZgl6PxWW6c4yFRanvV2QGIZWcUaOk8+n0QUgP2BfrRkSvfPhuam7nKj1IY
1Q6m6hb3QxdliKKNFoltmXoVPTpYTFq2wXgsg3fDMF43Tz2IlZ7xxYLmq8cF9tFzY7yNJi+Un/gb
DCx2Th2pGVuoa7FibOEjE8IOamWMitx+rq/5jdMy7TKj+ZE1+quraua1Fm7Qv603sp8z7Jpmxf3q
DJcR13DiSx8rgxwTufFEB3kfo4zcV6yAcJ0MojelwuZhZ6sfW0HN49zpzxuZ5fnWUGmULslgwfmq
Ldz2uhtPa2DXCe/5uVy77tS3IORlatz3U3k2HPtH3aAU1UYo9oXOLps9TnfGWv7si+G1nf31NOgg
BZAoszgf3TVS7vDkV80+lNSWSJ0v8dhU3CXC2feq8hNqwIjrrXDrbsTwILztboQ5vqM05zLjy7RR
yq+3C0zZx7NTb1GTlhTUD8ZejY0XoVtNieP0x6vR5h01zRgzdF9Kae7nykuR9TjLb2L6fqx65Cce
XTSk8CzRmto+y2GRH3g1+jIKgvJ9ccR33tvDszM1WBoazYFcWRucPPKQdWG4b3h9hapv3JKtyq6N
MF6r7VLkmf1k4QYYiJtwedLAX8c94v04z0nX4oh7nfv81t2uE4hm8G6DNwJRRngy9tUqrKDRO56K
HRAGpNM67sA7T7LNLdRe3dkzNu9E9ieeEFG/sPY+0glf74pQWgdNOH/kN65hxoiLaDjux4bWD6Hz
tAf5VViLPYMusgNyTIuCPX6n7Ib3fgv3dGIiaU6RbzY/Sf1CWjd3JtFNk+NnAKuE7rs3Mr8CXQID
5c5G7I4xqKp768GSwq3uVq/lmzQb/afcMA6e5G4UxctigU0mS4UL5QzRH/qJSUJRXEyUunC72NDj
FU6ofMcQtH74lr+2ydCayktMj4Upodyr5DpYvTGhrLStHqbKqL+nkYnG6BSHdjfwRW8L11914lOL
dzXbVNyKhB5olw2qLL+9Yimbt2bh/sZ2gaxoR4jgOH7XkiTViEhH90g2zdb/6EFaJVzgG7gor3s2
Dtd/ZwOay8ZeK8r+NKn2UdOZho0jmEgDQj/Fb2e0LQicknm81TC/tLHX9e2SB1N/hhNCYWRma/gz
68mY3y8e7bNgXlJ8duZQrl+zNU3B14Lu5C2fU1EQAl7l/FhE0B63jNH0aZpNYsQszLB3ZGb7a2wS
VH+guCNd78QYSmcXMKQ3B4/4ri5BDIwNBCEWao2ALYnEkB4Dz7NrTsPBSv2x3xPrEZRHnpl0BapN
zOm+6r3VvxCoHoY31SaC8SezXtHGGmlnG6eyFkE0h8FsvJe6UCJaPGhFbtTBE+AMOfibobfWZmaG
Dt4ViOsTB8lYhVhDpcxkvb0dshXT6iHV8zV4IA2LBG+HuR0m2RB6Fk16LO6U5xv5KRxJTwMmLtr6
N3BMvhxyYBkERqU3Mtjm86jIkAiqZkrPsOpVGS9y7voHF+9U/awNz2OkgipeHtsaUvqsHQT3O9zO
lnPOnLSw7mYfixywCFxHqkpk11Vvk0BvrGJxk8Wcpy8ArGZm0AqUuMsnn1leiKoEshaVJZ5Mb3Xf
h6yf18TuRsQKtob7fbR6Qzbo6Mp5H2ReDxdKagxKio7S2vEqGz2LUec9Uhi5pix2o2rHKHDIO8Ti
wYZhPZiI2acnjzY556izgncGppibcVRB69/6LHGnDSFuH/NSWmz9i1qnHZW6bQC9JUvjoWiY2G8r
Mjj4Wr1PhA39ndbJNbzWv988yeODAx1ddGi2E/bnTaMcFZMGVzVyhAD01qQcHCgI82en2kBgROWp
14bGKRe2TG7tXSdUcFMi7fltrIoeHR4s7RFOYb5FrH9XWnCPEc8/BCeTMWFSVrXO43ZpFFSiuw6v
m9E6DAkVWjZQPgMtf6Y3XBjA1udJkcwwUZpT7ulikzCgV8aSAEQehxSFV9FCX125QxrRMAa5WVkQ
uOaZ9SdiEfOzKHmkRPb0V4nJRGXsHHtwnTflTqLfs5+F6s6qymLBZzPJHpU+r86l5ii7IpDqj93o
jVigAol3PIsFlRpxY5N9CrRn/TAISYRL23zsHTn9gylVWMFYnhCUsraXFllvu6kcJveoggJTw+gZ
y5Pr5S9VsaDLXSysZTPxe7Olzo1Xz38yvm913wCWgLTlkm2ld1q67+ocpgpjpvOiQTk6RFoVHWAW
RRhkyQcFhnkQzPzLX7rAi5qyCKOxMYOPupLqskyhvriOAaCTWyWEHPDVNeIlW1/9cuFWJhd3sB6W
kh8nhuOSJ7eciXssS2f4ai0LuXm/jNK6m1D5HR0qAtx4I0QLE5xbD2cGhgoyRgsOT7Fk1XnM+2pm
ULPRbjEyG5R2CqITOFssXl+0IxydJpIqLA5/Be/kfN42a20iUdCEty1Vf9Wzr+ky7sCjuntszRyR
sCqvw0AmBcpm7SW67aruWKykPMahWgpktsFgvLj4hbJdadv2MbXr/HYA7720AveTw3Lgxyb6g24/
+LX5Yq3hOPHDCrJfTEOedEp220js4wUgA6xcdQCVcS8acqpkobJTa9rcmsRd0GA5dSBsB29sONm6
Opse0GS17+hsOULAk3QFVuEwWdoUtQ67bc44H9meUhXX9Wp/Yzyx853dF048FJU57cp0NUKACZTc
YwGTB9rT9HslvPa2L7ZgiEhraE+16U3v3kQiNdiAyXOoX8CV27blgdsGvE9L682/eq8t69hz6qBl
B3HdOXK0qe/y1ROfSJyY+ZXRglw4efaAtIZPczglMLosgiLsJpRhHnXpJP7USI7jsMBVHqeziUk3
KIvAibINODPheFn6fdHgHItWrJVlJMdw8hLVMIecRVCTDYKchGM018aH3Mrppy4XVLzBvFxwOQfB
jvlevsEWyjWZTY3QkwwmHsdzkDn31ehxhps0aKQ7pdvgj9CKjMUQtxijr0IOpXlw2uY6NPgp6uDn
1C7qBfXTeFfQWfrZd1wIMeYErqWa1KOrfEN7z7rx0Hqi/cPBR+PCR0o/1zviOj62sZggLgFbFjFr
HOyQLqmRP4W9otDR1b58SXN96wySPGE2cOZ0PSwvzbDmpIN3YFzCrx1EJlUumw9NkebjYgjx6UoE
B5LK88/CMzvAOhfHtlGZLFHDpsB85Fg/QZwgtBOGsneImkQbVcqZTnrsvT+FUgxSq2AqGerZ2oO9
yTdUqTkWJDfPeGc2VDm1mIRNQOviUsnXaePowLLcg71MiTWrjt/IzucnttyXQboWh5Uzo2Ee3LV8
Wfu0+R4n+TGih0888Lct2aYnBv7sYvE0egygDKub0u/RhS8FNWReHmLG7b0+7iBFEZeQ6Wn7XX7p
8na8tds23FXSL300VMZwvxWSkLg5N/OvIgtTJCOObl8LWbBWbsh6Yli+ChPwFPBcMbf+EYVE8Jtf
O3t07BRt0ZC1xq2rtHjtR7/4ahGbGDjqxjDYTzDCMHy+Ozg7PL7jqQhAzJkGjGKfZyC6KAkFl3Yp
HR5pln315cp+9WoELFt/X7JQ9MmGBHo5SEANbqi/foktGKfxYNuM5kRhmhfL27gumfa47s2FxGK0
oXUZ24GEbVh1mFlnY2jcP3DzxoOZyRI8X2Bj/ufn0QUFb4sXpNshpNhuEHaFv0aS7r7EhhttByin
nvJ8DHu88XYPdILc6FQZgjOjWGpOGNnYXMYpAtGDndoobbSPll+XHQ+flic0ciOXDxPX+0lST4EU
08LhawmI/Vnj/o2QOiK56lhjKGJg4M7pfuSrgxAgeG9NFxVKWVafPXqanWuW7o3oPE5dqueubc/A
Yeemo/wlGhBrfS3UM+v9MLqyIW7Wrr9ZLNK7FvPxzi+WdS/IJNmVpDfEjA2wgLT98jYuogow5BgL
L6ViZu5AR5vyUIfWpCONL7dJsGTKz7lhZ9/BJmApWlPt7ylUNYYkBOr+g0bZ8iI7M703yl9rjjJT
djNuXd9RMYtCvjxrsrNh78g+RUraYQ8JZzFZv4e/L9ZAgd72BoYi37iBXXSIrCJZ5MthAXJN8WM1
m0kVTMP87PVBgz+RMEhWAyAt/hikd8jEjZ2YgyJuwnC59IKQ7zJCEo0BgZ+NqIGqbrGU1WXWhK9e
kGWHaw/3s9XCmS7j4r7lns1wWTN1iahkl3t3zKXB00h1H5bwIX/M9bLdI66yHufNy/qdGCighYZB
N//oIZGla8oVnZOERsaIRMZP/uiPpMGe7aGmQKkD2pDQRW956OMoKPrXvkWg3Add9dvcuoynMQJq
cF3vDuSfib0QyFUxjPUWn+3h0u3w1Ms9ReIQEZWYuFyalQJBVLvsdlHbQgYSzdmOTybpw2fVO8U9
BOeXSejHGIvMDIMkmwjceGutavUS/Bq8obKueI5U/WA5RxHmRp/88+k/FyMya9yY3FoF2vadctbl
so15ruIgJeIzmkBYphsyq7C6h4vLRun/tbyF10fNXaMNbe9rrpQ+InUAcPnvFwD/5o5oMeaiNihb
vVy8LmPkssPr5uaNLg+p2Wr5L86ycONXVch1iXfeFPFCTZMxxEiyxGd1vVYQ2ONudIVY94O3ldad
R5R1dTeswZLuN9Nxb9xxCD1cMhMvECl6fBEcnzyg5mFdqiNtDF2YEB7iosjYRjZja5in6qjyhY//
5ykAFZN654A0AWo5gqojLqB3qJbHKcsBhsPAp9iURaAI4nSYEcuNuZMCjlAlxTdDHYsWpm35lgQC
V9vMTQdxM8ZBM7aOOCLfREqPVMEY0J/N4GnVeSPrKN1PKOsEZkSvXp0Y4y+Yfhz8HQg1h494rYet
UjeAA3Z9QZoWlvEwIkaMscZa1T4jFyc8hrk39AfTu0ohZ27Uw5Y2HF7rxn2ByFlWb0ZddDoG8fXg
cRH2cFUj0fwOe56n1M6YFuEg0+D58TgwSFFmlG5UC1H1LOLCK3gnV6Fkc6vWxSyPo+R7R71RNfnO
MNr+B9eQB5zZLm6WLHIZwaTSHgGK7QEixZYTZs+DJmEbTfKQnQlqLXBFeFpgsS4qjBydZa0SoghJ
NMFgYCUHqrewoUdoAq3h1WUDCRLGIvyDY+chkiJvgCun9Cf59s/3sAd+13ups2o8Tk1FYGjHR7cx
+2r4BTc52QcwIOhgQb7oxaKgduRUCQYyDnIh0K+MC54gmadusC9pX9jNAuv6I/tC6h+8pRD4Eua6
/rI9oE3O/HWldWpbAVrdeRAvWdM73fOCMCc9s9lz+Tn9AvuCHqp603bIJV+AvFDe5VcUaaMQsB6Q
WKSSPTEnnANYUWp4wQoLfzguTXjUi2n/YsoP3ita1GkvRT5V4Ky5CnmNLHsyFNfenDVvNIguPELk
/TQ7eDxs1h6giCik8eqJFDWIj7kmSzYb/lh9+BPnICcincN2ux/E8uOvY++/lFFFQCf//Odq66/l
v3+1au2LLB/+46746nGy/Rn+nx91+G7vP+pv/Z8/6PrT/Otr6f/4+7+z7/aaG/Vvf0n+pkU9jt/9
+vStRzn8767o60f+//7P/5U59bKq7//x377asRmuXy1D/flvcVQCQ/P/vSb7af5ofpPm9P1/8quu
n/DP/Cpb/IPoUeGE13BEk/xHPI7ztx4IuQr+EXhYLwPiEgNKfBw+51+to/8gno9UixBrOzAff/pX
gJVh/YOP9t2QLGHsk9dWjv9K6yhFEP/moUabjjCVDHNU6yYTC5Uw/27CbBHHrOB5z0NFSAzKZhAA
QTTDqcPd8GZZg5Po0JP3uRe0j822Bnez6S6fgma9eCpTwvHxf4Hb2foeN/by06Ip5nml3OQFxkbt
wZXWkyvRDG2r+WKYxNuYM2qehRHpkXKF7cYZhJvkq4FLi9lr3Xsdf29KgjDt0fFjfxrkrV3kmBQH
tqZogMPNCMvvR7FTlpsmXT5M71XQrU4E36P8XQFx/cutTR47RAmQ1i+xuzxYfQuE0rm9hw5Y12dv
vNqOyJyB5VuU2pAjY5mVNGuHVR85xHrsVtIZj6xninXTta9ryuAoEuAaLz8NYkQi4F19ix2KlMd6
rvwDP4q+q1PHjbs2NS+4/n34HJNy69VVJ84ZbNIVdSpUAhNEB5CAmkeZZwDM5pDaxb3jIe8tHXNX
kwB5mf330B4vA+cChWJL5HXdn87+5ebG/JjN83nSwWdfrbdAKEla3xA9dZ6n4dWvRexWCPgRDEdC
9M8iT38jdZ7OXT+/K2IcT6OarIce4pbc/DzqbVwJVul9Wih7bvXwP9k7kx3JlWy7/oqgOS9o7DnQ
xJ3ehYd79O2EyIjINPY0Nsbu67VYt4SnesADVEMJGhRQQN6suuHhNB7bZ++1mxs+Kq6uzhNWKETF
QWPzQnab40R+ZZlbRIkKvl0ra7eJ60+/zLL/8TzKf1QZio/J7T7ACZ9Gy2ANJPNNIuPicRRzdnCb
qf6pTO+JNxlsTIEv33mKXfM4D2KHv3TfxUFOtoH/1lj4BHRqQ+CjTDJnNqrbfaaoX0aas3Z0Rjx6
qnxuS9HcYrf65dozJKc0PjYDEFCEbdrIcoTO0rGts60zVKw6fe6yET2I7LVkbzGaFhvs1vxTj/y+
LHyqnp/lcGwmZH9vbT5scja0BkL/oE+N3Wev0MhmAsbedt3XF2zPi8LTPwYM0Fb6kaw+GpexfUsY
1OHdRryqplXW2rFDDbaT4bRJFCdcgdgrtjHZMMMmCpuufaxVaFh6M9lAUm9Fk3W/DNOv7lkVeLvA
1oRgEgtyT6sEzCgYaClhj4o6rK58NWTTbKwBjheW+E0j9XVOCf65fnjvZ9xMxrnDDNa9Ueyza+3y
0Yb4W0rrKWOGaYrZiXqL96DEg+biB9qwDOrO2p5odXHSD3PO9iD2EEwp68OyE950BT+PVvq26pLk
qHR6a+sc9lO/zFtwnbe5B/yzG8Zm71S4AxERrmXemjeLjYiVW7KObD5+pDYyJxM0eqobFh+wlfIP
pdXdNSKH0zSRPAYE42AKLG6Nnim8rFrulEbJXpPFfZSUel4zFE/UUAR0RkzWs1G68gFXCpuvnI/S
9oJ5H/ojgemw1z9FKt/KtD0ZxZ9+zsVzESwggEAKv1bcw06igXOkmjdVOdYeWxnHky2OeelH2gv0
ATycvTUzVqa4DVdoRztGccd9ulstlEsPmWiDLultF9s5OlMc7EU1ioPNresLXdXfQwYcAHfhyphJ
csm8OsaGWXGzz45JNX3JMn+Aj+qQXPagorG2rvunbphZbpU5+Q1zNb+XcXbQ6ChBl33HfHTEh/0u
wqv1nQz5aW7yiHqkV6m6bweS21de0a3L1EIyDcLleleEhMswnqPvuXepo6+VcB+pjEaKZnxiitNH
MozvZsvjSMLzmOY4+AgMIuxOUb76jRk/j1UVu9fMR/bkx6GfHhfCtXRtsowiW3lnetzVgX0j+1nu
WFEffSnQNJP0FdJZVPeW9YE9Hnux4yfxc19RxNKVItmXqRUiKq/+O8pIX4q4eCPpdyAmaEe290EH
bLkZoVVUtK6nNmFMjEtvCe/Pe9tW9osaWSjGgfyi0ZVnFzlgLmeCeg2b4nrxB5oGpLsti8H5Rp+M
OHrAaVm9S/VmWMiNPSXG2Ubi0b+KvC/PjtD9F1lh6EOwft3vyjLg/8FkGO1IpKt5N8jNhobkBgKf
SIdrnZLVuFh1LV507hNIwuBgHErTvdJTq6/lULUrhzC276eWjtG+bck3gCDBXjq3p7HFmuyLWAes
RySHRtgVV0JKwEgQrYlCjQUPZoedwZDkcIaQGK6bpkdEzPkwBY7/pqTcOWV5deL+2Gp5UOWxnobi
KKysOq58WnRVjkCvk8NpqClyK7jrh3VztifgaXIqcLl1U6D3xOyMY9ATUKvNPN77/CxdOJCFKxtx
37Gqk97IR8DPMEzeaz+N2PSnVD0uHTW7cfdrWLJ0D8rbfzH0HO8nH2UYyGsf1bIbIUF1INGCxsOT
kte/DLtYnmXgp2Cvh/JiN3n2SjdncsI1ZhwcO5U3Y1YnN7kVGlcDXenBSAP1kc6eNFikgu6LuCKC
HXKAYDlj7z32LSHtMjWr117U1VcivOUpnew4ItrRRZUDJSEog5ilm1lEVBLFp07My/e/PyX/n43A
d+p39dS3v3/3l1/q/4I5OACP8l+Pwc/J7/92+IXO+i+j8Pp3/p6EDWH/BR7IgRVkmxYH8Apy+XsU
NoQHlVXQRcBlkT9zVkLwP2dh/lZA4RC3fzgl4MW9/2C58kcmAqMFIwXLpAfi+N+ZhClY+NdJeIXJ
OtxYmdWJ1DMY/yfgjuJSBsm8eABOOpIcnLPgsypb98Eu/YI6MDfj2n3niLQPn32WPjEO2iZ8xow6
/iyqmDvsKUF2s6igBPhYBMWbzdE9RYbKQnI3tf02sAjFCdOYDpjGdHmkkTunCFM5Y8JwZvjGbcP0
lh0hhaYv9Ag0ny2E4gFvM/nePUND11xSgxvthmW2JBjsBuwu8NE/eHmsrWhqmuAzRKSFSZhid9qm
vgK2FoCG4t4IcRr/Vgpbc+uV9roYG0Ywm3kSOztC5FgEsKm3Nkb7YR05cQXGONmqtt/zP0lJLpYd
Xlptw44iIBf73S2Fj8GGFRCYOShvcicrUceshzSei3lNhIaTswaVZuaafedxId7iwgKF5ubIprj8
R18xLQ1ZtTPyaXhWZu9ce+1jsmmahUKjWg+YqDBSJShxbsuOhIFvYo3bN0Z2sp1k3hlmMFOsRH77
LcexN0UjQI63UeWFTaAT/8HOm6DGblVLfnO3KKuomEGGBlkyaP1raqwBTitmtARYEZvTEcwFntV5
THD5oKTk09HACTJv6YCztgMXih9XJA4YWUdhCpVpOxNUsWsG6cGvM3M7q9HoEI5yUgBBafrkYXKN
tyyYjOW5n7PZFK+dlaCRaJXTlI35jKSyaB0Sda03/COPoIvbYsymfu/HJSm3XIUlMEqrdK5mkFMS
w10O/IQpuTPhrlgC9nV0G6/2UTI2uh6tfzYy/VtX//83DzXhcyP/r0+1ayp/t//73f4f//zfJ5pw
/wrpkqZZD6Z44AuTq/XfB5r5l6BxBIBTEAT0PXCwcGr980Cz7L9goQskTAQBGwGPY4ZAeZ/8j/8u
xF9rffPaUu0DUwOM9O8caD7n37/g0WykYNza0GMQIBhL/nNNWdo2c4qXegcRzxpA3mAXYeO6ELfB
u+H+IE5k2ZaSW9M/Grgamm3dAVK6sZHYjQPKhFi2ST7M+X1shENxE3tIFT8g8dPmHvKJsZpzF5Av
mWI14YxN/FaoIMDW703Vtzv1yVc3ZcEl7NmVU31Q0JfqdQ2EZ7Zt8mu0sKjeGpZYbghY1AeL9Mi+
qODTnmeT7up9LFh443IsuTIB7cQLEp7m1lHtZcae2R3dtOtf2opnZlMgSJYbpp2G5VqXcKi6skqW
P/PCFRz8IKKsleeZOgYZl7ydAkiFlEnglab5DCYFpfB+gGGPlMBg/iYmHTbVHpsPC7ANCm9A79oy
Vli3ibgDOeyzeIo/gx6qzAYd07avXq1twRGhqamkoC/JwaAOrW1j0nbjH41L8K3J53HeQJWpYHOw
Td7rYYAahKt2eIRhPOZbEtNs10094qjH9sQ5pQ11W9dO2uJlaJp2w4UrjpmoTE2iuu6YIjNlPap2
LnF0SOcce/hNt/1cvM/4pTg/jTC79mSOzC0+0/IbiwPeAW6QYIg6ZW/KKQ8J/7fWEJWOm2GPJs+C
Iz/UKevjlO2AqdoWFzXeHthuFubBZDZZZ3DOs0Qukk5hg6NJGees/hAjXCNycbCRrGTc5fQSHtLa
wqKUWN5jqhz17Vi4IXiHjCmxC1G9z72AeMPzhXbKpeZ1KfC4VMTGYdEkI759jCFGsbdZT2g8WHG+
C0RiPZEcH0iqEHNc4iOnHZ+VN8Z9zsmOM+a5GHpbRS4bK/0pgU7kRNLrMbitnD6YFF9Fb7bjAw2P
nf1rzCpkC1ajYbdcFQr9vG/7XrElSD1+sYa1iGJ9LvJ6b3bQqZaZad1p2jByc++WtfiFgtQ/eo1e
h5Tl4WtsClZ66UkOxYyYEaeo4C7bwwZKLzP2bdGNOD7YYn9lbst6uAWnKyWoRmWy/MXL9z22ihTF
xCEeNtgvxYDBJR9RqFp3OgC7wQVGWP2YSXrqVGK89oX5muP9OgBQ6vbLCLKlmFVxMBt9O0EDFdiw
2azM9kpNO1id/xqDE6qr9NgFvrGxLBfe1ozFwDDbaYcX7Qci9/sye1+NV5zT2tstRJf3Dju030vh
/BjFwmotvofUZD1VrelvnXFBOoR/A6e73MUKtjTbXWBKWcJ7avR/pJlCTptjbN/WKGGNmRGgjOZA
GOyOWA7BwJgVfT0xjyygsEHtCX2eyD14pbxl/8+XZnStt6qWb30tb8JQfjqN/zQydmzHtPgM3R68
Cp6MiLTylZpQ+aGS8sGyghPWCPvI9RQDl8Z2y9112yvjTiYx6bTiLaFZFOsebHoRkr/ucGy/5HCJ
HjulXlw10uEJbAeaUN714JZlcXRrfZniunzhVG+2ge7rP14mjH091pLclMthMfnTjFPaeySdrFGK
hnqXyMnDHA1hgTAVakDhWDv8hROWeDyKbOEWVmsYFbfxBAe0VSgygcdiocIkcMygY9lpO+wz1/sJ
sja/NFBhr1XY3stq4Eo2kJIDvhPedlDwt/gv6J2k8/VqVtgIlHYf2068FaO5z+DGboiS5Q/svI5Z
hmXWrt0TUTCAMPFH4jlfcFVg7md4NklavvUTVKFyooIREC0GBrtLLhW2/ibv453rMa1SSsq07Nrg
UJv2BicBO6HUpjAgbM/Qm7Mb7QOn8BNL7Tw2jQwwTyDB7hUM/Guu0iRi4Pt27eCxFC5mW1xih9Ef
3wtYsU/EvfCHjlPDxqag9BQF4QjU/miJAUYOCLIIpASjKdfY1G5u+8nBS43DGnNd9pGO9qF15Fc5
aueZ/ckd8RJECI0Nx+JrmjUiPK4KUoSCrI7u2L50k/4pvfqS5zCV/oaA6deytj86sp7gcHFhTz2U
E75yxbY31ANYWvp6rOmFbQt+RaIOJhCVej3ox+Lga2IvAtfuknu4w3iiNgQxDqnjHHIt6qMHXaiv
B4Ctdn2oXWIahFi3zLb3g17Rt+UNjKurDfGvW0xoQJXzwPlWXv2Fn7kP2P1nKQt711U/czW9uGb1
x+rmGwSQ3dwoGU11fTukM7EAwcZ5qYyHwsTe4IcYFTAKnMrGuVFD138lA2STuGQpWpP1Ehajr1MU
/jZZmu+6nu9LVoJb3FPfvgQZjomnOjstBT/B2OCb6djKm/JxAZUZ+Z0HdSD8Mablru8L56HO3Btv
9FmGBxkx9SAOSuQvUeZps7IaOO7IH/fNHyri8ue+5suIilnULA+zAf1xE4425JuaHr5N7bOr/Z7I
bWNdT3wYVtwLFvHqABqE++2TTNskwuI7tWcebqZv324XbK1Fb4m22i2iXJmR0rfB8TE0p+t7bAyK
wH8ONM0Et33ZZCfau2AYQg3Rbuo9rHZ9ECamwRun/sPGF2Qm/YtGZgH2Z2UJGy3usgFObyJHlDv+
ZTsmJ3jR1pmQhVw+HbPpJ38Xt9UUCBzE+eoatytjdDM0/9qaqkPX9xM7UdlVRza2g/XCL8+qhyv7
B/PGnJPwfpqb6aHrUgzMJs9RpHhXcBnhxYAlo2UjXbtHbLweMPBysPdN29Cq84Z/l3i1LYnnkeZz
+A494GBlU70jGzua/clBQ0W75M3rGjs278ANIsN0lCzf49myzQiW4YspACDgcjXbtBMnjfT1MVUF
mwakShasgNA2rlUtfR3N2nGa6TbD3khmNU6bxHm0hBdHKYk6tpg5YnUGhTB3UblsOXYHK8zIvm3t
ULCwhZ3TzpfSMjXqP6Q5dy06KJUf8PHarI3tTcx6R+yC2q5KrpBUZW67oPA5F2isSFhRxW3b3Xeg
bDhk4RYGD8iArGDsrikPU48TbivDoEs/KtF+9rwI0hcsdLX/xNa7lydkCFV/pQ5f1B0j1H1rECuJ
BoBZfruP215esNrZdVTCeh59XjvLyOqLpZNKquHQDT3AFDyYssci2rqx/o3VbE7vxzyY+ve+Lqfy
xAKLmoukYSzbThMfuuOkaQ7bkjD3cyBdkJxDZ4zZ3RLYxRzs0rYFyN2vTMoqHeIE436ZYcr2h2x6
q1DMH2N0byL3bKLandeowgLbFTaYfYcJR3tarITPCsI1iA8Yfd2NXRjeMQ4LpMskpgKFx5t9U8LI
XO7oBeUFugg4XLj4w5waZSaaiCe9LAnKhQaocINCe9ltmoo90ZqtrEUy37WzJEcZm/hhTwIwnoOt
vtfxpoL9l0cKoyMRQj+pKXbCh5ZvpL2wt4Y+xTi8EPNqDa99FwGmK2uiA5uu8oJtn9Xtya/0h3ZS
y5sV2+pDFxlOHF5YRYuXfSLqcRhxiK/hKokWPpVrSmLqT2HWuVtuB8YtZqz65Hlw2PNBj8fFmcYT
0abmsS447Vb3Cr0mIC97Pu4bD37+7YIz6OgXboLJkmOLn9LYhUkXRH5LIhVUI9QpD//mGUkkP1Nx
Qb4wLvBKpl793JFk23ZmgH+6Vs4FKlHxq898fZMlRvaaTb55a2jZ/qkI9kA+Y8Ynv2d6fxDTSeCb
vmV8BZrUKBk8UluTV2Q7sdJtsoAACJ02jcCuFWjmntTaJxgN9k3oBt8BTQvhxpviNSjUPng2c1aB
Q5vXypcKPDYyuoi3BkS2+0Z4+RdX1mSnWoLdTZ1nR1jwCUI/r8pTm5rT3k3mL4Ns7qnNSxhObUjG
GZ1Ebg09ZcCCOBcNmXsnGTjmfm4I0mureuetQ7x4ntS7Mw/g2XKDtnQVJ6/KLCc8vv051JTU2BBP
wbwrbie+9sRK8l975gZ7eENSa6N2JmiccIPaBjOO/Knpf3dBI/fkjOuHcWzuy2oobyXIIq5ktr/N
A17lObDVLZF6DD0FjrfIGhvnBQf7SzxCGMlMxwBM7+0dSWC1lthoMQyLG0EP6CZr0vS7BKF+AAtf
X0gO0WSjRRblWVc8NZJ6bgs/MUH8Qb3xkzChrs7mQ10OMxfJzDv5scBQVnbqpGO6IkgTTQfbmqeI
n6TP/6Ym/38h5r+LtRn5vxZiznMr4SX2v/7FmvGPv/S3GhOYf/G9pWZW/Ief4m81xgv/skClOHgm
VruFL9Bp/inGODZ/hFQT8nf+1x/9U4yxw78EN8S1PFtgTTJt8e+IMRjZ/pVj7gHGtwPfpBcV5LUA
8vif5OXZqHKleEqOXcswAMSKtHAaF8YB6XblB3AasHd21hFzAUgM1PDkAzuliqUxkIQrdR7bofgp
FC5Y6CHpvYjzJ4/aFSZ8hzZxPJji1BfWaG8GT/cXHKftn2bi/krWhly5i+3y9zAUOLTdoTT2HDTO
c17NaLBTB2BuW05Neygn+7Wh2QIPoorTe5/o9+rdSjNM8nHlvEsnjL8FlPebbAhatUk7mrL4HzTi
u6oUAjanC7+C8MemrOURi2xA60MBUitBca57LnEqzWB6pqk8dGNS7U3m9ZM1hdOpmXxI1XggMkQc
33sARmRv2Bcuu5Zd51uSDt3JTc3gPfDGP9h8CfCl0DPh6VhOH+VQ6+mR0mby7MIavTG56TCcjs13
V8I2b/2C3PWU3M0JMcDQgagTces7On3/lbY4OCVE8YgvIG0LEBH2Plwhp/OyvfYzSjzmeRMUw46i
WDzm0nvrjW+mirsAVRfVqNCfRhEaUaZxFgSqJGYwys/OyN1rulyEc5St93vsezjCmXicY/XJFfVd
Qd1CBC/ZDRKA9RIEYKlTzhsaULZTwLW7QqauQNJtFr/9GrEOJiw6qTRogI/XxUeaEmZc2sCA4Zle
XGW3O3chaVCVZ1IK/ZNPmcur0+tTHmKpsWaiq8sR7Z9Pcdw55nwsvFxszQBIlSedG+gMP0g4RGrC
dJtrwCpl8ymyDHdOfmChwXqCOYnIFtuRpF4qbI2/6xnnrt0+aKurj33g/tKKUpwG3czrWFQCcna2
9to4QeMHIgZmft98TVxvffcbfA2ppAuOqxzhJTFFFRlxbwcvSUpI1NJHk4lrN5KT20yIgKQfcYd+
q8BkfYujZUZpw3k3PBAfN7Y5tz2KWvQpDNOIRU+3cXSfRswKOipnxqOM1GS9cfBlHOiiDp47k7Aj
Nk5af5z8cbGSci/Yur86zZjBzTG5WI0ERkzQTeewtfQeKc+nLqxN7fPo6kf0IbkxZ9hydhByNTd6
ZW1y8AggutzL2DpP2Innd9tFtZnG6UT/+Qa6fLePXQ8CHWXsV6Cl6T1AkfhVS7t8691H3r3xwW/7
7CALL4SQin7A5svHtUEO6V7xJzt67RqWHzkkFAPeML+RoSX6PHFj0oTrzariXSgKJB+lb9pMAAUD
xsZrMAYM4+tjHXTyDmPkxGUYG7DoU/i2fZ49KLNRN5ZDt1UwhvYvA3AV26vpPFni1tJudcy78nGU
CGKNH86nuGu8S2jGcr8WAhUVR4g/tRe3LhCyst4kwqaNTVY23S9iY5usoHwo76Gv4Jy2bL3lwnht
zRlM64AAjbDZhPKazwYbk6yqd8E61EzFXVGVf3Ba4DeVTNgMPJw2rL2kCbNgnqjubSKOnPnEvymk
2LB+S2FzT9Ss3FHG9CG5O+L1HW66MX3i/jZHcrCiTA1UDE70aOEf0dWuKG4XP36YxuxazBOOLJ+4
dvI6E2nfNCUgx1lMMFCSz3SSONGTAPxaoV5hruJPKECCVL+NhA3hJkm9/BJOy3Is5uaQ0vYNP5Cg
e2h+eFikz5lOM9jyW4eEKY+73xtb0WZIusYlLjNxS3bVOhv4K1ewxq7AgRQv2sYQtpBgwd1L8BgL
gCwvpFu4xqUA9pEMfA9MgMEgPwZgM01oLxuLQseyAM7YM/ubFBsfTfPZ6Lv0CJBt4TRIwTkt78pc
Yel9rg/07oEzJWRppvoN/AaSOKV63sprFjjlAorrIsNBGAGzDrZTdx95032QHcAjwNkSFa68ZgFL
L8gvEz3BDsajUT7aXMGO2mkbMAnyXOf5LkkIYXARC55V2r2VWa5ufbd9mMx3GP8ciLHmRgyBksXe
zWT61B0NOxEEF4PYld0avGZCDwKecglDW7QzuzT28n+yV57OrrjV+puy4REK80+rGFOeuWbXKmxh
eaz6z5nQ4MYJxB8GfvtzYjNNQN89eQ0VsGY3vIfU64Bhcj+JjgAIiTEc6sp8V965dWj6mvBx8wVO
1KMrDmNY3Xj9ny6culeeDg7C1Juvk0/7TZuN1YEJ8sSMjyG3Gw+SkB7vtubq2M79AhOGpqH4pQ7t
F/qBs1On3Cmy2IsCnbb9t9gcz/BtYajhXCJvc2alsosde9wMDNxR3JCty7Ua951qrG0HcPylbCfn
3u6d8n5pxSFwMiDmRtztnH7ej/OaC87798aMYcXzznO4/vmw9zxAA0W//vIuEjrEtg7HGfmO5BDF
Uy3Qz7w7po0v8AMBTwXCSO/C6sBKoT66JvRYgXtpwyX6ALr7rQgtIqlZgc2MFXI722fP6qiJmmuc
/s2nDscIgx7ER7Ko5ErzhRhRe62o34IyekfaKYtkXhAD4Kqb+QiJtSv+9Hlwwn0JpEDNyc73aMAK
FPZwT8MnjyGBxLl4aBo4WZUwoPxnzYvCxi5krzdV1/iXWvnWk9da1p4S+pX5hNhQt4N5KzhtqbkR
W2OqrEfoYTCYR4yZsu+zqIu96rhMpnpt7GY5kCDaeYpUmQSLHCf+0VrDGrQ47tSgw63qANuNzk7W
ARtnnTqRglF0l3uwKstxXyn8l2QGWWN1NczfHKiwKA+WYXi7YnT3SwK/o2V9UIwJ40AjAPEOznzo
ZHyY2mqfs7+ALrYQtOzNN+XqLBJWc7BqAoCzLYi482ayAgWsKX2mgoEV/azoR4ROWEtUahsLMJlj
g/VS3avd4IUc4ZQy0UvZH6vF2PZcE7ee2T+kSSE2xMRr3uIAUfI2IBZe7ElDFLuaFoFA5judMT/4
IdHsPAWk0nEak8Bg9YFMTlL1qTWmW8/NCUsLccX0B7WpasJbJXG3y9x8qwVo+QqRfNNS33Uc7bna
SeaRi/SYmjRbeW7aQRoeA9AhJx+1dTPqOdgof3iOK15Z5Vh+Dkz7pw7OMvyZ5LFILOge2jlLN01A
P/rwfq1EmieFKrR12LVGVYEGLtkHYVtrX3lmjti1o2ENEYt2zH5n6JB7ihh9sOFZHHkzuboktb7Q
/OrHJWkeOsHHxgLN33VMWCxfUVFLDl/f3wTGEwMp+d5Ydxs4v1gavQPNNH9qQ4sH2L68yYbq0hfN
aamIVBKJ38Sq+8fYg+e4N4h1lUW7F1MwYPuaTjgLfxOx6Xc6CY/Woj/RQyAdrfGcifvC3g6n5NeI
tZs1IrfoisxxvLFYIBw9Cz4Rivjy2Vmpgy90QnGWdn9Oe3O+NRYGtn7ka0V4RLyEjfcNm6k74FyF
SSVSYgcQjaEHmBNfETAsTya+NeQ6MLV3zdB+uA3dxhH2CvHpuLW/cVNUhwAH530qgumYecuBAexE
puvJ9+fbNJ1RuYaseSpTB/smPvQfjcFx29ZuRVAT8DO7Hm7bk0S1V9Rn0GmwHN1ZQHHqG+t3n4EJ
5MrddjcwcW+wCv/pAvtbEJCK0LjPXQEfJm4+XVL097Uq1M6tO9ykoV0fC/cP/O6SOKZ9HwTzW49B
Z7tAimOHU7+W693Ew8y9ybuK4nPd0/HtWF9JRycAu7ULQ+IBCXmHIUSDiCYQD1X9XBmm2NHGVe4A
+2cbyzeH7ZBevRGYNzzY30nrMbT33REkOR2CgeHcrypTUtwPJPwvhirVDvExe8DizqYk4fvvzo9B
aj9rPu4LXer8R30GJiRAyG6+/lnBe/fFSk5hh/y6ZB1Bwuyxk/ZVgEzguy4mmjuBkdOHzctLtWnk
+fDLG2ekoBVtTm7G3JrOs3DHG5sp5p4E5nLH5mjZiV4mZ5e+uGPmM9srcGZRi23lqkexb8a1YQNe
l6gu5QLpKUjUDhIwkxrvc6mp9sXUjLd0lvZOwpe5jDoe3+04MLZFYgzP3Buh9dF+uuUiq/+kLESe
41qKR3eoxh87BVWIh2K8WsrEtNsKr/iSbWzdJjEa/a7yNEykJtVMXoN6T2bdHLLYsr9Td2jPhY2/
PckYXwZFfzIi/2lhz1m3Bb5KyGzaVn88+GWds9ISXX4FuUVqj3qQQz6Asy4H9eHgcNBGvNBoKXjX
tRMUj0zF0RCSYNsU2XIiTHWYE3vZQNgbo1LNJBNVtsdFXBwDbQ23uApOesBHwVOnr4MpFYtST0Wy
AUmbcXrS3wVtP+2++5UcXwkdYRhZNhpCptFkLwtrgm2PjRUcNpvhyzKIa1GnmCDRx5VREnuTEkAY
oUd254wm4bCTfkOOtE26iwr1BULEPsDlG+Lt3jVy+aAgE9o3/InmLqS64MahyVaxmXgLxuzJdcLy
5OgcR3MwitNYzl8lBRCUDXfVTx63Ty7gDZ+cAVk0hGX+KvlbULNG7lzT7IGLwSnTRwMsWp2fPKO4
pJU6zaRUfo2k4SmvFG9JGxztZLhyRaWLpGh/t2W4n3Aa+z0YW/Ag0ATgN0ywEmUo1nS6L29zH4p2
XUsr4gpKlLfCiVblHTU0mnQvbrCzQwkr4moFpMhaG6dQXllz39V9tS/4NJ+Uh4BSWt5RYxRmWVfS
SlqeTZcpZlwo2aJkljZew4zfXItM2DBOxPT9phS72gbLOfQ9/tw5wDZGfJ60Z8jl0lzCC5rzTATL
bgBUzg9kg8efrsq8iKxuHbFfF09h5TEYjOsdwZP05+yJPrZojDQri7GMn0KylCyKWFXsUK+G26mx
IEn3ur814VdCLZZjSrDVTx6tuPFQM5Nxz22yPowhmKmgcKCGsHwkwyeCGEzAqL9pEULBhStEOuVX
YTRuHHXS4dkV/kgJVD88EX4PzkR525Nr9gwpdrG3kqTeSZw453nO32x3uO8VbQOFnsWlFEP71PgA
sWyQ6T3P8CZs0ULLNVi8M/wRJvnQ3AwaTLEy3eWUTzUwLnqVtpiboJpNAXyuUaSv8cyNGzO0cdCe
Ofw4GTMNrO4AiqL9KW3eqk3B580QwM0VN8ebRweOs22ANkaqwI8ypdUnWvYhhElZBWpiCNU3vtfi
gsc3wpVdA1WC2bXXFNmvzUzypqQihbQPqzUaYIPXuZnfkolBjYBGfRyZxCIXHOAm1MbnpHjTlMp6
ruf+DMCiOugWYQZn0WpQqC/WwpNpCu/GBKUNj5f8cdziEeCSCnZfeelLx6EWtI3Fa7UqLlr+DJ7N
y0gORKz1PyKZjYyUj0oicusFr46D6MxGXgYsi5EwZzrawsvY8SJIsHlsDUyJ/LMe9/k+I63LioHx
zalua1G/d4kc9nOSAfVINM2UorEPy6xuLV43FmxkFnvYn7UXXqk8JSSRwoEtzHJfEZmDG8oglfn5
jdGFNhlFXW0WN73gUPyWcfWA5+K3Brtp5vLZV1ny2oZuHokGmJULLmUDvsF6ADpyD24qfA0Gltju
WMAtYyG0mQ3odZQSGz+1MICLBO6L78NZowMUc4np72UWnG1Ud4JfYcRETxmck5/Bq9E1m2bMOlI+
CYJIJR4aqBDJTnfikTk12SjhmmflBa8NHWn7KeVabEvKz1KiK6QYUhXc+7733nTTIy02J978Vw0Z
faLCz23qSJGB7jwe5NWf5QcW1OP86Hvjc1y0K4zRm5q9ACnkN2tNEyWrOJogXoF/6XjEE+6zhH9G
eltvgXInv2gLQjrs1fQ/2TuT5raxbFv/lYoaJzJw0B1gcCck2FOiSDWWNEHYkoy+7/Hr34fMupW2
7JIj74s3eBG3BhmVVsogQODg7L3X+la0BqvgP/kBZMy+DpgdCMFgQodZSbwEOwuLTOlkuojaVz5D
4A6uyI6HQRyh7oVR6KJxeRD0R9+KnPdO06Z7kxSORcX8cFnqerD24td0yHaUgcL1kQ34U7eGbGSu
qjZ5gDgB8ifL3oxghnJ46H9zJfGRzBnrjKyau7DyuyWCu9lPYxHqgIhrxxS3uR5MoiPKUIdPKIe7
IqVHmaETIftuyHfwdB/p8fLpMqiWqTSTpdLPfjTpWGutsoO3bOwv2Kp1CCa8wGSnrOcr4pY0DIBS
0lBopu6uL2hUMSL2WN9l5+bt0NOZo7VZhFyjYMxO4EroCnXjBW04jcGg7hiUO5s4q17pxAQrkYzS
1c2mWzmUNksT1NsKLVP3XLIcLlht7szK2Fl1dokkwotuJFBjlOVZi/mWndH4lGJsVzx6NV0IrTjo
kXhVg9q7LdS6S4vF5BL28/KZkW7ce0954V8RdkBUk65cWi/QDrKe8PpPzb7BfgkKdITRiXK495Ql
eBgSbH3Q7zWmeEcFYwhbf191zcrksb5X/EB+KXqEPLqf0Odj/kP70YFa3VennhwcernVtlCKL2QD
L7O83Yi8levJ4/2pOfs+AWpZpOEz/eP7TB++ssQjmXG88poQZNcmrLIvjOrI9EMCkCiGc6YlDswV
j4TDXgJpYg80y71J96kiZ4BM1TZbhV4wIpyGCnPsb8o0P3R11LiD36dUEj1zUsKOdzgJEWPszQDK
sZEr46J11GQh5MSuiMUeogXNptg7EgQfuxJliAl3zO1E+awQKLNKzWHHllZZGkwH9pxhd02qkkvA
BvGoTG0phXpAZsnkU6nkl2S2cw09Bo/UKft7xSvag5NPe78jzT63U/+ajSLAsTy+D3raiAHBaS4o
CHlXQ3IEBwhpC0DsuiatgEn389QncFR0c+OBJi4dIHiAUA9jrH0OZHOjjeNX/CurIZwcwhq8fcmE
ZobwUevSfv6aeeJcV+LQ0NJ0SHUimsFbAxzSF3r91WilQ7Yi15V6nbTgWr00hnbKJ2RUI/Fba9US
ySqK2Yt1yKhULPAH1B7JCTVF4iJ0zV5TmymGNl4QZy5BP4wuWV3s2McGVH1hBrEbqsYVykX0pz48
u6lheTII9FnlZXWsZGFszLhhgethg5d1jk/R07aIBRk559Mpzmba1EBWT05CYSOfGpkXx6zsPZJh
eoRkwzqR9M4t9qG3lq0UN34Ah770KGDSNGhPSRUeVKOYG11UMlE2d700IFtpe4tQ5BrP6GrIaZKz
j2qZwSTbNs5z0gXrfSaHlPc5nbuYlUltz8DPsNv4K1Gr/jqTmBJJigQs6+s3SgnaxiE1ZG2FdEDI
NUbXYC80pR6g5wC1NgQbMaYa1lrh73ebql4bentVO8qOGnUGrY5vmR696RWj7ESLz7wvk11aYHTK
KzdMZLmF3r/s9Qc70OAqQRqhbLDjFcVf+Ga3ypPHNgjVKUzdapbs1B5q0rpjxxCHG8QtZ0BjBYRS
kMuxgJg5dckGE9OOXLNIyi3SH0JdETaZ9Ngbkmax6JPHRw5qtimC2cQrwiswfNmJVZzw8VgNtprZ
eUeT5t9WZH6obpyxQntWPWaR5u9bmjjchgPONSr4RaBHBwsvyDIpCQCzS+YQTVMeKS9e8KHe+jMQ
nst62wFFYJMm4DKAcy4WmPGbSyCabskwLVwRs+R6NuztICCspGdjE+Q9WyoQ+Z/TBlLIWHTDqnS4
0TSIEFsBSoKYn6F6aHG90BfrjfKW+LX2jhHqEa79SWtC+UZ5eSnTSVy1CDNTQJnwRRfSDKLPoWbu
crZOwzzNHHP/CJjUu4wFglF2miBdPXNikRoynbi8sdp486gASKBy6fzyRtbqC6zXZDVEaE/sGEFr
ipqsK43bwqsOtCcnls92YzoNC2ouzc+KoV5LFHUEoaKfdo3UVnYDGUG8QjMGQF2sOtRJw5ciGKeV
N0yP2pSNm6ZKLzRnWQtaerjgZrGNlBcQlPW6SNMbJ8m3ekyvdBYTQIxQV2gTtk58HyKGojN2YU1U
lnU5dsva9+8yjWcHlhtR1+hyV5pNJpftNdR6evxgWgYFaxdBe4zhyiDgrTUCq0gV9SoxMOL1mSYo
hOxECIILpbvtiHhc6K0/i+/WQ5cjwyexVCXxYqQGovTVllDS+uVEygGBktOLzbZt7ycvopk5yU1l
EnQ+9AxP1OJ6RPRINliqXI+Nue6m8KrMBmdr9AwTDCX38wXNMmgtbWfvYgIpXMubrkO1qzb5YPDn
QQNrz3McJO18DymrXGqW155df1JVGndihKeqkMLTwsBejJBeF8S+jOewtuINUnE8T05l7oNpWFbC
cB5UvfRXAS80eNbdOpc3BfLbLtfODRPfBa8cbUXIAa3BCQHJ2EpB/Z9exZ5zXdjaKUYEtgy6yJ0o
iIrOdw18Cm6vOxjK1YkEJr0h7xD/dIcrajlptKhgD9FJUFDCMjrRbz1VI82vcfaBDwWxkyn4azV0
Y0NcUd0vAJhYW4sahvWmxeHsjwInvf41rTVaFgM7lDlfM7Wctdcidod9PwU7vLOkRUmQmOuub4NN
zibRWIQScBhQGQP53iB2mcdGh/GTNy5GNvW+K6AR3TRRAUS3jLR7BrAHP9bW1iCWtYxueGXOQmzA
M1U6HPPWH2PaJTJPFqFT8/iPirqhFuF0SRxKM7V40sxWu0UI+tgVU39DVmBYoN+361WcV2B/G1+Y
m9DpcHh3KFRW9ii8RYQf5axE4SmA4ETRABImGgztxuuL8bmyqN/rwlMPtpI+0LEtXLaoyhJUZHgA
vhAweyKcpJuCCzhfOLiW91lTjGvY+G6fPfLNEv44S7QzIjr7LuUjMKFFfxPxauu1aKVKpJxtamIg
RmJVziOBdq+AZibfEMBwndEf7YdTASpgrIfiUrYEYjuIBjU8BOjKV4QNIjhAd65GTxbvJTXpbpJp
ODljHMdgbYYSy5b/0uqfW6tkrBzGCF11ZHaieTGN64HtVGfKNXqzs13QHYgiHTyBM20dgUI0KLsr
G+cGcU1hLNeBXl+ZUXEY2nQ1Oz5cTPo+Idjaqy3K/koZophIWz5yPL46E3EgRg33jPp0yitWpLYn
dicJWMqxnU0FTM7gpejzT761zcaOFEgy4AoqV5igT54DPa5wCJkd51w5CblxnXAZGD9k1HkoWg0H
/aOiIiyLyTQlJZ3US51lzAd45KI6eEqV/lIBalCQ/SXD8JwaBn1slDTgnfdhk5H3mCNE9+w9+XXO
wph0RNpcjx4E84G8gO2Ul6diYtT4R6s1LWy6lY55Y5Qm46YWcjUKXcWVmqW6jorDBpAs1pHQbh/G
rHdwXuD4JGsie+hVQlLIYQoAh8lDaDZXMHK3tpW89KZ+xuvMo8kb6krX1Z2vEAobAxIlNK9YA+2i
dQNZrZKkSdpK+NBIQfGmdfFVSWSZLIkfqy2AoWYmmV52iBEXANtmMaDy2GiIUEHvwOIgEJq494SM
2yykhYdV4TWD1uDWlV+tdaQLd7Nqcw5Py51dTQwdCuOht3d4pfRPxEihrxitzt/4QlMIw5xnFAkh
RXCdJWaiRWtH6VMkULEMLZZIP8it6wqKm4IRvOT2SpUHQibkefRkdhXVNBrXOIKuikHXuZdzjcht
swmOPuShG6fT6qckkuapygfn1evgWyymoY+PtCDUtTfZDDJGkkKBZcY5n6sM0h0jSWT3MtAPdejZ
ANUGD2hpZ+YbFPGSibCM4XdhX0nNZGJ0MlqbEVb0q2FNQEM9SW8HdW22ySPdplh1gn7TwkS8bvVk
2KjcjGuBkvGUFJn+6GvzNFfti2tpGux3ZAWcbgiPwBG6F1q5sP29YJ0wNIJXsi0HcW3mZXTkahXH
hszyZ1WM6s3UNe26Ae5J3GjHZichtc8nYsHrNGJFYigd49g0C7MczYuOHwQBvqmuRJZHiwJkL1vA
egM+ixkAJe/RS6xPmD0e0BFoDFe9NYZWIiaNzvhSGPlOqleqM1wREcSUQ4roOTJBMsfyxhzS20wZ
PnUphIDBDORmKCgFZhMnY1fr4pE9vYr4H4CNLlG/Zn7vn7Ko5CS7wTsi+Y2vR9UG9Q6zB3YZGpw1
+Bq22+p9Xdh+75L6QrZsGQIuLGp8XQrmrjEqcXjqAbOIEn+NkVrUJyhPYfmOB1Wz4Uu2tXODCts1
c15ouhKQeA5EV2o1k2AUXa+GhhuDjgCqGQ35Aa8H+BBV8hxqFLndgHA/6UFmwtjVzzbB7QScT+ky
bOB4hX5Hz04p5lGitaOJb68QQAgKAsyMdyT/wJaoCj40qzQzAi2sI2Z0dvgWlHVzGmshSK0pcnrf
WRXRzvlzsw2TGMfcU2cOHVqRgomCabx0wF9lSpiyPTdgSFzy9xaoDpeRG1Uygth93zAekxWdXuDV
/R7BGoaGeLQ/lVXXrjKzZHgNeG4fxzI9q7o9NUsjVcbrasA3xYyACIikGhdTzT7anwhjCEcqn0Xb
VCSNWQhQX/y4IJ5RKbuD7OtpDSki2YB2NA6i6MKVXY/qp2kyX3lZPUsdvlHYm0d6Erz8S12xPmOV
tA9VkmW85sbsipafxdQzCY/K4JukmZTDbU6Tmq/XmY0fhrhXeq0kTNkru2MHyfM1GoGtCGmnOlWC
1fCuxgBDSm+2yJQov0LymqKr9trXmaB9a1pt+4itzwxco2jJeKTlSRdf6yeP7AEi3O8Gzeq35PWF
W5pYkSv95oLwvjoLyxCHkgd/h2E93zUs1odM9tXRCQ0kSKbpxWu9ToerWM2UV0De0aqKW/+Liplu
G2oF/rNJHXReytBxyQn3hksWaFhsiGfoVkk9eKfAyLR1qhDllc1YSbWZjVmISCi/khPIi73WFFdg
3doVJbd86AR8DXTV4a4n02iVWl5xrgqo0bjOyo0hS3E7ijTYmU3aMLii6sEkOhWnjHYKvLlxQi3W
9fpC0/3PSSHoZAjs6G3cF8CSjeQTqrxyaTSVw2c2X2slJESxKIsrVYjqgNMxuDeStpeuDbGJ7Vlw
Qq5FPBWqoJwJqAR7kflN/0W2WXGHFWSApjn2Sz+/QsrG9y1UZenhA7+ZnLB7qhD/vzW5I71FhSYd
gxRyHloPatA9hrWdTUtLQRxPuh1N5qz9Gphje+0lk7qirTusogoJnZla0UUzyAXRkxTZyNBF5y4B
KozOKo22USvoAOD59M544MmFUXmsQdKJI89W7U62KucQH/Y0jmXAwcLOuAyB9KC0GGw+veM/KY0c
rzJHIhSja4JzvAp3KnFW6xDI6XIasnatmUZ7sPtKYYsYBG7QeZxzUkduqcjhXIRe96CUJOryN8UH
aj2LsC2ASEyOQgPecJWKe3QDEX1IzKGnwLZuAll/MqImWQbwzNzECkK2PDbwnFbYF5X+GUm8qhaf
SDDtrtJonJ6btGUIHE/pkwOChOGh7lxbMcoKKabGrWuEP5UVqWs9rtLrIs8tmmMVZGHVoiNItvwR
bqLFGz0lOjXKPbRzcXADGRYGilNgHfU0SVuhTc+epwyb3kcSH4mMmcIEfF0kdXhIzMZZYU5uVlGt
LwdeDUtyD4JjLWzuqaEzlxajNBYu2NdZbWiPJFb4pzIs+mffHOgVotUnVbpunC8dtt9b6EnVfY+7
083L0nnxQ9P8GidJdx7Ihz3V5lCSlG1ayZY5g1MsuNudrQrNhi2SbSfnio8dunZWJK/p1IUPCmO7
Fe4ANIZOFV8rQf2A9c4B+5LIz1E75Mu5zME/VNq+64l8OOqiTGmET/RN8VSfRtgDyzqt+DO1sNa9
wlrvCEWD1kxEyyKCgl0tWjZaGhso9FdUuoV9FU65scWb27u+3jVfM0MY6xFA9a7J6dyxBPIRZOAX
2zQLw1ML7sXNQuxzWLZomwrkfAlS3BMlbRBuFXpT1QLBprz4gtWrTrVmHQGVo+k2VibOUPqMXZBn
xb6zGtZro9YFTYG8eW3sriSEU2NFKwwmoR298d2kWK1LFFC3nxzyUp2uJCu9beW+kGaxboaKaBpn
ao8GWRPoYVuzY4QHqE7pC/XRK5xxxSyNgVx91iuf9j6FrcIdBKxhOJf2rQBKezLjaLobLZMUxgBM
1BJo/azOy9LzmBioObtMgIur01VToNEzFDr2oUhweeJbOogOjzaYS911PDZ2HewSumxZuSVMlHhv
ONH+ITVp2DNkVlwkcr6Ljbz/FGqYQIvewY7t9+igQNW86pGFUWmU6QsYusJakjjAUmvQXqlT9TUy
e402XmqPG7uCgaZk2dexb/GQE/ncwGJOnPxF6ywFu3OpuwbeD9cyu+SxDsvsZjTb8gstAfQziAz9
QtupEJ57a5nrKKVgp0ZfBc4kN1e68Wokd5IETcspzxLB4HxPEUMiks66jrybGqAIXVq9uHV8wncW
zIzV+4hRM5a6RnHumPWhuMXrsRpx9mwtC7Dbgvdl+JZClAeXBl/2NkTHuYzHdHgtdKQKQkbqFzrC
YMDptiyrOUOV6A/lU0ic8ZyhGiA5STr0pyDgmMxa14T2MSTQxupN7TXt3sfaufbLxD6Oacumwsqn
g4nmYKvWNXO1vELfozLqIfGXZYTheEibJcrjs8IZ4vcZmy9CsaeLr9jWGuyZOmu/OkICK6oQTfFN
14e/tkrGnk1QSlBPj4QNdlzQcM92g8EbRakoiqIziDBX0dXyMoI0nmWgEWeL1s6dwlJnC6lb46EP
IsquEqJ47vo52BCDewJnXqS1t1pIb3SR97V5JghdX9XV2N4rWmPdG2ETbzpABktMSYDWcdjgv8bv
iUuJTiw8hOylNdhsWmNDKmhRt5tMm2JeBqVzX6WtBfyPfa9XjkQnBWIF2K2B1zjUB3Z0yPyVGlCL
pdAeoi4ILmqMLY1kXVrvMtQoocEsZaltPqJh8o+UH/lFJBPhI340bzEBaBM8NThnnzTMc16RJt5L
ZHpYOJOL2pTPdo3kdpzYyMGNT1Y87oSuezmx2iTYHqNJyFtQ8ow4K3Ue6NcFhmU4iBrVU2SudTAo
j7jb9qLPqRtDKwJVrlhPXVEQ6xo34RtCr8FAGeY3u3GQ421UCQVFcSM0JvB0Qm+iDO0TggHlmMAV
o2FOcMg2DJv8mh7+9LnEAXxvgmE8sUaSx5lblvgCJtN5MRO7/oKYZtxNnbQ2QNz0F7NWqse4oYCK
28y7tZppCsifC57qPDHXjBC0K9lZI5uQpmlvUt7zn1KiJC5DVscoQ0koZqJvnlD9YN0vArEzlEhl
ERRfBmJ+72qtb3tXNhlr5MCVWxa2PePGksA8OU7bHXppoJ0O+TMHmPjdZFTWJfXigeAHmRE1Kgq6
TkoomB6Y3CKLyXEI9sWfxiQdL969TR/7DvQ/MYstLU3qFW0WhA0DZrCrLK5qdR17jX8Q+FyXKBgV
70pLlWjZUyAE27EaauU6C1jOuhHvVx7l8koN4rZdG6AeHxXDi48eiuJzWrbyZgixbzI8oawE1UAm
hAWru19YjBzgSnjw6CmnV3or/VvVa22c25Wx7zqrvoe1Ex7wx7QLo0yaR3rLMWKvFt2xjmTTzUpy
s2vsK7d6GJNubqPZHdqKeJJShpuyT28hipw0U/EObR/qYBe86SAlWcfFZHrLoMn5h6RvWEeadHuf
epMqFaciE5XPbUS8zBKy2DzS16JtpZr1SgwhTDQiQ7YxbaC7hDSQZWuak+tZQeEOZNSfRKOEuwwN
8WEM+avHYNTW7YQ4O6ilR654QFFIkglPeQER/85nB30ohAJrv9a1e8MpDPwUSnqDy887toWTExdr
pq95hzlpQQBBeGWYgskvIR7tyrAza55IGbOt3FefdRRLp7TyRhQfvCos1TTPkTDI4kpC9Tmq++5o
GClvv7FVTxhNfex+SnoC153dAMiIPumR36xrtDZHJ0vDU8+mYs80nya0ViVkTVCq8dJgyO7b5CXR
GbBXWWzKk9ODXIpGzb8r2VV9Kgoa2qNuecfOL8Z1VFo28EUzejKQIL/1md0tfAQ5JCbrGZWTkRJL
hgVpgdffutbHWj6TL829b8QxXpkxdAgGgwEHt0UG96GfTgqNW9rESo9gF8JBtmQIoe9oEHtPqhMl
Z1+3h83MenqcrDh1s1xOX3zwTGgcjOYA8EVu62zWXpGEPNJp7tQF+GhuxZAPrphKhBeQb8fE2Hns
ClHtx1wv9gT18vrXeQ1im8dyI4XhYusYUM5nxZK6r3nrgyE69ORCgBhMgMvM8U5o001nyU4FSizb
qiBeTXpEpd2yqnxJKx0EtqEJbAIODURskP1nkTjhK9TsCzu/YVv3MPRTJhQvaNTrQwzHdOeF0iLy
0+L54/VqqyXG3i74bJd5twEFxburtvM1HbsGrM5kLVlVGVjzUF7VuGDwtaNyjK1B3/WYVp7Zxwdv
DiLHew0xbLDBAmxifPXlCHuEwcNsUXLQ96X+nR/1jPMboThbXQ6GO0qOqEvDZk7YDxuq8/xq0PDe
DNWEFV62Fj4bS5Kbl5o7UlErjZfW1KyoQuQtkFNGejjPfL0Xn2vNMR4KYTXboRU6kMEwuBNhTt2P
x5euZUxXpsSjeh0WfscFbY3hRubSeh2MkrDAjFsWSOfYUzF4exZ5jVm65p1CBJBfFbukJwJmBlOt
0mM2KsuQG1oMUwOy1O6C19DMjK2ed/ZaQw7NTMbJtiLyi6XJc8PW2rGGfclTyZ6nTeNdNVdVtFHG
vVmV3YvnaN49SU2ZSaeWqd0g7fK1gmqKjRaVmjZUXAF1FJcpGeiMaHNPuBqq02/k55CdZ2jOxvB9
5shAaY65gfiRMZb2RbVK9alLzXELYqY/Ta0WgXnsh8e8ifGTVCoqjuOgtcWuH8do1TfhAMQt1XEU
GI4rS0TKeG1GgtN6CDJsqlZY8I1wWWWF/kVnV3XMsEPsIrpN/uI3hthOlauBv209p9qmhd58jSbk
OAidWSrT3EBZVyhoT0TfrsBIo9xqPRAI5ZCBF6mUTQa+YFej23YLgkppa01vFfP+a8g+6Df7tGe+
Q1wgG0Fb6MxZjTS5axmMJquY8QS2wYyRcQpfmUkwcyBt4bEtOqpmm2zHWDGOVT+X0VAa9olPqnrU
6CGVNlkgC1sO4adJFgwzuQ8ZYbE/OrOluIKP0X4RY69dzCaOH8IGgfKqkEzdBx1pY6SDx0lLhPc2
gjK3y3g66sYPb9NBebTg3MLpTLS9dNRgD+Czvh+mYMC9kRpnH9vQHiZ87kq1GdZRNAbn3/Smoxo3
JFSdiQQ4HZP/ujClvdYt+lRhgd43Eve8nJjMN7PlofFCBF1zlPWqUcrmxfe90E1EjHNCxzM/LvyM
O01KrXpmachWFCzTGgo7oJUx1YrFbyHSmiFXe2sTsafZQL9G6lFT5P7W1IFlB3oSbAcEdzeRh7pY
scZ4JYyo34QUJJsW39DiD0Pu/3qT/ynMDyFxV5/HvGnevsPEzb/xpzHZMH/XHMfUpWXaliMIEfxv
TBw/UQVYS9XQ+admaFiC/2VMVoT2u4UQit/UZvylbv6FiZt/hizaMlSVvRI/Bez23/T7mzwZ/TwD
nA9HH27+v/79H1mb3uQwHOv/+ieHL/78r3av//XP+cAW/U5NdQAcCc5U8vOXz5eQ4EaQdL8pJSI8
PR5suiwOthtT6EfW7nhtxvqL19jp9hvb9k8O9z1lcz6cbXEQXYf4CWjVmqF13xzOGOi7euxv4MYw
yyfBhGw+k4bex0cRmMffnRWHMdkSSdLgdBD33x8mSJSpVJLGWeBVtlYS4OM+Bu8I7TgM9wnCpq1X
1xmcEewz12Kc0Q6MQ92PP8UfR/n+2tqWZRqC7grKXseYP+U3J1sNpdoOFPysnlX+JQLZeIY0wDg/
+kquGK1MAJfsjZN6n6Ldx4ARzEbSDCZYVmGpQKE/QUK2mJZMMb+YCRF/jaXGgJR3w6XpCPGiixIf
KayxCqt5ImiHIl5dyllDGjiwqNsB2RyMJhjWFdm5yzLAA7aKkLAtU8hhr3blxcTxhJLj9xaBur7W
PgdZ1j9P1XjDvtS7topELClC8rVjp/2dVObaXaGjkHZ2OlHGk6765/f3v2sJawm34n/mHFzlPKRv
VfW5+X454Zf+XE4grPwuDMPUpKGbEHOlzhP2J+hg/hFaN6yTlrAYuvJ//72gzIhdDbSuOj/jDgyC
v6iT1u+WtOhN84emhITwtwIlxLxc/HXLm6YNPtcxDIMZDYsWaIXvb/nO7mtymuIBdrpe32PcmJ6C
eNi0RkKMd2r0Yt8rvU6FaOVvwzRYN6BFhj36LmXPBqd9stBGHGLw4weNWDFyd7XkYuFAjf7fva26
t6ppq7d/gGmu/7FuSftoiAj5/4DYLGbG8n++13bVO5rG/J//eZdZ+u+6rqncD3yHGOrnO+nPm8ww
fld1imVWbl2FtiH/emmBzGASZZgOxEBAFzAz/n2TabzquO3YyHNj/PFrf+eV9f09JnUi5yzGo0JD
cyAc3Zlfad8sq9kUoScpNW1F2Gzh7TucbocgIrsThn2nO8/Yuwocmgx9MHp8c4V+8vqa3xt/3d5/
HtpwWNJN3trz0/Lu0OUEsQmS+MrAye0qWTTe9XP3re1Uwt4+Ptb707SY7gjV0oQJSlZjM/D9sbq0
Fow7rBExMx5SdnavYV8N6ykBQCHKprgOKMqO/4NjCo6lWywXqvHu0pqAmAck/FDejBF8qT6Ub0oT
+J+UIlau47K4WJVt/OKY89/57TWdz1OTghhsA/ezPfNZvv06zbaRsDWdkUGoHzCgaCL9hK2VSb0C
u+qWGJH8/PFZ/uyIlFaQBpgsSDrA3x+RVIyp4n02umZfxgf6tigw5UT8Y6n3D6pCD/VvH4/12LYN
qXK7IjL+/nh1EtX2JMrRrXT/QGDDksIzuMYpGO5Y4vtfbH5+ct84JhgclQkfLYY/SDTfPB5V7VCJ
EQPuqjGBdPkwnsRs1EqhMViZudXt4Pbj0/t+Tyd1vkCHe5QhkcrG1JDQjr/9Asdx8O1kjEc31Kz7
Gn7I3qSt+Itr+LODWDCwVGfeORKq9P1BNGVwQINUozt5aGrduicwfB4/2ruPT+bHqye5JyQtMhWd
oqG+O5kSp7pq6QJQRF9Nzcaq0i486VauoWBX5pkW7JUgOeDDTAfT/XvHZlk1ZkIR22P6Vn+82r+9
kFoapVnJFNftuhFFq18092wJEQPVAncVbaj9lHGhf7HOvL+y81EdEza/YQFSMORMLvrmfmFriTDI
DyYXra4HQcTyaMIHANyn9cen98OBWMlYu5GKCe4VdinfH6iB85YHkrZpA6GV0NIgO2upWp7+/lGo
t3D4aBCpVfvdEiZtBU033Rc3tcX4DDYaehvIQXbFHx/n/Y0iBWdC8IDQZrbTD49ZV1oFI5TZPUqa
7qvBmrpSTZGeVOTyBxgwchnZfvMvFPt/LNfeVTaSu0KwsVIl71HbVCkvvr+IdutBf4rizrW0TcEk
DqG7rIeNpenbWjG3feRA4G03qv6r2+SH8zXYIFJUUXk61vyMfH9gox1rbKD1iPMRO1YPcMltbGKx
CjvrIB8Y6Ltc8g+bm48v8/s3LhGHmgCVbrCrsGEuvzuszFCy0p1UZ3E7KnaDYHsPubI3lqBhMxgo
Vx8f74eblONROGpEpRHuxVLz/WmmedWrZBMTjFKVApFDngNMjKNfPArv30BI5uQMjbfZDVF4G+/P
isR1FAiJ7RbhaB6GUI43Ff1R9BPKsAowrPzijffDVeR4FAQU35KuAY/592el0K3q6WAR0Rk49Wqq
HCZ8MuhDAkoJew7/7orC0dgaqnQw2KgJ691aTYOWOFXiPNxaqrRMG3xXdM+qw8ff1M/Oac6Y5CnU
dVD8bDe/XbcAiQWmMtmSbJ5CwpHN8xcjmov6BLDGL1bmnx9Ld+ZnTkpde/d9wXAdCoSgZL6qkDDK
vga4ZQHRmbph/MUN/8MNOF+8ua4z2AuxmX53WsT7TmAUZkgSLg94ycY8OErrv7tKzkfhoUItxq4c
hcL3F0+rTadnoGDj+evyuw5X+z71o+wXX9HPbvNvj/LuXNC6I981ue3obyhMnLlYIxZgdwpwG8ZK
kNx/fEuI+S/8di85P1cE9bHYzoWGab/7nkiG8zrWL+lWVtPfMyYOb3s/16kox3gtIuw2/FRbQ6FW
95WuEE3bwVeaNOauYH/Wqt/F+48/0nzEHz7RXLBTr3PriHcvvYBwMzmm3Dmy7tI1SJTqmOZCrus+
C5ZMvV/xCGoPHx9zfpp/OCadurnisg32gd9/uWgOiWtNhaTVrekEm5hQORIl3SQIFh5AYl18r+3B
kQxy+/GBf/qYmAavXk3SuJzbDN8+kgEjSEkWGyKNstO3AqnCKmyhmjOGlL+oGuZ1+Mdz/OtQ79Zp
hHhJ2KMfcJnMD8cgEBetRSEXZCZmah0paq1Ot2WogP0huvcXX+pPn1Emr6QEGWRs/JGq+c2WiYwu
fegVvlRIT3jInEnfjDUpBv+Tq/nvo9jvltHSH62g76R0J70bDkYLHDdzbCZTmEGXHx/qpyc0L9ms
CHPH9N3VTKZeKdk5zeoap9tkUubPknHw7cdH+el9aZnUCZTtbGXePQsKmmRQcFy2wbSyPRwMuWce
6H9CT218Jig921PPmxu7/GUr9udHpsFFa4w1wn63EAU4xnrgEJI4gtnjF5S52FpqqMCRIGNsKI3K
tYhCXvcovV8+PumfXVq2vGwSeSTg8b77FqdQLRTk4BxaD+XtlBn5HiGY/4uV72dP3rdHeXdpR1n3
ql5PEmKfiNaekoNUEHW1Dgenvf6/O6F3r44GTrS0A568THb1Liojb103rfGLPcTPXh2SDgSdiLk1
ac0//+YRk2gpyELnhMYS4hhxXmg+HHZkQs75VJONre3j0/rpFfzmgO9eHaqO1KMJUYQQe5G8ZKaW
wIxLwoe6x/z+f9g7k+W4kS3b/kvNUYa+GbxJtAwGg61EiprApBSFxgE4OofD8fW1ID57VclMk8xq
/Myu3ZtXKTICgMObc/Ze+/cf9W9DYoXAUglAbO+5Hx4WWk5fzQnL4tT33l9RP5lTr+fxD0v8v10Q
1ZSIahyrvB+t//5/3MFuwOmYBbzTwk+gXdtOenaJksKMF+f731/Qv36Ui2Gf0EU2fN6HIdHndpa3
El56B7FjU9SW/BEp/AAY68eH33/Uv947SjcUwdeQpI/jovLJEeBQEO1Gz0fciQ58D7Ff/GEw/Pun
0Hezfd8hk+nDBcWJCD23z2Jckm2AKSZub4zU6vS/uZb//pQPs5IRA+cYiydk+pJZPpusfeERMfC/
+ZQ44uDmoABdGxB/Gwcpmp0ZegeK5SXaDOSlQiYpiz8MgX+7Y4nNAREhJiPB/bCCkBG6+EvNtXBS
9jeJm9XM7d6fqjP/MtBWWLPLJo3PCsMPnzLgfVSlbh2s9CXyagyXat6nJuiBkKawOX9/5/75aWsR
yOaw6wUcPZMPU8IS+EKJNHBQnwUNhtQ+bgkAICm6ulklOc0ftjT/vIXglyjaE9hFm4hH9fcH5bhF
bGwSHnYW4vsDWymU2yhQ/zCx/stFBQ6Sai9wuIWsxH//lAFjOZlNtgv+lQjgDdAfr98E0EPKDa55
CJ2/v4f/vCi61FCvuTQ/YIb4MI9PdceWQrjOThZ28IMCl/G3aBNRIf/+c359779vCEOPXQV4EDf2
qWN92Hu2juuYNoiD3UJmmf6OHjvsIjRBlm0gIJsRcmc8+J548Q0yyqM9ebrfYgjr603pppwlOAvw
bx4perswFTicd4fEWV3lMo3XNCOGSVOTc0CGxj4dpqUigsPpvePvr+Ofj4d+PA4PNgosfP84O2d9
KeTYe5wXQPtFhLAGgHWV53fFYRaNfPz9p31cZWOH8xJFVSRrPuGbwYcRzhNbOPeAj2oCalcbZDbi
VXWYw0jWCXEdy3jG8/T7z/x4hXwmgXn4wjwn4kM/VrDUkBUSbE2yI3Mric+t9kgQG3G/wQFEgf+n
NsrHARhTTvXXYD3vV+/z40k3SIq5S4ROKeig+sT7FPqvfTi5f5hl/3knY9thu8LgSyjLOR9WDCvG
JQdQOcWUG2F9Cqs2ejN16aJ4BPgNkYUg+N/fx39eGCEm639Y46lJfGy1UgnW1IrdlBdZQ5eBSnZq
NXSG33/K+vowI/zPN4vjHL/ed5yYdiDz4IdXeOj10NAFkntNfCa8MTu0uiuCWfr+ETz7oNHgE2yy
hp+pLzm8r12ucAHhIIrvsAzMkO7yFYoZmaSxkL7n41NXivTbUtcWkjQLViezofyyiOycZM6nJsOc
4rgRDDJInKTo6TpJb52anXkIl+qejW4VbUYqL88kFAE3K5byCeL+8Gi5CRxEZBQ9Zg57aWHmB4L0
PPZWyJfVTKNOOI4BOdsHOETDov4UjEofSavxTyRMUUstojJ4mbKkP1Zo5gmA695a1yqAH6oFuVaa
41AtO0Me9VB+dUwynNshqu615bCsYjnIP3noPQ+R16hdyjfBRJa2Oz8w38UMCmSjfDM+zYg6iSaf
TENqK76vFO4FpiwMAD6UK5PF8EgyoQGq2PDMsIsv0wokjFuoSnAEr0KUjOdutOBwVV6EH8vy3Q0M
z+W2HmS5jwIc+RhQcQOavrM9oEfQVb1JyYPxfSTTAH0Q7ns+abN7H7T7pgAVfDFZ7ZWrQt1+hRg+
P5c+FRHhupCWyZ8GQVQmUNDz3Hvz3ckFNmWBKUUVWehNj8VnNyFqviqh9rvPYxvB8bZI9OJONVkW
3eal1gB2NIC2Le6lPD6kYQ1cLS7yIHrxUPqTC5909rOWfvRF58AEyC8kjGbXxo78VhHuyMMbmuxn
NTrNeeARq0+WU0k0PmsQLuFrBHD7QDfCmDgcGMPwkd9qhNfO/ZDxgzuvd8O7yDhJes2vHShOLsKn
YDCHbnugf0V7rNRj5Vw6T7nT3uDluSI60+8hfY4tPl6ZmY1bA5M5Z3ZdTteOzKf2rkNwERxxvxb2
jwnOVHsgQS16EV5uXffuuBR7FWf1izuXj1gGiUmSavjiGhc3KFk/kSIooWzhZ46LX22BgCR/Lc4o
7k2rlsOkqtzZuk4mLtqCbQJyo/fB2VajeUCsD5BtwfSF+RjQcUYqT5Fl87bRINW2Y2FMduWWIVQq
wFsQruV0KCIHkHonfNOefNIO4cQVSXWbyUUgJyZ/TxMNOrS348CHbQlgLCCWgDSuwC27I3ho1l1z
KdtCePUjeTIZtZY5w4Dw2VOzw3uEXxhIZYVCZVvXnckfWSBVecBJToZnlJRt+UhARM2breMgzooV
2jfJO4IOrfo2G7F2KuAMrTtu8VANareMcYvZQUTCRz/aD8+dXgW9EXCg7Gtji8YjY76B2RBiKreu
ZTwOdygdIfc5zEsDuIPMgONh+46QtbALeiYTPkWYUjKS8coJRoCl3JS08igeymgfQgKxdh5zPK+a
6ADs4Zp1D1AYjCKErikRV5u4vY8n3qRDPlfLfUaYWIMTYGroM82Goxbok/BHnfZoMa0oTPJdwzTm
HOp8nGn9AmiaNi1A2Wbv2QpET2xb6OnzQSzPVmbBebWw3Xj7qCgzB3QWoRVFi9UK6CD+BF/Y7l0w
p7rYKbuzDKSOAYtkH9GWJwyk8Hax1uIUuVlkXcdIRH9ksND1rh/chXQnUwK4lgzrBOBTCb4h6tPl
uy6F7W1b9PmvBF6J6OiXBNIznQ3ZtxCDnL8jzcOm3ZqjcwCxXZR8X0fkL2Fvrea8TmtrT4vfKg7G
8zFiBsSRbe3C9mAazhJofb8QhEbyU2fOBmBcs+0zulQwHDwx7Vt78MJtSwaCO+8bQjrLXRHOZQTA
wNHhhbWdGi1joCZfTzoxxMK6iG6EIdtum4yW0nuVRGCJfX92X/KsS4ojAuEZ8BfsK6JYm8n8RN1c
5qcpbsV8mHLU0wnwanhDAezZPa4B597tVryrQ2ZcziybRz+VI5Jbtk6ef5UXKngN8fsQjzv2iHPB
ASblld8OYCyUbJhHZOk7by0JV8ver4P2taqbkIvSgD02vsmi6DBHzvhCXCjkhbhYRHs1snQ8kFdH
pBupC2DEoUjBeCdnAlj82KXxTUrf5gdYLBzTtaM1qXjwl7xN1qVFC0POeMQCqCj8i0E2ZvifO9he
zuJwBS0cfozAKA98clf8qjzmJNI+5KBPgkPeWTUGCy3nH1ISULWJQzOQxFhFxH37fpPDp89mUs7a
OvIrPAVFYrY2sXa0G/2S/ejAaPgK5LWHUDSnFWwJQGTjPu8H69Xufe+rxvZBs6SuvS+ljweKOzoI
cXRoMF8NQdR7CDPndUQhDU+wA7kJOHbiNaE79ulbZ/kEYkWBhjBNJl7QbbswJ9xUUOjADYPj9y52
qrDbRNKilkHlbpB73/gVFB0qs/EWPTqOvAHfwWdcXpW962tPCFZl3alD4Ov5OzZ7Vd+Gbk5K1CIK
dUhErr/60SJuBLpIKPlFy/gYm6x+swCfzZghsNo/yFADdIoLCyOHYwa8laoetdx6w5yjobVz1rfJ
6niASU144c5MIrKO0qR46z2IEs3RyKUAXsrNDrYt9ELyJB0CqTZQpWwywOmh/xXEEEPOXSQjKBhN
02Lf8uIFlhFxgD5RJ2seI69YUYB/shTYEME8u61gtw7MBBkcfVc4khS4FfdPpIaVsIUosoTTBPzR
q95I3Fs9nqxtlOhefXFTZvrT1OLe3xlsJ+63VJkS1io5KgIG4ULDfiNzCPz7gsBRqJZZ5XUPSxcs
Qu29Qebl9wgPo/wxzhY5zingIFUdfU2iKcp5DjnD8pUjk0tbFU2KXzYPg160mx6mYMTRA66r1y3H
ecvpKblAag56SHiRJdXebpcOaJsMrXCoduMyT8UPeKGu+BLh9K7gxaqaeTJiTxKBoSHDY0OQkGzA
e4XEQlRNAbAaC8BAXFBWj+0dHuby2uNrhOsMXy7wh/zqjel6zPaAZlpFqm6OAXUmGDjZTEknXTJ8
df42lFlKDKU7d082lB3v4AdLcGxoNADIp79ZbEiNXAJo0pF7qenqsKZOPE+gkKwIgKPZB116H2zr
AUdN/+rzu0kmy1vStrtx0thvRnIU45496aZWAeBdQjn1Q1WOfniGDGN9gbTAa0CQmSN31dIseq9r
0TvJoSsDeP69DbEdt3yp9mjGsO7XVqzAmi9ldm1nndOclGzn5XPfT3AGWDLa+KWSVl9tWhkV3yak
gOh5xcjih4V/SQ5C4VPaakVxdKsXEz/N1dh0W+4g6LFczYJc2DkH0ey5aaw2XrFiO2N3Sh6zznSA
vcMyOFuFNZ0RzYDPo+WYvxrhea8lGS/5J7LDBYSIfCnv8nlgwuq7YrzujdZqg7Lbw9SN9JMdI72u
16ia3XrrUq7IDr3jQIgZV9bzwfb7+B6WRPXTIbEu2tbDgLNiipaAnbMHY5B46mh+rKK2+c6E6H4i
5c2M28BN++yIJQs3CKKLkH7rEupt04z5z1Vk4R9r4aofxhokNtk8prqZtmBHTTm26R4ZXPUzkSz7
G+o0hNqRrzHd41yDl0EsYvpWuiE2Yd2G7NzhTom3GeC23ssctqO9MkZAj7sszHKsBo5wKWazpiHU
bzMNXtQeKhYEgIiUi3aeU8IpEonX+nvBiQfUGnyrL3IJXlJYwFu7yr4FGlL9UK8X7ofjkOx8o36O
HTkbOtX85rSa7hysMnd9rH60Iz4tak3lZc4aLqAYenIdWHfkcJ/zqn9qicH4mRaBq055qBoIpKo7
hHXek0HexE6zZSUcSIiZhgM9FetQisxlg9wt9XdVTd1LaflPOFpR1euRzdEmUAVcWhBB3nGaumZX
Mh/s7L7o4g2ppWYtc0GXYjvOUWYqwp2Tl+ljrWPbsKx28P5SiyDnON9pMzuffDubbxbRYxnHp3mJ
c2A8rkmS54T+4zlhiwBYrZlBmdraImWmsV5rsJpPulXWocBl+ql39fSAeJ3cL2hWX5u8pggULJbu
NnPJ4XV9bP2uXeLlOmd7fyxSvG9MW9FLFg/6CZccQc3uMt36QV1tm25NSrFwj4dB/Qn2xpWj2hq9
yrjcuBPMHxgcNdm0C5SXyZYA81ulCEov/Zeiq8ihkHX5ZWEB2ROxScSE7pptkM7xBVt2AQWLdwv+
SMplSWGehojlMO+Uf61NMZ5yCtibebRvxqU6R41/BOcBr9wntrlJfclKSKUvCSu1EZooOIQL7gtu
XnkVyVkcpZzd18UPCbvqq/K5acQ8bcLMju7A6U2Hfo7PM5H1n40VNnx3AUDPhP059ZNri2bMTzMN
3UlPxZek9vNbzwbs1Pr2sG0LMojmKrBecptgZigQzac48MdHAoMMKafEiXBg1a59BQMSUDVD0VuI
rvVE9Dpx2twsxj7RZZIvvaKqC1yz3LujFW/M1A1nzqCFoetqJ69FhzX04M/k3udY9WAsQZ9fMqic
K4fghF4vPBN5t/yMY8u7Eh3pJlqQ/ZZwiobk+jVsQ+uxSkR65WajdS4JALkqWqoREA5gOQEpv5dj
MNz7lVN8IuBn6LbQHS/5PFsnyhLzFfl5zGWTeVMINQ6sP84mIJvmC+Woeg9njbSYeBB/pSJbriVd
x5sqkN9+2fKK2MOG1vr+bphMcdagNr5ZWS0/ofp1rxurH2C1UnCASBZyj2ObPJa2wyDCjrLapr5V
eZtgRTOVnOk3A68MsKzpYUn65AyVxwF8HTY9MImGAdwI7e7zcAohk3vRNSFh6O1D53qqdHoCnCDO
SgTPpMhbpEMArgeF0p7hxsAB8ZdZvuBzjm6RrTwyYURvdemzNoSZdw927efoDy+Ka/jG6QNOMugx
+XWGLbYmLZXhHtTG8OQu9XhdLUV/BVHsvmoAjm0bJlWwZmmJ2Dj07lFjsOvyR/1aTFCp5oUD8KzS
wpAgx0GEdclz8m3dIoTGN5vJlFFep18cz4icMxRlMjiSA8leLtyEBMahQwpX27FkF7MguxYX39wf
e3sgn4rtm3rMG0ladRo7AEmlPe/5+gEO/Yaiwk6livgl7Oc4tA2lh8dZB2xaYzyBwFqp28Lx8L0v
bVADyLKy0P2OILuGGEWK6UH4MrLINwvLW/LCILVTHYIhHndQxYip97HttEwRzdarurHmhW/jvxym
WMGrFwZHAkZd2FWAx9Bo4XnkcDkImwkEByUYd7+hIqtzij15gmF3AzsD8zJ5q7Z/ICSBOnFA6hvo
fnDncINaTzknoMKaxDXS2YeNZWaLlTif4mxl1U5yh8EnurfSggygbrEiojJiz7yScm1yMvnC1N1U
Vua9SCsDykdrAlQiJEuobVjT9EX6XWS2pVMnP3ppDd/DcRzvq6nWAwlUmFt3E7P2X41VxGLH2lZ7
B0hOHQMTqV22xdrtDnvSc/3P8IyZ2pBUkomsrbhnYWJr2V4UVRTC/0Yt2sPEiSjZDYbsFYA+4fDU
TLIINwlyDFICfUF+Y0zb7lvlmhI0Z91H0Lg0KfbIZ8eAepiGB7gNHKjdDyMwoMs4OFCXG3pOKckD
pb5NAmz5zOmZot5EpvLniMh3woyXIX3xAzGz3hJSC5GUrdhP1QuQ2ITBtt+kmLr6NOOOReatARNd
LCIpFbuDMV7AGqUSMTGBSgQTNYYtpWLnr3Ym7brXdiKNfFOT0nVHWhwsU2Za7p6btT5BSNKtyeSC
DtPtOkfEYAmr+HHppqQ/1CWRNBR3euJmo5mj+C7yC8s+ddOSLegNen0oiY2qiDcYy/LgqIkpsoAw
3gFZjObomDRx2F+7FYbio7QH6wpo76sX1G6+D6oMYpOmCgvgeiLObmtMPy1X7LZHjKbM289h56Vv
WcnKszVh1zzGJFLmNy6bunLHGdYhkymp4h8tnck1tWS0GYJZnj7KdIpJenNdsOcS6SfZ04WXLiC+
muxzNeH9PTEAS059cQYICqGXbIkgGWtiozPydUkw84HB+a7xxCGGU32BvMl5LJkG6kdtXEOoha2D
ktKlfhRvh9aOOTzWkSL2ISaC+SegP0G4UkWG9smh5nZpTNaqJxssEqkWkleKw0iHGHa/5ivkh7iA
g0iBRE71LglsFhDbm4JgVyxtKCEgJ0UMXpGgtogzC4C33oN2txg8dcT7ASs2qENuO9GU35w5KaF5
F7m5c2fDBAg5h0yMlFyojoi3YLxVOfDKHfZdixGZw82YQGREx1GZyd+h6FvhXC0C3a2fkaqwmXpO
ZNdd4/Dgd12u2xFCTerDLm0JLfA/jzSAxEPfYbG+lOh6Qn+bA9CGu0gKEWA8T6c/O1Nx+FmAsZJL
VbdkX2Z1S74a9WxlPsdjBbqlYa6jXBtGpHNymirvpapsNsZdNXsbsNK6242Z8mG1hrpKL/Ac8XxT
FYVykKdhMhybVgxo11HSuwiz2kEr0p70MhYbU6pE3kcj8+jGn4Il3tZLjf/RCKd3LrZpalCN00gG
2lL3yqY07pFYGKK95iSqO+5T6mU1wG7iE4FXUXW1XgzVwWmnNLvDQyARoRETjmfIfp5LKw+CwzzT
DzgnJirna+qY03g/DGhx90z57vQUDDHnqr1yPYsnWddFGR5lAYXrEzGWUMxVZWn9kBrPzn7inK+t
6xxNWHsdzzhSD0wsXf9EbLuLMI1gjeS7zL02zMEvlHBetk7hW8ExoDHUnAZ2ueQrNk4IxJQ3r+hu
C0p+st5ACpscubVrmkjE5bRKSzDvi2xxqtf0q3+Ogz9/F0C2py3HsZkqnW0GIoSvp7aaqxPVmTH5
XHn0u5jJamuFkTRJCh93w1nQolIOnnEIPyez8Oa7ZbCi5LGoXGo/pPNO7IiUn5uM1rDvcQ4wZIME
+5mDdP2F8jkxIFbuDxbMVaeM2WuX1hKI25BIVipTdCu95egETi+gjFEs2mZWB/1GB3rNXloSMwPx
EQ3NJqz/wzAPm6gJyu7Y5jIyUP56K7rWMN0wqXvGa9NkxxYwq5/rbtbqGAGAYbdtsZRbj9otgFFt
sPNY82d0x2XewdKrx9ra9iaR+jikgUyA8YzGnFOZFNk55JAP6gnzrdh5NAoK+vtTX1asbYkWV1bV
j+0jzanUPQRgTqbbilQ1+vCJ6toYHzF6WhKchiZu7toRHPY3MPV1/GQqu6sDlrvZatv3rvD/N8T+
h7MqYn9jUmx+yOZtKL79zQ+7/sy7UxEnCS56BAuoqQKKPKss4N2pmGC8px9rs41GAuvhv/p/btjg
P8PYpmEaJ5iVEEKskhjoNmP+f/7Dcuz/pA+OkwmBVoKKFQvcBzf979z175rG/26eQs52VyGuG6Hz
ImPc/dhhrz3HBm9ahhe/hHAzgPZLetitkEtGC9xURgtNYtwAFdiCp9+oQnnjFs6064NUxfG0N660
wms3nVau9SgNUaYzlV42uGaqNgQTeMvWijOlAZ8zMA8ZYY3f82WgoCt4976XEMwTDn4DxyrqmLW/
AdHddxFrLC29YdmPi7Csr0zBdvs9mryYyLuALvFGFzmhSbGJ2TzPbaLzJ+KI0xEUm+tR9wzjYiq3
6/UvV4VDPfPTeh2sCCGELHfLRTbxUxan5XM6eaXzvdUwqpYLpCWnPkOuqJZn0HuD9VQmwg6PtXaa
B1LH2pSeZBS4/J3ASzLQ/Lbbe/am0ZNdn12vtEM6JMJpwmDnUuMTF4dFwXoK6NpFbPVncM92Z68/
IorQkIVNIos9cCornfCYMmu5rzoqtXzga/InYVeV/hkSvwl2bM9cceldfvyLXrcO515Gmf+UUvl9
VYMFDliE4GR7cpxQmW7SCAk9AYKp0OrNq6WRl5ESmMfOvh2r9IRU3aOwMPYFdFBQX9me7quYH8hF
8rvveTdKeecZ0hMvqQb9cZwKzG0vqg+yl86vhHWfY4wcr0bYY8QVlHNAerQd2Oqtd5saFT3/59zR
sl/ti5nRJIWQGP1c16bSd9aylOUbE6DtX+gIgFHWvSfnoxi4da+dRarIk079sPveYHcVd0FZNclR
S54knLElGyjWtWV9oHCuweKUafec07uvT5SZidOWorXEISeDF3BmQfm4+eI5StD8soM2uA1sWFNv
VdHyrJvMxiDl2fTDbnLlwzbkPufLA5SS8deDHeyE6nUbR/6z4rBM3yEiJ2J47X1I2aSZgE0vt0L4
BeuMCO1W3hHTt7h3LhnZ+VXjpgl1HMNZ/8gmP0+3QZ4uDFCHt7w+V2iawJ2m+eDtJOS1/D4bKm7e
1AD02gUcVHp6VFEC8ZgIr7PIEtpzjhOFNwVJBdWLPfkcENykqRJYtSHZUMaiQkoDk8jvE33VjCKZ
sbhaKjp83sTTHh/bOKAWv+YsOTvLFskLmDZifxpqvgenxYJ5saWW7jGaqapf5ayLDpaqvPaPzkjd
8sCRh/8uCkgwz2XQjP4PQ7bgLTCHQFzev3QDaAYuHfYLcYlyiuzHau4W+xl9V05PoRLgG8IWWHHq
2DwFO1xmazenHHK2UziSCN1M9qLenF8jEuqDbs4YAdPuVfainB9MUxUpO6BCWFfghU14HZZGW18H
kRc/JFsUkiJsamKPTVatEaEqKCwHLmJjmuAM3p1fwUeREWKIISCexCYhmwxf3Fv7Ft7IxnMKKAHj
6BqIPOykqmPsiMwmUUfLMNjo0oqykwwhKT6/X6mYV4SZIvi8+96y32P8h85oXxPkZu/xrgz2V85R
i3vjWIHWR6lKbhXAHq49FTZPBnnOmpjdUOU4JhnUjiMxa6P9ZR6n4XOfJdTLAzscztTNXHGOiqoh
LUw2zEQxxmR1KjLliUvtjXK+Hip/TD7JrCfyAEy9PZ46SKoPdlrQbxvqsBX7MeC0+OA4S8TdGWA9
6YMSCXSuYrbc8LgoJuQD6ZMObyBkK3VSlmhTXvxJHNM04ahdKmtR94VWP5bWlflj0clyuaYFi/ii
n9xuuEoCitddpTrviEmOZEW34oW8OMlidY/GJ//tm1q83CFwgT49n+k63zJyN0GS5AISMr0FrurU
zJKxbM1YhJ98nRhenhrphHcN5LSU1wgk8obfrWXSb5omcwQ1bnBiTMSO6aycPXUwhweBoXO+nYBk
k4AxWVFDgWHxVZbdl0C+pxu6WuVCltfoAmKtPG+ezk1Zw5gi1yh0MJ6WwgpuMqzf4ZH2Ec9nssK5
38OTCGZEvrQYacRw0mRqEh6zQBGRkniXVVbB/G48QyTyMGSOtWdIhsneh7n3ufbZbHNgbBvUD+tf
74ymUPf+lpkeLvXZ0WlVPdEvHsPz+3s3MgGaq4hU0GybG2pZD03bRVRjCChbPnOMGAKyCttR3Zq5
F/aDqpqK1dZLO+9GDgW/jxlknAlhTdNxzqZdC5tbXKCI0fGhbz9P8QORSJl6bcY+qu9w9fKvbR3X
8o6+JsXybev5RXqV+5yUOQZGHc/n/eWfRDux9LGR5Ue6pWVgvv/zMLaT9WRY1VlSBXouYneoOoDf
JVrxBqnSmF/ep6vq18JXJTGKg/fXhPwtluA5HAJtDgju1xcaPCxAbQ4JUUc/SmaTrtUfFGwwQf4m
LYtD5GseyuS1b8u7hTf4gxh1ksCFmyI9STnwziyOUzY3nazK8obuUj28UkCoGa1W1vDuvU92xN4w
KcxdsA5jT/frGPAaCX/OuLZ67hqoCasYiRjzTVjGvIRNBCS7A/oXzuZWgTdggFM+HVh9sBhoKDq/
BkIQDS2kfJ05/i1tIQbgIGQj75SjmG0IY+XOvk8cSAB5fzf0uGPSID2Qf9Nbm/tO8chmwlOvcvKJ
aK8RvxJ+skiWAkoovO52bJhO5KCZwzKA76ydIQeN8RQwWnj23mIZLjaYkoF0VYh7u6qt12+rlsX4
904j0u6v3s9tdbGbAcWSTL2KbKu4ZTCEkHygCge0BYavIqYScUdlt6jJUrT96THtez/+SpIeYml/
cSNUHho5xD5BvjAcEH9B/2kbHa7bq0bxR6pg9jxX9PqGQze5zKARnLvhkFOXH16zRPPDMRsu9WbF
0mo/AQAZrV3NIGCfNpaOdWKVzj2q92nBXo9mVr4LNZEi+/jX7zE02ZB8DoMprzXprMyGE6dVYHJ6
Xa8GFF4n1Gk1L/eYkLJ0Upm3/tGvb13+epmlYP8u2aMCyz8GObk29BwjC3RgNXJX3x8WBsR1k9L2
qG2PWeAP7WlQEUmHi+GETlBzpCgYvU/agvSK4ZXpsKrX/B7gpwSQMT0Or6Kwy+iIio3AEOYflFlI
9/Dy3xeVY8UHZ4l5Wv93bk2wN4rLMPSs3tE0Jfm8sZbCKt44yrJ7a0h2SestsktUqVXE0XbeUEld
CsRbyH+XZ/69IxhQCtg0IWJ87cRX3J86iriTYJXXxwazk/Kgsic2kRR58uTOIzOveap/bXhCaqzW
tc12Wu7pQXJb2cOK4VUVgVqnd6IE+B+2gi0vgTKEAlYb4yJOP6LIYkuEI2FhahQxP9n+eviwYmf+
0kxiHnu6BmXItid8Ij5lGW0Pe1N1lIZHiswEVB5GWcUUewRNmXmTD/jGSVOH1xfRO15XqCVYOj4Y
qj4beDOGsn6N5Vi6D1a8Dqv8fY2iBL3+rYrGCd9ctS7PmqIWd8jNTG5fz2xFg0vc53599qsoZtay
lYkEJMqUKULmeOuQpVZpGE87p3T9Zdt7nVde+53qnG1uteQqr9bU7lC3wGCPDrXmGmreGJNVY0Vd
dXkf/jFWY16wpI7WnWrRWtkPt1b+8sgLM1bHcKBGvMEB3yZ7EiLN8KDD1qwJWbZnTtKhxUvdPc+0
/C6zui8pMfbEjGxcV0nutYeAdXk2ol13rSzLfv9ExqR+xGJf1Jfct9hz/no9R6/t5B1SBudZQDKL
vhNXWs0Pukb8/pjrJhrXNqU1q2NLijydi4Igl3MneD+3xrMWlEN9ZKY9tlHSvrm5BfVcoq3q8zga
iRm9wUN5ykjLHg467V157nJh1INin4fGc7YNCsU4XPY15dnygB/Ncw/v78KQBARmIQ9mfvDCOdwq
pCYOupXOp7M+luskm8zta6jArRNIFskVh9rw7YXVK0IWe1xFt+9//n4Mi0oHYc4Wp4qTPeFamNRV
TqsDKW7ZcjzcNiRxLPccV1lmk2We2ZSILGy/4FApnU/Jryf2/vtk1K+HrhYd/2uPLio/txb7hIdK
xs5yfD9YSj/ge0Ey4HnU1YRPYx0q43zKl5Cpx0OSK08ExNCvwRUGfzFZXNu8InVnD52M5Hp+Tnp6
iBvio7NLV1M1D4uCUi+WCMgo72eRNvTQGw6VKqujl/tg299X/vVCl2dweYm8aqBOoHMr0kJvw4Ja
5g3HfJ6HrHqR7dg+l5IxYqYXpog4IeL11zv7636+/3P0azLMOefhcx7duf7Ms+lSRJjs/Yml1ol1
/T7RVqNYfs4jUcU7C2knQQR1YakzGSsKY3RTceqSwqHjJevYjTfTr2Wwso2gDu+ZXs1Ep6z78BiQ
Au+Z38TrvqHUNtvIaiKY/BmU7MRMJ/XEbBwx+a/AOnJD3ui4ueFN7EzpdKYrBV+F1sy6/ZkihA9v
URnx06W/sChCa1gXSE554ymzlzKJmLbyPr8uLSAXlzBG73pnuPk1JJ+it55QOzOpdL+me44p/Ir3
l5gCshVzuo/G8Mq0EGs3ScXMSLm082ZCZEntRlJWVf2UvtDqYonuRMg3dilbcBHKrgdK9BZi8Usg
g1jdv+/w0wV53YXKZ4YCDvMTQ7qmn8OdCFZR8VP7X5Sd127cSBaGn4gAc5G3nbuVJcsj+4ZwGDPH
Iovh6fdj08BYbUCNxQKDgXcssZsVzvnPHwik1Pfkvw01U4zz8eY5PRAqchvZcm3B5cPD4/zlwOZh
oyRC5+FEarIW+zGN20+K6X8Bxppxzf2Bpj0uQNSf9o/GexXBXIGhy3GEjjYVSQZ6p/cVGH77OAaS
1X4a5+KDMjvggICyl2PFZBsN57sVcCxgxV8N3S/KkI6M1KEgbW/lkKBI2dvhILAeRk/K2yFQPZQg
a3Dsw8fPKS6fc3bjmN2awMtwG8K04P1z6viX45hpNaelfRralFqgzjA4ZZKRVu6JXK7mqQwt8jUC
gBmLTDVhNXuwJePgdagGN0tRkMluPkRpUpoNlnp5uBOpP2HmRcsabck1oNAh54porFbTs3EXTmZr
HsqmkcSN6a1V7Omngx3BDXq6p+0coaXAjvVOpV74ANUFtmV7lRgcJ2RylyQjwmQu650uC1y0cZ/m
7siGpNkCrFRY5BFYypKuETb6m4wJ/l5WXlc8Jyi/vFOOtAVTW0NOwzbDm5hVBXGYs7PRS6/aEvgV
+KfOhYf8OfYs1pEtXQ4Le0FAlrJ2dHyW4XKK4Og8H6q5M871S95xuy8dQGF4mr3pSAUlv0QPJ7mh
DavrvanPvGQ1Mb3ZLm1IHRhzLUYIGehDXLJeGZTxczwqP/7cZpSxz6TPn8fYR2LSksfdeLVxuOgb
fGiQNgJANFezmM2fV8sf2tYoM8qprmzvpJsdGw4WGZ96Op+FeSB5AcF5o/UtKUyzAodtbKc4SH0t
iSaDpVQ43xsvY3+F0dxYjAF2ResuEAQQR8F4C6UC13ZmpvCph1HhsBnL9CXpcuKb+yg1hg3k+Pnz
F65JpGIyGFsv5yZdE0tDUp0kbnpNehjvSQo53yhnrKY2HGazIxOcewKenK+GkxGqkKnQiE6jlhjx
yia+2L/yXb1X78yes7M4CPkddjN4Bl36IeV8KAIXGFENQac5bxCJQrktBwK07uqgT7Aha/NgNZL4
ihyjh3tQf/94657NUf6DwOcnmDev7tIAYGUrLgVfZlONoHYyu8FRPx+Oo/DrNxl6EazZUSvHB3i/
vbXGK8fW9i2VMSCiIUiEtRJVp9vfKw34K91mItajvczFUELYMfh+mXehay7rCoVhO4sNwMLnCjLM
JqO7M8eQZAsiPtPwMNUmKpk8c3pSd0wDhgUtfAoYNV9hVz7xxUeebSEYi81mV5gWOVixXZxWxQRV
NElFdhNJ3Jf3EePj9BVOISoQTOIauECs7nBNZpmf7oB6WUtRlOkkO0xaan+OdYThpI/YabzNcgnp
XjO4AeYs1TZr1su9pIBOhMKOHr0grmQ+yoGmN+bY+aBzUbvZbfe9MlHgvWmULTQtXUuwq19l8QlU
ZHqxS9C5RImfVWk3O9rpezx7CHDxy3qF9ucZF6I3RwGntCCIa2AdorsnhyGmc2+U5T8ZlDW4SRr+
vcbOTKNdmcePIETrgZtrJdFPwnhp77Nae+oqyq90PPWSwolS00EC5D/ppNXfWR3xC7lvdqvKReI/
BWN6whVn10/dwHA8xtT4kOgG5DhoAM8c7MUezMA+BYB2pMQPxKmbfZFhgwWjr7WPZJgdi8KF2NV/
lmU+rMjBJgMwNJ4NW91pOMasHHNqmVKQ0yJdxFM6bIIV9mDyX2a3nUGKlAMFkWTq8DELCtX+0EXp
JPeRG3lyvUDx0Ee89iWv6nuKz51LjtABp8K7QYhHKHiH0NLuINE/cClo5AZozDWr8TtckRuXyDZy
Xb1/k8H/Jgu3eaolyYsOycQbK4Hf73SkZXCnkYE+JsQSRT1uJqp91et+2GQmRuVW+shk94V+8pGZ
508LNQp6AEGPnFmfmkita4PBEnmtN74Vnry+htnjyxMMwJNpDJICPvkRWfV+qJt1i6xqZ/mNS/hL
fQ/geh9rZEqMqXgMh/ErlOuXYYqRuHHDk3bLYJ4hi/U57eS/Xp+eJtf2tmNYEIScOZ89X/7SZYa7
VNT95HJ9NS1ojp3FDHcY+l9mMD251KarIPOerCk/pZ2/jbIyeCEQ4zHSxjeCT8SqqjqFQmk6YVpj
bpK6Vi0c4DnMTyoQ2XVfG9oKoOreCLw9HTn9sf4TRbq6BVtXxEUkBGm0/V0Ieyy3kztsCZA/SWza
RGsNmxx/s70UZGuh1piy6qlOrRcnDd7IwfMB7NOg1LexIZA6Fmo35M4aQ64EvtW54e9R4X4HgjFj
FnmDsKOTFkRY8q/gi/fQKIM1jhFtcFvW2BWegFpGgQ4yCAAC57wb29dkcU/8tjMQKmsYB4syetxq
eZpAyjUJNW1CPCh6RhdF3+zw4W+/iiRP7lDMhUiHgpZi4OOjyrhE4Hzbxoyb48rALwF/sIuTijuQ
aR3FNe/DGihzCV1Q/mNmhdVTSa56ABIf9uJE+/ON+IKUxGko1Ir9V/XO915VvJx16jMU2zMqY5r3
8eOd3a7e3R1IkHHdInEHP1lbd+bH/+Oi71sDxxZUsCcrJ8qFtkovCLUzBfIQDYBlN4KApXetKSa5
klbX3zeMe8Qqc11CD8YmcPzb0A598xZmRTUcU6MNoqMshKGTv9UF1uwoF/TFHcyRnB9KphLFg+hJ
n7klVrq3d2EbZOLTmAZdcEUZ/9fF7OgYv8+gpwFJ17rEPi031+MEScoNABL1cuTWrn3ALjzwCEjp
PO3BDWHrHOD5D86WxEKtu+I3MBvM/ynshc6PTxNkRWBKTCeR977/cjncjKpryTBIYyXsQ4I1kHsq
+6zp7wq7GqNDrYeWW2xGuDbN1kenVn+f6IfDvdbHpnmApq+CXZlOjr3G9jkSz5pddG9yZHXA5KFV
Orh2Yrf7Bb5V09AkrwbQPrIWH+HirDwcr1lEXMqV+VRCtxg74+DHJJpb+P2nglfetMIL+11dTFzw
U+J4/YZ0nETfGNzK9ZcFbIzHeIieVTKDUk5YGcG3ZBZKkOeWZhpMU5wfffeQj7GBhMwd6ArolIFZ
o/P4UAhp/Tv6md6RPaw8Bck5xkNhsyBFUUUv8KzwGqoPxjRNzV2gEZv3D/zLUj4wwUHtQVtLX/vx
djFmM6H/touA5GqYOuJ6bL/m/WxfvFHY9qVhKA2XYBs1wYYcHV+cpn7U+wPcshogOWQ8sQsEbOwD
RRYTux5dTg4RtyTM5crh8n6F8zQuPgzI7uFZzF7Sl56tosOxJ6wak0Fbp5efLYuIdYB3mxaSVGKe
I8rg6xzJxNRw94ndoFxf+T7m7vXd90HxiSjVpMnDMIRK7P1aaEUl4cJbDgosEbpvo+ZzmkPtMzSi
SCC/cpAHdfVlgt9DEgh0/vZuWeyYC+raiZQgA9rZ//tQAl4Jq3Tuu1GSXi7QJIfWIIwm3i+T6GyM
WAhJ7oG5R0kJ0Ljg40aVt+GPoBh7WFZTO9W/YMFINAVQGcDErzzU+3uAdyWg0dAhQNjwYa2Ii0lM
q41xAqQU7xtw+vZHp2VF8xM+IV12RwgRmdgNI7K15QSm/hhYSiSHwAbBuwVK1m2aVrPojwtM3Zyn
Jlee76+VLUwHGyiuAw4q0zzfY39cBAYxrX0yhOlez31bfmoFjFy4CGVBxS8QIvsrDzs8+ckZLSc2
VmHaeuKpdn19ZGwxCKL3Pn4gc24x/1taXJT8D6MHFvac7+FcHp4Ey6E4LJ3sJkQGzEAzIqb5bpkf
umFBRCysFCPOmHljiL4nbwfKh/Ihfv/b2yF/oYSpD2jmOsWPvs5dY/8bWT9DkGlrAAmDIsxUmuXc
IVmVm86u8I3a0mXqpJudu+8ctdpMjJH8+o8/4vvtyydkhfJNY+qsz/T5S/ubCOoDXa6nbtrCiDTY
E3b2FKkklvtYb9lNITCccRA57iTHAruma5jP37UJPB82Hd6Js/GEuPyKwQDygC95oL+zOS1EFBDw
i/iZfrXSIP+TgolOblt1kYZ2fqybAR2E4xNnr0XpkydYTycOduYNXWXw7x9/PReOM/P3Mx9q3AP0
tDrHy0VtEgQN2cOWoZ3U+UXMaku4AmlDM6e75LS8tFoVHjViSpHouyOxa7mjJ/dLDxE5hmLOP9n5
KS+Imr+F0gmMMI7xBF6F0ny6b2CT6acxLecu+PwrPv4A1vs9NX+A+Vg0PIODwxJ/NebDiCZNM7vo
xgqdLNtIUwtJIz5zi/JMN/pdgzLAuq/O8K1jYF2hUGjgOgIrPZM/83MDHWaoHKGuZsEpT8vGefzd
gLu48z4gPa21l2WAGrddNn0K8pZmJda8ttnb57lAylWW32il5dxIRiH2us2nOCHPDk8MhpAzwoRl
QOqeWjmI7x9/BfOp9m4T49Uy2x1ikkZ3xxH4/n4w89jrbBSXN4mZsz91gnmLrWFGPiSDBczslDZn
PlWDIa9Ar/Nd/P53G7gw+diVwjKkTLlYPh29aI2XGaqjsiSqrI2brH0AEdK5oSwWNgGF6cCmikM0
H5so458Io2j8nCt14N9VA5ofk6/An41yMD+6OPtJNMBdgmCxPbvdNe8FFkf9se27DLoEyX351kbF
FX5bhhU1/4m7NwkrYyyyjGc/ficX236+ipgRA1VB3GRnceK/fykMmiJmT0ayXyBNSMhRtWOiZd2B
tjRqrcOXkhW9aBYIAfpoUpa6k8Pp+BubPM+JF07DhLbo2rlom5dvDgiXwhmOqE1nAun0/QMOk9lT
62H/u5zkleFo6U2e91G3q7Up9J4IoTXxNheZcw+Gg0VZzVUyvOlYoyZ3OFT6cDrmy79F765xC5g1
yw8taqTXiLm7cnpafrJnkP5zF/Y1tKGu8ykTQsfJZjajqbfSWzeDq7LPkzLmwcr5nBjt2PQ32lhh
YK8c88vCb8BeJe92qEkx8cgKpxFHW1fWnd5loXFn+qCOcu2HFlsVx9Sh57PEaBfCUAPLlefZu5WV
urHSusG5sgsuFh+HEKc7tt4+VaLugRJelKxEJmDwAjnwpPuR1mzJJOfcXzF4as2HpRZLuhD/75SO
M5i9NaamQNc7o3bENl491c+hTO+3JVceyw+XObwMcTN8/3IT8rYB1LTwFm/prCHvVBThbZ0QibkD
xdMRG+SOp746Nof2k0qieSiuM+rTftZFzag205SGfNBFGvSk0QJAPjyPopaJZJZVFXN+aPYI28xh
8MdDoet6CcuAcxK3cedL0EoSKU1Hi1YugLOzrpVtim2c2eCjSI0i86Qmw4eTIzSRHhO642Qn7XJ8
w3lPD3fkM2nmBl3/ozKkYCM7ml5stAGXijuqB2YBzpjQHOhnysKVvfvX1sDaC/860GbH4c35F3u3
8lw5oQ72b9zan8uVOOvyW5jRTXo0BjeGbNf5z/BuPWNjgpB/qlto3etiyEV5q3K7QFCJ4ta9UqwZ
7z3HWGQACM7cvuJEd15R719qOjpOV1kiuLE0USW/pA6ohyiLTNP1yICC4VqWdO13yIhZ+FRolQu3
D1ueT/jasM4Q3HcYDIkgFe0dbya3d12PUcqdh+mSaK48rDt/R+9XII2KgVkeJ7Ju/NWWK9wamfCm
9W0fDF3yWU6dIjDQUAWIOVhM6t5WFWrs3+TV1PLm2cc8XAea4SZ1z5zU5c6Fi0MB/3uWe2YZhqPN
8W38Bs9n4FlDYD7uQxtXrL01Rml2D9G5wRuPPEVUIFHc9xuY2DUCLdSiNSlOftNCpPFNbV1K49Sd
oXksdTt1dHi66lai2Ix2UBiibmP3JepYPPXTfiVwO/+3AADH2cf0ps/spia4tVyZ1BtKuHls47dt
Dxks1No1QxoEzmM6ueN+GnwUHzTSVbQOdbvvsa/phznUk0THdUA2fbZzsQF115ZfRNzmdhavFco4
hphhpOl3ZpPQ5q5MvZbdrdObIQLNmFCzDcQrDs84IVHi/z3Z8Bknuw8GEvMppjCXiQnASm6n8mnc
LdAOEIRp7QsZNPFzB3xhwCSBznon3EgBWhJdLW+Um8XHSsRecc2T/7La4GHIGERqZ3G/zNf4+x1A
IHtXha4/7OIebfGW21KZcmNJzyT4lBA8YuLBbseCyf6BHBejeIay2iHJ/fiA+KttcnTdooDACd2E
zEUr9/45usqbXMh4zg7Bs/ZLD9AtbmsmyQ8mRu2cdaPWkWDcQeZ6sBADU9KbEYmHUD99ppw37ZkO
FeiS6mPhbIgzTw5/fmaQDOxmuq+crPsOBk53R1pwIu+b0ekgRgkT8g88oMgZ7/2xqqvv8H+L6ort
7l9njUdDaII1CPzeiVS5fO2GkgLH5wKDa3e09pVhpdkJUnzySVJSZ6/ChvHMrugjFHdFHB+gT4fG
PcUdPaqJY33xvFSeFbe6+Yy4pH+w/e7qRP1yQcwxFzoNHnMT18a38OLe7SMHEkU1lqcQXcB0n5rD
lBx7tjbTkNr46Yea765DCAnWgaOTXx9WraeeP14Oc1rdn2cd1z6nHANKHRxaEB928RQyjoq4xgnj
ZiG1JyWq6VNoMAZ4sD0VuhuhOXG6dmFXoAiRTlyekKJkX6cszdOt6eeGt9YTfCPXsK846iDeJ9k9
hkBO9UTN3rykREoziZcxt5FIEdbifOXLflzJfqi+W13TVIQGz6gvcYbsRkvG4WwGUQwDkgtH/7YQ
Ghf1hduHxfQw5QPz/AaKjvnSZsTl3OSWrsYr6+j80f+4BvhqqMrpT1hKKJvIuHi/U+rBaVstjcRN
bWmY9xvuYO2nUXqwCWGSWcbBQKZnICM1QDnzPjDEvRSRCjdJM+rGbuGuWoldiQ2vv2rlyvI0ZBVs
MM+9FZrP9Hywitxfc9VF9hfNtBXx3Wqo+e4LAqs2TWbwJ0isXWxviV2yboDrVHg7ito84YbZmjd2
mPcaX6bTQVr+eG1cwg+0AfQBXH8mYO5MT3n/+Rkn5yYhtsXJNooZtYPGMIOWSePH29i04nxtRVkx
PrQodRWBprj1XgFALgBy4EuBdowsKI9zilbfvqgF0dHrjZaV+OYkjfBedW0sWlbFNA6v49QDQOAt
4atnKivFA9YVIsdtzBgSNH+Ck/czjkPrs8Rhxj1lRh17b7CEepvM8N5A5nDj4AiDA68fT/oexXcj
72QGaWXd24KfvZCr6sqKsMz9+Kt9b1Y6fy6P9oUMVmpvsJW/xtNQMF1rmFULDIcQlMStEie8NRv3
JBuIx6+B8im/P/6l56iL/xb03NfZLGT8m/mViOsucU8G9hos8CLbp93ZRWiahwcRxvUPBaASOjiv
9+TJOzMEF5q+r1zzMXd8FTwbJfbSV+JJLsb08xNhUTD7O7vgTH+34CLoorHvono/NkLAqU08qPsY
eUxP9XiWZdcTtpNZG0PTQCwCjHw+ZCw4sthblXrph4y/82yX5d6IAw4bNtgnjaQ4mw/OdSuTWNsO
XmugTi7a6liOia4jhWYxrENcvvRDZQ+wzjBdEhp2DHgi7CUjqh3h1k1xZeB08QJIxGXeA5jCgJHR
CIfKxY7qqlZr1IBfPxBVET9XNZQn9IhGKF8rpTv1jgsn6F9Nr3TU70sozST8s0RWTf3QtO44fP14
Ufy1xSh1cZwlVUp3aU+oe9/vcqWRvw0BOOH4TYZgt+B6eY435tZHg/0k8AoWax2C578u1apprgcs
ZtJdicbFfAsFneAvX6Ztfrf0M6FMAULJQ8AVsouBL9Yl1m8IK2tISb91BPiEMs/qbRaHi1LFTyCz
ffyx/ioCMEIH1tX5AZQCDGQuIJUWupil0ddhsdCBCuKSVH1ZqNz1mazfqqqSpxI1vflmdB4laMJN
LXcLCNzhRfuQeH41nsYImsl+HGDrrrqz5uzKk17WATwpByykUgHiwl18sSiaiFUYMHrZY2WS59sW
on68Lj3UH180v6PeRvwuW3wmp1LsZeypjIG10uVT4Gc4lFTKNm5kDsTG48FB2EvU0pAXM7PctQkq
uwdUd1DUk24AxjRT5zq/6H1zd97F9AzMMVlILoXlfJH8MRpIMCYcevR1+yIlNPO0iAUwd0LQwG8e
4O0WWj7sFqEDq3AG38+EMYU2p8EWvytnyycJczD3E7PbGnoAg7nEtfQgB5JqN5UYqS7xR/DTY5G7
BU22VmACs4C9YY1pVrGKkEhMR4Iy7fxnGRaWuoI3W/NW+O/8nJESkDWXAxs+F8PNy1MbOxGFIUEg
T4sgDpvZGRBCugoIlkQSWwkAimCTG5AST1o1ctEAylfujaNAyLmY0iEDXC2x2k0dm09rERJk3dj4
BUSbKBWMOMsuNtqtm6g23sUBxLYno1OUVXY8h8bX3bj1g4aCosgno9xNJWTzvdOZXoYzy4x+96Lm
p2CCWn3BTY0afVGxXFmy8+b574vghYNj2PNslwkMEPgl+8/G57ZspyY5tIEFo6rX4Hfctsy541VG
Nalu6I/9YBPV0mrxHYTTuA6sscruR6t3s09DgzvMt7rpcg8TmVDRwSMC4caNmrrEg5WXv+9y9uCV
F/j3+Us/wDvkDXIFUrhfHAp5jhJBQzq0XyQLhZuxJeIaqujRw9Yr/orwmSFg4Y4Q9i3HssVza5fa
tNMjuw43ImzTbx9/le5F/c3ZMU/JHbpNmwngX2gX9tBVFcmEE6ZPuLWW5lAvWxE+BsAg6WuZ5Uma
rFTPqbtVFCPOKZSYAgZxlmw7qM/WoR46NfsvU12CjtEk4Ot4nrc4qqZjqBDW2QdmiDNwh69OPLwu
09+hGEJOXs9EArANBw2j1elcVSk/LwKcPzFzTFbwBXg1gs402PmDw8Ftj7MaY/lFC3+z7WJ+RcOr
RpmcD/w3YqiBuNww95kb5IyCTj3jbziv5tj6a1TberBZ7jluxJFrAOvicHh1zn9BwNxDQiYJdnx0
AhlYt+gbu+S5NDGhe4SYFUA7q2Rd3RFCxUhquXk0rKHtgzMoKqelg4u0PKJS7MKZh+BEUxDeNF2Z
BLcVFKVg51qwjnY4ZQXXRlNnkPK/HcJN75EeZ9NSIfnnHrokfQahDf0PMvweGYoqPs2uj9aLnerw
hF0d25w7baxR0y4TnEUl4dZW7BsrWQu4xm3d8x9NGYruJ1w2GiQTyvezNUUqDXbecH8SRxDaitCE
wdO3GoY6zaflDMHQ82qldpErPhMJmENC+9SZ5wMV2xekDjxNI9tJguHYAW4633oNV306FgX+C5AW
FQcUCNox72hVtmM06d5OtrGkLZI9zqZRXrYr6Y+44CKNzPd6ZyqyakrINyXe4/adFswu7B/vrcuL
FUOK82yY+BiYDX+1tsLNscsv0xD97IgycykEEtevu60nIj3a4QyRbzAXhyCRT2n0GIOdySuVPpYX
7w7L+ZtjtjMjax70Z9bFxTeXCrum1jf0o5OM+AUYbghLPRrbVlKNYv/43JQkSr/JApN4A1texuin
5ThcNq60Mmk+JNMwscdxqWbrVbHy6RHOO51YD/a7FgcTm6iAFscP8c6btcTSCKlE4UU+dLH5VEiM
kZ1OIhU1QKF3br3DnYNIXV0L2KALYkk/TpfX+Am/oUDQox8ZQxXUFj6B1F6Jzdojwh/XfJk/uLZP
0PaVP+qy6B/5EjrzMRj1JpjdtHlOpnb81tBr2dlY+fHv+I8N4QuyaUeuLavS/xlsFx1LBwmkvMnN
2O5ex8HR5Hb5CCHR4vxVHUuqX3rKuBLuiIu988li+/WQG/U02LopuMRjYw9a9i3rDSyoki6S0Z0m
KQoIu2CPhyCTHIQuEjAImK4dPCL4NfZV3EgbTUAO+r3Dr2iaRYNY+q6djAZchyqJn/++xVYy+s3B
Msu0MR+qDv7KNiFyp9n7qRMZOBMgwXtkWZkNLhJJZz40bsynDsN4QrrdNyVo9cIjMAbNd96Wc5Pp
rNIjdB6Od0uvlQx7xhBqRNcdzwovBK4xf29pvDEG5njD91hztr2bp+4b/WKNJsJ0OfASEYYYsjIv
c978oobhM8V0G1svSDkgtXM76XUhJ3OrO/G4Q6it42JohNT8RQ8gcWo0KJAPy99dTmZLlTMg05ms
P8bvvL6sdVgoy6u0SBmGL3dWnBDPyXJByRY0b34JlXCHFJGZ29YKwrY8pllgVIfy/K3lmsvDGR6e
6r/6oQu1fepNJLpghZQnv9qw0hPWJp9+04G6oXWpKTaI4MSzIKv2em/Xz3qUZfFW2FEY3yFqLAL4
xbj67jHQIlgmhjSc3lAoF90JhlQnX4xc6OMnb3CL4UtfTanDDC6DCJzXdrwqdMzhX4JM4iiZ4d1y
xMvffxqSEDrAannR4YBEfad5SOAPVsD6Q6xUADPeNo2Q9Z2ViMb6bKVNKrwtL6yL7gh5tYD9W85s
bBKqsU5+uXUcOG+FMZj9MZ2UW9xFuoslDqX6fNlNRcK+n4sn8RBGcZBui8LKYcyJym+3ZuFk5oEV
MDSHoBZdjXtVpyUxZnL+uMeDu0CRgmimOTC2DtVLUzZ8va7g5ti6muypsMoIN73vTgZp+KCf92LG
UsMsMZJzFxbB3lLPE8+EVarj1wyqfhcGEcJGDm+bJfRP4TVsBcv2kja5clqfqXF/XpkcF+ATJlAA
FRrCxYtzMsT4z4sxdTziEex/hxaA9Bd3wvbAkAhTYRt62srCQRPWSe3U+pH0u+EtsYomg5peqG4X
hHpv7HGEiWfjDdjyZcjyei2AHobNUA+48Mw+GjlKK/bNM5EqQfqsSSOt11Mlh2xfI4ZQD9ZceW6Q
gU7dWijD/2HXRSv2Fjzd6AvBqYwPV1h5FMxI+1ZN6G5zh7yZwrVJfO98I1hraQYvftbr4q+lnFzq
9zim4qRXBUScPGcFFtbrkOVcHKsqH8ZbjJUHmDJjgLvhjMUhEw3jeg3NWhlrLCvc+9lL8tp8xPkL
4EMY4vBFY1o3M3wvJ62eSfbQCFB0XL5cdmCNK+wY/BiQlA2rFo8ZJHgZZqCpBvpW5VH4HFi13qwS
gwnoOgyAWraVNRtoszbxx1Ul93o5/0EbR6X9WKpJdNsWXRbmvHnmbnjDUbFq4J0nt9YQWVStY27F
J2kzq4/XHRwV3NV61Zd3YaSi/jnRbPXslsJqoXnqVbNhhbYvocKPdZs7HZ4hAsYZuJ3dPamg9r/h
jafHR1ONeMw1emHhDmjiz6p1vOFNGpVNvk70Pmi37Nr8k1tEUPaBaiZU/GOX95shcuq7PuD4OMG2
DtYU7nP/NaEFXQcTGp4NHHEyJPELUt+9zO+OoqmaK6jM+waLmgF9lck/AJ8pKMDH3nfUOfmwLCjl
HEu8Qr/E+pT28AMMRgNVYCVYu3EJBCvuxlZea0hmuOHPbYgtpM+0Fn+umVvnX7Kiu7qx8nzIrRPG
bnaPc2KPiGIR1J8bgnXYARMeOktgOw4fpIUVEpjVt2UkyhMx315k61ZrVsbsK2XXn20KD2+nYwqJ
GmyWNw9n3njeO6MPtx3/CN59o9WP5QzZwl2eW2LhjzoegVFnjP8kzB57iO7CQYJXpYmrXkxPiz8F
YYotSRZF9Lq4L/GTE6E4DZVRV8RQgJDkt5i3pnA2ln56qaBjRqnJmokr9TW23HOVnQKHP7t53PyM
JE4pa60p9OxBA3d5MbvR/1K7ndFuJIGppxG7s3vDL4ryl2EHVQhnaxp+KA/uyTbHhZtu/uwE5eIS
M4JIMOnZ4+bT3Dpph9u2N9KkH4AB/PErxhjT28d1L3juX+8QQtAsKiXGjLrzsuRsLewdGdUi4jA1
7BTE2eJiQQIWTnZ6hkjbtJmKH5RtVYg3KeX4Q1JKxLzLiFrY6JuODvKmX1qqQgdtkB9MW+77cnyM
cT71MDKsMOocKjOT/2ATPzg42bhWsrPjtPRvGa0UYptUwi9WhBJLtZKdjX5oIQaVWuL026Tnc+CX
mdnBA2JFK3yRna+HtwHU+3DtM8021xSqsjyooSywKz+LLBfJ+O9mXWub6jtuBvl4It12OujoZWmP
MwxhV3Y2tWrbOFNi3+sZKmlQYJxy8V84CzAXK4tY1UaMcImJwqe2QHrwuSsiCzItdjEPoixH+NNp
66eb0qO8WzEKY5X1ISme65zJ90+WV+evnLPTEaTYAcWbo03ROohsq15poG82sRBN524XZCxFWP+N
1ZRAbADfxvYME9h8o8zEqL/T/CHPjhkJAocHFksplD3/vjg6LbCZbIL6V2L1sJtcNbhHEWhI0zMA
tCfR2F1BdNY8TzMcSeHKg4VTucI2qh8Yq9X8HwIbowCoSCdvSFNDX2By2SAiYwJO0GumvylBwsk6
QhYmdy6q7KM2NWay9xhZ6luMd8foNjj3r1cW7jmn9N3hYwqLaQiTHnjZsNYvppGchoOfe1l/6pBp
3vY+a/uR/AmBBELrR1z4TZV5XI/RWOBGoLgt3oyxCXFB8DG4Ml9EblbmYTFXw++PIIlVnvhffEfr
1WfbjGz3FQmxTQSNG+gPXdYX8Xoa+kkeLKIGjRsKC7yRphAL6gedhkt+gdrVdLeDwEF10/cFzPEV
84rZE2UsFd8lbvGBta6bIPNvOiSFb60YcNGSZAuMO3CVBO9NrHTVD2B0tz65noYTaunN6gTMLGre
umUhCnS9cAfqHxavQVnFuBZzLRarONKL8Wdb6YNJ0ARRpR6a75SlFTaZZh2pxkBFMZqj3Re1A3q9
dBhysECx6jPrSeYB+5duLvnmxWIEWDuzRdJ+NglwnaomLgfhdkzLGZf1WqdAzTfuNIlxH2HjxOfM
yNcxiYyc6vKg2Q6xSSlRFuZO8Vz6McTPdUK7r6WYr1ajtmMvgIpCvVD+TSzEpDgdz35cGkwtsS+1
PGBr4BHEj0bk1KqTJemQP5vW1If3M1Ezxh/aJZnOw1OtWik9Cc2bAGskBPilmdlb0/IDe01QVBat
tdKlrlLSqO3b2MEABUeseGxuvErLDiqxZXNo/QrVcC6K1sQzEbXJsXYINEnwrct2qdBqwD/d1wCZ
z5w2w6fy20zYjz35eZK3+3hyLYbeYVvPbPF4fILnXCQHmvOCQ3yUEadVAv5ySmXrW/vFYoiwp7y6
9wyC7Q4ZMqPXsTembPPbZcDpJmzhmn4w1n1AEP0doSZF9jWeCGp4SSont1ZFXpbeA32VujIFvJDn
zCj2OfuR6eM80/5r9kiBlVF0+EjIwMi9U1bK+snRQ/FJY1SHl1Bl9/EBx/ZM+9J6RV1uAoak5BfD
CYi3bj8yVksqTL82cawZ3c4VE256YxuyOGmkZbXBPyXNH/VhLB/pQDx1XJTClcmMfu0RML4JksJ9
ssGQdtBfSqyv+XWvQVeDxjZeycL8f88VqlvfN7BZEjOgAYz1vp5CJRVqYZvhWRErcAl95hev6aN0
0EQuDpzFhpCcPfxXFAecK9r6nlMbKxoEH9mwxk/Yeqgyrpd1ScgXi4dMyxmmT2bJrJEHzsH0K3Jq
ObH78tD004M995KnhEI+2Tt5g51jQeBS+Q9mnv69cspAW/XgPfLeATRi1tz7ukIzbDT/OKpwITC6
VMrpHp/v7HWUdGUns2AadGuZ6jUc6vALwLKsV0wIsukfdGFU3/+j7syW40a2q/0qjr5HG/Pwh/tc
1FwsVnGmSN4gSInCDCSAxPj0/4eCbItsWzrn0hEdipYo1Qhk7tx7rW9Bi3K6S2mHAyOFjHOSN0Iw
XtJgqOW60lKn3eWAWjqSfUR8JzvIFBBOShJ/mArzdkLQwQEUJ15gLCsb0rbpymbjJh4vEGSenuPK
BKG3LE1ksj6xj4s0UELiJw3fYaeD62ZbjwHKPP+EcZHUJy1GTrQPNfT1JypOlyKvyYhzCwpqcR/m
ilx3AVfRoaKF3Wy6UuVy0zNOG/si8uRiGInHWkG/jq1lKEMOHo1SyviOSQ81edcRJBaAg8Som5bt
AF+yd8Ovrp7Fp3zwh/S6ouetI55OvRELWdrs7chPbzQvpM1XGmR7LeiUujhXUs35NgtVyLHxup3C
n5KQosppAHNmMM27vi5GN8KIF8O9xLXqVPvM6NPgiCxjKidLeywvbVIMsJRPEKfgrMEf7NQq35gq
YY5P9JGqyffEd0NPAmWdNvQR9rKKlR0dKVte1U5WU5c2drcpat8MFtCHimGPzLi7BoYVt8uotUeS
AzK37Ta+zJtu5w+cJY4gBabkvN7O8MyWw4PMlYCTGrXr8Jue5t8luniAmKKgDydUDi3bp+MJ8S1G
Q/KEdtEpQPT2o0xEsWUaxsdcUnd96V32F4vqsJ+q8iEjSgDD4HisRNdAfi7GykWMmIDjP7JBNJcZ
HCl1ERp50mzqQQkuHEzK41pYrssBzLOil7kUYkbAljtzcCpG0eVbzQwZZJ7lQq/ZjuwDP4a5+VlL
5CGho4uuysi8splv30/T+QI//SAg2msSBslaEHwkl4FsmhclDQf/G8u4M+JH7sgyrJOsUH7z6X2W
13PQnpZd5tM0Kafp2afFKKhKpJ6Z3lwg+6G+47Bd2zdeECBCRvjFBGVuIM6NXU+DxM6OpVm3kDON
Z1Tv0aTFNoie+2ckN7AR/nb4RHNieajS2Eg17spPjZha9gOfhhLskaS66bAsM61otYPTq2kSLM0J
enBrw4mwL5g6T62luYvYxQ5dMu/sbJzf2dy57nSDIcysbKjyhtaoEnAhfxdjRccrY3F8SziCsVt6
wr0zDa0sqSpK4znBru3yfJPtKhmNNtkzfYVeN4vxEh8KzF0ft5U8zWL14myB8lpTvETIAu018rqk
Wc2vJbQ9emEAdGmCzXLQ0VLw3KJKAMqBLtM81eoYOEzLppcV0YVvbxNoZGIlSvoj5IRBN12NFiFH
i65TDXkzkzxQeHONoYigT+Gfx2PqGNJIdRwLsLbj24byncPrYK1Nfo3uSAADsDu/nCSxB//BlsE0
hkoyunG+Z0+f6Ny7ncdwQxPyAcA9otmcmE5PvI5ZkhBGo90qHplY9Mmto/TQPNVcYrNcWzZc6e+m
3nN/zDZUp9Sdbl2NvOFNrUpFe1Ibkru+J+F0wJi/srEyOXJXVpZpKGK5u7Dw9dK78GJ0iBdtq/jd
Pfh3/2FWWc0HKDLV+D7nq7YeOLpAHIt624GRp7rjMQUTn76oMlPLt8ocYyhoQfQugtzJrzUcbObG
UpUnthTP288jydLkfnyYnQiTYVoeCMPIug2XO/v2PKmclV9WyOqyqSNTVY6UDj4BWPLceJ/HGJ1C
L5qiWeKuCinov9ECaLOtZ3StsbNzAMYLZNtI9ReGU07o/7R195A36vJN6hjBb6ED4Q3IjNBhjoGP
9b/GKlkeDtluTKTaPs7N7JYbY9h0RZ/XQGPPjfiY0aq1IYXPje6CSrpokFU4oMfSLGEbAlsOY/tJ
jzt68/OEwoi9doCrTfW6T305UYs7Vk0if0iIc+29lsdibY+6fpe6Zrk0mpHYKUfoNOFMZ0O62yqV
kmxC3T8RNKUuQekb74FODGjNzHjdCWXaHIRDq9MgVSNRwkMWDeKSxsW4lMT5LIfEhIMtYDzL1JLQ
T2TSX9MzIS7TtOpgD7szWKde5Z+syHkf6YJtMreSdFr626TtzLciVmhllrV7NwZ9QxXk9ReU2v6B
MEj1SP4MB3qsqjBBq2ANgWI8Yd8LN2XtNDeiHrqlqg4DrgqlIKPLHQzniKCgIgqo2BmdaNY9D3ZB
nmC7kl6jQp8dG23hBWn4UsfZeOFEVbUywKWtibivjhqRgMRZ2MJ80ttIfTPjniQJ1fGWKmaSTU54
8lF0pbmrS2kcBqM3t7HGrcyBo8sfG3MY9lZZ3tPIqAJyh0JSgEQZHxrGt4dCsQwEF7V/qpj/bgdS
NVfA2cx1rwQ6qV2cWAhAaV465uLLWh3cG79U4ieTemyP+l8LFoYoySEb3O7QGA25IWSJXtWVkhAk
5XX+tlb6C8Ig+3U4puRrRnm3oi/nqZNwTN2pFfwrQhxSY2Xohr6iy2l+ZRGG91fBubhQ9LjZoLeo
bxSph3vPQE+hpr264sT6pSRK9orQQ47MBiJ3ltvLQomus7ERB0bV/dqPBzg1TmSOMKtG4v0GdIKr
sLCZVTA1atYVJIaIAdWDSmW0HEIn2mDCDN7GLkmXCilnD03Rv6t+2sNUwT4Xu/krUzl1WJFmI907
MVQhB0rf+pI4bbCztNCYBiqsNnzOtbkSPeHYVd1djzREFgHob7AQJHV7QexSpfZEWxDeI+11w5Ze
rYY+YwqWYxZaVrAk7rVMh+OiJ8QnFoEwGFiPLkbPyFuGFiqkRpK920Wsb2Ntw5kxmKe3Y1jtsO07
L4we1ZVFltLOK5T3inyRizq27KXvlMMxV8ju0BVTeSkSM37AgAdLuy3lJeTM+EusNI4AdqnnB9PX
Sd/um9dM0ooKjMLd5ohQV4Bp3HIhJckrVADgDgviSBZCh/oHl88nPsitHCJOPRqvIRXxLaKtYMnZ
gE8+1T0yfFxtCrL08net6YJvXWTexInmE4nu9NeWoEHCkK1/QjKUK0vD7rx1oVmd+NKoiU5YoYdz
ufMae8H1Fd87WutdMoJHRCyVW5/h/tpHkr4SCbxhUnCuFAf03k5vTJ+cc+JtaImKeJnRprU2ARz5
LbF0xd5NleREy7/cIqEcn4h9sJhZeOq6IgLygRZ9erBT8lixnlW4i3qTs4iSXgqbaLVEEd7OsUc4
rLHF6GqJ4puo0zxN+aEjZfk9C5zgSnpALDWtrC6ywH40o9K4NqhI0qLLF8Tl1tCmaA67TTIuU8cf
VqUx3AFa8J8RaBC1FdGDIMumvivqtL726R5CjB+C63BQr80yqZZN2lT7uBNyn9VSA5LPcKdWApgI
+ZTukupJvW3dIlqJob3DohTeGNJ+d9uhZz1qvb3lW8POGHpvR2wZqYvsYg7gzLR/SZx8g3+ovuyi
yFzqRa+92qU26gvZdO2S+ToxbHYb3BsG5wLDKkgylF2mP5Lsqp2CUm0fci+uHgjHNW4zg9TXhckJ
k2RZG2ONntdfqzTPtwRX4MvmNoCT4yRboXkARGyORa5VGEsraocvfWJ1Cy5JO12KwXLv9dAONr4P
f3VkOaHKCuIXjxD0L6NAXTc5P9K1V5IJTEKUFz3lZo4yy8xYColmpoJXir2Jcnjj5qK7a2z36DKx
3hsMT68JtJFXSKvjLXnN/oqL2yAxG79c34ZiSwE74CSqnPYyjizvMYng/nhVrT+i8ca0hBHoawOH
bw9Xt/jW1I1Lb4s82aWi99WmcvJ8KdQmOgF7Npe2MrgbahO5xPVXAnINW7kYu5SC3sxes0rNLuMy
HpQFKVXKpTJUJpGwiKSQjcdbPexQong9nKFetCcCZTKAVyFhVEEYfDFl5W2QaI9fGjCyz+QHkofl
heOWu2F4SeI2aZeMXZ11gupPXXAnox/OUudrl+onyDb5cz6oxj4TnVat7KrwQPMGMHuzpoHYaVqE
DsFYIxQszrRXi+D43egr9jqlZT8SPaZUOG7cpiaXWDuHUjvKhMYKm6vESOUT6a7FTZoyIVkzaI8C
dEaJ3CR94N45DoCCQjS73C/MrU8180VFiWMFRrtOh8xZdm6PWk8T3jLXCHzTCVxdsE2KG3bHegdX
f1gxBC4uE2rRRWMEPvqEJNuw6aSbwkg3XkaUkhmCbemtEcmY1Jgo4yHb8jmdFGjW9xoNBoIXEYae
FBGRHYKDDsWmWhK4iOxpmzXy2aqbZtswZNijjPXWuRcaKOABpyWheO5ZYpj1D+Mqsmw8szYZkBda
1r9AkrCP1BSnoWNdAJusbPAf70WodYzzHUpnys8l/ZF6R6Jv9spJhuP9EJ98irPJP1esHV0dNl6N
hLlDObWiBHBWhh3Uz2XhpydgauqSEXV6LNpaOXFdVlQ+sm8W0oYI0DOEY4/To6kZ2dXfGYbmW9cZ
RqJdAmJCSSvqnwZD+2oFsfrFzpRHW09emqLBxNNDklpEXSUemjQmDtBp23BN1kL+muCf2SEacW/M
pLDvabhEIKiSapMD2FwETs+JICy6Kyzy1qLs3egrQydr6/lasyImdrLUDEhASYYF5C7t/IR9sd/R
dYJIZ2TsT2FzApCmQhnMUKMaSX0iRis8uADAbz3ZanTxGhJBk77y7mCfV8MubtvoqJqBeT1ZIS+M
uDZoFtmYVxgX5GD1KSZs60KRXTXpXvNmRDXQU172mravzFbbDlHmr+PGjG61yC5PAu73eiBtLzId
VuiSsau0MhLaS0+91u1BvakLuyLPrMquqkSjLRwmBIxTBYHqzY0HFpvxGEPgWtRt8Kwx/wWFbUUM
T4oX2/XJ74FIuoTGlnJFDwDwOEbWpZ9t9LZtloEF+JeDFwMBl/HARoqYYPV61Np9FAtqz9gd7+AA
ZF81u1KeSTzjDWDNOQDbjO4NrzQz5iEoAmKNE0LOEHDXENzx5JNZv21o2b14yKuPnVW2l2OkK6RQ
+fnGQV00QZkJzsO4YvZLM+vUtZcrNpZlN6i2UL9ZziL/KDJB7cdJ+aGkLX3MelSffB3KhFPMaBIm
FqY8P7bYh7uL1oS5ppQF16kTXTFCFS99zmACGVn2lOuhRbFN3ZCUXXIdRh2ANIN7xXGhR3tAwSuv
1Q/2EIqLcZTsYDI9El/mP5KogglcMfIVVbrzViIrgcbrW6c2jAnBUaL6lTlF+qyYoe5zO1TKgnRb
D95cMCzGKZ2u7A2iwATA0ZZwEud2wPZxYgjVg19R3L3due5l1dA3LMjUJRCwGg+6WxNqHKXOQnWM
6gCZtYJmZwJlizUbIXPurYY6/6r603A2N9V64+oNgeJBPaw8uK+wTuk/P2hMjS5iVdFWfjVaG3d0
SDxUBDM7VP2rbkyeqoigWo+Ug0PAIoa5XuRyJXXJd2i03kOmt0hlImhScPIteaExpVs76IYIvetV
cT2i/b9PdAcdIbEMS6gawmU0EpqbPm6GKzq67aUaVuYWwZVonslSHle+XrKJOnG6Jg6NuorR04UZ
FmV4S663tRmDtlwFWf04RKq7tSMH07gMv4kykA9pn8WvuFfJ2oQyv4wBQC9pmEV7p8uUNVgT2miD
L9AFO7CiTUeAfRxTe1iPjHkvQhP4+zpI0vzeSoSHBPYMEKsNlb1Pj2wEflnLVXvr1Q4zx6aF93BV
mKnpHcAM25L2bQKRKmgbvVggAubFYwKM/G3lJV5+mu1RKt3q7LpLxlLdCPQYGV4imnErxmNBuw59
JqfrbowNb5eAwiIpQpDhu5JmROeq4YyU3s8Cr1m8O2J2Vg4R/XZq/ySO3Q15VNMFX4eDpt5P0acP
ml4TEmcrlZI/4M4bWhJDGR2t8151xWPWDcpl3ZocqUuP4fRt5RV0VCpUv/0DzRPaAUZkFSXi09Hb
j0QXBdvIkKF9xQjIMy78BL3c3onj9JvOZ7SuakTUq6KyIvUQnInKszYu4ErRtzoN3vw0K5tJVrXr
VSJK4lQmJxGdI1xW6KwIYfDlRWHkdrHtwijI72SPMO1KqRtezSymzme5dNDbHDDCuFeumlqmyLIZ
hudoXIrWYD0vUYNtgrN8k91bPnujS9Z2NGTTV3luwqRu3brLHmKF4EMG7P40i8D6c/toPOO++tSl
XTM3SHorpJBTKpTVly27qrmzs4HLoGFwY1ww+27tq1kA6KGv1K/SUodJxRztjIyUsa0c7K5ysjsx
qk4FSlz0694HS2dtVGBr+YOFAGPc4+gy4lXtROg4q7MRT56/ovlblwQ4kJQtiCHINmTx0GmaYXz4
QGjORbE6vLZ9X8SnOEjy/hBR1wAa7BEJEMnW2vSKlGioy/cspG9EWKHVA8GeCBA7A0FZONEj8X+D
fuDR5oZqQcaXxdS4mbTtswTuN9Omv+mOER5wDMd9ZIA8AK7xcdhUaaJQGpqG+9lAyGgt0Y7BxDXf
eq3ogmUN4VwQrsrs4bI16Tcc2dLrr5FTluMO3n7mgC22DHHxY0xKyayiWfBoOzK/TemCX1VR4Ks7
JJtuuO2IEas3v34Tn2xhyJV1EBAm4YAe9RBsnE9vwhoNgWO41S/cMxhdRF7g7JM4xOBvR1KsSxYK
a8e6xFMziGL6MYP6S32IIMi6VnRrDWU97MyyB4GXKYq09jbPhsWMeSwYorBHbGUZstp16dgmNxis
RHKXpuzneeBHwb9q/vAMx2KQywR5mgbS6P/4teAdRSSi4LNMKpe7Dxs6wKGM4y9IQbvgerKMnlZw
T2eOP2mBPz4ESCy1NydlEPx9vk9//Sn/XVU/vaKJPjlZwHE+fWq1N4Q3ZZE9tFRtRRLu1KZyb3u7
F/WBG17vIUw0SbHwEzXba2HWvys9ye2LSjJ9ZACupuQQUZ5NCHhrnJJjZUzHsumaDQN8UrQHxVAK
5TdCTU3/rC5ScQYDxrCBCk68w8nc+pPda4oBQTzmlxdz338iTGaXUjChRzxo9+6mUEpfbjhikS1b
9LS6FqRhyHCD+C+X28LlLLSa282//jj/PtqmecYr0zUkc5P34tNcyuhCs+5BllGuTuTq2oQ//jY4
gxteRPTJEWvHsQ+dgg5kdDPTC2Z6x5w2NAchipFSdaP26DcvhVnI61jtZXAbKkYdHAo5hMZ9AEOh
wLRUZM268e2h2cDBq8Wz2Wul81Bk8diioUmMArViB8mGEC4nJcu5YyCHsrIvtr9+49Nl8kE2A44f
G9Gk9/Im0OOniRLkSxSMeJ4ucFh47a0jUTweR5001Yd5DPDrp9M/cssmL4Nj4AKxNDxQoCQ+MyQQ
0Y4aMUcaTqQpyi85B0FkapdVR56PmEWABmV0QUME07uomsZd2H6quXshqw7J9TlgaNTh7p5I7KGS
J8DVOgia+Bbo1aqi6ZAGgYf4AzFA8Z1wNMKA9cSclFu/fivndeznj45Bl8W1PLkvURwRPPrxYhZ0
XzJ8rqBWNbIybjsNQNcStn9grCMDCQaR8CqGvkUArFgS3Kvk+nY2N8TCNdpbHBEMwmKGeAGuzahy
iL0842StWkO9DjoLJ5VplQaBUzGGzYVjgaa7bEL0FCtfBrVYQNDHYFXZLX/flCgpFi5wY2YenZH6
63ndqfJUUfZOUgfJad6/XUON63WjI/6/C3q3tVa/+WTOi8/PH43NbJAZpW7BQwaEQxDrh/t8rB3F
5BDmbwcpwvFRF6nhbzXRKF/mbKjyDPAvOzM0d7qI4uA0R2aoQ4Pdyj6Pd5uOUyBQbvb367w0KJOA
hcsjTTMRlZOdJMiWZh/CKo8myStNU3dMf2ycFmIKa9f4PaDXWg/qt3ZsTGNdWL57M2flFedbdZ61
R+hMueijiSnTm4M13BIMUhMoDfeP7odQi+dCjUhrm0V/SeMj+pzZDYXiERQ1C5fm9QCrOF8Y6k2k
TAg8s/5Nr5nHmIupDJlO1VHSmJtyDuU6O91m4Stm9okEFjM7edbwPpXAxnoeQ3Q1sw5sLi2TsJL1
FZPh+SaY9Ya+i6b2kKl+7Z6QIkw2ZCIj8ZycJWYASHF2zoY6JtmID2e5QUxji+PJnLdAcDNoiVmz
NscUzZFFs+l2xhDNGoYcXGNIrGuAK3/roYRJ1rMoFEvnlCWGRTw7NIVV1s++TqT4vhNsPTfxORFw
FtpyPPSYt9H6z/LD/MyjIMBJWYXm0IMFKs9ZqXNs43y5NorH22Kuzxkz47heJstBMSMVsVcgdW3b
SgcA0GxfnZlp5BTx0jQCoslFS6JBbtJ+SqD0UpSqVE95F96AG6fdBXm0q7nNuixJYDebEtFUil5L
3LR6Dtool3TU16IbHHDaKCuni1kXzKJWFt41hh1MOkf9e6aJdHhIqUWdVegEjb23/Ygr2RnpmBxL
y+XrVBN6FvWqxxXvfBEWEdkYKwocAaGitOCTBKk90+SssS+JLrfpMUBeces1FE9yzRdOkHHemlWc
yTmfgqxZvgaXqTAJW8yQsD2eEzz8MBnJvMnaKfWUJN/nSDEM+RbiU30ymzpuOLcTN0Gu2YjGgqoL
jWh+zvCbeXG2Fk1hQHMaCpSWnAu8q0PA9m6P1O62tJ2qtmknZN2aEA2qCgpBDxtf1gTAcBVZE8OK
HYLIHWYFaFkAaE5aaRoVz0HfiR1URdRT89Xi4ztzTw36/K8qNK/qSpb4K7exPvjt3ZR0Vj+bijuB
2rIzIUvnNC8PIylhqPFn92OrqJryLY87ixlmlUSPQaWocHcF07iFp2CQ33W+HQdLv0O4utdQAuQX
TgvtbEV2WgWE1IUavs0pJePljxUSbeUU7GPVKRTYIkTOJfTA0e97gvq4ps4BpX1eJdwNdRmiLFHP
q4fjV9MNMl/DpApPQp6u482HMRaTGpJBHJmPGfLaJYW8dg2Yl0OrA3l6uO9yrqWbgFgcghgs1xjs
FW2p9MEm6y640ZAs2QwpCY7q3hyVieqSq8Qyv88EAl+iH1i4+XBRYJN2oVcwAKeDPMVkzGkpRFen
Fp/rhGw7iz/nD88kLSdYRmGg9awNJUmjhVmD0PbwVnMRoLsMAVyNobLz2zIa4PBYiOyqQRj+iQFw
79x0Pbmuh9A2cRb3PrslPQfDK/qX0TKdolnU5DBWX7LzmuVUFo06HCBZ2y0wdKOStelpjSeDxzWO
sUAl9TiLKZNzAHHUNJp7JHG0+DrQrS2OqmoSYmE4Lu1LX+vbnV5o09Xa6VWjL4TJBKFZ0gMsw53N
7WBN8YSGaS2EltRoqbW6HiJmyXKy31eplW0R2DfqpZNUCEb6tin7LSuFXW9t9Jr5QRhOVuy8QY4p
C4cTlhYCviIEQ01vcNNDwaxW85qT4hJhCbQMLiITpx+6Cwel8NFCJifWLp3LYmuxFbxwcBqgiaSN
N36L0NdrkG8Jtu13YHikunBZY1PATmNW7irYe/QqJb2/bdKSgrdlFE0aUuGqhbmE6uBVKyQTg4FS
dYqCA12JMWuRiDxrL00US9HWMLkXDoPls8M553gxTY/jZq+bcAdWQ1TGKVK2GHsMbq9+ULcqnO3Q
JBFMYRHxjcrIv7Q1e+N6UIvqOaObG640i7nJLu64eKY41hYaroLebUkYocUVH7eiJTKQBLsFsuYp
UjIe6OC2JcJSl2plWg0YTLNNch2ft0l+cTlRFmufzqn+hmF0uo2mNb6/IQXFKL6gGLWa7ahgbCND
1mksHdk6tgnnhlAo089PMFqIzlazcCyuid0snVsMTNN34Y/AJLxEQ+e1wGwa9MMGhQBtrQWUz8T9
7qhdN6ZLQ6blcDcn/4Qa7LFl6DQZVSVKy9FiX+JKMPCeTMrtH/k15zJlLiHmJLA5kLlTEY/Tz2fe
f/LHQbY3AdOdeJOVVmLetmyb5rZ0q+o3xKO/IYEBw2mk9GhATW3L4wT+seiqPMJRcWDbP8I2RxVU
/RfTrvQNaBrRQEsJrPxISFIRHGKccu5FWDp9d2xVr3GWLibDib2djtaaLfxeEO+SBwuvxAW6cRhh
EUlaSmV8TOlE0Eq1pjxRVRGM7B2a+C/JQPiPHo7M0jrKgeJA/guaYE5cVTjJ1PHIfGWTNMR74KoK
YoazzPHXhaf3uX/iWWy7k0bZtHSLlsAnnEhZyVCORlgeuqHKvrE9xv1dRCs1XoHyL59m76brlna5
tc/JPWRAjvYlAsOgPfbnZOJOVUxs0H5axnuV4pg5/1n2PtdKoIzYMw1m3WRbuwUyKcSYEGR7IVST
oR6xFXsZkWi3pxQq0weFf7uF6aUPJ79tYbLF6tMorA6VrlAaHsrvZCyXtGTyfokhatJRlexfd7hv
TFEvdC1IZLSkbUQdV4sm9w6u0WN0040hMDYaws1kIUXQg2BqDQvgFsGl+8gPSndrJUNqNxi7u7Bb
zRdoHfcTi22YdmVICJQMKH9QmEbcd94SLbpVH91xMN4zP4u8tWE0OaHXKV/+mhMIVIa5Alb9hGqY
3gJLS3cuN3F6UIsUZ7alIQJebEU+ev4cM55Fvzyjl9R4unewhhChDaVtBBCBmrM5lDoq/0XjteG4
mwrtL05rVt4CrSqGbGNQyQQGItYObxjpKkEId2WHXxrg9U+ce7piM2cEVq4SKkuoQmp5sAPpKRyG
ulglV02OTXg7v06/FlQ7o2Gn8bZXFI7Woh3qfhf1cUlJVA908HMEOX3RXNnVoNfr8xX671/7/xe8
F9fzGaj+x3/w+6+EgdFLC+Wn3/7jvsj47z+mf/Nff+fjv/jHMfpaFXXxXf7yb23fi9Nr9l5//ksf
Hpln//HqVq/y9cNv1rmM5HDTvFfD7XvdpPL8Kngf09/8Z3/4b+/nR7kfxPtff3wtGmKvebQgKvI/
fvxo/+2vPyZm5b///PA/fja9/r/+WMXRW9HI6PO/eH+t5V9/mMafhAdqU6/LQNGOQe6Pf+vezz/R
/oQZBG6aLGqPysVlyaOYkOFff2j6n2SzgJmx4LbQU9Lo2dU8x/Qj9U8aEI7mAbr1WCTIVfzPV/bh
C/zvL/TnFMaPhjmMfRzrNQcEN48Eke3c8PippYXWJ2hi6eB+1bpgZ7u2XMVO5v2mTfM/Pgvncptd
kGims/D2p2ehbBw9DiE62CJzuAyCOnxMtep3hE8Ych/aQbRmeD/w+vDtOJh6cfx/3EPSNmSO0tkD
u5c0kZqEMCFWxGC61y6tmHo7wKRYlQl1Cdwd3Vniwolb1P6tvBaeTcyibJv8nmMnU5BMtbTiiH9C
Ny7KhBxrTDtV72xQPhjdmijESY4nfZTfaHt7TkaWzhGbuUcES4YgXM0ZzTDlSETHXRAGVji8lLYW
OV5p37qNCF0rD7R6DNDSSjxGVH9mcOMXucVZBDO8XDkRpKe1TRvgK2Gvtbsze6ltHaqaZoFOpEI1
2STxFWKHylgUdtfjbDOsW8uJ3OhKJTT3cSBfKVm4dpw8tHR7VFg3eXEydaKDNzIom3yjYF5kTCp9
AFxdo6LFMXtcd4xKLZTqid9a7ioe1cJZ8geqWFdViKsVrQFdExAIof/IHsT4hZRU8q1E4hYCXrTn
x3CM4F/i5Ivy9qAwRMsWEjgcI/R8CPYI6Ud52cEzNl+JsvBwXtWyyB/zyhQHAqBNqsfCGa59+v9U
3FVnMFeljo0WDm12i7SqvHwlYposs2nKx5FAfG8zw874iUxfQKRjKlIb62sbtcZ3ajArfyaxEiWL
SPtWW2s5WTa7CfttLSz0axFhOZxR1pIIPxxOOva1W8+WhEhazLtogpGYWh7UuK/cBSUv41V6CI3+
Aq4bQj4mpkmEq0szwFOGpx1xTSmIs6S5FC/GoCGpyiJ0rt9Xtt9GGxOphbM0gliqJFUHWvdEG0Rq
C+BCudiVwo6vLLb0Gbb/Ly3e/9zKfCXeGchV7+/y+Cr+DyzPU3bX/748L16x671+e6/Dnxfo6d/M
C7Sn/2nTYiFIg5xuFtup7T8v0K77J5eBi+0JFidzIYtG4I8FWrf/tKdkMHiSrgloZBpw/FigdfXP
CTbpTRQeOqz0iP+F9XlqNf53KxJqFwpwHp6zJsUxTN9pJPHTypkF+mCHiseaEhdI2HtAQkFoODSL
oVmS9W5ufvpofuwPP+8HU8P85+ejk27QC55yuQjnYFv6+Hy5wUGzzfNgN/guqg2t9u9NIEZ7pLDx
kXGCeqmjjFj8+kk/dvEdEHp86iCZCdpkL/zbgEqvKaPawgx2srSYZKdUTOTDE9jE//7m/X0ssc9P
RZqvMW3DbK+2/anEzttqGIWtRzuQB/GlN5p07sC8LXw1SRB6WeYikk69Pf/fNNR/+PU7/fT07sSd
BtOuTtEnhHi50wb209fJCQqNnuVWO5SmzaJLOZNJJIXXeljDsi2LapxkhuYpjlzENgZb1q+f/xMd
EuiorRuMLxgRkbrCr59iqZKutWg3Ew7mN9OXnPT6Q1Mr0UvSRhlspojxO00g8yB0FBpp2WzLLLcQ
FfY67tRW1tqdA7Zo66LCfcKXnAarX7/AT9f7+fXpukoxAp2DOIRPry8qLIo+dsZd6YbscgTUrGoG
9Ts3bWGDIe69/vXzfSLjnT8Q11LdaUzkuhOV+uM3omBRkK1s6p0y8rQI/hpdI/vasN21ys56i2ol
vo2rZJWoob9GjUInlanjcNkXSSLn+vpDef3z3fc3LKxFaBn21CldmGLR/Hz7ZY1TVByskl2r1+bI
BCnwCpQuen1R0prqF0YVxpet8IqnqBHf6ELILXCkcQ2914zpsrvhLUHt6otZ6Ahqjb4KqmVu0LTD
5iX21TBJBQKB/nlJKeEWi87lhmMKEBGmVUIxC90OFVmQ6hu/Lfyjo2XqbwAfn875kwmKxi/NG77l
6T78fAcKKbUiyqNsZ4nO1ejTwkqkkBL9Q1rZybJwRP9YeGWMZq/RPOAFItmUaRagnzLrbeJb4Nc5
zb61ZJ9cI+NK71KrUV8QeBGuTqjeHbpw8Yyl3N87dRN/wxghl8Uo9ddmxLS3oNPSqUsaYMajWdc4
K5E618cua9t1GXjp3a+vr08V6fxuqa45P7LEAZD8dHmhhks42aW7cfKt2I2ZLOvB+p2z7vNdw2fK
cGKCKBo09Nk0Pj6LayVO07PO72gEBk9KyJVDlse+RRH27iZq/6+t19Ob0qYJ+LSQcYDQP7VqnJ6m
8Qi8bUePODgmRUTAq9EvsVu0v1kOPm1H8zOxTBrstdwVn9FIWa/ngQGZbNe1QXBMvbx/IP08vRuV
sr5ojCi9y7Qwuv31d/Z5kZ7eHscUpvwacczqZzK8MWn408njLk0ZvJEU5bprJym5E2Or0IyFE9rG
45k0ilecm6iylN99oZ92xPP7xv9MXWLR8mKn+PiFKp3txK2aiKkKxm9uqQXXzf+n7syW21aybftF
OIG+eUVDgpSovrH0gpAsCz2QQKL/+jPofR+2VQ771n27ERU7aoerTBJN5sq15hxzbM7JLVad/KX1
9punhzvpcks9rKO4xX/9sAnC4UCvvo8FHYV7M59ZafMZYgHVhk9Q4vD9z9f3Jxb3X0XG+dedD2rk
MIBT5QJ/eSlassjyDqZtrKL7IdxjcizsLaRJS98c2qkOiKLebjQnJXxKYfQQJq2bX6563zQ+Rzy3
OLSWjlo9yeX7aPfjO/ALRpTZnBg7jm7KZWIO4uXPX/q3d8S27TM+lTft685NjwciS+aKeM0RnJYK
lUniVM2Fhyfx4c8f9buHnpP2uXSkX+D9JKf+q0ho3LyTHT+JcqhPTmj/tBPd+Rl3U+ceTaNk8mhM
dvznD/3N7zun8XIEO5P/yZf79SHYZvwgtN+bGDC/uXOMJjmts7TjxkqUv6R+/eb9wgDsAah20CA4
5tfbn61dtWFEjpMBJtauhiZwWRubG01mJ29HDsz4XYchDSw6uZczoKC/PPC/+618Og0PzL60CTgK
/LsK45jrzAqhz3EN4cqvB34hQw3vmsg37+rPl/X8W74+6mccIL0I5oL/UdpSoNvnxbKOTfas49IY
8igReuS+q27GU6pLpwjddpNHHFZ/u6W/uc60dpApOXw4T+55b/rXcwRxjW74bIs4x07DKCXJ77Ju
NcCrOVVyKgjAbVHl60yt8aXx7lUEav8/rN8OBScCNMfS/uNW07Sgb+xaIjYz1Y5T3bYP85CoUZvL
25qQL6TbevW3mu43t5cV88wWV8E0O86Xks5Fw6N2ksUzLUzvKlEmKjpH72gXQ9Irdn++weeL+OUG
04rTHYbZPxHgXxZPwQkJz7/bxh212lVe94+T/GuV+psP0c8HM4161dXdr106HK2QnFB6xvBEE/rO
Aq4NRHn5t2jR31w5cJYo23hi+VVfr1wlt0kRCjPuxe5MDEqS7jejgSWYSqMRf3k2fvNq4LOn8kYz
wTH661EEoU+JIgwVJFp5OLSZl+N0xMm932y3vsiUTrlJxpag3Fmx3/7rm4YaEsbb+cee3dS/vhkA
uEyD+KU+rkpbCfvJfFcKdr0/f8hvlnGCHf7p1Tr/uYd7Z9fPojo1VCaLxxCYzhP2YHlMhzknI6VD
D4a29G/Fy282c951bIH8Mraqrwcoeo5LtlZJHStDYz415arcuNvSPbhGW8QFLIi/3MVz3+TrCwAN
3QUMz+4BKPnLC5DSWa5ha7ZxYRg1PcEVGKFP+ET2ycvgPLIweArTERR5m3CTG6+Zsb1leTtNAPGK
7lPQMbufcUwZYd+szh4Yq+GG65y9WyYilF1pDYB3KAvosMElMyIGZFPcdrp8oHARz3++ab95AxB3
okc9770qaPJfnwzUzRINuYr5E9/45IvKNkKnS5RnFO1/AxL95rPOCyMbA3xkZGbnP//X+uzornBX
vaS4tZU0HLR52229IvfeuRfxX/8s9H7sQBqsUSr3LzveCuUGa9BaxT87HlJ1lkBNXCU0k6yI//xR
X6S95wMeYwRQHxor/lmU+uUS1nmqzCok9LiCB4bp1zZm+gW22Gt9pb4Co9oAv/VWu10P1crmM8Lg
/VBJf7sneqMhJpLn7GZ1J6x6iG4eTYxVU8QtyYMMh/z7n7+tft4Mfl2/UT+eK20SF1n0vkbDdOYq
rTWjIVKjYLkQsyHeKqdSLlHNZozqgTK+A0vqHwarS2mIawnRc72+3aaoKWBTm5CpNXW47VvMeqhN
8jukEVOY2YM82vnk3s5usyCvmaFnJjbzRpw2/p9/wpccy/MF54DJDn8G0/wm+VAjdPgco9zElt6V
WHNaj5wfUyY+gZ0c7Fl+rpQmo4NB/m+gptr7WhXb4S9fgov2y5WkaUE9hwDaAqwF1p+50q+Pswut
R+S4VWJnQLMTFEyCs+sZJpYWwHCNyKkcrx1WJ38b5ienKB1a7z1IF2vJ8k9Y2k9L3xZdQDtuuB8X
rGpbXwxhWrZL7K59QQc9szFsV9dT04eE0WJ8wwqozNY7DhM/yaYLmjch5pW7LkvfmjV7tJ3z42Us
B9j6+9wDit0ppYMit2kCo4QaUpFdiujVG8PcEzGqm8gk/U1o/WVKLowU66O61MHkvaLtDUmwipuy
uF3niUGLtx1auGZbNr/0Apqdt12jFl1+8nAP0HsdMnVGWinrYeu7J1cRmPDw/IG7huwdpF7PoF0N
jEKPhqHbFWl1mGT9Y0yUiInH3pTFobGyyHKmF2OQgZtTDdO8AB9L/6YMhgIvlEswYVUq8TZ3F4tV
x+osmT/0YIK9iSlTMRiBNK3XUWvpB2zeg4knuWxujBS/LselrVpKNHzyKh+0NG425XK1sjtG1+iU
K0y8OI4IgWT9Td4hhdyuZEHR7/6mTDOaIXXnWJflkHzkNXmGZfrQoeXPTP1KONtO665T0HWT278s
UD8lY/wxqWa/n8u9UnjRWueBprhRkibRuK0XvbKU4U/pxWAdRSP2eXc3iwvwzN8m+8PcmL0xwbwm
mnDXrx/kUqDlozUd2EI/2kL94Y6fG1O6Ua44XvVwwN9UMdjZXAtXkxXZjbzIvQUrvOE+CcQxKP7k
fpv7k161DodLbBuddleNQ+yQ4hERKfGgd/aOp9hXEBMZapP5apc0vmpsQVpOXFdwydVoAyTDKegU
j2MvyTcRoZ2Uh3rbdtLWvg9ptbOUyQ21JblySKDYpP0oSvmhZ2QLFk6HdTs1945FfJNdRAtaQUXV
fW9ZVIi86qtVt1cG4jmUYsreFFeyv5hTmrSKF3hok5RCOdD2CTLDutwkAW0QZrHvX6SDfTIWz2/a
eQlsrTh2PQZXg8IXsx8SLXQS5r2L4cNXquaEL7ANSwgUAdoo2Bc5qon+BTPud2YRJyJfL4ibCCFH
4JRGFpE7+cli3ogUZI4WrQbismSPxdbdo4G/1Tz5fdO6/UbNFQzJD7jggeiZtg28299zrbwwrZIh
aPGEjuQcVF/ymuSw39d8evJkEyuefDfYNvwc0kvdZZ/SlYekBfWutB/ZhNQl6cMaZGi25KGKb1GZ
zgGWmXsxriP0gilObYzAJRmizA76C0Jyd5UxnBiyP3qNEy4ogyprgk3dWPxYVhAPleek7wuEklhk
7hp2RR8hKKIUwkBVAHFz7Teme0AzwlQ2u9u4gEh4LyrWERA3WKyLbg6naRIvxorQcl+1oIUCQJRa
RdUsRuL6EnGqMutFh63gEF3SmAumWHGXm2W3woRxw25FH4ruXtpimFEcVn4CYlYwp/A9jwnhYNv3
lUPsHGzQqxroK86p6omJJOpaxNiq9+Y0KOb68a6T7S3dTNsZlKCezDku4Mrz9Zx9Yyx+2QyXzYow
LkWUkypjet2UnPv90vyoFe3B28YrK+MLizTe0J/jdOKJKttwk3BbhsXPRXarlh9aW0AznL5JT4nl
uNyuA9F0tfOtYFlNPATWa/u9BUIUt+mWwHHfevQ+mfUMUVc7rDqy8r3bXoi+r66rxWp2XgfmvKxl
BxeztpJIraR8SKe+A7NspRD+Uw7QwSoJLQ/g9g7zvpuH9t3KqkIJ28TGW+l4M68+0LhxK5xjglzr
UTMHZMcjP28zW4905yVG3imB6WC8CxKlre5zKH4fcBkNqpSimn44crvbyuZT1Vo9lKuzwVzR/BxV
zRgIG7SNSMbtTV16hUgLeD5D2TpXFdiCCL2weLC2/sNLeEMM4akxvWWS5UwGUY+8opUNaCmzD7on
p1PnKtu4r7TNPZDvUIG976pYV8gJwi+UKA9du+bfVqK5LR9BkR1n1qJ8or5EiOkNLIbqWRR+aTFn
f8g7I7luKllRukCqiHS3d0UgBmHh9JbWFikQgMNiFHntJ840nNqKgxaN6GR68zqjVHfThFtwEfOr
bBfrHatYCwfJqteXHjDqgYBcZSQpSJb7EaFqBajGhqI0ywKzDYYG+vPTC2U09nFYAfBEbeOyqivx
hAIXmKs1Die78UjrIvhPcI/m7K02k3vp8MLXVT3zcm2eudMxs9t+oWjLtZxrYAkLvCV/W8En+KYn
PSOs8qoFJaXKYMFnF+qbDgmVHLwbpWvkZc5h7jm3S0D0fZIf3SFpD/i51V1Tm+5pJdXHZEEc3Bfb
xOq6yfPao9jsp/P0zSFsyAdYACPTsD6KfrKgCy5GXAN0Djko3JtL++YMiKgbDgX3AxHJD1bhGLHc
6EdiFAbDDVx9uqpHFYpSqkKdkpqNkhCZ7TvdK3kLx+ycb2mW4N43/ZB2dvGoKZoSbTQ1L9UE0lFd
PGzJRPZDPg9HRnfABTA0V2FT6Jtva9sctZ5rRzmBU1nQlsuZKGF7KFh7UPC7ROtsv3QxaIMIZrLp
pyhZ4M+ri+jY7Sqaae6qDkngerIKOM/stUFx35cuL+l6me4OHPwWlAuZ36LJtADaYx2WW4VfB5dz
iNVgOmUZ2nUAbWedP6Kiw7Zpq+OvmDou8NIoQZObI+Joy32dME4/gtAbQywXsG14xrVDTRGo+Cy+
yhOJhadhS7bnflnFnvQG7UfeZc1nAmcUzaHdQrW+TYDwcOSjiN4TOQ6yRZjF9bIl4tJpwAOzYAy5
E9D8agPL7vh3VPChNdcsLvksrgg5Vd9Fny9xA4XrOFMj30nYpJRDih4BlWwOK9lER3OyHSgsFiei
WWjUjsOk/7DHGtQpg7hQYoHbWY3+LIlaSAkh6ZhL98uweXSiAWIhKJrxg6SCy9Xi0aUmwQiXzMr4
bJZ0/NLGtqbIWq2mxv6pTvEy6Ot31zlDOSCSGgG8SLzyjiB/GWIzO0+XrsY1oBqTLNjaXG4bJEbP
Y65rsdUsOgaMcRI3udEolLbdorwToZ3vK1XPIhCv9RPiXfdiUUvYFIDn9NCctiVsjKQvA5TCONBh
xA8QjvMiSiiyYxRL09HyEvmgWBny5w6JqsVDrIsbqzGQJK4Z2EkAL4m5S9WhZDeXm4M0eu5QsnA0
9i4XfGQ7vOVU0WCnHizhUSpxn0uoo5Pe7dpRTHtExPUHGWTF/cR04F02nwsOehgDZvWDMZUROblz
UUJxZYEMvcK0biXZQf7iJDADge4EFVyF+w5A1QUYKdd3Ursp+RYTi3lmdMmbPUnvGrpFcyT3uzsO
wlTOnjN1/GbP9XLS6sEOrCm7sAi4jOsFPHWjGeXOgA8brJ4zB1CW0NVO3bhzFKL4ts3ktyLqCpdq
UnZabZuHbh3OOwjHydcZQUkZdExq7nNM2eW3Sikolh19iDVzriMefIGLY1h/WIoYT8pSmYe1WsWL
xakEoPhY3OrCInPTdcR9pUOErx0l+1hN/CpihpzQdc1+0PXqFlTMk8RN56sKeejbfK4PMx0mHdaO
hCoYDRi/NKHT+gLIwDyNrpUCqBxtsDvlDKVeX7MDURHq7AvGeYA1Njwowuzzh6ZuNLReUikhkZrz
NS7Wvj2Og2XpEf8HK9RT1FI+NrX0djOLPEB6hjJOAZYP9EQv+EpW/qDjSyGDxFge+laBOJa5U4QN
ug4dXVyRYqERPwK15bxCAEEDq2/D2XEKHESVLdyHzFnq23bAGRUgvMry/TxoNCqkY/wAfJvuCHoD
TdasXX5raxa4vzrrNF9kLQmoqycOlkWJwtWvLiEixiuT53c8nN5hAZJGU9u0JgAixEuH2dRXl9O6
yY8s6bIMICDU/LAyO8E4fKZTF6ZOrkcLdVBQk67zWSmjdkV2kvU4eY2FnlAjgniqcqOiFNIrFtN2
GkM52sKOWiLXb6cUCPvmtu1BJ90Am2yuQ/JwHT9FxXMlVuP8aI/bBVky+V6RLZ2yRdhEn9kaMFHT
eJO0hALS7Bo8YhJrEprKMsQSw9mls+o7RHdQfc8AyMAEYH7BgvUjI3c+2qhWLmSTdnFL8iXkgJQH
3klDDPnTYRg8zzddAC0pNSdnTqO6puRKI0aCcKmBDITCNN6Lae6fVbAIfrGN2rdcugoxh86TJrQt
cEsSUhgoqAOBOY5xyBePKratS/R8XhHbW5tF6TQPYdJYSpzPqxdqxDZfJpQI+jy3NQvCOdWb1c8n
GAYiF0P8AANHdo+iot7Di85O21CUKX88NbvOmYzr8gz/MsoZXuKZVKPOoKSs0fHuepHI+x5pxoBn
asGuVauoacANHnj22+fM6JUQPk/yhC5a3ipzW/RB3hJ1VZ8vkXTKlV5JMaKwhMzm9DO+3fIbux+r
eIM74gHsExZouXJwZRZIE0FLm/yUSmiUXOSjKre3n4kIhhzcnS5LNdaadsKhRdAfZAm1v6PA+bSV
un0FJMg5JOufsXP2L07vvdNWmILVYQ3UWH/nEpRP3WuvCVDTG4N1IWrSertzyuFJmROiy3Qlv81G
8v58UaTrPoUj5dd6swXaaAMd6RGkjDo91t4biKK1pQfHe+iipKuhwYPtJ4q08nZpAgRSFv3B5JB3
oh8Fw87RS594Sg1vx5Y+o0BPD2tNC8CoHyooOeQQDqByGgV8Dh6VS4+AoPM7MIRdYr6PeXmu7RY7
8sjwiSg2ceyK/AXRqn3khGuGGmrHGLxQG3YbZC6lkMpu6WfaCjbR3+BSZaTXzbnQ7E9rMfZ+0w9P
0MA5qBjWeFQ9Vaw+rFs30LS8KH3NzgFBOglkNVOxH4u13hp8CDiBfEcTUEFbzQtkmcLUGhX7VFRD
dnYZTfsJCMN+yw3BBlA7pwJD3vVSWOK7aBpCIZoFNm1i7TSErrtszOvncU6nPc6wJdLb+aHzFp15
v7CeSAQqT32azpEsZ+ioCoF2ah7nJs61ShXqQa9m9aofh2lP/usYa13q+qBS8hBqjjxuHPK+z7mh
7ogdlkHaORRno7s8mubqBVx/ETjCzI7ofcaIJI7XnMNquBjVFhHbyBOuJTj5aU73GO2Dgkj6oEJu
SpWk5M2VN0OnKHtrjPS5M6/d1nBgJ1TfNZkPT0MC8JMVHfh9T4KVVmg4C0YrfZ9XSHc2kZVIYozy
iV7N+NZDN7z1cjv/pk+qb3ZWg5rXNS6wNsoQ0WDv45uejsqkNV6cN7SVW3OBcSUMyb2rttKvs6n5
BPydh2caJwvKPhuZOOYgPPU+u/LsrAvMlE2XAD46WdnYHfuVajqbkmnnaK0acsuqIBNKTwmONJYw
HmhYLYoldEuo9QAbdtCrlby0IquA9l2SjqFNyxoqa9Xv6rksAkN64m4pqzQWOWshJtk+wsNjkq7C
2mNzhgmLqm5PdrksUam6nJm9vGzwhHXdTkFrtlNI2MDETmGf+3NRTqe16vIbx57sC9r1/W61jY3n
lAg5UAtNCGO3vdZyS7tuqABjharu4JbjGKyDAbGXPDcisKrB5wPmcHBdIlXypsfFu7hxpUgGs6qg
1yE7fHTkylZt/q4S/3tVdeZ0W2/F1dRQ4E/K9oGXqQicugQ+2Hi+Puv6Z0tqVECWzXq7OVa10+mW
fjPyVQEW2YJdXJcRtppqjySs681l12ZrmFmAfKbplfGw8E2pPjfkVV8rY1vBMtIVXxf2EEg1neNK
kxVn2aG8FRNcjYp5qK8O2ptZCYO+XmKOR23Scw7mXbJX9TzjbV/KKDMT72nGshdVRf69tObtspOM
rgJyWJwAbi2E3WlY99aW1R8TtdVuQOB20HRR3MxAyUJdZ811VIoVn3bBMAQd0XWv5oSvEIKYEiWa
Xj8qUiYXrrTdXQmSgtQRDfztkIy+vqQrAEb73U3FGo5brmF9zJz3kszFgHOThgLcNB9GiyMv4coi
1Oid026pC8PP7cph+yi2V0Ln5lATw+an5P8+QoW81MqRprQzAzeSy3AFsr15rJuhYUNpk5Cs2vI4
I4uioYP9h6tlP9gTNAG4eQfPzHAaeVP/NuA3jtR+uWqrjjD0hofbGj1xS3SshZu4e9LNubmcGkcE
+br0weYu+dGrE5ugJ+mEMLH0ebfYcrzsk1ZC5xzIhaw5PwZztdC6FKQ7XRjJWgZpmn1uKsP2sVbS
SKsIAcGVWx/VhBEbvTCBedbI9J1aL1sIqy9uCS7AV8xIQ1cMz09HSZetGMtYt8ztE+SDeUlwpgbl
KoG4Zgz3hl3Sadto3tQGaEGpOe0HCYhkCXeKpDrgzfMy16rB2s3uTYFSDHEnq+Ozky/z3jLFcSyz
7goeOG1j6KFe2f/I8sLZOT0Dhdnq1526eeoeElB9XKbWNv1K2NMPBh8a7IS0nR4LXJfPlVv0HxYZ
QT2h9pbVqrGeMC2g9VYHjr7VL2nb5aFu2OOxn2bzWHbLdLMRyowF126IG0w8GSeFBgAOODm+aCyJ
pNFxlhdZ2tLKs5O7dGbxSsBixPnQEMnQkpOhiwaQawqHLxHl0oKvNjF2wbYheU3ZQM8hSKBgbEvx
mtQzZlkcF3SiyiwClJxxWbX1SB4prHBdO8KPTvZl1TE2QPR5vTZEA/lZoV5ahpdezm1VYPVXW2/X
5xhTOKH3RFFknDA0nzJaYR+1RLv45tqXU2QDd1Qjy1zNKtDSXk35Qp2YQ6kDKfIr1BgybGdMLBxB
HmgZN7uWoSXADQh6lgN0IqUEz86MYRP+K/nFW7dT2608IB9V2Thc8bTV7br4FLOg9zjglUagV+m6
swcyxnxLI8SMZnWmRWOe39GzYjhc0mISK+Wg45SCMnqxQwOySpAyktnxMfNV4kqQG0U+Xi3kaZyd
mWZUgfAkERX6H8BBZ8zfJvCaYHDzIWb2lO80T4m6ze58DUL+Yeu88WImMSeuZvOmn8HWtH1P+Znp
4lGdTAzR6gILORlzJWrnZHlmTp4HtcVJulXt7nNG8/DWsj3eFiST0nPHg9/SAt0TZGuccJLp3xrb
KVkWqLTxiNZ6AeE9PTt0zFePfMNo9hrdH/EQHDS1rA6ATEHwWc+NBPLqnANjSL18bDX64pVpTLFX
SxlanblFNelyL5MNXXa/YrGMsAax/uKztgBFJNY9bdMyrIyx28OWG08L+uSjSAg3zXQze6XXn5b+
3Gd0lkG5MeVIZOR4kimbm+dX8GJx6ujKFJLJlB5HntILKoM2boXjxdJMlaAfbPNY15tKDTsYj7QU
aDHjF73oM1ueLKhpN56XMrufPZ7C1qUOH2lp72ChOjuOUwSdVMtwuyW5fQNUrQTiSUfHSvvxXItZ
F3KZzHP+pzG+lUzzWn8ghsDFrl/r9+pg5Iqvrqn9kSPwgQcq8/4GJhQbRs+QCZMNHd4xlSc2a4Z3
buJcdIMtmFppxJSOelkfGgXMl+909Hc6SybfNidrD4UzqQe3TbUnjR7TrtzKyaOSyEaWVjjYB5Tn
82tPBHtc5GIgI9lbotwhtR4fwmz6beMUz6pr9Pdab3ZX6dhTc4Mz3dIA+BFoFG9Tehsse8msJC2a
/C1tV/5u8DZ1Gq5uupxsBBGhwdzt+5AVCi9PVu3JoWQglbTbfL0pSn/bkmZ/AfVbPBSYZ6kmmpWz
IJOEqMvs6aK0Z7UIcA6NZehsHvOTrdQ0eNhVf1nAg3hXa5BepCwsxc20ZnTk1U3k9iU8booAtyN9
UroDwq+yG12CBpdcfwai3H3KsewH3OJTg9/dZWNeCsdVfKg/yQ3RcCNbLyfuSxXjancCRqzogTZb
dtx1qvMB8bS43FgXP9O1Td0L6jA71gyTfXVRtCwJRk+b1ACwK0wCu7HoFEmlg22YmU9eVQ/f1UYI
uoVJWrisYchlAEapr6MkGgjYAl93LJT8Mh2R/pIEYeDiLrtPSFjqKzfZIYUQ03IEQNgE310IcQ7w
Sd0AB1cFwcFQUISiMyeZmyMd/ftSj5PM0O9F1curNVMN8MdkAoDG1FvzlMka2cKsDpJ6yaRJHmbj
2SHiQVOEqI52vmtrLBvmz+9lYJELpCjUYkeB2b3IdbE8Py8n/ikGVjwIYPwSSL/XAGmTkzVmPe0R
otfjdXGWxzYhd24/16RBFj0ub1+3x7I7kRShGj6yz1ySizWjnUvUNN07NYqZHHyuvJ8KUWo7sy7M
XV0w3w8n6J73zCrT8lC5SZYH+PJ6I1SZhpH1VjcG3EwPDHOq89YnYwH7QWJHFGwIGfr5etUM33MT
gDuzrO47txj2YiTaMBqckQsiV8kl1VCeppT/QjN3PKWFtkM7QWVRS1Q8JaOr0Rcp3Q248Vt1T0sj
/UYbnhO0hyN8N2qz+tpKRx7pnxfwlIvqCV/cVPoYYRfmoe2wT5p1+C7ncbjS1mU92lYx5hfnRMIr
GrL89ZCgRlZtxCvu4PGccqJPTkvLgxlg1RIvDGvEi91QmcA8S08ONo1d0k1F7CY2ip7GWdN3oP3F
pbUWUvqT7tKg7W0aT0GRcUCKSpqWUyCQIbTMGNf23qmZ6we5hBEQDgRbMIJPLCQr0uW/9kaSA7Uy
jCc6Anke9LmAtd2SqvzWelb3UEB++05gtu7QojOUN0VHoQ+cvHugq6lwuFtbO4SjaTg+Zpf5sVeN
/rkDfQ4GpHGfODPYV46RLkROlUQd9Tb1AdEtJJ5b0HR9R7JeoaChHk/0s4Cugom5KwC2nDRpESG5
ECqBNVH1rngPhjpYaM6W5IRXyNkNbU1lqBPOayOTcI0ULPWsfhNVmbtBNSAGp4PFk9WTJ/fk0qFv
/KQzuBFdAXXP7tWKm1kW4mLKcWoYay+TO8R27Ls0g+vrHKND2E2EpHmVV914QwNHW0voq/pQrIbv
G/ebBmi9LhFitjU7ohW2noyu5iFgFPpS6YP9YRtZcZnhyacNuc4sD+qAAH5QTAc0PydzxuprThhu
U6i8PGS6cU8LsZkjCEHLe8gyhUfe8XgCFUEYjA+vWcdIZ8I2D6fCMjafmGSUuBN5QzE9qvlRcfMi
VtG6XRsMDO5TfKRBBYHylW0hOWWOXd2vlkNAhudm8phb0vngsDPXcKEH3g2iGVmVUmNT8Cso0Myy
AWX1njo6LXbwF/SW4LQp/Vatm06d1QodEDiwmju2oo6c4L5MigNkvQJ+ipOiROH9qIOZEcdrVvFo
l0yvrtChDPvVastdKypW3XJN4R8LLif5VWtzPUt3pejI0i1SmRgVu58aphEt8qdQ01aP2mRiubeF
wSPcFef3exAcdAjuw/FDFFi5O3vQYQFJcIyRVs6s93wIf6m3zs+V4dEWnj29vx+MdWYUlRTDrjiv
zA0bwI6wteVStWDse00r7pocCqK/aQOxHjlib1na/DEdZ3WvF816gg/Zcw2wgNxIJ2mt17LqyTmn
aLRpotJXP3eouElwlKAoNhmHob6ubTdY9cKurjOwV1iYu/YA0KMly0ZRjwMZKAwdu1HYATeYJjfU
J2NnLfwzzLaStX1W8+S6smzWyHwDcxtZScsionaK8cSRUt1XBcIeK1Wyu57n+7pbyuQ041SMhsya
YsC8DMsWauqgbqFNRaue18OFM7UAmoH102ltFDdRjmutVqvftjxw+mQZZjCtxbTXdWauYVN2FNsk
hjCSYVyDAmfcXL8wSlaSxnFR+WLIwulCcMbDIjTexaa3vWsINVPIdbDJRPeUoDTqvgvnvsXXTvTp
sWWewMTeRWGqa8J6MHm696VU6pS6rLXeKjYUqmRt62KRzidwGnK6ZBTKljXY+E3IPJhCioci9pYC
fjtMMxRKFo/KxIQ2gFtYBgi72C/UbIW0qA42dWPPJgX4Cam7sVb3FFpK4VP28PAOhceMMhOungWz
U7FhUh3qFxzjx+u1I7hgFhmiiExKHF3Fot3QowLWi4PfbVTNh37N+VhZcMOIRTmO4yyPtCb4NVZm
JDKgNa7ESwV116+diTWejPntduRwNNGiXqR6UcBVSq62RMNAo8z02KJl0XLlhPKgJbnFE0zai26z
/hH//1eOa1gZ/OerifoXeMb/nSn7/yNcBt2/f6kHzziOX3gZ9291i2D7H/LGGa/x83//jxlbQRp0
5mVge2Z0e2ZiINicf+Iy+CP9f7BoouhHUEAGH3rZ/+PGVjQgG6Z6NjBhsLX/gWzIf3gZimb+j2q7
DppovFTWWaD43xiyzV/1znwj65yjeYaN/iN4/iJvhZqg1LW7aQ86dizWlaYvqgC0gPgAZ59FGcMz
pPlaugTFLMBuudqWMM7J9dI5NJPazTtYzoTUsCkR30I/YyPixrZvGOvQE2tUQ9KwKVfdCQvYdvfF
prz2k4Qj0Ohz+44CjcMz8TlyjpLNUO48x90yZkfZVPugClYRjaqVfdDNci3UJA3spyLrN3dXD9V5
bmzWOxB1UxfM+rSMETDKTnlRMsu7hpw/9Gc3zHQoq8mx/RTtD2DbZfuL5/ZXN8P5CiIQdg1MyGSS
Ikb+4vHtubP51lXaA/LUJJA6h6S6Nv8mTP9VCP/Pp2ChVXFm4G3TfyYu/0tdzQ7Coily7QHth6Sb
3va7xZDjjljqLDI4hv5FYv2bB4OfwlYFhcR0dUTdv+pfR2YZGz6N/2XvPJYkN9Ys/SptvQcNcDjU
FggdqUWl2MAyK6scWjn00/cXvBwzijvk3OWY9Yq0KhajEgE43P9zzneWJxfd4qwQhN5m2zeIpMUB
G6yGA1bBepwF+1aZCTeD5WEu0za65zjXcms3PdmOTFbye1mZ/Y+YEU8WOgEmo4h6475ERawl+Tyf
G040cnkmhuzE0Wyzh9yCK8OptkwdaFRalYdI/qqLXkwaOEOoJkUmbzwsaLLER6EtnG8baTf0RZhx
fEOB5WBtXNk0Z0Hj04ObxPN7ogovx0g32B8OQtlPWeb4czPZsPWSY0yB0+9Wgbt/ma5/n37+yzcG
YMEWOBsswhmXq/jHCzjN2uoHINBP5Lx/xjC46DFoo1UEByOP0399Xf/R2vz/tvD+f0fDuAQJ/gaH
MQCRrD7+a/eh6z8swpc/9q9FWPwiTWoeEaZJr5hY+PmmfluDnV9gH3Na8C24y7ZnXpbn/8Mscn7h
5mfhdgkaEJF1+a3f1uCAJR00qnmxoZMZZizxnyzB5Mb+6DUnvyVJ1NiXVA2hRWjzf7pVIESU1tDS
DME0NLL6sYXBeOn96w2gqGOhcY2tmHaxnrn7cszFGy1Pu3ZMcJgy/BblHEA8WizKGvpLT0W8mdCg
OP0aCL5N4J3XOFlCVUCfFIvcuQsAjqZYoZQtCttf3JmbXlPqWMnnrutPy9Q2dGUl6bbwvfYw6MA9
15rRsLGiIjKC2+B0vk1r9q194O7MTmPwjdV1Q6ITEb6Zbv1RDlEdGEaIJkxHB6ruA9FfBPwlxnm9
vMTsyDKDhaD1dmUSTzvXitVLkPJqsbzqarESd1PmK60+qyteYfok+2Ytm0i0ku5OrDRR7GLnjE39
jC3CuZ16YR8LG9Co55Y/aW8KEIwnfWe62frTAQgh/KXAZWcVG13n2VGktt6WfOhtFgzyXPlTfu9C
eD+WiO1RhWnnOYU1SW1SPFsndv7minnGcR6kwiDeKue+SafN0rjvwVhYX5RgeH0Iz61kD2w15v0y
VzidEYfiK5+dscWnyvW6BYd3HXgmxsZJZe5OlbH/s00sZ4sZbci3Tu8hogVNqd5qXwv2vLPQd4q2
kpeCdnqfVqt1uavBB9zYPBWoPyWSsqMwMGj4Ru2dXmeYgp33M+iLlBkPl3Dcin5ajosTePt5qVw6
u3Qf4NdwlacwbGWV70aDpqo2siss/TY60rjBmR28ikz686fWKt4YujVvm5ITJGOYQlhPranMm7Hz
7um4lttytdI2cosi75mNA3Mk2Id9O27zK2oaum2d2VUfdpShnGZRuLcjnYebBKjoFuvueht3DRQn
aJFha1cz+pMNLKUtlxNFW9+8qRL5KRWy2tcUVI01+2J/jZedqsR7CaKvdk0z6uc1faHkUm3WGgkx
s1XYmM6eTbBNfYt39IOYRAOouhPn1K3iP7HVfWPKBXt0dRNP8kqiPZDiCMd0DLN+efXa7Fqt5Vb5
6bkahL/x8CuqRPE+ojEsVdArKuNAqcmGEV0ItTaifBDH2ei01+gAdG54+6IcsZrEG8zwTx7zdscU
xX5GMyaxMN/MkMZ799jbD2P92GKeapjLK/E9t9ftTNmzW5ivppPph4GDRTzG4SwpPSHesetgrJox
g1VmM+YSXyu6fmaEmxAIHrYKQhgwR7d0ixzSNEMxgM5MbINv1YBYyKv1yFe1Q5g6F1hvyIGK/Zg7
VjTQ+8rR3D5mKaOAUTrrnYOEjViD8sFxy9u2XtE88thcWdndojjQmO9p7j8nJgmU1dkvfhq1Q3C0
2QUGK5bEPrsVfh01TLYXSoIYcW5Ix0hWFW+2kqO20/l56mw3xM+GX7Ddy5pqNcC9NBh6z+R60yjX
pXNx0uMoEVT6ZbhN5jz9WRfFHSdaHeKQ9iNO/K9NO30ZcRBvoah6RyGH8zyXm2EubmByfOB12FuU
iBx6m8QQJZXwF9aYSqFU4x3JmOXc1/klUWLUiIjmWkdT0O7pDUrt0Mf41ZMpqLM6VUcAG529g9Zl
bBj1JWddJotxASJ36lkFuPE9A38KXOyekJJhLtuF+aPKkx+pYX7SJccSl/g5AvjEoD7fNvG4Qm6W
BhmKwXiQS6y/aLl5MA0zfujKOKXAVxg3WcJAdBvD+2xDGKHjtYMUyrDLoHajqdneUvx1VKqxvgVE
7LEQ6fqVDrcxEkRotgb9hw9UVzInyK31I+90cC3tFBuN6COPDNu2a+DF4VrGTOHIa1eYj0mMaddJ
fayAPp1/RTYfpwAXNGXAV12apacEY/iJwTSbM5E1V7FYfBI9wTbD9KWb8skqpjv63DdJT8SnW/vi
itAJgDf6mjIjefYWnoza7F9oMt3J/CO9VBwm6tFL2cV5NTkYvOIEIE608R7GNMfjC4Gytt35rMa2
2Rp5+53s7zWWhO8lg+Uo1qhgeZ3fd5b1vTU6jJCKHqjBSjFIWgZndbHFHL0NugWJYs6htawSE7pH
P2uMVy4yEnzVwVJRCAV7jaVQTFESM2ku14ZeVprm4GicZjPIvsapgOlZV18BDsMp7zDyKBJzjowa
Gpk49+BfjcsbokG3SApJmHWLh1c12ebeEsVU+zSc5km0WvO3dX3Tjh21eUqO1H/tqim83HTaq1+C
cboqKD8Me5khrc4Hx4AfXu3t3FMEWNYXz8/3mfHmdhoNdrr25PxEXPFiPWqJTAVjuA5ImY63H8zq
vivGnazn46pcHgfhAjId71Tf3NpqOKfNuBJeqT4xR+MH9PW1WM3joLsjo5HNUhVMF+QzRsPXWBqn
cRxOOTcxzHS82dm5coNoqNASbGW+Q1y6ccvmKJeVY+H16g0vGDdOaO9PBris0OsM/MzVj3V8bDVl
XtYI1W8ibBeOi/zpxs7Wzpx9LD4kqpCfGRZ1DSjRs/PI+et10T/pLjqgQl27mBiCrmIlNjNsB9ah
iZGsUAXvskFSx5DcMYPDV3+pJXCgKS+ZgD6k+53PEDexkVPjbFsW31szParG2RJJ2CC3IP5ZK5d8
2gXze+r7kc3XHiYzrt5FWNdBzHgOPw/pAI00kYfG5ZyDKmwSMUv0SzKrs728EPnd45bfzcDBDWFx
bjWn5mSKGUqBGh/GNjjgZb4fsRZFK57HIQ6+eGg3CeGnuCCiYtKASnWxbUbpZHy5TXNMkCe5YBG3
RrQUCeAgEmKU4sJO3GajsTHdJ8foPrrE3NtkSVaWDWWmLQ9gdxNjKSSN/iAgtXs2baVGe4QvhOsG
1KxsN1Zr03thwrLNsOFoLNFrUb7l+odfuOCc9auwlt3QLgeZOzunWS9RQfqvK0SFAotrdlQe2bBi
NQHBJ12w7wqbr9d0NwHV7Q4+V454V54UV4tJD7BpKYzAqMWTbWzK6W0th03pFhREj6V3nrWR8YMG
y6kvv/gqj7ngmtTlZh7Kax4teqOYdufy5GqqGoMxv+lasw6rybtHnewij06orT04141HgnRNqWFK
xINqYuZuQj+ATgjHfry7aCSkcTdOMh27NTHDwEQ+mPTemp2NezGo2fpx5oi3qXvg9alPIk5XLTVt
EtT5quVrQDLxaWS+uLUdHZxppndDdzRpESWQ9rTY6atVk0Oab/rGfqxreoDQkgejv098sLhCXHkE
pCYt2HHKYCM7feoXBoSqvZedePBT/PUifZ9M/64f6NUKrsQE4G1lzpzikuTaF1JflZP/xOlz3K1m
/3VZ0HelLHkf4BREMihRv5/bCgQyPrbL3nSXo4uTufGfEe3A0UusInibx37nLS/yYj40ZbGrUgDf
2j8VdYXMmh5Guia2ppda28VxuNUbf+Nk5RZh+rvqPmlSx+e8UicaS5o9SjF8q+zyzVr8d4oAY5SQ
Ao1QsARYrBcie7GrapsCx7Y8NotVzjuDdQFvaRBhUefNgQ8utL34o3fGaBiLGxvHLbuTiKxEZJd6
S6MIzAEXif26hH0v1U2cvlc1GxJ5W1xKfisyTRr5chS8mSVmwCYyGvOd5t1dzvCpp5Z4Qk3IzXrr
UA7TYAsNW7Pb1aW/6WOMpKwxH4Qj9tm8bCHY3EvHePKm9Qg9mfBUuhfSgS0zbJQIuHmmJiobsa8q
I96nNW+NTG5bhvFbph3xvpdN2Mr4wWvfKdpC3PErb7fKB9sv7a1DP2M45T78HfuSlohGHHfHzPTH
yPOuOODtYqbfaT7kkV/k35gvb9LFg5Ec3FDM5UdG8Rlgm5fWh/bk3SK9T0t9L0x33uNKtFBDToP1
Ytfiw8HbMVT2U0pRwq5kOAc9JyakhFA8S93iCGjt94SezDdf0UmZV2QBjXASy54Y/xCmAuWt7brH
jhDDN7z62eXX1HKt50s6K23YQ7h9fcQHxgtTk2YgGkexuXIocybIacv8EyD/68T6HCp1wZsbl1vS
HbdapXdisT/LGYflnLaPFmDaGhvPiT6QF9HCi3Zk9wI++iu7vEvj/MowmA9a075b03tn6c0txTU3
8WB+6dY4dWlJySnDISdn7Bh3X62cItzdhFH9a+GKG3IFMOZyDJK6prDSrEmQyO2oDILSncbQxXFP
WEZOv02b3TRBFxwW5Ed2pwV54u2IeSywwgyl4YaTrrEbq4B+crzPj0Uv4Nv7VfKK9JC/xwbTzKKC
aJ9Koa/cgm193xjru6F6ZpY0Hm+pb/OvR1huBwjJdR3hFhx1qOPJ3VEfaFzZwi+mDTUZSAcGqcl6
Y5Wr/EmWtSEQmFXTTZ7Zw61yaJ2PnPUi4lZ1i9Kk9KCoXYf4nuIEBM291alorKuafe7U7qscZ2Rw
yOp58CkwypXzrcRt0UUIyDSaYlE3rmNXpXvuNGZ1FSzdGQubYsO9jHfNNOZluLDkRskQpzdBajP9
86gO6CkGDccLdRPvbGKdfNHhKekLUoFht+YpLYG1tDZcLGsMqXFT9RYiJ/8u2Vi8DKyjVGDngqOo
LAz3sNK4giaC3xtBfdX4puOgwiNsKblg+Syku5tyNhuTxeLNJrU/uAib8sZrG3LCc0bV5qqNxCdd
v0CIRDc7B6jFiBy8CbTtGhVbsppAptkq7uiccWIFpZ0kJMg5I0rdwOAb5DcPA7vfcCS5cj2olR9+
8PPmnhFSsfjbCdZDdutbhkPOOtfr+oQVkVwf7gmDE2SAh2YJrPRYthzXNkR5lm+U3yT2zpU8Sx0z
cLadtK+6dD/os1pNXmAeWaEWyTHAaPXd57VsHnuvRgwOa8/pcvuQrbnZ2ljSWqu5NqiXVBbSOxeK
GGZQFVfZNJszu11rHSMzQ6XlfO3NXndTLDh2j8XqufNjNjiFRTKlSrwfmG9ZfqjgkafEid35tQSg
edX3cj2YFp3O7MHmKZo7Pz2ItXath1YOXUwCe7Do17Vpg6Mdsl32FfHTeO/0F9/NJAsGFS2rCetZ
U/nXmev7DXZEMTgbgDnZFNb8EluCQNFKnkmX78JdM1K/eiQoEmA47Ige585njdqooqoP+uFEDTRR
W3Nd4mPn2FhybKyPzr5UMXu9pXcyK6wH07ttZnBNG/J9xoOrC/tH1QTDJ7QPcb9Ys/5R9+xQcN84
m77DCjcjFZ+ItdVv5OorTEO5I9bjhGtZ4PkhC8vLZBFbDIlwfSqxtg8IwM1pBOp2n1HCTiE4jj3y
qLPqdm46iyNuch05bZK+pjQm4SQqQMCDadxKc/Iw77EMjLD1Y84PkJN/9G4cHJ0xDx6b3vEf2tSv
r0U/OPcmkHDObtWEX0I3A/0gpRO89FPm3LfVBIKhHbJ8igpHdz1OLL0w2Fgy/CZlSRzIzKaMgUjq
BHecn5zoIkIftaVIdMGpk6ETE/yjQMX0X6gT7X+anc+9PsXkaVJKmx8ryOu3VdpR0o2Uc4YzxnnB
ukrNhKkXtR0SinRTHinHYaWb8Xww6C+UeET4Dl4Djs+nzKrVY9x37EfkpANGWTgUjg6b8ZsyFcGr
Hhbe3mUaZ/QExzPAi6pIcNdxNsbWYn3PvYIOpn60ym9ZvjiMGZVh44xI6pvVtrofJFpuuY+IvZOZ
+2lkvsWNOq1jvRe95hXDdXZ3rp8S8DUZkiI+cdLNVDM8ZG1J5zidgPLNrnXckeLyXZ8eRN99AY3N
bkZ5msJtG872UFoc31ac4w23FxRm8oXzyswPFMkzM9dpwbxOKtIKOtT6WrJJlrcXM3FI97vcN6Yd
e6E9DMUOxLrGrp3aR2dWzl1nkXcLV7s+2ut70j1MncoiDDbmFZPPxfPmRwJE6anlKTxhLbV3OPlq
DNCqZvtsWOkPEj5scWYrXk6i6NSdUr58nOyKA4KkaBVxTz/NyNu8A236u9TgzNfFoEDjqYaQuFxu
LKeNebhs/+yMnK+43v096hzauN9V22l+snMmBIIRw6EISE+BNqTgIXE0zhlGknwX5nzObYv5i9+N
cAqyOGrtkrt7qswITi8T1f5mmJJrs+B16mR7HquCgHP+2i7OY0eeDwO6MQfnuVRflSz2upChwdbG
08WxDJYDtjU2FRjhaX6FZrsOwPTAwtRpRsIXRCw3Z9XQucfA2aq78Vpigz3JbnE4/OT2l1v2xkum
7IR0J71M33IiSJNtbUdxF7d9+orb87z4bfc5wya7xsZj/yR4MqH6S3M8t40gFFkvyw/MrQUZ8V6e
4gXX1px0266K84mnaPG6wwhVMTj2BCAy9oSU3e65P8vkOLqBeC28CoRr7ySEwVY4+Nh7adv2jBQi
pyyeiZtbbxgemxubgK6KpkwbH6prPbJdxnxMknx4guxe4aMwgvF2EWq9nyhDY+yOaeEz64hk0zHb
7fiP9oMzkU+ZpfvVWIV3lbBDwuIu8vGj6yXjialvb+2qKA9+65j7dDU8zlzeuq8M2sjs6p4gM/dJ
fIaUglurT0Q0grt5pcvFogS5FFFgDhVmkVvFK3ATY8uM3ECRYlRpgAfE3mGxO7XmqkJe5GWYBZdH
ck577Nft9TiVmtlz64dqVGfGWjAYbOVuZWFZEbnDlMlF4H6bVsqIK/uCsE++eo9sj6z1uScKsI0H
ACfgEiTBbkduZsO78gIm9soJHktDc5jt9XjQtIKwV0h4sY9bDyUXT1X87AqZ7V3pZlc1BiFCi727
detlvfN0/Tan3Y9snEkOaM4qbcYhq6pOA6P4CI0ZvIilTmNffjMIbNgYyD68ZWCwhAV2R9CaFPOw
V34VHxvM+5xJ3WcLfsUNDWPe7VBlTFqMstsx09ouQ8+WzjfaiAFvd+s2zuM4gcNh+tjUrKvxp/Cr
M2LEZnL6dW/WxltLxvtQz7jhS27joBkvZJAx7Afb2/rjV+ZMHC4CcWgqDWKCsqNYuVCggacgI1FH
PPjjy6xyEk/KuWFok31j+5nvawdcMMv7HgQpXRKQ+PjfLA/+pfE5q3HZJDVghaDeSqteDrU9YvLx
XesYMOw9LFU3vi2iKNladwwrAPLcFc4r/pq9HrqTYrS7XS6HG9td7q086HejyiCc2ADS1xnHmp+v
a2h2UDPmMsfQTwN2qKW4tbHgeKTpqeLmWar9jtdbtXEZ1PnTd3+dHAYe5sWc1RCxgSOxMDec6Gh+
KJIeVoBXboUCs21Y7RY15h0+5MKUrWHHNPTE2Rmdt0G7iyeBliad6c7w6fAo2IdFvQG62Yw9nkBr
PpKJORSS2WOWpN09FgeqQYv5BkmhZ61zs11RDsVV2eXNY0DHWBBo64ir4klbyxWJ46959k5t0579
1bvKmuwbTY2M+qb+kR28GdJLV9w30LC/FIM7gbvhRo++gT0v924JZQN1mrvhwLo7bJ2iKM5+WWVs
PvhhpqFe712Rf/YD0buYJw3Gu70JAkniiuQguo4CsJI8I28znapL5vdY95qBDJIdrTq/RyI8lL53
SBJE+NHHe8w2PnJxPeW622oQV+DSt/hFX/tx9e6XlgqgbqnuM906H/U8+g/kpotfK4u5b3KzOAe9
YlsxC/kECxGnYTFqcjUy7Ny62iGTM3BDZdmPfUFhhmefBEO8CADMjY718A0+THIbG3rniD59oOyQ
kVsPuX9oZkkeblnDJPA/2hZZEdvyIjCwWUx19BgfKWFjIGYB9zHfwX5Yh8qicygNBIPAaT/ZyiK5
bz8NLCWbWc3daajK/nPOgD64fd5wU1QPNlwqs1opQXcfDG19CjykBUuizxCQb/Rkw2ARwWNeodqo
dAr7SRwX6u5VLo+iYn8e1O+XaO+lJGQySgqlyIBu5KXlSK+ME5umYLTOwh4Aq2JGbn63QVs1BT9N
lrVflm0/NF1+ru30tki6zZJRSMmI391zWloObmImO6pAvi0MH8dE2M9YI04Dgzy4N+ATyl/HgjwI
cyL0N2jH+mUujW3eorrg7WyiblrEzkpW5+x17RscmrOsIRWy9fbWqO1nUAFzq7a8l9PINKdXclkv
uqwfOc5SnlVi2dBwEjDMUSVagNlhYjzD4xkydWVfuv2ac8YA6W4iX7gbFuc2S79IkGZpmGnmMiC1
dhgJo5kD4Rum5Pmz62bndkyn/itVE0l8ndnzZp6HyyQdonIckcpCoCb0nYwhbtrgvqxiSlNyfw6A
za61cUYhN25t0opvtXKcD/Mycyv4W17wIZfnyW/MziBHZmEkAcrdbprSKEoSVEvPFgbSDE1spkUX
4MTUOdbjreB4svGbxKTx1c3XTechSMnCXL8TuhDM4NzyB5tRhY6YjRhZioEFrLCUOisb8ZJh8A/C
HqFmH5T29bQXbMyihIDsG33ey3SNh3xhuEl02UBAnK2IWNUS/eqA+F8zyH+DF/o7M8gTzHCd/tGM
d/kT//KBWNYv9B8HdmBL9lG2xLbxmw/E+8URFweIj6GDuL+HSe43F4jNb2HgAUePWRuzneTP/OYC
sc1fhKCmG6h6AEjTpmvhP2hGueAE/+UhulgGQWbi/MAIQvO3KfAGB39ykWWzXGdzKSGRWGb5ThAn
Oa0yDTZJPIyPk1EUGwTU+c6rzOlsGd0/NWlc4Jx//HjsDbgAieC5jmM6f7IBwnxYAPQxp5R1Yt7V
JNE+YfPMj0Fn/xMo9y8fRR8gxkZYJdLlsGFezDC/c7KVRixnPSEw2IB0eEtkbkTOIt60VvFPRV1/
uajSxblD9y81JRhrsEr+4aNstCHWmKAITQfls+etASswGEsnZBGsd7wlCqKsfmntFpUEP/SkF/v4
uxvw37jArL/+uKDPuecsSR/PhWP7x7+DTgc1ccgpCXmMGeHPYEqYCFQF4w9/TSVGhMEwIUgtxZuj
cEFAlsjhTQ0DFMapAlmPuD98cyTObY5S5C7BVXXNP5nVLg6jP3z/2Jm4kwlyBo4HPfRyJX/3paQL
a9jqsvesPIBrjZGRhy/b8vT3F0P89WJggoVSjO1VuPRD/uk2Y0jRBK2VAIEzKiQM158XBv3jWnNJ
OmG+eXgibsvBYAMqq3Ja9/0YOz86kgg/pxJd8b4lCH6XegP7e3hutcHOch0KsmNWgMbuFVOkyNKo
aGz6ZJ/TknhTBl4P40jZ3rjvg9FZdktCFSmD8UZ+//sf74+OPw9At0vdpQO2BXIw2NiL1/Z3F9EX
skQgJH4lBlI6Lhn8XcszF04LeEHNjOAfnKfWv/nAC4idWiY+8FL29McPVNBXYHVj5LKQ/KRTcDy2
3Q1exg1Fae9+3D3WPjXDJGODWr5NpnsiX7ipfIZXbnWtRog/GqLK31+FP4GiL1cBX7Llku1l2fS9
P33HnmOYDglTMr6dkz42LGfbMl5+sN2E5CRHERUt0K6//8w/376Yq7FJ85GXx5xH/k8P2Tom1awk
/tKAyrZjIpDqebeP/wDa/3efwgyMD2ILjanzT58ypI6vM4Ha2xYNhpcJImnskuj/z38WXgXyYszG
gOj86U2wcGKPx+ryKcw/j5bTu5sa5tk/kPz/zc/Ciw7vMgkmga34T7dOG1SlAaGWJzFtYdjZ07vV
dvLrH36UvzzwkBNcPsZyaYtxSK9f/hq/eyRmy9W1NTrfu2BgxTeTyckPbroGzQ/XKhweU1O9aDUX
5kFJaYhNkYN72CoSRWSt2GVON0OPeHXjpOmlEchkVo810un1QbvZoqJ57euWEG1PmI86O0CQYtap
H6baK5z7cpzb4izo4LavFJXh9Y1Ewm5OScwEN6TMFBTQqJlfH7SdVTlpFLwqoYcYdLu2DCbQwBuz
3MSkMA+cmgO8zlU6kBvhC4GAVzKp3TCpmz97x8qzTYdMjG4OGk7xYDWTum1GZcMQ7+biBe0LC0hP
AYq+KpJyWB8Gu13N57hOFP4rLJIrCWur+x5Qhap2HdWxfsRUJysPXlrY8I7TLiEms5iTZGQkynbT
1xwOiLPpBRd84/hqz6gG6FFjjBifzFghBceNc1u1XW5ul873GZyvGD3g5lL9wlFJx8u1bKh02EwY
E5aNk0pPg9G2kiffXQczZFQVWDtjAZkeWniTpqjNhN8yVR0AkMZ1ByTPtFuDdzgBPeZLFlNFzmOW
jWTAnHsHWKC2j74luT45BEcIIh5qoqkxitRLycmoAbQXh03uGC0Vun0Ct6q5XEEH8CKTA9dR9/08
88aDB+fcLCIFN6u4pIgFTc+oYKwXanfXbMWgvjT5j452RQLiKkNWrvnbP3eAss4Cze/BQl43bvmf
dUmUxwxTtzAFynkvmrlZtmkOwy8X6WISwKREZmvNlRnsAsycu0Vy9DgKzSJ8wkuKbE8YNS/ujFG3
jNvAQULryxK4iL01GK9WF9TLFr93CWqh6Mo33x7LzzhNRibUvyKLFvACNPBY5CvwthdixpnSLURB
Z7P6YTRW1m4ZcxXnVHWgmDpc8jA8zbL9Gu12IGAqMAeAoGXyBn7x4lbThQbhTMqJbwK0HoLIiiMY
TY3++NH3gA2MbVFgHrNLzqQLqol9gRbZn4iOvkHQow+YhMGNHHYJ5jwInFZOL7yHdHCC/5d/tguv
MaqnlIWE50qNbOy1MDWYQePciivNSxsqlfpYvDaQB7ctZLctFwNo5JzPOtImDoiwK2dDbpRZMvhv
58o7NraqulMWczy8c4rA4dExp0pEIhexACrUcfzHWWMBrh8DL94RA3dTHJwN5iwyAaIKxdoY/Y0D
PHbeV8uwenfDqMWbCxiiuYs12uGz1WuH8flAt9NqtiOT82bEsVoiU2KnoTbOxWSTuLSJaWN+y5Dz
dIRFc6w38exZ406D833HNj3dAw1NcOYSK/D7LZ5bBwWEFq9sJ3Xvwo0aG8u9jCZyGEE5oJcozXG+
7UWSOzVAQQuhvTNHcJs+0c0+ZHOaPBrtEsNK8ipk6tXxZjZGLKVBhE1Jc/xFUMfpQDp+2NpV5zOK
vtgaGLhRP7oOY3UDLzWpNx1bd2BUUynXO0EDJ02popVfZmbH1l6CGU3Qy4R6mf12tCJ2lu0XrBPv
WjBuqIlrAL6chznIaBMNUD6rzG/OrtW6T/yV4uuYM/xFWSZAH3Z5QeyQiFp7IKiPJdDMuqoIR6eC
Hmh38sgkLZg2NFvJa9wmGNra2AOS5lYN8z2EsHGNzBTzoAAA3l277CfIXOK8to/CbOJH6a38xBSg
qq9Awawz5Oq1x5L53RRJvwCfJ2QwrEBFgrXZ2DSvtXeAE1f36LjNRSJ0JuBsrktxRFgSEv3oHH85
myWA50jWOTRnIucF3ruSkWbDIgZNq7JgsACpandp4Oshwt0CWNiO3bBnc3kLSyNV24ZKbswdK687
RsMO4OZBonCnurSvEIqNc9VO8E1JHjb3RdmKfNcQcESELyfMUqvHNIQJn6XSTUYe3Q27WRg/eSL0
K5w/96OGb9eF09qCrPTKBDvNOPe9ye6ugQ7o+eS+wwkIUB4lucFREYhvYMJ7LwfNDNtz3hFILKYN
yejrXY2lBxlOJ/2FKEPCfxkNarfMyTDg5fCZ3yXc25jRZ82IFZ8CPk5Nx4W5nUjoYyG2CbtnvLOo
MVcCiKpj1C1VtbVr3Kq4BBVWotk9wiuGa5pZacKNUwzpU97PWIvmJv5ZDgFYMKNlz37FSWv2Qztf
0mq/kn8GhT0m8uiQ9aTW1+UYJJQGpJAgwQLwSmPbg26vfOBYcdddD0Osrwwebbp6c6+5cxt3YiMJ
++m5iJPej1hQ/Le1b5t7B9zgc51raQHTS4QT0e7QtBFeTegLqNrLgvYqbf/ea7JiPljDLPP9Mi1M
vy8X5MauvHo6JboNcK76HbYbx2mn78R7K74J12xzXqpGU/IdMP3Gbe2s+F0qwghu71ZhiWbp85kB
i4mwBhCOOPtz3l4E7Rc7BAObD1EvLo9VkF6+1bFqyxuJqJMiU+fzBbGSdsRHi24xrN3cmJ66s5WE
6kY0MCu66CIneKeaX8NosVgK120GBoCnDGu9wlg/e1g6jrCzGRdvamHHrLWLtn8OibTw0AFxq0qI
b6mL7+vX/d7/Dp7+2+NA/H8PIe0+irz4qL7+66gv/9C/DyJd/uRvYVDHowadIQ+pT2xwthOwG/4t
iORa/0PbeS3JjWxZ9lfa5nlwDVo89JhNIHRqMpkUL7BkknRo4YBDff0s5L11KyuakTFdZv1YrCoi
ADhcnLP32v9g3deXBC97CWAy+L/+cIM6xj90Khj4M0HMUR9azh3/qkFpjkl8Ouzf5byJTc82/1tF
qJMDJTJUMlRduEsnhRKZKL6lguyWjIrsSIMO2EeWhImTWFvq+NY3vc20T+hGxy9JhpobV8ewLZal
jmY9+tZ8CnYLmWXT65HxlMm++efIOhslutz/mwLFn7/s5ABBYJ7eUz3O9jmN2yvTnurrbJT49vwA
LVeZRaFOuDdZlyAjaBDkHztr/tRrsQEyTtCWniIkhDbo57WuLzmgJnpY+vxgjSp/3OR4bz+8efO/
K/gs57M/Syl//tKTE5VeKTfugizbq8hAMywhQObME6h1shgAmh1fufaI2GkmG4ZeMUamjm/0Qhjd
q9v0d1fHrfb2oEW2bhTA5QTrD2d963q48TWi/TY0d82QY02xb2ErhPEwoD03yPxwG8wV79/6crL/
3bVPzsUVkawz4a/ZfsaXtixLffIgRNUeWC6dkMVY/5DA7sOO76Efe/+af60o/fm0T07JNCN11KQm
6eYZ0tihUO6q8lGpgwf78f4VTvId/32J01gt34Z4qs8D6bU0kK/mmjyVMSurx8JNSCLAU4dqFStQ
ICYdaVNB/t6MitYX8y3Ir3XgaCPgnnK8CbL2O6Btews/V5EUgn3m/V/4mlD6mwf/X+JYNeS5rTuk
ezNLx7BsoWC7ftVuOe8Ge2vWgUdTFDqKANmNF7nx49L45nTdcDJSuuDjFUhbZO7hKBjjoz4YJJ5g
Gbiymno66C1BARAd2lUxTt2F+sOZ9+Yv1aM3BYGiHRJSRp1yP0dk0aQwZej4AJAoa+/j+0/FOjNl
+EvV7M0lVJyJ3E6Hao9TJT/GntWs4pJGp4Pb6arn1LEyZYLUpA3IgigneVCSSme/aBD1URkPyNam
TSxj567KmoLMlD773JXC3os6VnsvnbqwN+H00XCFWOYgAxhHxNZOzEnLaJWx4VQWNrY5UveKzG3f
zSVwCNUcRhqp65rtxFq2xnhlCxsOUVbRQRMsE64V3JhC+VtgUdbd+8/i3NM+mdfTyZlTdA7Vvoxm
PcQ6560nd5YrvZ687fuXODfz+CczdCM91+SMzOP20nab5I2+7pmrw65Ut8CTPg8RCSxdXK4Hi+0b
kufpwos2lrntd8P/ZMattUh5NseePXsZfC6wlWw3HGzDftJF3P9kI0bNCXu5B4cGt5FNG9kIdi0t
6mbVuKOj7+fO6KoLM9LZn3MyBSM1rKu5gjxX4pS8HgCywYliS72fAOwgr7aP8E4hoXPypkJcDSgT
MvLBWqI8ehv/24X3scy6v3sqJ7MxWTB87mR+7AVxfIQ8oPzL+gnGDOfgxhrAw5RFs5n0TkOE0Pib
WQY+HW4o4e//gL8Wp/+cNk9mZqqAttanWr73h34hHGr+WsAEvSp1P1/7pis271/nzNhe9llvP/OI
TLVu7n2sQPhud6DQ3IUI1qx1o3l8/wp/rWj/+05OK9kyDwICGoJsibdPsZEazjrNtIA3aKhDY6XG
BqaF8fn9i537jk4ja1VJZsVCrt7jtrHARrrZA7E8GgsPs05GIXUN2Sk+aHb9SylbrmHilRe+pNeo
4t+MGedkyvTg/U5T02m7JInLY1trVqhX/vx18hzrZtHCbhzMfjMOOUfuohpVC4+55whqma7zXe/Y
ka06HrxYW0MCz2mKkP4Dj1D7hAyLrWYTNmEViYFE0Q7q73RGii92Ete7QKEhxZVTsFVrymaUwLAn
SnvWUE9Q3d2g273/eK1zn+fS/X07XshIwP3gkSvnu/r0Ay1YCXSZO4fJNuPYbB2eOzg2QLkrJdHZ
5EL303WHAxwInB0Qu+53LmRlt5bugQ4VSuaBwZd0kRvmvZ/djEviOyzqSX9BvhI9N0VEgpseW+nX
bGrV1xjM87qIu2rrKFeXIUsMylDHYa2CA+2VVJTLOMjA+yfeve4rQuKqgCgU6kAeQqFpNG9a1U+3
VpQvgQ45Rtt8an22d4lBaE9eUJPC45XV49plB7xzUSijCLcsda9xBKay4JUeRgEf25g1xCkpYio3
QvDlxEeVral9nmyZ/UITVBCZHXhVcb1UKb9iS/euErBJ/i3BAcbGcUcb47hTCI6/ljQDcIYDXdwg
9hp3E9el2FpjJTqKXpX7iKG84pxaVvMvjHLaC3qQADCt5jv7Ziqth8afKYTWgWZfSyJgHqc2oI5s
EO9bc9EJEC3MJZPiTKXkF5I9Bm0VxNzeihM61nJA3tK5nrAYWFrHH5pVvFdWDr98JlKkRD6Ge9KF
vx8apkqfU51cByspsrsMkMGhgV+9I5RJ61addHjzeW/VPlq5GmACZYkhQUHYJjCkzEAOPGg05kQq
GV9cvcfpO9SYINGIudmdmxIMegSXg6jcdfJfFFGCK9l4NSXdui037MGqjYG3gopIIjF/NCVomjBy
sJOHhhz9Ryg8vGXYZPkHgizAnzg13mlqIYX7hXxAWjWytZGZgqxDruQhhf4yFEkZrSbayMbGRmta
Q4MVWgHnKra+pJPb7y0/k59SnL/PRua6L4UNtn6RDU/lpwbt+0vgYD3ZcigcMeWiyREPLmEsTUgm
b0WNnDIV9dXMrD7YRVGgualQx825SUQA1Q8wEZbREZaRZyVpIhRdD5kmNLVNBgn1tWiXegjMvWsy
KQP0f3A/5Sqpkz6C1TrwZMZYVw92x3cPyE5vBoIBW/OjohFEmbCjyLcycJ6uh9oBBxHEWOPowRB5
Uql1aiECNgxwslTikX35xECMaE/T+WswOQ3Bi8HslqEZjd1HeiP0ZYAGYyvUVd2Fg2/HlEQHBbY9
DroHYTCuQxX5DHbChX45cVl3KzSBoxMKg8w9GmXEpHukB2FFN4rt2DZ1CnXCcD928ai+SFBt3QbO
POOQoSPWzmixGUI1kj60cZxAuy3c4HvFt9aQmia9j5Gqy1+a1bovMMWMbh1PvfOzmSyXLMFGScS2
jYICrbXEkrgeLOWup4McOq1V/qyEnX5KqjZHHIDiSaFQHRd9nGVPGL4MVT6DZ1C3CvTJZ0Dpamtq
Uj26MsEu35JscoCYGtWbyNEiI4xi89Zv/Y0guiMG66OSXyjS6w1ONWflx059FOSaPnZGIeRqTIuG
dLYUG05c6LLZm1VBTMwQW/k6r3zra9+qMSbyAVN0occHuNCS7LzUaOq9P5L2qIspHfednXtmGClj
/p4Fsu5wV6UTliuRgjZFKUcg4iyKD1GTj8yaXf0Vec4E4LtGXpkoaz40Ku7QKtZe9US2JC9eBZN/
bTRz1m0y2Wxtf3FBK4EzyWj4fHmRzZ4y3uiuBqdCyhlkM053tH1rLNqk5ZXdlOyxH6NxQzAS/HRI
KoP+nQ/6C9kpTQ2SKnGyQxmM6nvDiaDc+jWT56r2cFHAr9ZyYrkq/Mi5K90B6HqdwtLyYhZL4UOE
02r7KwjO4rknqomY8NZEJhAUDaF9bpYxntu+jyLmcObMEO0bGH09jp1rQMJ8h+8vgWc2TO7JYaAZ
sMSqWrI/7SYUlqUlDjn10FU1W9H6/Usse/7f7CPck7MA/twW1UhV7ckuk9iCJ4vU8mnav/+3n3SV
/70hc082/MlsVgFV9HI/FlVOnyJD9RAQlUHywxTaGdj43MmH7WzawOcH6LBjZLlHJdkaBhX9j8xw
IgIYFN49G/tEzCq4tec0eap7z9hpZkd5NG+Tfep4eETrlFWWVKdjY/vtrS5T+29u0Re00NutCKan
Pko6kOvoN9JrfcZE4UAEBpGGjRfGi7FpBYDvMQ3aA3mXwS6HRn5t1L15Ye985ojsnpwRPLZxRbb4
eqHG6ndpb8OcHer0Cynl82pCm0+rCn22psp4l87Qzy+8wDM7avfkbDChcurpmSRA6Wk/pUgonC2Z
EXQ4vKG+ViRuk6KL6YA2ZVMMnzrHbp87jivUI9XU6zsUShY+GdKUCGGax4LwKjKNQ93uE/4g6psn
Tv6ypk7v9NNmbHPxiNxTcLCn0xRsXEI3v2rwNa/ywatYg20rYgKBD3nhzZ55rgs48O2LLe06JZaP
LUiMX4BdT7wUimra2GocWmc1NpHDOdWsBfl9elT+iJHXiwvf3pnP+1RbNcuq7AjwEPuAeICvrsC4
PGkSH0Od1heEMGeOdt7JMUGOCcJhNDDs3MxwTLViR+IWG1kt+QH517vwEM/cyAJGfPsQhTcnmmjq
bJ/0ln0toKuvJVKAEMuWe2EqNM4ckr2TiaosZ1fLrTHfW4R1bOUQkwiRWNS9p8rw1kAIkZY46XRP
HBREHYyyh8GfsSwJM/r5/rfwGlb+m7nyVIHj0bQOeipUfGXYputomnZmUMb3RtYlD43oOjxysfxU
GqWitGE5NzjVnIe5yRrCQ5lT6ygvLhyOznyWp6y/UoqEgdlle41tM3JmTF+F7uDMzPF4GUWFGTUg
Ivj9Gz/3ek/mHqphHrhfUe2Vbw10aVHuVBZKPovcjw9/7xIn0wwqj8obpbUUGVNsYSIr2exk/TrD
JXxhkJ5b6U6+9HoKgPdQ5KaqSOyClUDuaLPOuCCYPPOhuScaOky81AI8t9w3cKFC5MKPRHIGV22O
w3CYxHDhMzgzXbknR2IA3X7ZcLrfxyP2fb3DhkGG7I2op/maYAOKaROft6sctjgwvy88OuvMcHNP
ppFyBMcTt2W1LyK9ecpIA2ccYEltyXC25y8Jamsck3oqOPQOIukhh0UVXKWswAocEXp+3YG6n2gN
J9mvkny6p4rceyzebk8XN616ZDjl64Fam5iL5zJnxrecptpNdTHc18VITOqYLNQZiWvDNOlVrCPP
jiOCpdlu7vSs5WzmaajkQtQ+EttSXYtVYcsO8yy+sockUhlw6IKuk1021XzhhZx5MqeC5aAb6Gbl
WbqPKoogiOHqbd1287WFJyrEEZR+IWRBXBhkZ9o2p9RB1xisuvLrZJ+Z80/CUB/mGbclRrbbnCws
6B9D/o10iuzCaz835zonuzdYfFOKiyvblyq+NnylHnSS7rigT7KlmdRb1cbBFjf2czR72pfAIRYJ
WMp4/7cmBcf867KSGVFez2Oa7e2WSlYqKm+T0E/cmkWeXGjInJnaTrXekpaLPyIp2tOKUwfQXYDp
iqS6yt1ivrDKnxshJ1Pb7JfQDpSGd84qrJUgtnTDHJFd19KoD2ODGKcxbO3lbz0y+2SSKwOQFAQ+
ij1nxxbXne4esFcEIWABb/P+Jc7MdPbJTBd75TjPHIH26LSrewMpF5RsIla6DgVV1JGl8P51Xv/C
3yy3i5Hj7a4i6LBqa6Ao9kbklldpPRF77xJvZVS2vS01SyNptM2Ora7uDD78e0CSxYbstvpJlabx
XBHQxS7S+FlyxEAHBcjG7/RHMaTlHo+zFmGLjhFaxyL7PCeJu0X1hR+vAPeG4oZwSVxNBLABRq8K
KlJ14Wx6vCjUPfrsbjKcl5QSLCdc0n9SBxhIXwl45B7QDIXPbj26cfFQ8no3USZZjtMhu8qgc4Vt
a7rr2Y2+eV3SbHHAdhcG2rnP1T6ZpeErkxivm5wCfHwBcVpWWKE7ibAqJ+OhyekaxNLU95Jcxy3a
Qu2raBd/YIGY9/13dmasL0TXt6+s6t0imC1D7NvCE99Mby4/zmYDLRgWStjDf6uRI9n9z/ev9irT
/90IOdkTeg0CqW7KxJ6sCP3GQ7mMJayc93UroaCNZrzr3Nbk1NiSQ+wBqE5GaoKF2UPaTNwopLsP
U0kjtJFovlA5QOFsUhc3LYq8b1g3AMbFRrp2zNxccwwnQ3Sqqguf0blHdTK3Bj2SPQ+rCYZZcigt
zIgrJqLpdi6cz12SJQ9zToHj/Qd1dmSczKTTJLK0qEGimAR3Lnz8dqfn3fTd66f+KgGgeezdrL1C
KRl/BM5CQkSctusmQWb4/i84s/l65em+6fCi7E2AKXbcLU7d9YRzGcOg0C8swuc6MfbJHNu0MuhN
QcsC7jnlWxOAIIFGcuPNrMIBdt6rWhvNjUmGIfQRossNW3cvHLGWsf2bQfja1H5zayjSIfHVbGN0
J0fSoEY4flmarJHEygv3d2bKtU6mXIpOqT1PWrz3cEx/sSJzvCFV46Ul9q8PqZ1cqjcZZwbl6/7v
zb34C2bTcb14D/QwWJFuMj1Yw1xcDbLr1iZRQTvfyfXtkAOuISgheShNpW0I6mTL59YpbQxq+6t2
1CbYTHiFJ8cs163nRn/zWZ/McJYQVod1NN7nskwfIpNysDGbOS0Tx3h6f6See53Ln795BPiqlrhw
leyBgQa7TlN9GOMwubOV7VxY2ZbX9rsRczJttUOuj56VcIk2bY/eYKDD0bJgiz412Nl1QtKJMNSG
nlF94YrnbupkstEKtOXEKSZ7Xh+pKyN8XoYsDDK3Li7spM6Jb05599bYid7OAypUnhY/UoItdn0g
zftcyhoclGatp6bqP3Ld5kCTndDBkRxDR/jzljgvUs4JPd6gpbaBK4752ibPOqSI0K2lhGH0/ss9
9yGdnGQVeRsDzaGE45NDNRdvSzil3rStXLo8HqEAu793nZP5CNS1ZnqC+Vsak0MzvZiu5gpbRkw5
LYwLJJ/vX+fMezVPtntBAZWibpyE6q2aD3k/ptiZSSEk5Li48MjOzNyvDeg330NFN7ADTgLQtR+i
zdwF9k1HyOvm793AMhG9+dsNtwcLhSx+L92EaADo7ZvIZIXwJ7r2f+8SJ3NG1lSdpeBQ7NNS0FMy
fe+2rec73w2GC8vrubew/PmbmxDBpHw55dwErIO7OsP+EVRyvu97FOnv38SZgWueTBmAL2ccbkGx
J2yse4oivYbxkBkHV2/rFVLQ7vD+dc4sAKeGSH66HFVmpXt0lh/dtr4VaQvrudJyUmVBUri2f+GO
zj20ky3J7LKwDBPHCLukHwDuaAan3IAO0ePgwiXOCQheVXhvXkwnzLLza6LX0hQd36ABttTHRAuJ
qDd3w0B+c7O0bEzKC3iJcMlIMn+OEr7GJsctcuEjPafVNU9mAz8G5IitINvHFTgYYqv8rg0NxyBz
valqVOcTseg9nCRyE6V6hilrfHNUS0Zwr2zrpZu04QjxrFxhyVqIzRglgf7hTPEvLA+vG4nfrEiv
Wt43D6rSIFj6Cs2upZpVls76x8lW9O7TcWtKsnO7kXIr0kNEvW4FK9oiLpw+stri9higBTmQ4Xxv
uk1yXuMAfodur9d8VsLwdx2BplhDonGD9nJeFxFp96lIiVQExS2H9rrp4fZUkPBXygaiS7fwuid9
87Mb+z18OCvbKiGveIMNEBIN6moizNsReCCerQtzxJkV+XVNe3P/eY1HrjYYKPT/zUMKRYw0+xTd
rS45LM7mL22GQiOkDC6MCYwKv98EvG7B3lwSpWYMFQOb4kCuMIJnVflXSVNAxc3ZhM3rUVdi58Dy
DULA5cWNkVRgqmON+t7Gwly55viIJMWnZYxliZUWTPNYs6IOKan0mMWCI803aOIOtEsi4xd4E88W
Z0k+QOGfsGvgxgZ1mvntgeQwbFkFNdgf4OPlABVcyntApyCrMtf6mFvGeK8a1/kRN2VMOIJOxkVI
QKV7M9CGTlZB16o4TC0zuisCDeNUrwXDB9icbo850K2IvREvdEnLKiymyLwtO/wntNgzehDEIh89
i8jtdYAfRKwc0gbX3qSjUAdhSggqcFl4UGQM5nuFrSfeghCZ83UwGZm3iVpLB/iu+cVPl0IOXgpH
89bY5NqvsteTZ8JGEVJqjQzoR+iOPvHT5uhZx0byVOnFh86Nh6Mz0V9tyVirRQ+CZIbTtbJlrGqy
0lzM6WPrmdcVWDQdsmQMsIWYZvrx3F/yQ+W5cU3ibeSA4VE4uRHJwBIk4PzZJPONvmaUItVzEqIP
sIPZxhena8xjHpcNKRJ+S0JAUVKqMAjhS1fZMEgj9IlE3FtLqGYCMsgLfZau+L5gNsAHtkRnhtTK
x5+VXnf9B5STzYfUS3ta5X6AgwqRS/DSRNATMacF+V7gnqmIuXAhsVEpJoObLAU53HaBlv8oa+mQ
BcgpdAVDyYtCb7bTJz9NdGBrmOA+D0nsAHoa/DEiwnzwP3VVRxxlP4v6e6omPpU5y/EzSkE4rjGm
Fu4yuukhmoTG3CLRwX6bzyZ804kuPAlEjjZ8IXS2EsfE6P1PtRklvzSkT8kOBlZBrGzRRvuRaGty
TWVJW94mRI3NwWDBOq59J8oBLnfK3uXZNDxy4ijRMJG2lm45kThwrssCX2E2kApgWb0F6SvFqgyp
3ktuBqzMBie1QX8YxJJ3Vbkd3mMziD8Jy+A/8I0Se4Rej7p16OcZhCupg3m5qYoA9Rbm+/J70tlu
E46qC74NXrCNfOreBPGV070fTCRyYXIDl6QzLEORYBBM4WJCajfy9nrI6ynbUtVqvk59Ip5bfU62
GnTapYoVp6Hptnpw7GmnkQ7tL/T7gTbocUgMEkEtKh0wuEXt79ne0fnypQamWcmaF8rsbX8P0lh9
0qK2GIl10r1jahrjCBe41FvgzHp651aO+hKppr+i5SijlelLJw3pJsFiSFpwtKqmH0prO5DpByrN
1a5MNeeld6d6zVgACqeiAgZwlzXJJ1VG3o9KOWD5jbQYeSQB0SNAdKDZovWiU7DtgnoWzNpRfSMG
GHBbS8vbB+GUcCp96h5OOGfkga4kti0FnGmgZl9B+kBLAZz3UWtGxGBUb4pPSKIJ1x2z2P/uGxUn
zcy1mxmrwqLPaR3buZv9RcRfZb2br1MQezvEcjLeaEHkzFvSGZ3bvBhh+EO0iyESBTO0KafuNdwl
eYucTOUTcAoLJy/J1rgGNtXsd1tbj+pHLDPIvXvdu86sBfwcB0X3o+8NJyBU0pu3UxLotHmMgSaI
vSRlA5yEamqmjIag66mTW91w09stIGX+PtxmYyT2MoJNcFRqJg6QW0c2WMcy/wGifICtPhhqSyaD
8zWwpc7UlXV4jWGP9v7BstFHQWx2uAOGb381zpkA0GnMzp0OMAcGK8b2Q2GNkJz8IHEe+OobJIRx
0IA4ZCRP60n4izW4VHInqOJ/d5z+xi+aJ6G7iVwbvg/VkZzenwX/PyMBMc/KxfF2Zxee9RLFAqsE
AcC1XKUuKaICeb23tWLmKUJMyEKmWe54D/WIaW1b6UvVc8w9G84pC+oqrlUfsdXp6BuAnZ7gn6WC
3nthGM2K6oz+JZoGM98TtHrXJJZ3V4DyfEwquo3gLWOg1mbtMhRTsjVAwrUQbfumtK9x1SJEsuoh
uh/13LEhXtbGV68KFMzwFqkRWqrmrgW4fjMm0ycEi4tsIkjLRy2btRRdZdz+yEe4gmGLsKtaqCCQ
fYKcH1eRGW+EaWTLIxXGYibrV6r1hP9zgLLs69ra7DL1AUXa8CEm7vGbqOx22vmdpZkbN3MIO82b
ZJjYe+bBtGJJ12lPVULflwt5uwd88h2OYf9IGk5xWxNgYCMVE3O9KsuhAbKtRVofugycvV4BvVlV
WTXAPvPGWIVJohJrV2NIe4n5dr+yMQCMV6A3rpHZtRGKQwjR86LXzQjkDqKgQ3DhRQcbpBpx9q5Q
1/S1nRVCLmtH9VxbIVi7TnoJdGF04C7/76BnYLBr8CG1p8Vn9Dr8tFgr68/vHzzO7cBO9sjkt7qt
glOySwlpWBmJ8WITPHoXMHcdYATbNLdYaQjsDC7UK86cP075OUydYxkvF2Q9qh8yhMC/OOe6By9P
Xt6/pXNVSX251zdbvEG329h2nGDn9VTFSsvS11URw5lJjPY7tHEa0GQzAThr5R5HsgveoRq/X7j4
mf2lfnKy1lGJuhpVvF1vDI8CwE849TFmlowIKVPgrDV7h4hbwdg2mZUPeTPoV0Mz+Jvazsq11eYa
4P3++f2fc+b1LoFubx/FCOsWrPHg7vShYtkRPdTtuWyhkMfVDuFiHkZ6okiIwlT9/hXPnJj1k0M5
y2aXQVrEKKGl2ZOJT2htFSN7DiYsqN7z+DfH0fL837xkoxp0yzQHb+d0pErEuZnfsLfs17WZZA/v
38q5oWr99RJzHtWZrD1/N88T1ZfAvcuhMG1kNF9S15y7wslhvE0Lw9JoHu1cX/vUpZZ1D7+hRMQy
6RcKC+dex0nlrSnKnJ6ZTQMgacwNGODiqhorY4srtNoZyh8vHGXPFDD0k3kkkpbd1vGo7chvwqOv
DpoxoDUu4h9NUk2HzO28C6qY1z7kfz00m8FJ8c2VBP0gyo/3kcKx2VS5uPcC2d/RaXJXMxDrvbXg
ZWWbljd40KywksLYkP45ri0WjydCyX8Vg2TPknTZdU9u3VNaDBYeH2tYm5yMNr5AvWBXGsgQ1RUb
NNHuxswT997qxhqiNL1Wl7o0ijWwHIOWEu8H9mSj0YXcNsaEfB3W552YjWRneXV2E3kuPVQ1Dde9
VpOF7enFoSDWPRzyhFW1tMm1GggJyZCqrz2FVIKTaIeesP0X8PC8O3h53797aCdzYiPyFAldru0a
t2wJ86Y1Wo1kwmFiXDA2dgrsasJom2XasU06/UNsGGzI/Di+MEBeQUa/+wUnE2NmisaUURHterDm
1pp43PyOLqElyUS0l/xytzHXfpcHBmrDtn3uTdg87uiqnV/VPSeIKSMMIXWc2yClPn3hZ/1+ujaD
kwnSikXb2doQ72XeGLsyYU1Cy2mu/9YM8lqZejNJqczQgjHi63NwCQDviwNO2VO35RB8SeaAf/13
b9Z6xeq9vQYG39gi2XwvLStY81KnbS0osAeWJ14iiT63SucBb20zb6oyEl+Vi+I4HQl3Mc15OuYm
B7vIl2I3DwS1F20Aw0SoZLsQ/CEQB/eVnecPWVe9SCf4Vxzr+QF5ZsI45V0RiyJKBQYD5dncbQZk
eyGBncP2nzbsufPupeW+gGCxrvOJCJkgoTUDsttm3faDe8sIyD9E9hd2kR18tGPSl802MK7ef3Fn
ps1XKeKbh+qLcbbngIca+bX3QKwuYgtqpaEZzPjbpGfv37/OuaewvNQ318mgcWTCNb1dHEz3oNQq
UHytIpvTieBzZ7tZ4Gp4/1LnbulkJSj8XhmyMqOdLsf+ekIXFnJWHLamr+M7xOzxz0f3P4G46H/K
Tsmf/3HzXLf/sVXlj+cuqcrT7PTlyi8VwYyJiLv2/7z+a/GzWhMz/pd/2JRd0hEO8VNOH362Ku/+
gI0u/+X/77/8V0r541T//M//9VKpslv+NsHPeousYEdwnnXxf3+J+BnMavd8+v/8k3Lh2f/gOAdY
juoRIES4FH9ALlydtF1ghZ4RcHYgG5nZ+g/Mqv8Pm4hdIs99hy+YjcS/ABdm8A/L80wAywZoxdd/
9cd93/9z+uWRnf8sqUv+ZT5xCZtwPMcnytXDGQiN42S8qFroraNpeIdYm641y/85xcJa4/O/xpCI
k88Zjk2Xxseo6sUR8vDXzE71rd87oW6S/WFIWd1U7kiJrY1cZ6uVBrUGJRQRl7AHbPIGgR/d47SI
xIZYVTJDhk4M+X2WOi1aLbbwjc7f0pgeZqh0zCrzxWkBRf1wHDlezaNqtc91YFbic512xZe+8/qb
jlQnTxnqIS8LioZG0JJx4MfFwurWs41QLsUkN1j3dhdlax1uzkOM2wlKUQVOrL4ZKhFELfkKMoDk
7w/ddeAn/rxP7CJUYCHYQdTqSDGsX7UyN4593FFixC4DCT25R2ivQ86BM0+Y3G2hcetaY11Bpv02
gfVeq8I2kdxz3jzafYHZq8TvBCbMW+dw1LDOSRcvIuflxUcat9aVEauUchtnbXRDHXaYQI9UFWqY
sIoNwM/qqSWzopwgnrUGiUgiFdqqB/0BGd8qrg03odVSYVJEE7tu2QS4d0UHKgjC0y+lTTeQ+4eP
AqyOVBMEdDSf1Bsc3ZNPksBUx+7Sm5a/Elk1yjPjEPkZ153w29xhdaOQbMPn+9lOBKACGc3qYStN
OHK41QhBWEN/WCrnrfOkSYkeZBBijkNLH2YU8SRosHv3IY070/A0kWP8UQVWdyXj4YnzOjoqVxFZ
b9R6ulW6XV85PLZ7Pa0PqpkxOtagdxXQO4NNQ2565lpId2v07TOtNGBORqvvnJmCpQlTYhvnlFv6
gPC9VW4AUPId4670lHI2GPYgYNcMmf44gPC7F74g306j3jQc6jifPnmtYSzKmfq2dbx91KXHSgwo
4T0BVohKTl5HIBBmeHEZHhCQRClpK6kPvzrKD5RaOpRudjUsmKt4jo91bCTF2rf8QVKjHTwJDI9d
aWiTJaEzJ68gFzl47ucYHlPrJbtWEwc8EdG3wOxFSNxsH/ZS9UjZHCr0jkX5xNbnj2PuFHKljYO+
ZlV9NBCG3qWqF9mKSaP6gWUt2baub646A2ajxb5fRSDGjdq9Gmah1qS46NvSHoGuJdM3AIK/YJXs
aqM6irq7nln1iiz47mbWuMTidatIBteekURPQxxDaSctY5U6kbNOkHYzhMoua/mYsDCuU7SD3a7q
R634afJFbRnY03hUWUqk7jxnuIrLchtTLf1oc9BKaKcodTOPuKgpdGhRdqz6Bp4zDsGEzOTep6CW
loDRElFhjBS2vh5n9ByaSVehhEL+UZC7inWEzkpUaxOupv4qQn4ILb5sm1XVBNjrYuVSrU3c3rG2
Q2WTuttaTb6dq6rd+UlH1GTiYYXZjeksn/VG6+ydZQdkRcwtQYcbOxmdo6JO9aCrJYKybSWl1gpu
yarVp/Kephnld2CJsbYjjcP43qOQyraeHMZilXvkUoUuEVKALfwt7hDxi6wwl8lu6tYF9UMKQpn7
oMFaJulOy38Fg51+yUEds3tOQLyrWHFM1GQ6eCs/yohuKOPkwwD7NDU749qcs/imyeKMrpNlPZIu
Nhw9AIw7nf32DgGYXKeGP2hh1SRlttEQKx6gTwb6vgnqb/astcdgaswrr57EhJpcQHG0iQzbdfVi
y7EldIRtA4OQqa8DMmkWMb4/tFhhPgzP6CHN0Go7seWZMsySfFPR38Z9C/zjSqvh/Wy1zMBoOrhL
dYxYrflISFBxm3r2/6PuPJYjR7Is+kVog3KILUIHQ1CrDYxMMgF3SIcGvn5OdLfZtM1idrOYXZlV
VSYZAbg/ce+59bvy29FaNWG7y3rQ/sjamz3Lz2fAPT1rJvFseHGQwx/EThjGU/MCC/qa1ySeGENA
ppkmIiudgh0x9u+crw3tjD+cQgI/XHPI2n0y12cf+5Sp2SmhMGIsaiKcipoOIPK60KrbNpM336bb
9rrzRH9iX9HcGcZ4FWGKORxOBpEss2vjpyrs0PX2NTLWB6b09dFpZfkxZCp9WXqQ20xM7Q8n1A89
IbtRmdZjVDT1Cw841unBfwCdC3PCch88BCtmtKT6HIfil/n1j+3fVDK+QXGm0ti85ErdzHlJOXFQ
FEwBSbNverEaSQLfq8B95IoKjrLMfUCr7nTWJsHCJevFBnlHsXEMU5+Aesw8wTnboIUiFhpdby9f
Vd2siWlZw3oigLTG7tk15c1/XLTHsSKDFBLUvPEsm546G5iwNI2jV4abYAYjoY9YsHgh2TxUTRS3
4wmO2tmc6seYsV63HfGMccKi+ozfNJBQdy1VwWFBpMo2JqA3Z1NG6CQybXKncWsblPmfi0VaaCcD
44C3uYQwa+OuUYbTk/vWyAbcVh/my8prymeixhRfZLpwaoZl1lYPhsVGG/d6Bmoz0a06plxjXzNC
4mJVdE7a7Fzpz0+2uhnemUqxBLft/s/g885uXR2KkqBvbb4ufSCPDvhngjwVlQakVn3sOnmB1s3F
shA8GBG4tIJRb54mmRCkOqanKfANmrw07bgFBFmZnt92H5mPoBXznW0FEDLj4t6be8clpNrMz11W
eN0dDFg2gSREnoiMGj7ISG7s09TaF6vJ1H2bM63r4e6qvPxTKnMth4Fo2hiyXrayS909LzIzMcxZ
4ckj/xXFCCVitnEmgkC8QiW7jEXlESpr+Oz0E2btICH51LPzcqu4Kst6mORJp84jyfBkWPOYpHqT
tEV4n0KPSrYyplyN4nzMv6GaZn1EqA0ZwXKpGbBLl6XsbXcKW1OGBb9HZsNHWHue5dS7jhYekB+o
tw7GSVomz0k3+795SeaOMrtiZcPWnA9uTWW15hskbmKZGfC/urVfJ7CK26rZhmhDvmw5mue6n/wi
cilK40sK45olPDmGgCfyLpxYxxkkvo92GHt71Ug8mmYvjXE7NdAtdwOd/l9l+Qz+jcZ4JSIyWM88
SnujNe2tR4HCMrYrBxKZROVdB5uXNgAonE4EdyBBDo4tJN0tioC3Jk2bbW3ZkTFzmLILsEIdr0NJ
LjYE3mKdTRAuiF1XvCieIhAwreo3cl9iWFKeSZau65r3ZF+cyGKlYa9EfBcjkN4aQNlTZjF9Nu2W
GuD9OrlJ4+HNQv9IY8lCcJhEAgOkWZYDDCt5HFVqGyuYl/uut8etMG82UZn/5tL1IpU59oW9hH+O
54FIkmVOWI2zP7AvJrfot/BvuoYlb88gcwNWEi1LvFo9pFMhMDJ4c3J0HfeOZaO941umaHcK9zw7
IoVIYhBxaspkPfiyPbI7nTZKNS826/kVVWz6Z0nnvZkVCHMJcXv1x1sc5aAC57u34xFXW2X95Yut
9wynvF04Gg+0HFMYyVKSLM7A+q2rfTgihhN+am2ZwzYFWX1MMGONL5zcQJq7NLZRuzYji2JW5ClX
NHhVs249ADTJ+D0YpnwBA1J8onpij1M53S4ecnJik9oxDmHl5F+pA1yoM2ec5HZr1X/YBFlq41ri
r3AoYDal0kciQHFKzwlkgN0yiTnHgutzUiqdeMs6HFX+vkxD8ZMDz59ZJCtS2cqxX8JDYNTGxorJ
VrrN2mQXLVWfPVveMoTR7Bf8d4FdEA/GIrIlF5Q1WHIO7EWIcyrcPtlUWSmdPZjncjOEDorMudRu
eXGbRE8rNXNcRalH4GzMbBfNpkoG58lTNYeGbxXlL4mqwqL0DkfHjubc1ktE/KSNgxINKp4bHRJw
zfVMgsyo4OZMhKMB5rzPYTO423Sk4Bs3Ca8YAXkJYO3lKRxaUX+CQqO8dnVz4CAY4duEuu6/FvQl
1r6XkFdPLSQOonaUsTJ71rx+IzL9kJty+sn8FMtvrkOq0Dl2xXPnCkld2fvQFGrSgG3iQOdzQRxP
+8w1UvTc1EkTb4wqf7KkzWa+Q0QwbFnL3ahU/Sxngumbrv3RqRn2W/bZ13Csdz50rRezmdt30iaq
nASwNHgT9sDBrpj3jVwTbXOFjZDd4ZAT30VZ3eQ5Yed+IKktu006DonYZgUIkm3RUk8VyHMa0M2r
maXul8zpjlbUww8TCRkRJVzXYUjnRFkPOO1DgjvgOd8KY5uKMzQGAShBgbKpAYwZW1KiUVZYJl89
+xlSqGIu1TRiKq0SdPQ48lf2wr5qq0cF+aYk521FaH3mbjuaRu9zGlrtwlADsr9GkeK+olfyBpj7
c5sRwF5CrxGeB9wdbILepskk+5PEdoNFsUs8Ugfk7UUFV/K3iYWXb6tQWS8UMA1rY3e4VUkJFrQB
bnJcJNX3NPuBjogGMd88Y8xpswgTCE8mOIH7LKxFvpMqLininGpbWqYzbGMlKnUWNGrhQcG24N5v
a898D2E5Y1QHnXLOZeJh4RniC2QQgu39VFYvZZLOkqQRYtny2Oq+G6D5qxr4wl9SxQfgBDOp3SFR
rDwtBIiu86Z2rrk5svGfLF0RJW/5dRp5aaIu5uTo8VGQrgqgRECgrRfBFi6uzC7YdDIu1RkkBo4g
g0uaKIG0hb0d9wHNEdvv2d1guguSjYg7N77FuvdvE+v3R3hXgBSHBe6NM3AGvAMgMuNjSWPXUtEH
Ofn0dgvVWgn7jGzKfUSFd4SUlO2smqKGlfxk3w9hDTt/jue+3aWCooBotjybzmUYJ5G1OJ25ttpS
vqmlm4pjOEgjO7SWaVLzpjNw+nxJklPAGp9KrZngRlFSW8G8XhqZPgX5DKh+0tB5ro4rZzYN1uiN
BwNBxbRncFJ35xTqXXXfJipUayNUNmFf9Fl/AI2P1TZLzXhLmctN1o51hyIizoyo6w3vblKBDdQx
oappcmU8zGl+w5wHhsdFOD96DW1VH5hyHbtY1JSS7sX2lXdgENPeNzm208Ao0SehP3r3nT45UYEE
h5B25amxnPQzT9Cjd0EeWKCQbYg+uRMrfEBIrtDcVN1AtJ09jesMY81pIDqDKqeoNp5dtkcznJcr
AiD6/kleutQEMWk0fOUcB+upjOf0guLL7fYEV1vzU17n7t8UzYZzlxEkARNIGdk+kdpPmVOhNqHb
wtu+Lr3EK+8R8y8hLDrQRV0CpnMqw2/DAeGSca7q7HMYi/rUaN67K751UexHaYQh0qyy37txsDGd
MV4zxHpSdfVkBny1ofgx+th8G6HvRSlItummTTWN5p703FNj5g+jmZA9h+gkiNVMNKLunmoqbUKu
xTmui70IbtGIcfLK5nWtSnFE2flNzfplKP0QtvVjY1u/haVO2MF8UEXFpmqnLxsYwdr1u0MSL48h
mo6og9nLwnBek1DxZhDxBp+7um+C6iGwig/RuE/SNK7ITMWpSuKUiZpDMZNWVxjZVwY3d2PIQ0aK
8hek/A8Y6yY0QSnA34LTmTiqcfmJP9rL7J/cwrMjO9Keuyb5whfBaoKs8hDVWY61nxZ5WomeHXkX
tpqZkX17YLoZXIwvIqvN41WBWLqo5bNZwLitFopOnvZftGpkvAw2WpDqtWlpiESLAM4DodSaJIUk
kri+g1HT5uxNZVZEBQdVPoqXsKwX0g/ruedH8L3GTV7IHdUbc2nQKfeXeEZAE7K7iYhRvAod7tPF
e2Smc66s8jCyIETwcR5zwbll0VKIGSI++4Namy0rwsGBiqe2vjndGW15cSjh40yxroQ/FmXsk708
PY1gVM8I7zBz+9UVqSdlidd95EQ/bjPIw1vUX+HBVhM/yVRfqbdAZDENSEU5boo+8DCmdy/hzOrE
CqsreQGnikbK5HwigSCcNCQr8Rf2tXPiYAuO40CXm4yjvsMhuFwsb7pQatlweP190FiM0ToTFV38
m5R4cGS8fDme9QHDK92MeXaoMHSc2iq5J+tzh+vvMrAFfXRyqD6mmIFBmH14JCC8PrSVgfuNAHvM
SgyofHgGEW1PfWe3Wh5cNb/jBtzWNT8gt39E3XqE8jTCDTVGIE/+bsrzS2OJ6eCl6ONE66/pIWMe
Pi1PFexcZ+PcvvOYFnUphm9QVkjbyQmLZsmnWeVLvS5I2ob7PXUH3y0xrqqnpYCUFg31fA3BPn63
bnDwkvgVHfSnrPpj4Xg32ut8ZZigI6dyHi2K9xu7eT8PSgL0oOOrLbFXlmudUssFEFsIcIDtgtxT
DstVTHa9H/16JyvSfbmGeJw4vVe5XbRP/DX1hlwrsb3103u/sb6AOMHx8nyoSHWN4RWo7t5rrYZR
s30miLnHPIGKo6+z58YrHoWKP/ogrdchNzjVBnMBM/7NmcJkoXn2CgrTWJIiW9eSa6gPH1ryiY9V
6hKJSceMfZ4+msxJHwpXmzriHTzvtGUAcu3S4JPA1jvyMT6h448bn2ycW11ETGWYjDff8UdLOCs6
y+US+C0PrNWeEi/rPkMYsBvXlQdCLY5mR2xtOmddeCUbeqSNRARC3J92U2Pf9kku9oz5mZOWwkvK
P06JZ/WnCa0R8n0WnkjOXp7aqjIjXaf2Q5MGzjOB58jUywSWX22+hXRZm1Tk1Qp2nrFO4Jalq7Gd
R5SaeUtEN99+ObDR92Xjb3u7mx/bOF2OTh0TVrNMBumLzP5Nu/G/+xuavuyZq9eURanCthmRivOk
YjBmjTslK9QMd/44ZocEFsTWVxDfulo+xkoeUYU9B8Xy4PjOc0KZH+le+3dDU8x7BdsxpyC1XXtH
NXcunakhp8OL1+nNvifCmbxtlY5ccf4zSBO8WWFaRqW0rTtNkbIPinrDLJJgFgZAGYO5CPzKW2Pi
qcxu0NSiSxY6F7VgFSHK1ZILBMnu7CMlWhWZvPbKfJm1tzfbul67TM/usrTWv8ZCFZCwiI46eqd1
0LgnWYLemdMJeld/GP3piC44fiJPdT4libKatZ85hwS7bxSTcf0OLI6J4aIupKXtVVpkZycfu01j
Dxkats77kDr/4waLQLZtm8QydC8LWs1nNkHmOoVbsx2D5jiRRrRL0va58YsSdSJGEGabsO80Y/Ki
fLOlP0VTX30nRvINIHA9xjT0BRSWdZiPfzNekipjwwYSoyq20uWkJQs5o5t0GG/QkfKnZvbAq9S3
yTZPXPCOI5pImuIfNRqf/tzhlSPZknPkIF2EoAP5LLlh7mxd7LsgfZ+CeCWs+SUBr7RiWP7iubX3
kSyJs+XZ44cP2qRchUN2xqf+vQSj+BkFqSaT/xnL8q3nAw0si59Za3tH8s7BzbzDlMXnIV5+bXNI
V4Uei2A9Sscv1zaxngf2YQWKkZvOknG5u5U6q7Z6QqFBPAMgJJZr8bHnmHp1zP5ddWTPBjp49WP1
QXfy11n6azZJ9Ld2d6EunFeDIxjo4EOwmI2sy5SBDX/mU4AuJxpivrqmWb5clwOoV9q/13621ZV7
HpygY5pgufZXrgivimKwkPE2CTq83JVOKPqGQWJh6G9pSA3trZy8joMlqyBpF4h+RmI1UI/TLdjt
DdNGlNdmgp/KAMbfJGlYvedB5Z1DvuUfYcbtl2WId3NpEYlEDbRV3upctVfBGspg3yhiuWa1F16o
uIi7XmDB2QfUoRCu6pGPYBVncfNKdAMjDKW2FQiY45CU6HaXwF9eAsckNWPMRwtpb2J4AO6mvA4L
Lr58qK4DQwUyR4RYijiI3Krq1OOw6Els2J33aksnNaaPhWGLfCU6tjWzGIJjw9HxN2N4f0Y9rX4J
6sUM3Y2WnF5EBlqbE8EHpqqd9pg1yy2A1gKzl5357fz0mmqAececAe22YLQFCiHrnB1DM9JLwEWu
60SKVSyDz7kozpmLQiP0UPTWeRqFtT2vKmXm+E6qLYx/kNjSZOg+aCxkgEPPRVwafyTP2r0FBiZw
GO80NvGy4YjIAzWqUy3msexIN7ES44fj5nJLEs79TqzbIPFvE2kEx4D1yjiG6jbDHNmoobN/hD2m
mEU68sQrXb1rOhvIDeNVxwqhcJVUAfCxYFc7RU39zRPW1VtiZRPBsqQRBuOlv6kHeVSdOlpn26PZ
dKqRmsJJtpmKc2Aq9bC0VAMwflGPGzmIEOFny7ZnKppsa5Ka3+sly76VUbpDxNp5srBoVd6m9/JV
4P4b1Pd/IWeof8unrvn97dAz/D8QMbDc/99kDE+/zff/SIq9/Q//0jDYzj9ME30KPaZF1p99c7D9
K6jDCv5BVllIxCD/zhMBypZ/Sxhc7x8WOYz+LcSDLNX/FDG49j9s8j/d8KY4CH0b4NH/EC38ryIG
759I9f8WmxEW6+PecQLP9XkpQvOfYIb/0NdI2crQT+gQvEYNR4mVYjPklTgaflJ9OZXVv9l4dqNZ
QfTs5unTCdk0pHbXXImJiE9ylO53rOtlFSoZHBiKpW+pWha4xIt76uhrCW8kPvfdUuwN6zwu0zvh
h+V9aHf5aaxa+XdkQflg5FIccFkZFwGVhMTsUV+s20wnw2d0Txggynivr9nmY3oqETciiCL21J58
Uqk72W6a0DZeVKdRP3VmcuisuaijUXICLeakH4DPuE9uUy87x8jUd+Uzw2eSMh4cZ4EBWRfdA5HK
y93EPguLT2qfltRCDtYuxVZ4aXaq2vFsC/M+sS34pv5jbpF5sdjWE+d9sApCz4FoMkEDVU78FQYY
OczK2kwxeXRMFtLVUts/MSKLknXdRub9qs59DJ2+3oms2yq0fpHjpUfbQfOXvIxz9Whwc+7TRIz3
/RwX2yJkRgn0dBzfymaYTyUEeH76vvuFf+vuII8We5ADTpQXtR2Z8zh/Wyo1n9y+0Adjdp/xVIwf
WRw6qyJxjd1oJWtgq+xDXUDEVlM+xEVlnxfMNS/4yeaN7/Xe3q+M4RkHDpstr+bQts2cRCM9eiv2
1/1r50xCrrACTRsSCMIr3sE/vabEUkUV0ZFDQY4LrH0BBrIS68ufPh3SXaGd7sGBAh6VMMJ2dXxT
JdfuFYisC8yhu2cj9G4MGBhS7QAOI3nJnNxDWSR48fV6FGl/0bjk8O8xIp7MVZL133ALHsmAkgRr
ZGcztutjAJCSAS5SBLLicc2I5a4bpjuYqyujEKu8br5Tm6Y1gaezKYvhZbCDlF4igSllYKiqcbXU
/BA0GKSglshT/Cw4BNrvX3tfZWhPgvGO0Zds6REXkGGFXsm5cLbmUJM8qFh7yHIz6h9bB5hCwmWE
cZ5MB18fY5Ybq6R12o2eKmMH5xVhJ12RncYxm950M5UUSySfYaEIQYd7LXJx5bhRnRjBH2s0SADR
Lhi1NvWD9WBZ/f08YivxEoTSZbiCjrmT5mzQZecDEzYnshpjA9tyyyIwctggWeUC7FRX016zvTza
Q/jbNNbBmIJ+5avuzhKKotKBApwwwzmnw1RvGpEQGg91f0ArMLDbXy+94IVz0mEzutmdU0sEP7lO
o4m7WjQgwDqndA6ydpwLPIBLOwTuw2SgTc18/ac1mhd6p+pqBQJeB0nxeYesZSabkc8cya/vG18E
LDIp96R6bEzVM0HGq+C71cp2J0ll4jEl8b2ZeEsXyikvQvO14IJDJRO4u2yGijQI2r0uTq5dx29U
q/TDzgtzN+TW+Np7VI59pfun3hbnLsDIolII3XV5ZMe+ykvnryrkoXFTeYaC6b5m5QJwJ792LekA
Ab0zBjE3hVQ//gFUL6NEm86rmAjU7JtA3oXa2JJWM0UoaN9DLRGQNATBm036HC9g9xH5ETNIKicb
w3bNqso/SSnrV3d2ypWqmj95qh5EKfp72brMx92z4VgHOXevlU8nz0qVZ7Krn+JU/pSz/+X3+iIg
jl98iSzZy6ERF1W8T3OpjoL5N4+6x3Anz4ZXbVAs2YFDcoNv3IIPtb+Npzz74+DYPcmkMKNxype/
jaoIM6Vt2VREgt1l0m93Pfxvh3ER1jJ44PGqBhN2xNGUb1vFmEmlOe+TrtET2OWya+bARDquxHZK
Q07DME5JDkn9XTETwpctCVOZwvleRpZx+UhQY03SzQ7NQnA3O81yF0Jof5wR6TB0cAUuzLSzLoNX
NBimJIFyGbgVXZebHMTHNnGXM+7LVRzSgkeYNtIfz8i8vTWE6j0Rcr74Tdv8hlkhfie+tmO2hA/4
q13I+ON0mwkGXyR/IvJh38gvsqA8S9BO6YS0UTluBi2sQ0P2xlPhy5+uQ5nmVtpZG6iGXoE2D481
ELhXYlTpOL3lkDbMPRPs/g9GNVgSqEdos+9Y4LBPgm46LDZdPX0SjfcSF26FfHshMIFj4DLo7M+Y
okFGbF6sNIZK+P95kvJua/urTmVbr3rDbl9lkHoJv2qMLIvikJStLEcqyNJbP8Im9YwVXBcjINbC
cFm2TcaHM9TlifIjC9ZZXfrPrkklzFKx7j98w7D34SLK+xtg5hCGWXWyKyYHraswc/7Lju3gRT4B
JYe1aMWN/VKTkng/SJtjQBb98N2bwUjaXjnEewuyFh6XQDy7VoX3NqvTBTFQjrph31Wx8aV72T8O
tt08IaAsH+06bZ8oRfAoMjJc5bSkmLGTOIoRF7CN4tCqQjFdPeEvZ4r4/kgEVr0TTBJfKtd6Ra/D
I9YX1V1YT85RLs30xeeRcgFjfP6dl5oh/5z2f9GmFfM6l63z4pMSMUQKdP+GSSAaKqtx7rNyVyE+
xWBdDo82QjgdgM90Qib2SRw+KYW+UZkX3cSP7EW4iat41XcjWrwwf7nFRf6VzehtsW3uW+x2ufgJ
gnKNAWLXudBD5fLNQn2IfXbn6S2PGLfpfJV5FZ+CrCcVSI0H1xq+gsFAD1VwUKxspPfft3Lxzqn6
8L5Al6/J8oxZQqd+z0am+tJDbGCghM7D43sWut+FPu/oKLm/sHvujCURL67Vj2vKCEQoOcexmU3J
Frw48m1n2ZC93D4MyvJeYEVTuyXdbcCDCZ7prYvWISnbL3lT1ciea4b0CL3pl8yLChR9BxY0FY8g
1V/S1Q0e29H7Rd3xPbMKfcl1P/LhFM2uNnv3R8wC0zlOK27QBuloQ5HWautOIBh8Elnmo6jQzRqh
0W6sln7np9a3r8xXJJD9ukEYeqnChhwlpTnVq3j6yGO5N2fihHkvhVGekqDaEa3KKRmWyMVs13yV
fMcYQPHQ33EJlb+DYhpfLODdcYElOzOWmFxUrpIf3WZfPtGjV7sgmaWexMnBefsoarou17Uh6zJx
/9DNMNyVxlC9JF7uXMeeLGkvnwFLeZO1qsfJ3em8U38GtlWbobVZbWeO8zImeUUpUOrgL4Q7h1dV
aI/gYMrZismFQEmbWnmUeTAOkqOZ9Vjki50Y/ZFbz4N0SmitMtL8HrB3elwqu9lPLWbxkF3r1UTF
XmzkchuJgcBaW0ncb2BoiAM+9od+mf03wWb2QjQotktRzaxTB6t68QOmVquqwOuIOGcOa45x6Rgb
F1SfwhEq0Ksa6hMwCvb/jnln/BTmJ5S/GvzE5PFW0KbuenWbY3hOEB9UPlh/M7dt9/VtKkg+7BE2
sHOX17fIJDSU+yydiwMMpv6w9L79ptmhrAYKYUSMdsXsVbBXM6NCQxNhDCw3vd+QhkVvRFBzLuIT
9uBMUd6rhBQQGVtHZpBdu3EXUNyEWvgZb6lrUJzZSDqw/vOc47RiMw9pZVOLbpfIsnofOyIPENTI
scA4TFFsmp2MqKKI4OJTttZ2W8Z3BS8a0o6scQk1FamzaYh4GTf2OIZFpMnreA4bY14OBrF0wB1n
5BnsrZx93QJ2gtE/1ZGLuuFtbHSJgZ7YEBBXzUwQhOzN5zLJbJu/SA4j6dMwLdakBcR8cGbwanXs
qlMALZu4Zv45e4mJljpMskcWcsXOCGIfd+JSrc3ZBW4OFcLhmy9IfagDZ1WzuK2jtsrmZ7S0LSAI
VVw5/5OtSijk2o6Q1iUv5DU2tNw6iWi+WJ/wQuNNrP7aRrugF0YMwjocjVClnwfERkk03iJMlpJC
w+2o5giiJWU51s4FFJxYZu9UMK9mMdmQR4qa8ajKOn+2aQM4mGjquEBc9lP8AADb3E8+HUKQUnZz
hFoT/90yvmS+Lwhw6D9qxxTYrDoYAGEvxV5Yw3LoCajpsXJ75XXupb3Ha8yopk7CVdcoShXyQY4W
lzPzMG/Z5ewJGN9Wxt1oBMnKGD2GJG1g3sXcfCSrERZcqlRDy3RJr1a6NFa13xfv7VyLg6qDZQ3P
M+QGseY1A2R42cHChWo2NC27dsysN28clmxNw/po6vCb8RcW7Zkl1DDOUdcVycbogE0iuV1ovjRt
UTrBUyk6l+VJkDirtCKLxsuI/UW3XLdPC0KzsXGPQUtiSOdZ9zQMn33440wJ6612N/RjeJCFpMa1
JIPa8bGi4yOQewyPYYpEA0+VPPB8sCDrxu6dH/QjJs5rpbrqzRgh3GfIOL+8zP1FHHU3lNJD9ThG
VrFsw8A5T3oyIsXqNGr99K8jeCMMs/aAwdg0DCEyDR+v9YT15zS5GAZbvOQZhghyKOIzq4lhlY09
onkH4I6V5MF+mZkRr+mLxdnvOKvI0kRGZZhANiQtF00FhkGQfPDnYqpDJ5pKImgMqt52Uc4JO/hO
gi+/03a+chpIFUspnpqlMNCDVctOW+JjiNPgnYMwY6OcfZZmSehxSJC6C+3YMl7NkliQ2q7Ejq+e
1aPdij0Wh+dxoEPkaJOUF2FHr0BDH9lUSI9VHBsTIoN4zKBz+fmODZJSG22SRZaYN95r7Kkd/6Pe
AIZ7kmr5M2OMXKdoodOoVCTLgKZiUizod7T/6sgyrCIf6srBDVWPjIhVl7A6xJK8OqzKpm0C2yca
7Mm4+P4QPtqY2+WqiYMzuwCke91ZZkV+BbLTkqsIGRa1BbuRzt0I0SAI83W9nhy6I6edkbP5hMYJ
CkzdXUId/lEsQCl+WOIUebuZDPvOwfK6zjwdrudAv/QCuZpRNStbC0JvrPaj67xxT1PJ8yr4OjSy
lEgP3rDXLliHUnEhjcklZvp9HASaAmvKPxcXaJDvDP6+G2hAaV7MVV+0VM7yQnhMcpjol/2aP8MO
5E5QoUfWDIiP4QqCiaTYSc8i2XCm4DGtgAKEv31orS/ZNYgEZvtTCZLmylGu1OI0a4iI8Qq2DHuM
sHOoiHOXUWfBtD/Q2W2x+UCIzZO29EGTcR0ZQIjXDrrTlXatmpmue+K+JUs5fsrsb8Meh53Lbnbb
To38nhKmRIy5jvngf/rtcNdRrmvLyndjw2VcZdYTd0V7xU9QHwu/YkxB5jLgKRe1lL0c/Ljc2x47
UYEyZmi6e12GG6TkUYEOYN9nZDTFI9HdlsWBk5TlIWXet2KEP+wsoAcPjedK8jrimWl0Pa891b6N
oeivbQaTtZTBe+hyqgDT3WVxD4eahQmzffuG829W5FgBky/al5FYHadRp6pofmryvzb/XOqzkol3
MxuQI5L/d8cqm4ei9Z+7GPwg60Lq2JHAtNINhkvOvABej7HvXd0eaNEbPBMIZ1gqJKvcTbxtpbyO
5PZu3vSF/RA2km2XMKxv2rdvzyc+3h4L+1DnDkriFlWOBvyQMIJxKaM3BfKwVZKkNzkRCl2phVil
U4iAmus5GhLzYHn8Q5Wa8s4ukmtWI3khKZUxecHwjzD1tXI9dK+klq2xe7yQ1HIxWwAWeJld3ryb
LmFgscucYFovQ5H+kaxG+qhhK/SVODJcZWn5VNvTV+eQsA6GpImyEqkQdpwskjWWD0sxxWgwAWhv
Ym9fxiETCuPR9vQx0dgUYs8lyZiYkyRnomdi/SErg+p1njTS/AploDA/LC4eMCXB2aSwDod5Db9Q
rzIzuxtLlmDoCfaGZ8qtJxoJ1LzgsekxpCf/Rd2Z7catpFv6VQ76qhtobnCIYJAX3UAnc1KmZluT
bwjZljnPM5/+fNwunLLSOhJc6JsCqlAb8C4zSQZj+P+1vtVemtjD9GWc5HtoliwXme/upta5YeOh
b2zkWUz9QCkNRU5s5R7GyWIaKThgondFyel39BLwpzlT+M2KCmRZyZSthsDBNtaX8wqD/XRVVda+
cvg42U9Fu6rLtTWBVreyB9uPB5qEV9neZu24cqP00TLj6mw2F8V46IT8tHNiq27s3N7Vlmb/wHKx
EpG/S8r5qcapwR6TA8acCcBPFCxWnHnqnWaLRxhswRfAMgF0J9+jH3le9uE3xaKIjpbnptiSPRoZ
D75vAjQgcHmMvr8pxvhots1WlCnu6EQinx4tagYRpBoQnYHK888iycLdKMZjEzQOC8dEms9kPVeJ
fcj89tyAc90zrqwxekmzIkIowggU6DydtsRoUrJHl9h0jiTs4RhA5XycQ/tm7HldLgRfvwnZOmUZ
ZPF5xrFOlPUiS+TImZNJt43s7HOEl85IUvQiKee+FLFzuRrbafEVu5N1Z4fWD2kbSCMmQ6CrQxGm
hXZ93nWFdu40X/Sqf9QETdwgttayrr6rKu8XiH/qIdkuN+YcZ+twKNEIiSH/yjqLOg9LxGBZ9T7J
x6dxVuU6bOH+1tVLLXAcImChCI1hJf3WNeOjGUt7RTIii28WWujBg/giIi+C+CtTfp4DJndNCEaL
eNBIvCvM3oJHf9Flc7evyuBbUmTzZqr08XyYmnFNrl+6pf7NtqVZuXhKjAhyR8diMuLTn0jTIsDO
vswy+yLspo0b/s1lL1mmB3MGMmvrTxG9Bmc0aSci4NpbmDFG7QV6dsP4x+MkTLUZjHpnJj+m+b7T
n/rCXEesjZC+8nVmJS+TXPK0SG4q4XRdY0JI110CuMVus54SVviwePzPaGwSTjKfw3U0PuuamIGg
aOn3sIOAnuWWflBmPd9QzrTWsYaANtTrlBK+lh/YjvrnA19WpOWfVOxftpo97Hqzii5SCFhe2Yx3
g88OXYbHMAiY+ztNWzuQtVa0DB5NkYGKixsYTlp4BJuYXvD4x63WSWgNgh9ahPnnGjL0mkfVPXba
o3T7rYl8F0GxvdKtDJF25sfrSRj1J5FRTBsc8xAY8xkIKkLC7PibrUWw3YOjTvZb1/Xfc7+4FAaD
kuPRd5c+jFlU/SpN9aNWBDsEKzyxOd5kJiF8rr2hk4gi0SjWQkcJYs+SnnGUWttZ6btu9I0jjNpu
UxileJjYKK0qZ+gZgdngNWFTkwGmzxeBXzj70W/KLceplI122dyYfYxfhY5BhS0Sqzh9cJZuR7w0
NIuRqHswwb5Zip+jSjE+JXzsHEBibx4+TYHc2xGDsFi16a6LkjMjjjYtK65c9MDqqUwI2av5f3Z2
dwiGcLqY6RRty97YEEa/aiPl6VgoDMriJvtfxnt33SmyUd34E33reV3nQfalaaNj7GvUvobbriVc
2fIHVuW6ucvZNUXQtFZ1XfVeJpU6jD1ti9ypKfdH6tuYEhhss5WY9IbgEFXJY22zUlEEq49iIrVx
WMw5JLhzXORDcCtxJIAjslj1ItTpupptnZUxL4RXI1eTGGhM5K5drwp4D5oqL8a5ro+Qb2bqJgOT
Sk91jpjC5oIC6Y8CjicS9YqJ12Dnt5kbo7lqYSNtUjyCqwk25drixLWf0Cus2ax9VjhB9q2WkUOo
GUgZS4N9jzCcYT2GRCHadeFeNFXfYdmMXb7rXIbMrHSevcqI1Z0aWaeHjgiHgu3UWY94FedUZYfh
OlNdfuEbBRMTa1Cw0avW2cUTR2ejAqrF5dzrmNr7VyxXBbs7p0ECX2TlVqHjhpJe6M+i6M7Raq99
J4+AMlvhgylbc927TPNojrptL6r4zBxd3/NHLjEZ/aeWdfmFl1tt+twZECk6PSSrJNYfYLvp30P2
Npjw/DR8Kaow4jRJRczpQClCsE1wTgv9PEyV/lxH8+IybodHsJPjPbwThZwVzXablISA2xT3q8iT
lEMj68kUwrigJCR3cc1Gs2MivPLd6C6bW/98TNz8JuR087XXG4xxLueEtXS1ElONFd63cSGh8sX9
fJlXKExgSidbg0BILzZkdDENXfnYqdk9DFrmb6lONexq0xYEko/cbazrdTbnz0FVX4uI/kGoU0tq
YGOeATJRlwyIbmuAty95YTpa2kKWxy4C3GYWE3K7UAbD/ejG8QHXtUGdyRdXE/lU+O3cQT+4xfy3
qwXnLD6hczs1RvYd5P2x1JrBlUrZD6dFYO/IYHdQ2tbOwyDG+nsvGyBxvlNsCxIBNwMyrO1i9yBT
smNZHACtBpmB2NspzkyzbB5zU064D/XiWESz/702KZ1QA8oR8FNHrAWjOsu/D4pCNr40C5NIc9dq
mAI8nL/zdzQ+BKtHBsZPbbRg99zHTaI9q7H1ORnZiJgzvbtpAhGsnZlQ4BjL425M4tizG7c+Nn4z
soSxuUiaYfl4qkVVko3egkYs2ONVpn8d+f2w101DHKH444QdZc4OQaXfSh7AgVCgbE+JoR091ROa
gS0xua054W/+N9Y+CbWX6u0c92qVEXp79OdGUtecg40VBM461YKQKUbU139rEP5IjnH1bya0AGS5
ALj+e2LEp+cob6Fg1G2U/8f/3NbP+beX//WKN/Hzb/ipvdBs8y/kUmgvyNPWHf4XWcZP8YVmW3/h
/bYs13Kk+5oggTDDIBAWV6KBZkPqC/jhHwwJ/kgXaDXAUqDOkDo53n8gv3gNtZLSoUvhOMRaG+xt
pJQnaJ1kxMs36jr8+dkw90WVCS+0Zh0Wa/QRdcpc8FL/1Hn8vBYqE47iNiBxcZonRDadCwIVrFBM
KOpeNZusbhJgTpRHrGL0AkSurFVB7NW2i6QKJfrEZs6p+SUYy8Wu/RHpLMJE6bhrR5Btqkcherb8
XCW63P7yTv/B2vgPhKLXBW+z+T//Y+F6nP5YB0mTrUuhK5PiNH/+iyjFdFpO27y8dVOo+yDhFDaS
zn7uOIjJXbCGJSfnqnTuOA9oa1Xt6UTmAHv8EPYkzUapWb1XdgkJtpbzNYmqz4ojqVdS3UFwQZyJ
7CycXHG1ptu2ThBHbkfkmGgs1YEKO/5trUw3cshxFl9yzMi9PICp66CSGWb+IslxYWuY8cHRY1b5
eE1kwndcMLdW5Y47X2qfnco/SL+Qm//P3/SvAJj/e/VvS40B/vPfzwH/r85e8td6K/79n188yimb
caE7woD4LqT1Xx+8sP4SQsE0tHCWOC5/9E+5lfGXhfDJhCmxfBgoov7re7fQaEHGdkgnElBowMb8
yfeOz2jBFf3zM2R2021D6Mvs4ijp/pRj/TKyMdkCTVddvEFpTrcaItxa2Ea/KedQ0dqwOS8gjmFn
odo7TDPOzszsL/hLkZIkFyGdbG9U90tYDCb9B2uyD00YHJdiTFIb+xaZPKkL+wFR1mqyRrEdhb+q
gzy7T3D2HQFKnCULiyFj22TVtb1me5B+sTK3vdSDZquolvl26SN2sczDmBjY1APSviNzQ1D2SjPG
bikExqtRjV/Z4dPT0AJgKxVQaoyEnyqn30dw8zaUC+61KQo8UUIJqWRsXoeoQaAtz7dtK3cBE81F
JHLn1o6z7oamd+yxSUw3GPaM/VhXLcjnetP4WnHVFZ8av7hbcDgWDJAbE9jCKq/YJ/rdCDTXZ0JA
5H3G4bvYxr6FMJwp7K7Ry6vALyXG6OSy7KwWT0JQbufRSr8CzN1ivY7ZtHYgNDKKG0bu413UorMh
np5gEkjPAL7rzdl4DkGWLbCBac0gCiWNhnZHLTtedQidj3VCcL3v3DV0DgaVUehtKEBNtOQWNOyN
2XT2xrUQbvWYUc1JQ13/VJBttKIJhVuLZjMdXbXW2+msndVDqTUvlkmyS665JtVr1DVIG9a0/qjR
EC8/WI8IlXC+hfMXfzF/Zykq18VvtxRaP5lRjuU+J/F3NRaIa3S8r1LDuOSoVn9kTYSu2uh3ZEHo
Tng5tf3aRqWel+5tbdsHlwj0fW0H53aLtkA06MCDwKdElMceVQsQLOytVzhO2vs+ddzLptHzLXaP
L5nRDl9FYTb7XEvv+lrdkkcawkCO5+ss5uhaOEzhGUcD0D60a+mPnJvNOK0tBbwLU+uqnX11nmYc
kn2zLzZBrl0bfvySuykinjHxysw+WDQnQUsQjF3VyaWvAxbAL42LmUq6fl/U8X3tJChZgLp8DXNO
MEQ6tquRLvxKVIN/ZQYcXTKdlkGiDc0ePm1/30+TdUAWOW0qhuS2ZuOGSFqjQwcz0cqzkBI+JJJK
T6TX2YP/gnIPYrY/3jl4uzZRXFuXFmnxnrIpWM649dYOEqF9MAB4LoU/3TrSxEKkZ9T20SqTkW4H
OG+cKEYcNFbfEthNF70BL2WOQIH04Mt9BGKTe5EieuIjTe+ILbM95i/UUWIXqoBwxZGDQT46I9VX
PUVDhWE2RK2wTelAeVNKOthAziap3Nlaasgraqe6kEGQr9GOZDfSnL66IhkuHFFkhx6Fw1pfjtNa
id7NI4cnBfBhzyir0CujOslVdRFJMM0ZTZO7LiLVaQjM8KCUzB8SabrXjR5WhjeFEIYG+GSruJHd
N03Tsj1eiTL36limF7BN5htmzHgdGS2ycoE9/M4gN/4qySvVrxf8fks7nhYTA8Yeb5MwHq/a3B6W
iOX8VsHTKFdIwiuKum6FGT1CS+l1vo1ob4y7edfPFI6GSg2Y1ULmqkb54os2htGhKyuinJM+50Pq
ArYwMq8zky+ztp4jiEYPtaI6vcX0RakJJd7GmOIMsU4S7k2NDcRKOGN2RlvfRbNT6O6GU1p4n3Xc
DKp5Y9XrusYRacJ2a1FB96I4ImTXqYbr0eznb42FWy9KRzrdMmq/xlUB5ztv/WE7IaM4w3nNDKNV
yVfRKTLuVY3XbNQ4eduLoxxDLjlVtZWF21kutV7NtPt7tE0BgCxcb14wg+pSYlbU+2exNcrC4GcO
88yJvzaOddfQ2uZ+z/QqHG+sebRvx0qnLBHK4aVy7dqiWjeEG9owVJjcHKZTVGpnCC/HzFMtBnu+
O849lZZ/nxoapbrq2vOaStg2MwbTE5rjUrqMq2NuEHGQMRVfmlJzHvFAphuNk/QuGvKAEsMgSbrR
EId6iPD856oKJnDQIu2/xIPtXBGf2u6rxIDEngJqCNGy7XymODpSVNKCjo5NaIfpnc7fju7E6M5s
OYyHuUz8bcK6uqulGHNvpBqwULtb+QJ0xTgn0CL/0jLXzKvMIKAiS2V1p+Vu4yU9p02z8RFjdi5V
aTz8epnb560zNhd+g8hilbkTHkhSAJyzCccYATpzvQpN/MgybPGwmHaBnQwHwigiRHN4QsJ1pwUm
SJ+5OS8S9JaUtO2jXqjuAV3wDGVeT0h9DZ5bPzS2hBNAPEshXOEEzLdjF4t1U2poh9tCPcIoQj+j
RfHnwCLU0epM8+jqNn+7GOhvTeMAw92W5VlodGzeJ2wl+0qXJYT2Mr3Wgg6A2NwPlxDY7qRNIqRr
UrYplY+NiWrVDVsitW7jYdiNtPKhQDPbpWVfnSfdRFsyQd8WDrPa6/mM7CZztD1iI3MbJIX1ZQLU
QONmxhlutQ4EfR8NRzD9EJmRnXcmChSrdm/QL/V3ksbGqmmaLZq7DUKwJ58UjhXJxxSL0i2d6fGs
9/Wz2urB/VvA7qsQb7yOHdL5WoMZmAEGJL5aA0X6WozU3rKYzowgjKttzJXw6RgCKfDcjHBAgawD
1YgJWo5awtYO5C7s7UewDwiFyB6+4Md7juxo79MGFuCX3c4e905ppi99Mye3uenH9+2INqhroubR
tzk6oJG8ytBW7DDpWxfEO+hbsPHRAxmt7u1EI2ml667cFPbgUqXAq4avXz+wh7gVmKGTgf1WJK2d
PVI4UBohnDHweBFus9rxZj7GdTJElPRCe5va2i3iRp+Ed3EbauJp0rX2UQbxU6aNxrkE1r6P2GiV
3Z68vbUj6YJgpzlL6a+XljN7+TSk2xa0gTOH5Rl28B9aRZ8gZEGuyMuG9xKgjAx9QFqcbGwR70Xb
Z7DPBoygSEg8m9yujZNVn3VdL/dKU2wiEn+TTDA4shJk01TRSQKUNlS3Y/apU8PeEfYTaJdNiNAX
Wy6AO7Qdap5wdNFvd7+PxXRb1wnd08GF0cSkv+4RRlZkfYROedmx6eoiIEyD3l8jrcWC3aeoWmDm
p+OurfAOW9ZIo8skQEU46hilGQxwyqNm495p82wAGZp+6E3RbkhZWJrUYlybeOTZoZJ4KIV6gua4
c3p7k7OLPlCVXIOZ+1Gh7ZRi+FSSGpOSHFxWl8Iyt6Ucf0C4uut0UjtgEs3sjahzB+Te4IE7tyWd
xqgvSy/vm44Wr11DKzDdnUQDSQWOor3egjYWqOwYQ3Bj6YsV5K3NtH1WKFbnvabP8taJiH9sOgpZ
wr8pCGagum3p+q4d5LTqBPifyCiuAunkB9nwuPIyQl83UTiu25bGGxO6g5ZdAWWeyJ6gupp+nrUC
o4ZfTJ8ms+0Z8B2btzA4TxH/AGKedygYf7RjQvib2dtnNEkoDqdEJwGfQYA7GtTyc3t+CNzRWQi5
3QWAQbCUM+cQy3aOrhY7e+RH6ij7DEJZ4mgFqib4JcGYDWfIENIDP33G1ttZZ0Vd17u6RlDD2PXv
dIrCHjED6qqD/+TFTlIccFuFaxfJw8qJsHqXlaV5sizELkhpvBBWc6X0Am9i2prXBoSQCzoEHHy7
rrr1KUk/oi9qtmarz8c0w3EId8nJsDwj4kD3N32GhFbRKuthoZW0Rj2FwcwrbdV7o+VTlFwICGLA
o9ZMifBEzWa0MUBMrGxya14oAXQLVwrgRTVfV3OV6GvLzA3Eh8AxFJkkh8GhI1JYPjLoKqcPOejm
A9Cw5Bw3anyds8daG3nbXpZY6jetht8WcUN8o4qYgCEr1R6ZApwvXZLII85HSIFKdEen5fEMJj1d
cluefYstsJ0tFnFVaSStLYKU9nsW4JkjOsfrSuPeKamAhBHSr900Rw9FZB+c+YcP0MhyzB+I64dV
W4Jg6UyEgV12Xrf+3oyDC99kIk6g5sSFv3NwoSSa85le2Qu77easMELSm8TwVJNJsaVhfhUm15Mx
7w2b/VRfTHg5wuUznZJ4Xftxv6sHyIC+MztnvktvtqlZV/sh6a8gjrP9n8l9aqvrtO1baxO4c7qx
62CA/jwGj0UatYchozDax4WzSUd5XUdRyPUTlmWYmmCkCu1z76exz8JgB991gGibjlRzRCx9UbAL
T0pOMJnaWNGc3kRdaF9FGFhkXqRIzxDPi1VtWtVTR0wEpLl2LNGwVtXXzsLn7eZ65hURcohGc1Ei
IOnNd/Tz0GA0HVFjRja8mEtGUZOXPuNgIiJMaPy2pERtq5EyugWpVNyXiUrPzaq4S5BEfDITDIKV
oSVoYYKxOWdNZLHA/nfommERGyPJA3NAbhOcE4EWeTERENiOK+o5Qo1JCymEyVQZJew9Ry+2djU4
P0ZHaFunE7iGa0yaxKJmzQ5RiruRkI12NQqQ8zxKqJXJstuFGW0s1YbFvcb5FjVDoT6Npd8irur7
fdLTCGld/Idx5Pv7CkLeV4iHwTHI9frWLJDWDaYwjouzo0bok6U7m3njzGhia59MJdKawX6EL7CD
Z8Jj0y3wA5JEoRUOD2dTufHw2Bd2cdvaxYxCRABms+oGg8VgdMAdqLQ/z+hR0EskyroMY1Cs0lIT
M3PSPzTMFKRdNyXblJ4uiD/Bq8h6OuGR3XYrrWUzmZaRc16w/+LEPpS1p8L0AZBtv3yhxpPmsI/F
cWkjYoMP1ng1VEEOZfCc7mDglodJpOjInUz/rvwuM1Z6C5fBZIk+ZrNs6LHVgXbZ634BQskX06bG
m37IRlq3kypfsOS/iLJGibowXYjUtj0rVflFVNn9gZyoeAMP0544HYJYiVDcbsHYohcVafwjil0a
kyqYd7nvyCf82UtXo01v8rQzj6beoHoN9O4Ok1ZvrzppQ/4I457PnJAdTrh0tndu1dPQdOfOfsqM
eaG/DETQ2ni86TK6aKoidrlIjhzqTcmQHhJfDrRJWrm30At+KXWIiVQXSDxciDHtl9AsXxK9M6+r
wQp2yG2rC9edks2Iw/0JzVVKs7wUEQMhHC5sjHXknU3PZjA/9dK/DiIcINRtjm3arCdczz/h3H/U
1riIvtVFU/xoT72jr8uf/2bND7yg75U9L56/P5O79e25/rXf8ff/6WftU+p/CUXVnMYEjQtKn9Qe
fzY7qH0ajrKEoslv/MNP+g+rqWYYf/HvCpd2h8Coai0h9/9odmim/IsSvLGcAVg1bWlaf1L9fF3U
J+5PMdqWnwBE16SqdRKwAP2wc4wQRFiPXfBsdmh6i6DNPwgSeM2Jx1C7tG5cwY+2TXo/YvnzXwqs
bER1zuZx7vWyOoZ6dUeX/qGDBIyiHFuE+DAw4vS2uBS+XlfwvA0pDXXSxFnYAWTsETJG/Il+FU6l
j+kCNe8v7/qtlsirujG3ZWL45Z442fJ2dYe69q+3xboCeTqeakpRId+V3pg7AfbgZ8+QzwIM/BtX
WV7BP6vTf18F6KtuSfyqSuqnUH+wTk5q1Dnn4gy6FHKDFdrlbSIihP7N5zGOv3Uji/r7t7Y8oNcX
BQGLm5mxYUpK2csD/uWNoVMM2qHRlsznil15Z7foP0g8k5o5nRc6Eqb3r/e667bcJF0/wZWwaOiO
qU6aS2qadN+xq9bTLPWo/EKtuVwBaTj5KFf1t6FhWohFpUU3AnCArk7uDCJSYcbx2HrsU8fDNKMR
NMsu/eB+3rqKSQvREraLN/w0IpRIiNiO0AZ7YRVWySGeKl9jMFYIst5/cL99WqZFMQ8Qic3Lkubp
SMf/08MnJ60yTbvAIwYv2bmIDAFrRtaW+A7zR9O22f79i77xtujPEjsiJc0TQi5ejw5d+TZlBvzS
rUmKkY01ENQMex/8he4HA/H0Qbok0Nn815C0HG33dPRzfrc7YMGWFw9BvANmap35g599cJWT4c7g
Y4ZirFMPcHRdnRru4Tfpgcv5AB9fmeyTAAA9qsfsIUNG7b3/7N64lDAUBwbSc2zHck/mQjkD7B/H
MoUvOR0x/Ujel6sO0KeLMwpL6Qev6q3L0cy2GYd8VrTfXr+qqhmEU3UG1TqYis1GhxAYAaSrUnaO
vWZ4nWBb9MHTPHlnPE3TptWn071j06bE8pt+mTygD8cNxkw40LDBzkqCTpJKNn98YyYPUNE6d+gA
/vbKQgNKssRD46lxaM4o5oszQjXiTehXlOkGVOjvv7e3bmqZmGzIDAyT0/cmnGW6z8j943OPth2l
6Q0iPe1fuCuakDaUCbS/REK+fnR4emHlGg54/KSg1EfrZl1wGPeKlm203ibG5o/vihWMocj7ksuG
4/X1lNC6mY858WY/izmVimSTGhDu//QqvCK2F/xn2Qc4J1eBr5diRbATryojcut6ThVJ1xTb969y
Misx7BhrbDVctkdgONTJVZDMNljfJjAqdYgrln/cNMHCBbcs/4MbeutSUjHxskkzGOunlzKNQM2D
Sr2RjowXdmL81Bic2V3CuZ///K54cgrtBWZPOt6v31A3911aUmpdmlSfy84fj5h6AUcjRPvjsWAp
2NaQT0zwGMbpLs3Xlw4Q3GZWxoCSZG93mjdGhfoXbohZHbYKe9zltl7fUGgVaoDZSLRJrDUXM0U3
4xKIuR9c6rlbHt5/er9/texwl2WehX6RGpxMRUOMobNWSebpqA0pXEb9hV4EztkfX8WxqQksOgZh
sI1+fUuZplMc5BP1hrqsN4h5ngT22g+G9xu3giTKkuyfGem/iYUwhELUN7gISV/pBt6tuAraarh4
/1beGNmvrnLydrDcJlGeYf6NfOLFEG1bhNNV3YbWj/r0p5cSbB9MkpqEw4gTJ+F7ctDGqeqtxJMo
zRNICnAEElPGD6nTaR+8od9vC8UGExz2JJvj1t+xQb8sSW6SJOYgdE7TMhbHRKn8vKVR+cwpQnww
N/z+ngSuONYmk80J1zp5gsAStGIquFTBvIpGA79VYkLdeP/hLQP3lw06kx2SN4t52zIlZ7hFU/Pr
GpvHakgdOgdeGJBCfmF2BUiyIHHaY493EU+/qaXOByPw92ty/LA5Ky7COM6OJy9s4FhlEjWUwpaw
rKXOUa+1RGIEbUy26haZ8u/f44JhOrlJhH5A5mzlgqWhbvb6JgvejoHJFgZyR76Rp6DTwFJxS6py
rTs5FM5sN9nZzIfkdPRtM22muNSfzAYFa2vQWPD8uAO6WNI9wm3ght2VwO2uUd9LxnQnyqiBpQhc
8Ig9Ofjy/q//fchJzhkYMzn0kkeln/z4GhRDYFgsRwO+7xyZTY+AI6xm/6uW+sjo//xqNqdrQy2n
Gh7Z60fV1Gk51tA+vCFWLS0eJAB3taja2qsdV4YfXO2NkWDoAvWmcAnbYjf7+mpksBNekLH+wUkG
kitCO97kkF/x8VoS2Cdg4o9m8uWvfD3gpaFzMclkoRjz1utL6tCqF6lV6jWuvo06G2wElWECnteY
qRcAwPDp/Sf61j3y9SrTZMOic4p7fcFOxyavVSyH0UAfhP4c3M7ookoj38MFEX0w1t8YLTxMakTK
QYfGbPj6anD8LKXVUAYCTinURFH7fNamKjmLRWR9kEH61rWW5VDy+Vg2p/vX13JKWcPVSnNPOuis
4fBrR/RL8YGAmHnz/kN8460pxLQ8PdORbNZPVsac4AzbIbYbOT8YT9K21J3pNDqdcodwU0EdFn1G
8MEa9vubc2iCofVZPsDl23t9f4VjdqAJ0CINdtNcQAvzN1IfjDM3io2VC8ht+6c3iXZx2bQvR2IB
jPH19TSiRqrQYYvWDeNAP7MAQdQB5DgnwUg/xCQdXWvYd9fvX/X3t4jeGdWiRKfMP8iTb7AR6GIU
YBOvHuZ0N1csZFVSZSiSEOq/fymHG3j97TF/gVERbHFMaHknD9SiIJ72eZl5sZl3PVwGkV1Xbk3A
h5XP+X2K0etTQmQ66p8Jo9wHk83vY4hCA+MVGdLf9aGTG8WOYwnsZLmn6rq9KFI8qqB4w4Ty+hBf
QmSLPyPvkR/t8X9bx5GE6pTK+f51jpjOyVtN+mqasPGy2rmZezY6QXruWqHzwaN96yrMoQIPl2Xq
6nRam5FHTXoVcT7PZAnLjBQDF4fzByP0t7FCyYsPYXmCLlwR4+QRtu1Y94Zk7wjuM9wsGzL83S2v
Cx3Jv3IpqimcFW14iacLUTp3dZvJjoCcbLBpw7cjlrUp2+ixNu7eH5ZvPDs2WJJVCC+Pg+7y9XeH
bAhQ+yKHGksNH4fObEPKaVp8FD/85nVMykMMf6pdp9uQAcEoON6ZgxGBAsFKR0D1hejrblq/fz+/
DfTlLVE64ZzHrMwu6/X9BNpYNzJAqUaYUkSjzvF7EnJKt/aS0dDOgNKZzZYUlPKDD+zN+2Pew0Nh
L/TKk0k6wXof2yDP8Li51aH2tfgZaJ8Z/UuXQRTCoU+4DMST26vnuFb2kHkcQMBEKmDJ6JQph30w
LP6u1r2arniOiMf5mHByKFSery+UqKQoupn3tYhlHULAwuAz5HDYHjI9K3QAMIS7pTl2PdC73Q7y
pfnBR/DWE/3lF6iTucNNx0Z1NuicgdiJ3nM6Gy+5QF3y/oD56DIn87LdRONEcB+EHmscLzLXubOy
ov+gJPX2RZbpQ9kMTvNkVJp9j7rYX/ZaU5DUW0fHUKtlNOM/eG1vjX6KD7Zgb0ed8nSRyeuoT7rK
xGEfV/YK25px2whzoCrFjg/CmKr8cyPMPzpkvHl7Bk0HQ7Hbo9b8erBMnSRBsOCyiH2RihAtMj+k
QWfdvP+q3pqBsXJyMKJIb6BXen0ZG+wGFUv2d74uUacXk9hOqqXMIgbLn/54UeFjNviQl9o5B+uT
rasZIfYZJPeklUiu5yIsUS1HNX7692/q92fHdRaGrsn+TrBOvr4pSZAAAVNMWNbsQH1qeoEYC0jH
B/u5358dJ3cb+i5zoonB6+QyqhhFaYqgZySgLlvy5dd9qBDQG0X2wR0tg/n11MGWymT00TtcfFkn
Ty6dxl6zOUp64YC7Ezp/tSvrKbsKbaPAvk+24PtP0Fh++6sLKk7vAmMDO7ilxHcyV8US4ZGpdYRi
xWYSX5VpKovnlOM/yn7LrdubUJIYAKbVLTYwOVLzXoHmV6iGoQ18ev/H/PaclaOzT6eVSamENsjJ
c65zMw5LIk89QKDaNlJ6tiNGr7iBXfTRjpJhcnLjKLB1+MbM0ZJ1VZxumv0qz/3Wx7iVFrnGTDnB
bHOv1CQE5gcLfRviUmeoOmQ4QhM+VEPlzPNV3YdOuxMsHTGJFEbwucKxFz3HE6KOdUTgE2jCuZCX
JOaqW0lPUR6SUSfOqi4HA1NpraxHESctYUBVBvmnqi0bEwiku+BOY336uzuCnYT658x2z9qYoAHx
/oiRhEgHv0Su82rc0eyGy6ig3Hfru6No0fPhwvfvMz11900WihHCZJxE/lfhpoS2Au51QQITcKxA
Q64w+1pxvIoMVVpffXPKFCgGbDc5kUSJpoiGCTQjbVYGGD4qcG6tmuxYJAGDoGsNm8xKGF2WddGQ
XaUV5LE0YbepLNTW58TR+0G6cd06GyNCvGQ+kwERz138fYTlOx6UdAiiiXPibL9ZBCpicYCXPkgs
JWMfgZZthhFavT5n8YM1WqEAaBhNvn2Lj9Z1z2q/zuV10Q0uCV9AoYDP8IJNzCiFa2zsUkyIIgOR
k1pEDGdc7QQ4JPcymdPJJeQCZO25n1TVdDXMdardaUFmghvs27r/7EyFJZGAGvqhBz0jCQae5/wF
s+/0EhcdBhWrG8hFQLBtQxFTqF4uYLzE9RnE4KE7C4LCx6A0uLn9CBrbgGXTo2D3VOAH35HM4PAg
tzoROgF4Ig+O1jAGOPApBoZgDARBLKuASRm+jRD1BDzWopu/soB4xl/42hJ/7Vcy9z9hV3fsgyFL
R22bxBzNp2z8T/bOZDdyJM2679J7JoyTkVz+9EnzrAhJG0Ix0UjjZMaZT9/HKxPVmdnoAupfF2qR
QIUkl9xJ4zfce65bkKvS4HL6XKwSxHdPXVGrEv40MvmDbnpow1oRPPhETPyZP416St432jOE4GxG
8PfMTfLLQpv/aduKnCQRyTq/8EcAoxSEXUR8jcY7ccxb4ox6GlJY8/1cLC/+aDOMKH0Q1mhOp9D+
hLcp3n1f9aCeCQx2zyjFgQcBubkGP00z34hVQmBgnCe2r9aZ8HbhxhxLats5IvCypnhJyfAs3jyL
KSB1+zaE+hVmIz57hozkD6i8zQ9VgDwPTTESMZzui//dnWpS9cJkc4iWYD0GcishdYvrsC3ve3Ta
34XX62KP3WrzT7N2lpckg9dwGRJC0B+UFwHSU0EPcEH35KugRO9MeGw64f2EuDKU+zj3oum00Yif
RaHbMh9BgQ3voM/84DYneaGBsiTBjCEBIcq2yZ21PVjdui/dHKhp3wa4Va+iLqTnskp3+irOVgFk
ATPE97mlTTl4tQfqFy/H8IEdJhxeC4rhcYfgbKbj1ZIqiAGwee5xnay3BA175JXPaoHZFm8DSkI7
kURx17UEQxybUCMcrupYif3kTKDYFN40f5dnQ9xflWbMAwJpSv9l086mvm4FkIOUlBYkgXXRsFkv
Bzd45eBXxMYv2RNnN7lTTS9liV2iazhuYiOQ9nJm/rIiGN7RAJM0z9CgfCcUpKivVzGPCOZ6OEl7
anBwpGLU9U/hZe6rmlhUp2ywICKGqI+dE0N0k+/mJWvlx9ROhXhc2trtv9bdKp4EouJ7d3MZHs1O
EmzXnEPN/YQFprokSThpL8IMmjKZB6557oZJV+ArnfjXtGZJe3mGsZsTmDWvuCFSXLw7SoT5qVvB
v5zQBOU//dlF1H0m+82XdWJCIr6bsoOHTMUYH93ClOVN3syJexXMIvwqlejBIiK5fMOYYFbQZLFy
DDf7Qlrimov42l3B/t50pKGBAA1bUPrxnPvtTmaKaE0Ar0rO6dz2/kOdncmS2vRwGITegvhQx/M8
fstY55vbvm4jcIaw0v0DZwmeJTimK0gC9NuP5AHb+cOKXnwg/s31K2In7V5XPTilizU405hMHvo9
fAsXbpc7akefOEsm71jHfYdVc80gGe5zp1jDXe8vdf4G20F/6ybjfZVIwYm0c50aGYQPIxufN88A
e1jGeQIas/k5umt4GvVLpZGyfs11V+SnqOJ2xXNIKwJx2veefG8Twc4rs6C8dmHOnxOILXlIQsyw
a6CjWAVTSY8krdi2bO6JSu6qr7KpfO+kk+qM5skRjL2qoWPGO3cdT0kNHZLcWNaEMRdiSa5uouyM
2h2ujAAzzVX+7lRofqEcTuMV3tQFiO7Gh3dI4kL0BwQ5OkMT2QIxbepla39Ztv0rPdNUf84qis5m
qNh+XzSMIX4sUoIDoa34yLvNMRQJ2BDDLxwblW+J7a4E6Oi+hXDa1n6+XHXcoz4E+KE8u0OXAQmx
l1c2++oZaYpnJx4FQaNLLNd9IZbYQnTX+fREunWnnmvkuAFOMLfjkq5R9taHeIqa+iUW2xmk0qt4
5CrZyqK9JUlu1ld9R0DVRZ6fDSbTFgdrlhb0M/Zr4wzlAC1z2GrsaoS0udMH8t66/wwHQsGfcC7U
/Xcf/yC3UJGp8M7UefwzIMuPh71IhvAKXJcBwVG6IE1XEtjgCbUcy9CFBq1RDMiYdxjy3FKYL1RG
hssYOBLMvwVOSAB6axXuva2ZJX6VI5bj54V3ejytk5mrexsQaHJkvaimU5mTE7qL/bH6OksvWJ/W
yQc8xp9fmm9sWwcE8XoNxkusFUZcAqreAO81I4lH7hr5+CIQ9L4BlWYm55E6YCE1xts1oOg5vmii
kuH54iYNRJV+Is2aQ0JMF3adPH/vxoXb3fernTmCupnPHB/GwI0J7Qn42Udd4xM9ucrk89GBhBTe
kPQ4R0f6ysq9hbvZLLuF1EmYipMovSMyFPKu8CB4y0PeO9r7MknfgRA9ttEN6UJy+N4lAi9WkK8t
05ZIB27/rDz0I2ALZm84DlB+3IeogaV8EkOQfDqDED2ZRfPcoI7rEjxNy+gAo+bxxETUcco2OBMr
5QpNdJhVLD67fJ2dNyI+sReTgbG+/qNu/4/89r8CJhr/N3Rgpz5//Fl3e/7q32W3BLwg/6T9DdnA
oSc8d8B/BLyAHGCOwR7YZ6cjzt/yh+qW72EfTTeG8JE1J5qLf4puIzAFCGTQijLgl+chxb+luf1b
0xedZ5W4mxJ+aML/4n/8+5+20e0mx8C48mokwZBEi9jNcOlYRyXdZYz9cBdrLA0iBbBb6xfCXRTO
xI3aNU5wa48Z6elqgfnxkrh5GFxI2XfyWNT4Pa43bDHiuiX8+cmLNm5LSUhqciwDE2Znp79DGiXZ
1gVeRNo9+4pDEe0gjx3Xw+OA9d3fs08OJ2I2KrnC7JegfK7D0s4YT8JZMwYq/c06+0Vyz8KvygJv
VxkNe6TDiZ6quG0eVNHZE3FXgMGWQJx6BvjqNDvEx3q5j2I+IKxTsqqAbNuK/G6xTiPuGAthdU/5
rcRNQzzA20a7UV/oin7nLW4q9Qm/fNs7ywADSJjGe+Bowh+y2qS1d4CJwYVV2evYoPalT8uIFKCB
2ELX+erzI/Y6clb4vWDy7J3Rdeu8WSszSSGW5E90XsQM7vhFO1w9zTCa6gZvaM3iNMtr/74hukI9
CWcd8ZIRrdd0PxbO9Z/GOKJEbAmMj8Ap0QT5c44YM3wK2eU1711ucRasgIN3HYnUP84aYh9fjG2/
KYM3bqjAQ29pNdIkH2xXQaJcK3FBYjkJy9LP6uLY41y7jZk+l/doT+hjnd7z7k1fZM7FJhWp62Rs
u+tr3Ir5Z+m5uiN8GPM1PdgwR/HBy/PuhQDO7AoUNkyDNSZSL5iKx2abgfJiyk3DYcXg0pfsAovM
U/7zStytwNUdBTjkiyLKaYqJG5NsmKA+1sltYgiNIDxmrhNUNUuDWdekCMjroUrhtYgA71UyQ0yQ
toBFce6ByCxhU267ia0NcMSFqFh/2IZ91EDQvofzBnB3DBEjHhagBfH1AC/O3TM3WNZL1uiwcWA/
SgdWlsTqslDaP3jZAFduQwGtrmTWmSw12QD+jV54sMcsjsbqIrLQ20jynMMvcqasLZxt2bdEkJ6m
AcsultQumg6ik90NQWXqjgAORuw0tPhM6aDvRj8HGb0Q6XmbKXhax6nycfHZtbRk16z2YnHb6TFX
xHGWqLdh96xwguPeANAgkD0CskjAGXStKv/iOpjFPNWC2lMNt8SBQArK7WnsCIlhb/EMYJ0MRjUo
c9kZL3hcvKj7zNmgvmdcWnYXRw5Mjp5YRkLdxbbhCj63N+kGCK27DEEj6H1caOWkiK0beCW91s5N
Oerhq8xC9YLcJriLNe+0hY2Y9cPl6qm+Nq8DAXAknCvsNWQ2pBQ9KkIlYQaHu+mcJzGbYfrOqRD4
IwWbMQzfAJ0rv8/3Xb2MXJ/UKJSI3imxMBDckw85ZIkOyp3z7QMZPY/Sa9UHYngGiD9hp68SJUnH
zp3S2w7ZYre2vtRJ34ztr87O/gRy2cFcrMp9X48FDetCH4BBumtjsLGHJkGeThlRsbasSSsYjTvg
MjRLbVLmPENwtI0V+G4Wfw6OXUJvjVgv4s1HziT0S5ZT7Lm3/tyH8/wFYGO8+rsAqZjrpWFHBjBk
a/jZZC10QY77dvIywlWiZlKvCGAGKCuNJ2f1GSSECX4hYrSR71sVtPol9qp5OY7u2NrbhBQseysz
QuUPCd0/AQLtPDbjAyCykRx3clwoaTWQ+8a6c4SnKZSfowlrlkzaRBd1Akx88GEGEydafyg+XHpr
1Agz7/6eFMfuyp8q5zleKXsaBTI+lZiwj3LhXCChqQHyyw+63UJjr2It4yfVIOdfp00ebAHHguxr
tFanZBQN7I25Z2gAOqBmCmFTx8ddPs2YeotxSuJU9I17Wuqk+qLWMEJ7tsI1wQUK57/tcd4NOTs4
FREJNVTO/SiJmpmtpy+yM4AWE2V8KboZpKGB1PYxMcPElgnLox6hz4mkry+smtqbhOPcwWa9rS/a
otAHI01KZF2GBGRONTR0j3nLyWv6yKbB6iVHdEflCYuvS2ph/bQJUCRtXo9X3Sh+ycBxXxixRSRI
EAkEhAaqfKI6VtZkp9EY816fMj/6NhCJYj9Uzkl8NZbTZH5kcJHbW7y9i3vQZcQHjsen/wI5QpU7
EKv++l7UknSgfdO0JL+nYR1kt4sFvfxDFz0bNNQ6zptcRp3f2EY3Md750gG3zhNu78NxBoVxHmWw
7i3mGH963zwu0UrsrhXVmrasjO6k3haxD5rANehZo2YlKDQrptQVeUwG/QYkxNWcpaZeh1PpYaPB
hIzPG2I5uJSkXh+GcCOzyW9GkewXkhmSS2mqivjZbY0h29ZnTJ+rAPgmkzlVfhd/hOMm9mYOgMAI
7k4A1Ca6yUotnwa7ASLodZJbqD/N8q1y/Pmm8HX3iUJmgyhegEok5nTtDlu46ufFj4WEBaKGz0kK
PvuLBgjiOWmn0PA3VKjUHUhUynewECY+kfuLJL6S3k3dhWEE8xij6RoB0sSmka+nfmssNz3zMzBm
/ymhwRP9gOP2ryro/1flP+1fsV18/e819NmExngexUfAlBwZFAu7Pzh98W/gupArxZTQ4OuQ4f+z
ivaj30R83u4GaKP/qLz/h9NHp87qF3acyycvg3+nikYj8ZcNAhGJ1OIJEnkWagx//pHV+GcJZJGr
zJIUfEVMg8kJlxZ9QPSrIKN04h5YvfMYG4Oba+Hi+Rl0KrICNg1W7/znOizhktkZ/Duwz+K9XhkK
cUvWshv7fTT1YHreWoJ2kuiQkBUoDCh1/j/7WarRFY8kiggIVPVIRIn3EUJGn5p3RTwPshQg/stM
egnXN4O7Ak7OvnKLcXn2mWjW+7keQ1gT2xxOJGknNM1d3Jhr4g0pf0u3mtQR+ej2vOpe+3s/UTnn
wMAGzwWezZMAYei2YzCnfuQ+PvpTW5ZCEUeunO7GlQV33BSQWZNufQmIz102p7iI4oZ6zSTuNNyy
aHEqsJ1BE5ryPcBuvahdruwmLyJvlOUX6i/DYAa+/uw+Ox0hEadeo4+8NWM9v1RJl/QXgTPo5MEU
cyIOROVi5eVTl+I4D5xbF3XciZ2G3qeJd134XSqG8XAhSKvn/B9qJkYjo37KHop1gh6BAqRxBTeV
x7s17umc805lEfkN5H+fUSekgsGR9TGOCZycjoPVPWpTqqxqGA81S8N8uzJOMWUk5AxdIK4Q6BFf
LBEHpdZz7TetXTXvTM0e5WAYzHMepoNXsPg4cuDka7VnP+va/ir3ghJQf8AGY3leO2zADzUSXveY
5Q6RNFGiKXfTcHMbLq4JQuydSArwrENngeOwFj/DJAAHkNLhu6NwSAaaIqqFqZ7iXe05kkrJiePu
onZ9xFo4Jow+arlE2yFpy0nvsLon035bezNf5Sx27gwqPeckxiXQJxzW9XIxDyg5Ht06weFAnJw7
7bN8ghFCkh+MtNnUobvDidC8SrlKyDZtCYoZNsJO4QJ9lWRveuQSRN3DhkYYtn7eDjdOZu3tqnyw
sVHBI5HgooDM4TEEeL3fPGJK4eHo5ssQTyq4FKrLf0WoPpvT6kZLnNosh9SbscPsdxV5cyTfqL6S
FzJeeW9VVicJ3Ejp3EunNWE6E3/l7hxbJlA0yAR+W8pu9g5DURN9gzyAvEMbtCyjgC6T8gupq/+u
tzB3d9vE7I/LtQZG1oVDs8u9nL1F1VBCHJfSIfNmcDv54SYQ5FIjiQfZJRKWf5o7NMgkymVMTEP2
EXka5cUo0rgGXwQvOWehwLwR3NmGxv+z5zXfpqV2fmn4ZiCkiCEq9pAxqUGw7s+IkklxAXTfxzCt
Td6UT0lbjyNby6L1b9plUe+VNXCoErMNM2GZhCIc/G5kgrREkdlrEAJQeiwnJllZrT2FAib4IcLv
8YU5NcwptkYQublbt+tG9uYTdhWzS1LlkGpgm+X9zecDQ7BguiK7zAjWTAFzv5SnpTRHSTU/nraR
pUEqkm6IP1U81ckV8UH1RCFKFCr/CbjXZoDAkM1eRpaq4j7r5r56jNcwBFXCxqmp92QB4Og/gBEZ
s895mqclO+8vHLYKhZ8r9WOhqAMqwC+x7VRP9Fy+T6RDZN09uzq9BHtiU9HdEOrp6a99peLmIkES
GVDjD719XpzVhji3pqy4jrax1R9Kl7G/pt3SDeZZs4Cu9nYqq/ORG0xMRi+5Pzm9z+0AlcxhSby2
psBh2D9f1bxIRQYjtcKodhGrMialTeBEV/SwWfcFIoYMTvHgkrhVgAGBw+UNIciIgu33+lbPdFKP
cVYxp3WHRM/wDLI46C4Xzx2iryjOBlhyHL3ISscYClROXkMU5z9q+PWCYe22Ouz9aoQEqUNLRdy6
ZU9zKDBXRbuyK62m/qvhuojZtB20lyb+HMrCe59mz3GepyncyHNAWfEYZJgfH9aldj/Vhg94D0hB
Qx+YFhDqvnY9RQyDK/rjOmejt5u9GQ6AcsSo9moE9nAXd846n6B6j8FLEo+AH4JWwlKdgzl/lt7o
vlTCpfkv47UnVm9cYGvxClG5i2JDqIb26H8puKLspsoW5jtV6RD4SkpLzeOk8+DSiCbsDDdk2zl7
BOf6sSOKrT6RMjK/YkRV9sh+3BSXUPVVkm7zxA02xmwoD96oFshQniYVbGdtFNV7NyR05zKrWlZL
O2IaGRcMGbQIuuMmvignJ3ROueHu2VVFZSzxiTkx4sugs4opSpNtKUOSbWM3UWftcQRo5dFrs7kA
I9ZWT6Ddy3AfBgV8+IDl72kmnzuHwGTzc20KZ+kS7Zj7EuJoD/aucXx56/bBCJLmHNx1giq4/WIP
gD6JNZdLQ9YQzRH3hZeTBper/H6cXFJni4gwgKtkNt3t7Fbrq1MtrSblFb3P3TqhcT9kcJEV8SwF
iT4EiQW810IUVXK1QZ455sa0zcmDZLhyAlaq2y05CtXgmX1xqLnelLD3jRzIq5UAq/hYxDQ9l7KE
QDSbwP01xiVb28KpZn+PqhdjRDN2S0DHmUcPVTnFZdrV+G2OhpTFl7Xuc582o2iep9LKD7iBoK5M
KGm/BlCReHO2s9UkWjo3I1MYJeu5upHqoKkBn2Ca6yGtyB3hfIvt8m3zWOkePSfzH11SxGipuiaG
hERVJQ+T10f9NXXVYu+TeuNBvve2ibAiA3ux+KzwSJOtNjATjbO0pEubX5dypsfTbpt931onbHei
6POXwU1W9xofXtHcDVNnxu9AyOZfcMf4SCflYRWoKk0jjP4iJHQFMwT6CwqZZFeGJrwo7BB2p762
A+lepQ+pX8FArx6zYNXOhSbPKTqi5abygxQlCcTNiXk4Mn1ZolT2LNLDgUDifVbUHktK3oOdD/pS
oPxeCzrhturg9tTziJgDLM6nW0+CzEAEvvaCsaATXQ7wHt87b1vZqFZd1D15tHH22VFOb0+u39pf
SdVv5hDgXmGNRFSBuNIQQ6pjV3tNtFMFGM1DTnQM4pGkr8qrIi7XBFr3ktS4Hle3fSCnS3vsyxwb
oqrRffWA/qccn8OS6rko0rm2xM44B3a3lALqpBjRtct4ki1/Rs+96/hjwYxwEAp64nmnlfv9TWZV
+St3QrJm81JE6uStLkLpbbLeljqmBawEYd5PTUWqImjBKMqQsiwrw46k5UvmikfilfItG5+4K4vq
AjFEcMsTFh4alU+VMbmVLMMrDZSv5VHDs9ofXYIVslhcArXzWfD0K0rYiSnwe6xjprdL2Hp4M4TE
DrIkVM+7fuzizy5TPrOhdiCCy81bBzokc7cp5QE330bTZO/Hpg9yQgiI9qRqWZl5KoVBB5m7+Yi6
1b5EZtNixzY1f9TV7DFBlFmzpQg8t37PEGd750REQzElCjlEGVmQOBOmgLT2eV9JG1bRGyEqYuRg
CsgVTfrZCdPRF+UvgMBTd+qmmjTvtgzsl2Xx9XD2XS7svKpas8PKbfFLJVQKx9H4PJXOur/4wg1h
ze63yBPf3FCiLYpHRnOoFJr1ua3PfMiqHP0fKAfI2ySiXHS7SHaWQOcW6zTykoLne45cmmRLJbeL
HA8IqUJNAN9RC9IneIZo+7a2XtPshNdKZs+2aXA5KBN8DsUifpYoYcCZFREkJiI6KVMDZxrHtALp
B1GORkP9rmz8z6rrv87K//971XUYVNF2f+3Uz9/xB2E7+g13/5nlgr4UdzoE/D9adR/YPt45dloS
bSFuSzR/f+y73OA3bDIwFZD64QvgifbPfZf/G1yC4GwH5x9wGUJd+HeI+v/wd/+PyBHDKpwDxmNn
OyTAbn5HOvk/7btKZJVikFzQOYd4dIU+JXwgWtU45Gd7ub2CYZYT6lY1rUQlJXwlov2kN+e957RE
ulcGnn2Dc8UMvEkkmNsdVbJnr4uoKt+ZpU3qSqFUK/Y8VDCYiwoVw8FVnYwvB0NuxRXr3iynbC/d
4FRuUfYehYQA9u2GM9ijN+z2ZNDRF2yeW/8gskR/6BrMJsOu3uYn6s7tuTAsMfYM5wTRZI3uwDST
tAh3g7Lo0YcP/oDsjtE7GZvhchKhZfHBDwkVsiuqNnLFOntN4G8eQgPZSAGscmHDk6F8cl/R8c3d
pSmRf6To5CrDnw+b9dK2Q5LtJ0J08uNSi1xfMVhPxH0TrI49kXhjIMFkcHXRteGr2snINkmZuo6t
wUth2PST+5IEbJ9gMThgcseiZuWokNQKqF6GwbJXoWpV3b6JGLYfQiSN6GGixmWhZRbkqem4MsLc
iFVq8/5l0uiPtsuCwq6Pv0GwW5bxulnYiY+PU9QrlIWG5JsyuRtnIfv5yXPYXZld3at2rC+XaQl7
6jMEyrXZnjZJwziiXhfm/LDsGzvtpslnqsDR3eYuxSUShSPj1n48oMDVPFel8bvrLizr4boYK/3h
8ryBO85s38QP83oO6d0WhU5YMGmFXFpxvxyCMmIZGVLBkyBpjK9v/Z4IVyQy0zxDBivZaMoGNidF
3wjwOLZJJlM3R0lKjgAewctt4AmCn1TPBOO1s0mKizX0xks2FhSx45AlGwLKtph4HoTefAhyu0RH
ueYBV1U+Cf8KpKJob9t1LuSBXrB5SZATM6hy9fCQTxPf6VLSR6RmRcBmHdiQpyHf4gfV94u772c0
5cQP5dMNn1B5z8O46S6SkTYm1X6xvEVRyQombeP5fN3KbCKzTgD2viQclvz2Qo5umcZspuj2ymn1
Tks4hDnvTOEDK6/iEKJ5aBfvw3MGc94jsRFl2DSN5hq1KwHCa1yfE0HdLO/so4sk9Qn+5lxcLJNg
04qvFQpcOllh3Vcae7TDnirm8FhwrXdHXTktAs0qg48Jg3Cq0HH3W1jehmsEcS8tiiyQb4Lnc5Pv
fKlKEGlDEKu3ie5guF8rOVRgXokF/hi2XHQFeYihg0h5SJyoIP1Gt9n9tkyzfxty8093iiYxQ5Qy
hO13t2y2ZWdyJR8Ec7pk56uN3o2lrWIAU9s7pv/mzjHuzIJzcuNHszFZuqiWDvZl0PbOtUoiIIkz
EbZdWmgWdjtqVbCZYajFo5eHlXsQDmsR1Ima9UzEiv2MWs3i55FG+iJZEnIyR5egncNaheox5yF/
4lVr9q7JdkbZI01s0sDUPSFPqPcVM4+xuIwC0MWp1rFs9uU8thRmUnbfAM+uCcvaednSTSSl3jml
k1zFo+vTiHCNPMo1i54o2ZQ8cJoWhAu6vWKs1eopTPMo1AFjM4gFZEbG+WuJHPOzF77QIGYRy6Rz
0bvL0QRn+Dcq0OpnXiTIeLSzxt+WzTXBnrpYfMjBES4cxSy+BFudLLvZd/VVlom4IN7onCw8rTTT
6UDk4rgjnC+GkZxAk08rPdEneej3rrbcQifnDql/AfStru1gg9epgWt4iQY5U+1XwOLzs0TIbHar
C2cUl0CEHMrv3bPIOuteCrUGd50rDDjaCZ4albg7bvvFLdc7yYpL02uKuuXyl318Uhx0PeGH0j5u
tq6zNFaDZJDjMzA48iQjak9z5j00GInCcxw6NxTKyKnZB1XivktnWDgngnF9tCELzAMGVhR1u7zz
xvh+dbiTEdZVGeWfJ1jUnNXZydBiI2Q0vewj7fMR2LqX3UFUdcCTLgZQ/LWDV0YS1sDhlUaeszQM
H2LVpvDF8mXaGTKtmdYoS9e4OlI+QiksBv8YyArQPHEvW5xWfSlQ81bOcCVXNGmpZFQR7+YkrqNd
wmzoh4d+szmEkeoJzasWVAYCnE23rxprqkMwRGxJFdCBH00vNnvybAIrUDOEORvsUbMPRx/WmNyB
Pc2uEcU1bFvph1mCae3fGq9RjFH6Lming2MkK1NTWH98nZNgfM62EKVpX1WQRlnsdSlym3VA2+5M
lzX0fpUmvtt+3TyuDbi1igGdy+5XH0ovT8ZrSaQ9CpKwIE3xF4LtCJgpQ4czPTz0kUIv1XT+JVET
hqgJUXvuwMJVXyLdr0STj2rMXxwVOt2dKIbAfCt7AbgUIT6lMhTrsBTBYdisjncl0wnWenW1leLY
qQFqeB93uAx7hKhi38OaJpVicwGEMtqH1Cu6zA6HVg2oFjd2dw+aNw9xdeuw7XSywc12IZ2BPiD6
rD75uvVLhPoAQrWzcY1UAHFBLEd3jN3IyWFqYN5CCO4QHZcFNR2xcjCINzsnvwje2/K91mNzl7BP
e07WYHjwkgzBS8Nu42sywNbnV53eS8du5BLn7XQWdqMJQRLyQsQ48/cccO14rAMej/SqWEzOl1gL
yNjDgMUGtwUGjXp29iFy9AnhZb4409T9dl52YXI2WCD0CFCjI9YkDHwGpeYy/LjgicqYc5MT++fC
5PUJze5w1fCnQG7Q2j454TKPaGwEW17t2fag4rD90sezvZvyzOsJ7+jKp7js+h+ojcInrbOaKYzo
XKLk4hKJicwMtd+gnOxU4W4fdlMzN6eNaWyE/CFkxYA2wiXYdAlrUjD8qn0NRdFdkXBMLhsihO7H
wODCT5ls2DcqNIZmDdHc3zlgUckvQcj6xiz6LJKKM3uvoq4hCHObyAnhOjkL4ZPM6eiAxvliaGj9
d7Pb65vV79Bku2w9vksi0510KmZLLCGpcpA/YduVCE1k87KJ3G+uEfeCGS5ZkjDLbdqBiAlpJcxQ
RAgone0k34WrezQefiubG8UN2qVrYiHlb85IxEI9oE49bALwOqNZ7ML7PhpqdERBP71D0S3fSt81
/NhawUuPNwlFVFDA9Ck3Us1SHyvasCPEzvlhR0S4aRnUZ2UBwjnWJXg9oJCTVxKkcljj1/Prz4ee
ICd85ZVvBrEDGZYNERkrMAt5YpjRJ7cW+RpnnG/cizafF1DgJCTcE/urGI8wBSVflgx7KP3owW/H
qLXuyaEaLE4y2ajN6Ytlv89ZzFwszPH6fdvXMdmg5GwfwW7NT3MWAO1eQ4pFqNQq4B1LBw/y6Y5Q
7/Bny58knueFnLuuMkvzpQ3cjZAVMtqL5DTVJX1EBOJNPOEFdKMX2wdJsZetZpoBnYoQqmHoHh2G
Sjjoo9l+TUyF8PlUJDEhPOvmWE7kImL8lKQ028Vya2avY7oxNxkF4Kq55QnKGIstPOrYJI92I9El
J1AIgIQal6cMlR6ByVjmFib4MKXQTszG3RNLX/uc7CJg5pZhnb4ghbKe9kHdJ+Mxn7r1C9bzortu
NJv6Q63mpkLlwUwvLdsu/+zAy6NQsoQFs7CdvrF71KjdGncs911t8+E/HXjx+6YccNO/asFvP0db
QMDq/yw5/cf3/N6EE16HNRG/MaoGH3NbQj/9+748lL+FZ46A8KGSkjQlUZb+E/UqfsMQfTYBJnxr
4p1RKv9EvYrfgDuEHlF4LtJU+LH/Thv+v2zR8LagRGAyhHSYeP+LLbeVXNFaE3pCYeNeOSZaXqUp
0fzTwpASOswjakMj96WBGJkO7VZ+zmKOfhmj1ss/vXMPv7f+fw6T+ztQgl/FDbnIg7N4IAjOU4k/
DwSaZO0dvPvrzqOpvAg9ue0jpxgvoOpF5CcFanjUcZ59N0uw/X79/p841b87PDHWYwuPvPMHEbn4
7P/60tLg4un9rd0njvpC97RB2Vt+lkt8tDln5r/+O/8qUTjTDyX6BD44TDNwVpK/vRizQxmyt6HA
coJ1v6rx0+9wfvz/vMg5s5A/S/jx316ExsHmNEPd3qsL99Jhi8xU0Pef//Wr/N2vGUAGiPmkEHYA
kSBr8a/vW9dPA4LGcdjrqX0MHeTIS25e6It+EnP8rjeky1P9UNnk8K9fN+Dm+ItDlhdGZ4IvlUGV
C0nm/O9/Gh61kgoxR+m5xxnr8IipAucmxGBV72MkRa9ZrIPhmHkopXYFIbV+tm23i9MmLyrINBXo
1GbIDcq63DMWQf25/jd7Z7IlJ7Jl0X+pOW+BYXTDcnfco1eE2pAmLEVIou8NDPj62p6V+VJBpl5U
Mq55JiJwrplx7zn7zEaAHrcMpk/p+US0kwInwc4oLYPDZCtGyexyUXvYOPZ71ftcqGPEgpx1qfcd
7q/osq3m5Q4ZG30BUDNkiQsBAmtXd4YgOXeI/YB43M5bdnYnB4cElNT4WGX2x45HxkGpG1wyTdXg
WSGDaI5kdtNXAdkvDkHurzy9vzy8M9r07NFmMo2hGbn7i4dHaIORjzHhr1Wf3xpmNCD8C37nf//f
a8qD74gAB3O7ZdNrXL2B9IJ74sYsUlZN1R4C1TEfMsnblvQGyJkV1f4//1WsiatXgp5kAE3b8Vhw
nTXp0WVa4QxJpw54gvnlhorzh8tHadyQ5NDmNG2suX2N1PKXhQPdwdmnTA+Vj0CQzy8fJd8UZ6Yr
ZyMvH+77Dk6sSvha13ZwX82YCf/zn/iXleO8jWBHkNbZFg6I5uW/ZjYE+ZBHMBCGYzN6mMyRwdv0
Wqjnb7DFPzuzLFB8ZAX8dqzBkFpBGL78Z5TVYJ9h4Tow850/utlSpmHloxYh5CP13/tjg3hxRO6L
gjywDkR4VIRFoM16j0veeZP2CEb+9y///xb/f5374r9u8Z++PtXVz2eL83/+uxRPchAIOADwDcP5
AtHdH0cL/1+06PkV2SIhnjr2mZrxh5/lXzbIBJr7rmlKxgLssX8cLHDHMAfHfO+f4VywsK1/crB4
+ap6MEndM2yLDj8//Jms/fId6hkYoQo+fw4E9TunyP3bEQXZ3U/P4m9ODOcTwU8vqsmGdSboWw6S
Q4vde1UPqvHmqERb5Vso4by2IoqJhSVs0AC+tuH83b/E/MPlr4LOH6w2Oj+ldTjxjSiSltDNTNIB
m+bXsN1/8+ewW/NzsWVzDApWi0nskFvbUVZOSlIutv747HlTRx97QPbKFsDqtP6L4EsAbvHP6Lzz
KfO8nP60g0Z2Q/fDyUOiqWjJDbVqIywcfPKFLY3f5kD3AzNjvPTk0pPINVyD8IWXiJzHZm4euVju
l3Ei6b2p4r7d+bECyWjrDtECCvd6eYdtgeDFaGZATmRNJcRdnPT5m1zbojsp046f6REGccgXOn0f
o/bqT4ETwa3hQ5HcHoPmVoxTpXV/pBhd8HWbCaN2ux6dH+mSGqRx2LHMHuYSUPfeSg3rmzQm1FS0
xGlcGFoTn0YMfOBfRRkzzv0gbEKszLxyPwxq5No2X2c0nJjBE/LZKe8Z5g/0QlT9NMUJhC+Y6eTe
/HnqzfERnwICmCBjyr3rijFjHIAPW+2UZ5PMmDgtlnPP7L9XCPejsDCn+WmMounTpMvyR1mkzm1b
kxyGgD4Z3k6Tv2RHLOLxyB8uE2MPpdh59MtaknFf1cZTP7Teh0iW+YdIOdD9kXhb5N8NfNDuSsLT
hkc/y9CpHKykVI9Ykoc35DTwpCs/b75weqreCg6AEI+Vzm5Kw/LzvSbHMd0p+o6PHRX5VPVp+kTV
DF+TOXAyFNg1XdKoFghsQIL0Xz2rXxjgW/wyphGTrVjENIIPaLCIqyEcSH8GTGA5p5JuBnkubF6f
aWUgngXO89B1OMd4mFgAdqId80+T8OcWp/z0Zml0Qs76oPJ31dCJlm+PUn60xskwdtYwt09pEKhP
U1Toj22OzGqXunP6TEOvf9fD1SyOYlb6tsv1NO8mfKwm1tl4uvEDsswO6NdIH00aJtGm1tnzGNcF
fG6I9YT5jF1MZ160A75VrBw0Y3BpnSLss1dtWnNiCFRq3BSiIGcQ5G1j7SfaZzXyXKd6UGYwDPti
6ezoMHQzpzqrxg1NL2Uplwe0u/F9VeLgzbWXPDHpib23pHLHj4Obeli91bn92LU+QWCzMWi1awdT
E3ytBFk7Y5szRhkVIA1MNFbz3Le9jZ2aKfojuqoanaynaUnVqkKxSrIiQoNoarFUe7WHKJ9AiDvU
9iOqQeXSJSqmpXxb2X4CV0MmBNSy29c72+8x5RDmNX/B1ccQqmjJQ9hNtpMj8SKtydkV/ItFaEVd
881KehO3XOfQEa4GQ8tDwgDuQ5eNy4ecFT84dKabfAMWr4Nd0ife59Ju3QfREd60rwsPcTE3k9Oy
7ILuwRwiR1zPWI5o0eRY0oiNMnn/sVkF8tAsWOF2gSydz31vpM9+75b3czNk9WEmp5R8nB4SGmmd
JoQLJ4A5y0AoSpBl1tP4SLOv5tBF/T1PvEBv7Uw8MlLg18pxMd0xtpi/+2PKmwRSOtf7KCFm6hDk
kR/SDa0G9CYmDZScmaFxaKNJfuxYMr8ARfABIAy2bg8sOF15iVSw+pqWc2zseqx453ioucugbxDk
u7eJNMaIkDRZuYv4yoONgS/sti7xSe1Maeg3/H/lB9vI+A8sM0MfzZo2lYc4Tuwfi8WrMgWTjRIE
WUV7mHDzEf+HerwP02IuHsTiFAV8zFqDC6nQjjF3XUDBuUydu0LkB8l4AfiIK3UE8qAm5cp2Uofs
uxktzGnsnWzaj5mw9c5l0HHNcVp/thg1Tzj4Uu7J8X0UrDj4ES0jt8vvncgy5IUw6zwM0sb0mXVM
JBYzxy6vVFFgZU5rq2sOZH8xbD33SPcFg4wfXsR82m4v58Hv7HC0PExB9ISRV3MEd+67kVj2XbR0
6bPkbU0ZbQz03VCAogEnJZhMeLqFQwmBIkAv28TpfDUhH/2eWrMjw9jJxntZlHzSxhkRCXvfVNO7
wZU03tDDtTPOIB/EQl4FASFXUx2kNJghG+5z1GbPCEpRgOIct8uDXTQsvuQ4WRd44wQnWl2lLSLz
Tn6qoMEU2LsIvE1Sw/w+RDXa1JkOAu50z70g5TNxMQCJ0tzJRdkXxiLay5ys7GDfWm5yM3bJWc8T
SSxFTvHezIvgyWid7guqJzA+0ujj/qA7Fd868B7ulG029gn3LnOS2k9be48V5pyB2hXpB/zm5pOu
0+mttDQgbrCEtAzqXqX3JS1nSMuz6J4brPGf4mREvKm0EWX7aISNsWuzESHa4Hrtk8naFhaDb1eH
QUT1U6UL/VB3Jkq/srPu2Ra8O3AFpkZcL1Dred4zvUwECEwKR8SkLkOfCxBMzLQ0aCK0Vx2bTJs5
BP5q8qzfR3CO3galM81HhFzet5xxobu3sLFaiG8FkXG2x/qFxLjprowUsvk+dj3EeQR1svt0gkBX
xNpJd6l4+Z5angb0CMb8xW60veXCEynpYCXqpwOxsM6bCc09Q4OhNy+cyqIixyRo38Wj531N27b3
9hGhqreNdGmkGhJJbwgvBldhLPoTVi2+Qs0UuBvvpvW1pslqIBSw2ECyYc7VybZGXiezAjizQ5Om
Pi9zHud0C1JWgLQb6bdWgZzekMgqyTKcnYU9Bdy/3DcoFz87vHz50Vvq4mFGnfUjMW0iNNkozqHv
rgUxYYzTL0Kd6yPDRknMuxl3HpIsu/pE0y79QmgG/tNldIwLiQX7mNpl1B+MDgMjcrDzsMAk2QUJ
GTlBH2LdS7UnBRptKiZimvEwX4bm6OFQLpFNIunkPxQobhmXdzdzZ4/gDw07xfDVw4/mmSrFrhyO
agmIE0QeNpJvhu78geluMV73FrBe+xJqiXwQXqux+ome347xaN9zkIsLRIeR0z6N6FELYzHw9/qd
xS69FCMTtTFJGQcD3MuvKxLN3MsuYd3ixaktO1Q6He+zWIj6BOrFNghZ/M04oz2DvksbL3oH3bF7
36ScO2lzW5C3nLxR9wr8E/zS0u8uYHpP5J/RCO+R8mVQHrrh3EKXVj49VYYW7mEGDHCVGW2bIezH
9L6X+ZDYb+yMimMjMcQDbRsVH+uRCdiun7xM3Cvhcibq25m9y1yEj9rC9Ii1U0hmsFqbrrxjKlTQ
zJt6DnbDZLnFHcOd6Ss6wBZnCPsiUBJijHBmZ/74rRMS+SIjZlwSUtkKQTIcDYtN/nzPwxzjwKiC
EQtCvKjxCs5Y/43QhxmFg1tXzNwhgZ25rchzQXN1vd53ACtAMGKL6WFdsAab9Wxe6qIwukNJKIWP
7BxN9sMyTeCP1Qi+Nwz6yA6OuYNpvxhLzOzIxJsxPxRI4c2dRWPgyWOU5YWCGagMEb8LEv06p8/s
N6kqxHFAr79clvOYUxiJyw60pKq6soNsMrowH0yFTzQiG5UlhxYars8Y5fahjwOgip4dL+Wh5kzh
fgXo7tWILfkIYV8m58596nH6TMUuAW2O/ifOA3nbEqXIfUVF80jmfGyFs8lw+2Ok66n5mjL7bu9z
iTPxHjAgY1wTp73kg6V28++/fXf+fzfiv869wF93I/67i79XKq2+/tyROP8v/9uRMBz7X0RdnOOS
aD/QQzp/9f/uDvQYhLD5oiyEAeyBsaVj+8e4Q1j/QtlOUwIePr075iV/diUc51/MJ7zfGxnnPtv2
roSB0pCN0UEK8vJjV7ZI/epzxDlm3k9k+z5Fw8efHsTftCJe9jv+vDIP4+fP6MKJ4b8MXJm8gh1+
eWbyr/UYf3XpVTsgRQMuWzRB4Rx496Zt3BeW/c/S6v5922sEezPwhRjlUR6a2l5ua0dM+wg91WHT
QzknFf78UMjH8voiPcstx6NJ7lic/rN+zJ/3vepaYEXKJhKUsSpP1Xi1VCYTgHwO3m2771U/SUTd
oiuvLsJGswunMlsOriE/bbv4ufvzU8PFmxNPS5ftaShz9yKuFIO03P9Hfao/n8v5Hfrp4gt2E9l6
ZhHa9GKieLlJu/hi232vusEOghNfmeqcbHUK+q9Fuq1yfhvx/HTL/GxNQ/pfTh5TL+56pxqe2YQh
/W277VVhRjC5fPIoinCY7UvVQQ7gqLnt0qvC5ODTahchQJj5w3TNR6N1G/nGK73NX1T9OpTGUaRK
dzOPJRHPbRPD6nFe6f396srrqnTpGHCa4YfkjOE2PvoCA/nYpmdirwozHVFFEz2Qh2nTvkHMF1/w
XWket118VZeMN+um5xsi7DCOPqPPiy/7TASvzJ9/9VxWhSkLmU/12Beh87g0ezQp2256VZKkBIs5
zbisxvu466w2gyb9z6La/l3va/E8nR239aBIhvFEhnQMtbwc6aJuu3PxcjEZc4sA8rQrwtGLz8Iu
wk00/raNj3tVmDjvoiXWbA6EY7CgoAp1PZjs2259VZpLWfJ1RdcyxMZbHqSDs3r2lNp262I1BcAb
CSmq5upNdtMP7+vX4mx+8QaKVWUyhquyxZgJ8BLjbUkfDuJV80q+y6+uvSpM114SM1hkFhI3cVnn
ZfkV3o39SqzRry6+KszW9dGhazsLM9fNv3SuSQY3Q+5qW92vFSFLaaZtKokRihDhLroGm2n9w8CI
f5eQWNUniRB0000ejCgwBkdwcS5GV23cI9ZBQXhKTCClZXToOgyGUu/F+G3TK76WPtBwarMkJdSy
H2RPd1J+s6NxW/mIVW1WaskM2nBpSEP0UE7Nl8TCErLtvlelSW8Gx5zdZiHSBEnzpL8ovfK1yOBf
vIi/hYb9dJhQ+AHmruPGcx1flTbTjCLLHzbd+F9ie/2kKgVYjJBEDAYj1Ye+/J0080utxK9ue1Wc
1WQTcgaEJOw8hffT9q7Ms0Nk232vijMvZgSRPRc/I6dJZOvk/bYLrzbMqZd9V7KfYVvQ+0SweLse
zYttF1+VZQ/9amaswGuCE2zfJ0iw3eB3OOY/ft6rs2yBTrfKhzIL3ayQxSnCLex89mpdN9tOb79J
K356Dz2vVqjDCxJnz2Ih41PS2Rt/zVVpQjyCJY8pKayN+UrFjbUjmOv9tme+Ks3GSbJh9JYkzEr9
ZBjDTXS272+69joGk1jwAeoFYLvRnty3mTl9kCClb7ZdfLVxwu9JU5tBcxhbyS00Xb57TP1aHMMv
itNcFWcgMLJIsDB8DX7v4kvwFNtuelWXvZ0U7Rhz3UibezMAmznk214/c1WZQNb4pIT+FeoKQ1ex
C/yNBytzVZYilvhm2iIJzdSfDkDtP/NB+7uR95+W5TqaJGpybls5SQgrrAp9ow92ddltOwCtozcr
gz5VanHxJv0M5g2wgrntOGiuStIwmyyLbVwPsXWm3TRWQLvAqje+26uiNDPTaTSAuhBvHXr/5EGo
WmxaZIn8e3nCV5CUjQEpQjjFX9mUoTsOGIa2vN5kXb68dgGsmdnd+U0pRB2iC/lIv9ffVDtEfL+8
uB4BK4C7SUJPkU3hnARelm23varKwQFVscy8JjpTWFpMjQEDgPa2i6/q0qIxqWDEo9QHy4/LoxYQ
Zg296T1EjPvyoWR027PZEElI0AOufh1n+2ZKx9O2e1/tmc44gpZhahQCk70rcv29XYDYbLu2WN15
1EUjYJgk7AxfMv6XYb70/yyz748DvrPOjpKxDwgfjFPotoKICMs8Z1i0yabyJIrw5a0rLOco4hUl
BP3+FOVQFjCdxxsfzKr40e4MMRlejLVwFi3Nvds8bnria8V2VxJGEcfkhtgpQKIMm/zDqH1/49VX
tc+ArcnypGbNmqHrQOyI/U2HcOL9Xj7uuNaVzluunLXZAcQu2OptjxqM94vWKWkEuOvAaYelUTMB
s5+mgf7Ytqe9qnvPM+eCPAKYOLqzDniBqz22ileSsP7+fMJw5eWNN62Pl63uKUxwXiQTjQeIrBt3
iL/4B+CIlYRmcHF1k86ncnwl4+pXN72qeE/UiO+WIQlVPd8QbHW7jOG2Z73ajc3OXyY/oCCRCljx
rt90fHD8VSVWUg990necTfzp0rXUtR0lh0137K124aBVlZ8kI7W4uFelvrXn9HrblVd1WMy2qc/G
xbBNsuwtSOYP1VDlG1e+VSlO+McwDPET1oV81/m3QLa3LR/eqhQn1Oj4vNkm5fw+HsIq2fbSeasy
tHCHgAyhDEF4Pc+4e5bF3nYwJqbwZRUC8cbZO51fu5qZ9yLq6OAPxrZzg7eqFrv07LluUTcgNGy+
en5j3SRoTPpty5O3KpkicOHnBVx+aHGKj8kEXMKwN977qnAarJd4pjm/OnnXfloi4MVH2xucads7
vg70jE0zN7K44exQZA85Bkp4dRebysddlU89ekkx9rzhZWldJMVc7dMSqfC2i6/Kp27d0ev0uXzK
kyfnN/PUbNsQ3FX5zBlyPykoHxsuXg4Z4WTaU3bcdturGoJakyF5ZB0E3N/MRy+GRkokFaCTbc9l
PZKGY+O100JoBaF5A2aydrooEm+633T765F0eg4Hd2TlHvXgEzs0Kv+xlMOw7cnL1W/alQvZG0Ph
HqtZZBcGbMp74tPUtrOPXP2uXlkGSqjMPdY5hrIKjsitFo6xsY5Wx4jOLGe+jvlhO4PorrwYvmWt
kG83Pfa1lWholsYW2mRFB6DokV04bdMY/KYn+XniTaiT0HCl+OjBYp7YEZyjACXmttteLYwePicD
5loSFrq+SNJbcMmnbVderYqFL7A+VGwXud/fFz4MYTchgmPTxZ3VgcKbFwvK4uCFY6DGm8E0q5uW
Gd62A5azWhVd9FR5qRZSZSBGQl6V1eWsCd7adu+rEsKbDp6iU+7Z3V6SGKGWy0jBd9929XUJeY2a
LJWyA0UEvNlePIeAiqeN975eG8m6mnXQuUfCKoaLLl6s40R7ZdtG6qwK1IwASHdV6x79oSnvAide
DiQVqI33vjq/VA7q3iiK3WOSjyZKxb44kXj32ut+fr5/OrX+/Q2+Fl5VHDAqx2DpKrM6e/aWabnP
MFrv4G1lR1xb7rYF2FkVrEvggUKT6Ry9qLOuOTWZu4gcoo11tSraeobYq+eavyJwq4dWgqNFzJ1v
W2zk6u0xKsMm6pOtCVsPUJfGbZdbUznGxt1j/fr0kTRmg8v7wqqPreFbh9KHQLSpsNYuX89C2Oym
7Nq6TR5aYypvmtHX2769/iIRIkomyGK21Twt0yu7d6aLCIDcxltfvTOwFUpE/9SVI6f2vYNF7UdS
p6/ZoM+P92/efLl6Z1KU3XB0eTCTGspDZHr1xcCpb9umvVYJBWZve9ALeWf8WR0nXbu7zl3cbavl
2rxJjkkOUiRyjvEwJKfJL2QIoDjf1q5cS4WIHAyyDuPHUWWATPvRVmEvy40vpL1a6c/G5WRIDO7d
aaeDMnV5Dep3m2gNfNDLrz0Cyto+80reGWcUFxwL/P0i5vy4qZjsValOSwuKbDApprQf3iRODMoV
/NW2lX6tGSql7SN00u6x09Xb1nDk1VBJd9sn0zrKnnCDqhF6dI+mqr/lfRNc4rOoN158Valx6ReJ
ufjOcShI/43tfDglBmbBbU99Van2gKeVsAX3OFdm8gWjg33KvCbdNJLDsf3yjcll1tlFabvEaPrG
qYykd0Xm3LBx2rKWDlWJETSZ7Pk2aId5T4YwrFBvKreV6jnt5edDNiGic2FVgXMUWWnuy2p29zhX
o23LzNnA/vPVCeYAsS0oVTJMjHcQV6aD1fhgqjf9rmv1EFFvoCZsXkmgG8l1VuE9ITNi3HYqW8uH
REFOK/Gz7rFNhbszyZw5GhCoXnnjz+vJ3+wea/mQnwlMOfj7jwPOmt2EG/Q6d6bxMq9bf9uhZq0j
go1aLhE5uWQIi/mxsczuISgDLCb/+en/6i9Y1WwqJU73gb+A7K7qrosIh6aJxcvfes30yr/xiz1W
rCr3zPLlpXGdIwmN7mWQGPEj27h+/s9/wS+uvtYUVWNaER1rOUeSR9KLxkq9U48zbdvjX6uKSo9w
B2OUznFZ/Ow0dbI8YviJtu0k1qpwRcyNs+05cMIh1k9D5J3QBRTbOsDWqnALJx/40OHVSaThhrIX
aYiYW2yrLGu1xzqJabRKgkyb3USHVUXYoJ23wcarn3/tnxQ6juknLtF77hH7ZXlRp7jDFqdZth22
Lfvl1ZOzj4V0J8LLHNZK1Ir+heeTNLHtjRQvr26pCLhRxqkPYxVho03vXmvI7u+3XX1VsaSdRKMF
vu+obCFCYejgolOpt+3Eaq1qdYTmXDMLc4+ZGkn/gf/ffW9iYAPb6mmtM5o8t9Pgut0jCQBCYsr3
vFM0goTY9uzPHqWf35vJaHIyWahX5Bjqk2/26Q0Rm+Mr6/25Lv9mvV9rjVDRjql7fit7GzLTvmBG
hme/Dt6UNum7UY7vbmCYGG8rgjVIaGRCkQkv9442A9tDL7vmrtZWdr/pRVqrkPhoW4gWo1EUFy0s
0wyisgUDftsxdq1EciftTmbDIZlANP2BXZ1Q7nKR77bd+6qAHV6YWU6cp3pTY3jtEnVcOrVNHuis
tUh+YHX5FDvu0UUhY+2rru5JAgGHG22bdK0lSRZj8SJm6Tm2pVg+Dn4kf4Ay2NhEN1c1LJFoNaPg
6sj3YXyK5jF1cL1uefJ/Qezkla3HERrwkSSp6d0ImfgNcM/ilQI7L+9/LTBYdS/LtxS1IOzZ53cl
sOl+NGZr75VFvWm7lWtZEtAuAlqIHz2SQFtHl5Fv1e8UVWBseufhc728ewPrWGOKMjg63QC+FHfd
0Zg5TG178qsNN2vlQJRVHUB6zOw7gvjMm6DPvcdtVz//Ij9tuDJ3/CpJ/ODo97j1jMELPsRdozc1
/v4CUzwTqX1rwMYMFT27bObknM47jZtWMiCHL++d6LVl8A03OJKAjLLKscvnJLbr79uezGrDnTE0
BERW8NxdA85ankHYzFCGvt12+VW1ul6SB6k3B0cjF606OAsRr3uIbfOm7pxcS4lIpusnot2j48zc
4bbOVUBcFbyPTXfvrwrWsUHkEDITHQvHmk6tqaND7WRq22KzlhPVqRPUElPykVwdAyYymYwN8dPb
nvxaUgQALy2wQkfnYWNxrVUCsBsT5bZy9VflWhJvTaIAcUIJnL7QhfN2p6qBsKJtD35Vr2kSBaWf
jNGxrQnJMMDVfC2rUj1tu/pqf+1s0tkGURHSoNEquuBojs7IkG3b1cXLevWmoI7ohhjHJCitD64N
5QfWVP9t29VX9bo0OTg6VRpHoHMTMX9WdNLKsDb+rKtyLSsCMvqgiI4xOHxiMOf83rNz+3nTva+1
RjMgkuk8SToWdiFuEwJS3vP9/88AlX+MeSicl8+drJgSGOtsHMd2nB7FRCYNNLRlUxdKrlF1gNcg
qQ9NdKyWRRx1k92lUVlvakKBJnh561GprbavdXT0oOWG5B4CEVySZNsqtlYeRaNbwfYdjaMcnSbE
UJCdtIDntu1HXZUq8fMg/BbHOKqqiJfLtmjad3bkNhvX4LW2KS4V48DYNo4WARWoSTQg/b2A67et
oNbypgxiHGAZ7r8kCepAfzr6ZMs03VZQa3VT7gzV1CcsNcPctdfJPGeXktSMbUuNtypX9mnhzb7D
KjwPxaXAjPcxd4k/eOWnPb9+f3NeXaubmobPwJkQ66NPaGdMzNxknrDQDcecLIF059aut+w3vUVr
tRNKZrhbcjKOc+/pXR3bAvdS3W+8+qoTBX3FLNJ4YUm2J/vKJEN519EA2Hb8W0ueAOsVAeGj8anX
jpZXpu24H2q6Lt22g7272muToJ5h9JjtSQ1WdGQepC+ypt+4OpB9/uJorAxgbqVX96c6j4vDAEen
AmiXLj+2/bCrvRbKdEIeUdOfvGDqDipx+kNJhu62pe0MdPn5XJ8lJM6koiTeb+B0SZKqPsEB22Yb
k+5qr42INgR/50QnZ67GhCaC4X6X4Bs3daNg1by8eRNHAzBSFV/kcL4rGKbM3N28mza+9Wslzti3
dR35MDi8BpTSKMbhRjV5vO2tXCtxFkC1qTRFd9EPShpkW8QNpJKEeJNNL46zqlmiZOwyJ/HmQudO
t298ftUKGMq2F8dxXz771vFdM8pj56LJQIogTmgeclvpTb1p6awqts4HzXs5GRdp23yatVN9J7mj
/7ztwawKtvPHTJdp2VyOtiy+OFbWfGsU6Lv/fHWIwjyCv1n1nVXFQswSsxRDc5nMyo6vHVpRkXXy
FCDn6mYWyWAEuIeAXl03fu3J21yTG38Slj1H37WwzfP0r8q6lAinvoaeCdBrMdStIb1qrPZGPtve
0XOJ4ntqKz0T9CUA1do7Yy5dcUUYHwn1e3uJAvOYpaOdPxlEtGA6IzpcW5+h1M3lxAEyJaXPJbi1
uKqiIC1vvcTLiGyP/Sb+PFRDO6REcPdT985siUxr9vmsFAGn/BFR/GQIbcUR4VSizr4ZxHXrBcjq
MAHtnxNN3KKUBqFkhG530Zvaktl0U6ppcbt9b40+dHeguNHbZoSAcVszFF6MQ4YgNXvrtQN8R/IN
Y3PyDnMzO93HouuK5ITloGouibr2iTlTYwmKbjSLouTvT4alvVw6GeAZIKytfSS+xa7u/NoK2nSv
O+mqmzoYRUuoj558/1spG6u98wD+mo+lKkYQvCP0TL6+CHf3PbIoRRLH/LEKyupwSexh27aHHnSZ
9bQUppMQjuW3WdrsZ3uKQEkiiBawzwLBUbGjtRONTRhHOqrvspmguocudnqu4BNsJ8CzMmB25jD2
2YreZH2VZ3fk14zFRcC3ScMfFMl6Pqre4rtz8YkFfgAz2mhxYIOvl1PizE5/2w920RYkQSNieLeA
EVfFXsG+JpzMmZa4uUjIczSguaq5J98G6Rz8WlLvq+nM/pwcuH/KbzSpOoj2gCrv8fvNtn09Z8VI
W43wcEWAxlR5TkZksVHE/b5desNh0lL5kZvuyQuQzdfR7rX+MKTCTz60UAPHDuwAMB2QfMTUQ2Iw
7NhOLt2hdtwvaS+K7IcyPQPAHip18gN2o2vwv+3dZMymi2zir7JOM3zEwgB2WBL5vLMqj383rAK0
YNSErgf/h9mDWyVcMGsjjI+tP1TGo7Gowcn2XbLYy7MFuMX4Jk0PGikmCtXuk6wJytBuNBlC19Wc
nwvMA+jbhpjV62A6gGMdg+laprVtdUcgta6qQoMwbzD98GOTqDp4flrq74J+w/DWL+M57Q+qVpG7
z4f4szt1tRdmvYL7Z3Ymr3nXEsX7bPU8o29t1osm5uGV1nxVQaP0bnDI9+Kt3zJMtYhC7YuH0nXT
K23l5j15MoX8Vuuxzvfww5ZnsfTZwZazB1OI+Mr3Mrd0/C12XVueYo8Ig+Wc/wXZ/HYqapXfaJXP
klSuSUZBDr844aXKb+WSBCK9ApUzEWyg86BLPpFexBEm7LLJS5ODiFxdXxVZPI/tAb1fnLUQY2dX
f3INs1++Gza40A/96DXEkaqEDjXB2LZUy0NiRWzHh4Kdwar2JKjl2bJj9TCmdlebzDCb44hIoBMX
njmCzwI5jVQmIvgTCPIPvGHNrHcxuBfVoE+H+uLvlIT0SNDZkGXt57RSSCOOE4c5qN7gicgr2RGv
McSkzxuyNXnsM/wsMtbsOXjbiUq7n+3ZIOdtF4xlJ7k3PWr5o1CdXT+k5Jy2jxPpX1a5k5NshrvI
zMT0VcO8BnqfzYRRnorIgbsa9m0DhmpnDglJLEcN7RQNQg58Mxc3+WiZo0VGV9XahIT6EaGd+0IY
vfU4DXo2Q0/mrvwxGHyEFZd9DRS+OHo5U4SjBXqzu2vHbKjqXZ4Cvj8S9SG9dwnYB/OJn3UAA+xP
vpOWO7YGHdwPlRIeUq4awQv/j1dN+ikjUjzmbc4m+J87I64mMZzytiHGHFxR48Zv3MQ22gPk1MW8
NFOp2C88d/RJsWt19G3OizF5yL0CAnkdtY448Wxi+Vz4sgSjnvkOUZJs9EOW7wqfBMwRVHRZ6Uu/
lQsJam7gazPeMXxiwL5XcqyE3oOgHuIPMrBqdWF2otePJKzLyti3TprkOizU1BIr14AUHh8gpRMZ
2mcJcGQvNlNrTwCImR/igrAtwKZ1bT14iVQDLOU5FYTcSz0Vn4xocJf6gbM9ScQHUtncrLmevWbx
QpiXzXTNGJEwc1Jcqn44oUm25AyhksBFf1cC1yyfnGKSqQOnM9E0J5O2k022GxJwQznohzh5Q75s
x5INBl5+hWxWVOVhgRxv6R3Gnq5xSdfjGp963wv6N2WeQ8k/JSQQAmuurLHzzdCKLSO9FnVl9vMb
DascXm3QzyJebu1l4bfatZYqOtQJajYj81CTrJuVh8rlx632bXP+uAb2SkLpQ0PUG6RwjJmzaMOF
5EifDM7OiSv/TdHq+HNk1A5HgqkjmO27xd++RDvPFtn4TWodoHibegtObUEKpbqQwtf2PiY7Rrc7
QIXaf2sOFsaEGJL9SIRBMfNJ/yOFvju3x4axVPCBFdAU6W4ke804muJ/aDuz3bixdEu/SuHcs8B5
APr0BYeYFAqNlmTfELJS5rA5bM7D058vMqvRdthldRbQNwUkSpkMkpt7+P+11mcPg71tCVYVOcS7
VF++Ls0q26tYFzDt88ZZp8eqWLvx2lSXGsAcBNrMMthbrEwCwB35Htf00zx1DJBA73pHawPDMnrS
kJdZL+cnZvVc+TI4i6Mnfq6XiCCS3DPS99yDbfnYuoNRJ1uzNlJXC5rCbryjpTZuYgfDABO1CzJN
1iB9qzlTvdAbtUqOfqMwO91PijMyJZtmY1a3hj3ZAwTbubfvAPCpY0IgSmatxM73fVJ1AQzRkQBW
LTGQkLAlHaZApEmNZ8nRdKN48KqapdyHn2z1X5R5GpN3mYO2k5g9ymkAhEqrP//sCUkMDWiDIjee
tdHLgfQ27Rm/4sfusCq1P6cEVGlRt1ZS8L0tbAhJRC7MJb+y7LG17+n8Gt4DPLqmgExv6lpDEdZu
soryl2vz3wMmLOTBNcE/PBXrYFVvJC5LffHNypg1EABeq9lvmUUu8+yTxVxkzwmo0xaEpKuw9/Fn
acXNHrRzHme+aSCdfuqKJoNCnI1qqvAA7b5naMVL5iRbK2MfC4iYTNCceZCcYw3zAgEzAzsoAJSJ
n5G9HO/TdOh4gmKZtSN7DtN9Mgrmxo2ETkBGWbWSPweV3hBiMzf61Arf7Eoj/lyuXt3d8VMsJrl4
AA1wNal1p9/apekq0EZnW/OdshrqQAFboRVBTrBffF/H5tzutbkg5XY1eT9suMfa+9Q7QCJxPHbJ
8jlenVYM/pIqRtn7GiBn81pZ+Sbu1CVH2eaTAb0KMtIT24KS6ORF73H7S52Qs480rSKLX53MzATC
Qby9894JotekL1XL4+8JMY/NHcxKj8hSyL3OYc7d2npJNOaTt7Xmgd2JtrfGG+iJxniaUc2kB3RW
Dl4+js+Te+irru2/aXKtxghEuQMLcxzI2t3F5P8OL0KS6fFgoHhM78dJMaBh1/iUlyeRdaLZ0Y9N
ARS4qu3UT61Kz/SPtXS1SouMdpwBgus0CadHQLw6G/oxmaS1X5ocZsEOmGWB7zRLFVLctVjCYtQG
kVusryIpnyYmEZ4PFbnM4hnMSsxb4Htumiu4BcX6qqIMvFs4allHZ4CyCBlhUG/nesBZYWRt5n3K
yPsdy4ATUmtdK8IT4rNOdFV+IyhC6BtY00J9BUzCNxkIK/YsrEegdDBoaub7GAMNu1uAecwcniZF
tXYV4MV6TxPa7R/rQu/Tr8A1XW6fqV4sNw6AxZKvrVj66jpRlhwgQwJ18cWY2Ub6UpJhvs9lIptj
S6a/sR2HTIhHy5JpKfxRLHq5K0DgNswCnfE0IPWSN0M8Qp/o8l5RGljHlas8prJJ9HdR9NOwZeVr
zlhIfdF8lkWHUanleheq/ZirRyBisfdUyaowz6BHS4ZaNrjy01yZ1CN5ymQ2+93qgJcgyYIt2Z3S
TT2l5wE2fB6NVqMIKMNj79wrSTfrh3ZMTGeXr2RGYzSbveJkFCtgDb9cmX0eZw+2GezsdqhZbRJQ
MIDau+FKVafUvicksBxFEANQ6ZPI1dzBvKcMZ3WbfB4FM+FkEhO3MVfHUreyK10nUqHHEYCPQ9mc
IlIg0urI5tMZD46baHYE3R2+fW7whR7KtbLjyDLXnMOuk2nNMYZ9cE46HepMXGWlORUITbRJ9Hvw
wYMb6px3i9OIsqvbD+lKjxVmRl0m/sAvtHdOlWT2aQZ4YBxLlZZIaNlKLvmxeJwc30jcVb2KW1vU
b4lNOP8LWLZGu9EKdtEc4PDh2DeJ7EQbtV3fjkebZHG5N+OmZ87XhlHdZ2arzUfsqcRb+DbYcu+L
qDM5b1ziy6tHwVdMqkO+as22NTjU3NhjZ0q2Vm7upCMVI90rrwtR6etptHnQVREMyqzq+d4CH6+s
IVrBrMqCWFngM0eFbgOL+H0Z4lzM+FUR4qKwZ5VQuuvcTPYzKyLRMGXdILGhb/zlP/vvX5T2Gj3m
uwKOsAcA0lzRXldPApzFf9Yssi4qe3oJQo990rq3iBb3JyLrHxdXxnf/0W+/NKk61to2lVFP+8bO
tIOeFvnzecf8wW//U5r8i0d/6VJNJq1NgAuIfVEXqcwj014Jg9SIsN9bCJ3wZ5EUmYS9rSsM+6VE
JKkS2P2eeYKzVl4n1iljIPUUTNl6wbc3pdcugA9asMF+5uKxC82hdPkDgNxJvNWb2pN+LiQ0m6JA
QHuteGAcDsmYaSnDuqMnpq5L8VFM7LnG96sbvKgsosRe+iSfp73ncHzYjK3Xz7su1qZvtdprIhQk
tHzUoPk34/jSNjuDKlBGQN/7kVA95VBktadYoZFpKpzPeqUM41vxaloh1QTFHYIUdcnio7/TFLA3
y6pCvfCMqYs0q1fazVzEXbvzSkO3jvYYKyI40wamITJ7oXgDBYG2qLpTphc2GzLAwYPbE8XcgdO4
QY04DSeSYlIODxDvm8NZvFYroRMLTtVRlisDWPlirnMn1Nt0mZgxmXf0LVggfd6OSatNj2Xd0dvw
C5uw/tmPi5i0L06znN+XbQOFkUJMsyZdGqjx0tShPhFpFJVwczoQAu7sjafStRPCxsTUwTkJ//wk
/n+E4o/vLZyQ939cv8ruH5uh+uOVTXn1v86XeoPmAxQp7f/3j//Y/fXPyXsdvvavP/xDxAjvl7vh
vV3u37uh4F/9K3Hs/Jf/r//nP87B9v3yuMj3//6vt5qj8Pm/lvCzvs+6txmv/z4eP0oW2V/++V/R
+Ib9T9fTyRhyAWIZhn6OOPsrGV83/2kDX3KIX/UMQ1PPBet/BeMb2j9tRyM2H+rjmdd5Lgd3FCvT
//4vIvNBaoK4cADWU5Tgh/2fu7796zvjgf3b3LVze/7/fo2OTtfbsk0XST64J/0ndKarLGB8TDsh
5hfl7GzswJofJHSpvJG+WXR4HB6/ezD/+gXfs35//Cb/dUXPoCDBffPzL9YAeaZNtCtYX+G4V8Df
McZkwe8v8ac+/6e78mwLSTeIWOfSeWProDNiSN2BDPP9CrlLD+1v8SHbZf7N7L9zp2yM3lr/IIOP
oqT/VDNfXNt1eKweb89UeUE88e9Eb7hmZNFWMY3b9i3tbgr2iKktr6Qt/SRhDlZPKBKDcvn2wT2f
V7cfrguFlFFmqfQUiE2+1GRlw7CkQuW6VW+EIq63Squd6sS9so3IMpJozuWdXlhb1/5gMf+xY8EL
deEJaoZjwH3kdV4+bLxNNSuXLoLarM8YxrbyDQfG1zg+1oYxhQ7N6w9e8E+jlkvCHIYuyUfl6ubF
GMpGizrqwCU7uXzt5pmdY86US5PkdlSdTy3Q4vuupO70+2f8i8sCeiUzz7UsUyO67cdXq85ghuss
T4N6TTizTpr+VcRDF8Wz2E9iCg3vYE6O8vb7q/70wbioD4l2M0wLUPdPLxZOm9KIhWQ3oNGdEQyU
fZ6XwqUf8/vr/Lgw//keGUC6rduAdHmVFwu0nRQ2mbEV6KiuAPeKkR1AT61WV9PykcDs3In7caxi
saUhrzquZTMnej8+SDsB6GQRzRZUTu9n62nWmWz+nlXifD/ni4A8BYF9JkVf3I9cCXfWFCUPODUC
7HHiABDZR5FTv7wTIih0A6gyJaaLi5RzmbcDR2oaCMghlXMSO0kmr0aufuQW+tWVTIidLpVcyJ2X
vh7KVzkh5AvDIFUpMi5BX9O7+Zs647+eGq1TliryYliBLqYvp86hfss6DxI9fXSs9gFpUfT7gab9
PKItFZU3367KqzEuH5oyaYPk6A8jsqNwJ2JDvy3ipt6Nbf2wqlDxqskDtcVpKjSozexab2kDvRpU
yJajpkM5svpojpeP7LG/eMQEUDNgdNBCBg2HH4clrEwj6RI3D1YrOx/y/U6BlPChZuvn5YkeHQs4
664HnMu7XAJ7VWp9R+BpAPnwa+s58ybp80fVK6xQFZYS6Wr97jm1/dkqacyltZ21gDSH7pBZqjg2
SZPtaI5a+wZm6OAMxrd+INRqKow0XNXhI4nWz/O7ZegGqFgGuerxuf74VGwnMQvvjEBdl4di/sOJ
T0Wg3y3Gpw9Gxfm/czEpGLppaXCEHAqOl7onzVtHTwC9CazRPgzUhDYT5F0asnGu4JfoxoZqKhww
f2HvbUP3a3eD0AGYK4iAFkXUNrmjzQeT4s9TPns2xwPhA3hbdy6n/FJ2uroMHYubkgRuuyS3bKZf
Rb8brH1fTsqu4sgc/P5J/GIYGmDTGYNwkXjsl7OjgtuW9YUWnulE9QStI82qQ1z/PRXxn586awqz
CZ0Y3f5pRpkz2a2q2ohArJWT+H0ZT5uyduP739/O5dcOX5U1mimSlRNC1OWGKNcQjw6YHgO5JMqN
R2BPOEz6R1HNl6vX5VXOv+K7bRfV1tgABsfNgF0LUyNxgqJe7SsdGmVUlO3wwcC4fEmX1zv//99d
D7JClowjd2W116Z2tTZP2kcP7peXgHNNdZbdvn1ZcbBrdWhpzsMeLo52tfqlm/m1+ZFH+gzt+uG7
405MU7X57DxTt1hffrwTXQjqs0RLBVD8piP4PZv+pZw/E4U2npD1d69d16mbbG38uZxvO43JcaUe
+1EYx+U88+fvOHPAzp+b8dPtzsWiVZ27iIBz7JbsmNZ344HpT7WiXod3n3v1B/LQP9fM76ecvy7J
+Rhkraqrl2uqa00GXgaqlyZR5VtTlvFdOcz0VGyj8NdszB/izrPCRcRmeG7T2oaib2aR3gotkYGa
n9aKYrlzBzCveYRg90FwwC8GgGnaoNOYXjWChy/GmLWanI3MiZ8XT92b4hpiU8PYCHT6ih/l8H50
rfP39d14JlEUFFjO7LugfqF79IeNfWTO6g9u6Tx3/fTEv7uli/2SapdTOq3s3CeSoY9EGx7EmTFj
mzeLl92jc9L9vh5enRb9/t+ehkw2HZyc2auxd7+48pqJ3lIMaKjUe0HWUuG9avUPnRk/f02sXrqn
ahyGzrd5KSpnDVb7JNPZ1pwrNVlZ7haOfb5VIwchEqbNk0/1lOy8uDqMJKzA+P1gYvrpAMrWHaa1
reqeg+XYvQyHBTTczqtrtsGcJH84vXmiyP2g1mqG2SW90dr+UR30sMtA2lNc/P1D/mkUXVz7YsT2
aGFU0Y1t0Bpv01j4upL5aKc+OIf9yVL4YRRdXOZisGpyqpuJMkLQTEvkOMPOUbLXnhKLb+vyYJdJ
JMYFUfywp8Bu0kKp0lDrPorF/mnCOv8KWKzgnEzX+CmRnNDCTkWc1Aa9yG+bdDxkihIpWv5gFHEU
1yBXf/9wf3W98zzgsgtTqdpcPFzXiRdhzMgy4W2SmO1s57kKbcYUMQgzqpbfX+2XD9nRde7Oo3bF
QerHGYGG7dh1Ce+ywQ6eyuyQWuNd52WHymzutNy7ljaAG211jjKLdV8iuvGX9qM5+nIDdh7Njqmq
/K/jmPrlBkxklE+nXmuCNaW99dh3OnMUOajOjSIas32qcIvJh8I06oY67SitD3YvlyPaMRAnnp86
V4dJd1lqILud+vnEU6jKG2W5okGN6uwjLtt5vH4/ns8X4ZV6ZIm7zrmk8eOjHs2y4shxPuRke+JE
QkuNvJGO0PxRCv2vLoSqz+ONmmxsL/PiZaGbpX5eQsi9ihIl3uaVaE+ofpv7LM4/mAx+cTGLqZa3
p2kcGi839GTToxVBNhWYo7qhBgb3ddPVbVAaH/Wrfpp1eYAWXwTqQB4h097FA1SdHHAuOSbB+OLd
4By0209xGUnY5FV7RYdy41okONcfbNR/2tlSJHGpw1LYpUZDqsmPrw0TJDqTnnOJWKcjX2CCLjH9
m9W1cyGGzYllORS7KBVf7M7qPAMZMHNnci4+W9YQ0Fi8dXvv3lbrlz5e/pNb+u5y+o+3NJFfuqZJ
3ga5kg3+KprDPA4Pv59ZLsfF5S1dPLYZsgWFqJVx4QyWb09tCHozoq9inteLD27o8mKMDJdeLgVK
ikCsyheHqaz1kkSNKTMUGILCtGvU5zlGaFaJM/qrzpUPBv3lmDhfzzuX0m3LpDB5GaCWGpi8ioVP
Gf1kThaF2vmD+ffYf47+10Vsm7qgxpC/TLyw1NLppmxqA0erMx91FM2tFJHa33tPXMVDr6qeqyH2
eV/+41jA5bh2E6rWAJ1YOd5X0x9met8WT7+/yp+T28Xkx2U806bX4dGJuFjWVDsmYTmfm0AvjA1i
wacum14Lp2dXWByMPL9ly7gx1KL2iwFdWkvAcW4fdWcIvMn9pFc8ZqUzl4DMjFv0/h+MH41jAPf5
/Q+EBc/yrrOXo8bNYeniB8YW6U5IQOC7240azIjwtNAaNKX9Nqz2gny8UFwlxMkt4sjr4/qhpqxl
+dgiLfQhJC1BRCi63CJBy83ljZvEQ/qcIuQuTlmOTvkglzHPa78HIv+gr858KiZNeSGTzLkyVnUV
X7quIXre7s36ZqopiKDMjiEWLHkO6UcjOG5H0HZ76zpLKd8rN9NvYhUB6idPW2FlK9qwHqfZuwcx
7kadozgI8tTybtLTyT1maOjcnT2OGfrMsnDSXTd19V2r1kagaZ0dIwwb5yd10kfOO6u73JhqWaIQ
MKxIpaP/LWPX/pJgRLnWa8055Y4lkWv1cmcK8c2yutXcd4hKJmQ+mrYESbomTTjXEM5JfFdhHBdJ
Ym8XnTJXUFEsaLZxZVDlaT3xWgj8XJmn6YeKVhZiEUtN6ax06fiiSjBNfhdXx1i3CbW0XLm2h7HP
jFvR55uzkOdqsuL40Ghi3BQCYp7etPazqoi13VmLph5RHJt33lwa4ZKvD0g++hN6uH4/rUisQ9G6
G5LAN3GTV/Fe6zwH+TCwiGmq0n6ngJWevnaoHcugH2oa2oPZh2S2ODft2AOOj4UcotIqGdO80lBb
lHV4SOJK/2T1czdR786kFSLS9cr96FbrlSak6osGuRB6ZyAJCmYKpUUHZHRqejuVy2EyAdSs1YB0
HV9aKQlqsOui+9aqvREtY3utdYkeIGQNUzTNt1D8Sp+hWfhzMX9z7ZLyAdx74atYI2O/KbfSWg66
Oin+Wpj2H7Jc0jywq8RHg01OTzbZkbM6sgt0MzFO5IqIW81B5Mb76m/mLFO1a69Zv1oqRA6Vl4Zk
Lyl4zoRtIzLmuG541TdjnBeOyu5tfS5a10ofJDnCGBIQ9KBqVPOZhJuvjpHZn3P8F0etm2QUV+cf
mAncNjXqmqx2Vg0crrLXpf5NGgi/AjGljc9eKZLJTECO5yuF+JTPSQHftt67SNZoB5n3cfruLR16
VzVZlJfZqm9I1c/w2gkNPZ7xCA2gDqZ1kQdHlmPAHynACZfp0J5PE8oau1eSP7UQsuk3GQJcSh/1
EoCxqKNqVrVNro03gBn1oLMXbTeV1CeLiS0HQttCfSyMZuywJNCKtJJzTX1EBmjM2Zeq42TUWSVS
+7h5M9Q2j5qskNeepq0HzmXipuAL+2OaB3UNDDs1D3H7BUXIFVV/uv1eXyXeizMv/hSXN0W/fiqt
FxlH06BNnwiKU6s7vBUzEKZpqDZVkQ27tPMwTiiiEg+TQjfYV7VGfxjUb+aqF6HqDtjIvJC4xc+r
rr8mCsNsZkflO0oHEFIXPRhl17rqcBx8Ilg2C8EA2hENuFQc0N0HzYg1YlCazaDY+luXKaRFN523
L1G7OsBqCdEQ2nUrTUjsPdLJqfATz3p3xuyqK6xDlSabaZHR2nd8QMKMUteey2gsrD7xVYwuAXGY
ZeD29VMyFjK0dU33sZv42pS3UVZ2JWUyl39/Wrdmmu5Mt4uq1dunpembqvfFGvQNLpWwZ4dRrBmm
gipAQf88OyJU84zL5WGhFf0fQ5l0yIjVXYcUrTdlZM/DTg673Jh9zar9CT5UN8YhK4E/1vXU70Zp
G8/NpM1hVXUvzGOhZxfqeCC06UAlraWEtX6z3T4wM4nGs3CeenJKTrnNtJDYkCWbVcxyo9Eo+Krh
tGYXqd8ojIuD2ZoEAgvDbkjeZmfBfoKqzJgM3VuXN29uYqE6Loqdm9tJ6fdx2dxIs4+jUcm1NsIL
8WAkvOnOMpGk/ykTdqd13Qxt3NzPol9534Ys/HrR1VtdI3vAXEzxdV2deD8u8R9uh44f3b79pFbE
8axGem1W8bFPlafKMl/yesQhmC/of91b26jmyOmMXbKsza0lxoagUcfwPW9meq2UKQuSZkZO5iSD
p+2tRmvLQ7vM5l3p0eTQ5rgFweM1JtRe1oe1iJ/7ClgW8ua8iMqqmeZDTNVk643JNp75vONVGb6Z
pRzUKF+yJX2s+mq5NVQxbxWlVI6JXcT2du1K56qvRKqEi7u6QdaV5nVh6uA28+Touihx2hahQEcz
Lc1nf+pxDqya9tYN87OK2FWiiDLMaBin+M1zlhnp4ayu29WybgujlJQDSxFOQp4yo162nJlD8uND
ihEhNjDk1NgAWvz/iPJ11IrBuKTBILt5l+HA632vxdkdtaQ/B3hy1Gc0yDVmZkTq5n2XGMZ7qzXs
kSViIw7Ikdra14aaXlN/3XZxFyEuCtBpxs0pG09ZR1tCejAOirTeFwUI0GCiqKv7ud3ct0s7HIqU
qDRfNTCGaJObv7hJuhSHLp0RmppWk7ADmEEQL95c8EHziaLo1tt9a+3B3bVP3iysg+Wohj+old4E
blUV3hWxVmvQUP70GcxqHvQdku9qoUxMr8f203TdpRPmI3ccam5QNv2ntZ1GCtotVws6164iL3HW
XZwMDm4b7S0hKP+tq5F2B7UmX5ipXmmkSVoUvdmFHoLUu4SUut1ql82pUEakU12szlnQxYtxUkhd
rQEB4VNkihFTEZKooftnDbX0Fy3GRD8r9fXsLNgmLCP/pIi2nsBo4yUrvMEJaqqUwp9VC3uF3jgD
Mv7ES0752rhfGgKMtrNnrUTeJNachHrnTqgNEUcP4Zh5jRUUVv3sVXOQ5/ZL50g7NAoFe70+zsde
V/aWbB5mYqK+ZI7Vbwu8MBsJPNDh6U1T1GfTdCrtcrlNK6f0sR88G3nfXEtH2c1VPaXhnFrgQ6TQ
A/4qudHmus6w3mHhIbDF18a4XH29XiX6wPJTZ+W0UhsypMKl8fLrvsxqP0+S5CXRsYlGcUaKtI/y
DjMrrFjdWj+by3IiPsHNd3Zi7FJXnt14WYE6aKxvsXv0x1jM+Ru+vypUK/bg1KPnu9iMt85YX6GY
a+7rNMnChUog1nNT7MohTY+VO+37VDWgl7pJtK7l5zYf9oir4U804q6M3Uckzd2NFzvPpZLhKqiM
zVnFS9sB+XHc0vlQTDGWL8nKU7kqOhTUkvUhYE6LT51Awmyu441Xpg+usOqwXAb2h/i9VF9Wdnlv
aOxxfcG35NfsgbEAFOY9wIvCVzCpHcylbq+A3XUvxTLfJ4V2Z8TzM4G92+msbN4VBVNO0UeWUXHm
klViv4ppNcYobg2jxNWq5bdGxmLTx/t2NcfbrK/xqeWWEnu+cKv265RWzTNutPZesvG9abqKM063
ysdhxX+kYDYL60neZ5k3YrrqtxgGnbCupfgGyHs7IFl/kZLoMt/J6AQ1hfmUWvlMsUh/dYbsnSi8
+UhcfSIjL7PiQ+sM11muT1sNo++WjHOKMCJ7Moy6DnEvlOE0K2h8xwJp9FRcJVZt3SRFrm8tQj59
c2Q73i3ZCdrOsW/1yFs1FjbOnQ/NmqI4zeZZ+Ip00J5mr3abBvYonW8tBjFOMjK5KQf3YGcikiSv
Ud0IbIQy5lAr2z5nP1A0Rn2cNKPa4a0YyVlNu52tuRXrsNuGnuLkOMOYBkJFrufvMahT+3aZPQT1
enONkLugHY3gH9tq2W89QYFkkgULN7hmfbwyrLFOg7mNt4jI9aDQ+m9zXtNNUgkE6TDsquUW5zmp
ig6HkrchcWKfGAk9MJt0+tKSQRBaWfIVM+roD3GCxTft7kll/FI1CzxbNVnLY9O2k88csvR8AKnY
t4M2XDeSTVba9/MN4IYE766c602O2cS3B6xLYSbUhCY/zQjfi9MxkhqBfRhOdmbGfOrMbdsE8xpX
34D5KPt2ll40wr0zWTadtI/OnB+/RNgbOU1WR7qAezLjdYq0rPtaLZzV+zh7Fh5Y8HxiR7VkDZO4
SEe5KdrB3OlOIkK6pJz1EPo/VSYqb7NWTsksvtX60N7l2FeLDTjD4ibLWCZ3PdNoGmTDxD5U66nx
hvbU1EnIh1O94iXzmgPH5ji5GlddVse50pe1ZmNvVOVOWJl378Vn/RdnzGQOB80diyCL+1LsvGlo
58BwmqpxfI81s7+GMeLQao9nrw89ibOD2doT9n1LadjY0M4dtTBbVG/PZ7+kV7NTteWtqdlVHChp
1U07CqkYvVtsFWHq2Fo0gENbnrOWSk2QWBM/IFe8DpE/7W7Zu44v+sojNs5WjfhZr8sx26omVvSt
Bv289Y3Bka+NfbY45aScsz2y1OLTgo21iKZ5WT7RPBTGtpGL957oYuzD0XTkccSddUtQX/8AKXL4
POhWXEXJuqTzUebjdOAvNeXLlLhJuc3T1n0ijmlcgqUuZuNrlknvlmNHzayMk8i4YUPiTE8pyVng
YDNPh26hLO7TiGEzviGUEXMUsXdOdsyHzk5ONQAMK2R6kkxJpfRZkvqjrFNtN7fT/VTV616pGot7
aZHqijlIrarvfFly0PIR1rTGoRRV4z3X1TgMV/S6iG9WpOFthbC8bcZ+rN/Na9aHVAgrX5dWIiIW
79hmNHqnxeynawQ+r9g6rypF60NIzTr0HwXZrc/MJt6mFiswpNj0KNul4MiF73ciRCelSdab86ds
JGtl3Mr4UcGvlrWHzK45iOMbZiqQdkw5atqw8MkxPdWAiHPzPUuahzaH8HKglqMfOZonB1bTMcQv
kU3E56h3luBYTEBAMUdlazjlLl1DywqSbOLAhus2jFMdmrk1qCGhxu4Rt6TbbKoeU5prrOSEjN2p
yOIrI7MiqS5XRvtsOl+W1QvWVss2MbS2U5IR+H7Xtrod73JiA4ZgXRl3J/JX6jtZWaGz3nLB+mXS
NbmZxvyLyNnuA43hqHW9xs+tGyrUyU0sqN2AsRTbVB/nbbPBKfOVgocSTONiZhS1q6MkhjZt1P66
51Rnu75UeEr2hNlVi9ssUOZ+whysbsd5Vd87WpKDjzExdgIKmO1jgWXQwu/iLXS7x/aKAp1xb+ha
8zTpzSd5RUWwxYBVF6yWZG3zTQU5522lN4+60ctCxQ/UhUmpRkLXTnaTJxXTuY29U8ZTqm3Qp8c3
mW0v2BGGNOTEjkGWzV6qfNVtvIbV3Pt2vwYqk2y1Dn5eEYtABk6vadE0VjazO/ER2ZgFKkBr1h4M
qQVOMfQPe8tbmyLKWvucQCMzAhwExA3KlHZ6t6gloVVmW6f9dWkph1TXv3jrMr850PrOJlkp/GQy
3DRgQHK4Ab7yWgmFogtGzMlvafZVR1dkfbtRZrCBOt8ccE2cVLVaLN0pEU1MQceIUROmKj+YjVsB
RM8xH/tlvsLRj87fqeTnWah7p40ntnDmME9g/BjxJ8JHF78Z0scGBauMJsd870xjSzn3uW84he1K
uLIOJavUJjZgESetqgy/Ym2OBN/JI3vS5L735MYqbDOJ4jS29rpGCWqdVOPGXbqu3RRK0ri+0ZTj
/GjatelT+mowtLrxFHZOF6lJ/zjblbS/DpoaH3PhOlRAMisA20DG12rpholVgfmu2qROFSv7wVKu
hei0TZ22h6keTyPOEipv3mFQpDwNqhlVtaqFy+Bi5bf6FYNsOCiWliAgnQy6MKViiSP15rUPSXBg
SK2VhZeyxXrBtuFVi6d8DhZ22genKnXqCUDBz8WEWQnSsZhvxkowK2Kg4hzm1N/wq0D+q6iuP3gx
TedA69Yu89VCea5F/j/MXVdz5Da2/kXcAjP5ytSB3a08kuaFpTAD5gjGX38/ar22hGk2y3q65S3X
1tgmGukAOOcL4WEQdJJfJTkZcctjQ7CDok0tBVYttZUApYy6nfad2pCDDPym4QYBSLi4LYRYZVBT
c0DGhHleguwF1DmmJL+HnGa/m2Ao/FhAQCI/NKFUCLaRpJXkUk1K+qsx6Gi8gSGIPu7Fkt7j+jQK
LqiYEwPhc1B+k2TMehc8z8bpBJgSt0iY7sxcYm+BovX3DQ7995TUibDpDCG7mZAAx8W0C0QnKZNq
ZlwqwxxqMiDyJ+DhQppuoAdC35KeEd8UY7oNpg5Z8yBhhaxZKdB8O1RGRHc0RNSvvLjRhyr3kLwu
M/W2BJ01GHBpmsBhr6yiLfEafe4jWcHLS1AGyDsgsawjxkO+gALJKHphMOETAIUkgtBuJg3CZJuw
LJEYUPMovMYdSnlAUvxaBgd5m6DI54+kUa+GDA8j6LRCrCVJ+nhPWZrexx1WFvISIsTGMtIZCt5n
Way6UjUiDb8dUlL2QWIltTRVwkvfAwEoECVIM4iR9GqaWIgAa5aPZypFH6hMDeBUYD95WTdRAqc8
BAvWbljtREh/jYjhmnkfDCslZb6kjXUOoKOhoXRDQPDn2UkSFAxMpUP9C2UFZuvQsLEhmPCYhNoj
Hq29g0o3fMg75d+WKz/aVUFGQVmKyITXjgrBNqFCitJUl2UpOKY0OWVjUa6AqniUwtyKCjQhCr+6
ir9xsAHKBBaGKYYxVDRbzkWbZlLlTbrh5ZnW7VgHitTlCtKZiUM9G8BU1Eh1YA25EmnIsqZqsbPx
RhSzbZkjrdaNZb6rAdOxZQCNtpfbm0uGn+tBcxVIAiJURz0RIGaeZyj2ugzxerw4jCbemHS0U8M4
xbWJ++K47WHKNIb1K0vSp8vN/tlNBXBpAzcYRUThnBcWAxUfWE29Rv0cLnmYXWdgoa022m3ADPcb
TSkqWA4onJp/2MoPeZVI3fyayJC6meWPATgRa1yFV9bKnzsBuApAQ7EYTVXE7H2tMOZISZtNCTiC
DGtvlFIc1paoAU1uX4fOyMT5FFtZLB9w0y+zh80tKx+gHRXYHV4O3OhhZSro2H2tqICIPogbForJ
fE1BOYs8NGLy3BTNFv4EdkVwp0zwspbZbRyj3nB5lP/ovaIBrTAzwsCA0P4AY3SC2IyQZq1tSJs4
o3xT9MRGOt+Sa1yl0m2+xpr5Y93O7ako5IJHoiPUcTtTRS6a1IWEzJ6bXjN/sioHcL9HtrncrT8C
AJqZC+AzwN2EHh23HXMNl3wNZ7uNlFVugeeh20Au3ZaqcI+DIrKhzbMC7VtrUfq6jExQ9zMJiXZb
S99hCWx3kIEiMhKFAvPibBVswjGtgB+EGzUwBaB5GXMJfp7XT1BJYJUqRg0AWcqi3YtacJKbzClx
j8QTpqBbaTI9WkL1slT+u2D+Fc/yvsjwv68MyQ++3z/0yc2v4vSS/Wr4f+kLyfL/B6vyo9i+TKu8
DqMUNZEo/9V8Jld+/Ff/ZVeCr/Qf6FyD5QOckYGDG4v+v+xKYG7/g/AhS7BWQJYdSem/2ZUS+Y8p
a1ilCKJAPJv4J3+RK8HIFDUCaoqsKJBAwRR/n1z5X01kHUctBxiAMvSse5FNB0hl7JR+eJOgsgrY
kyrbk9i7KthbkJUnr/9m3/3T2oxI+bQcjR7p3Agc/UMrsXdc356HaHhSSH4vaOpLLLYrupniV4TL
P+1g1D63Q8YopIFYQdqgUMYJ/BtTvBlqnZ7SOGY3Wk/GG1A1DL/IFR31oRzVhKoLw2Pbx7D4S6Fk
dDtAjyyDkl2GCuDlzs9D+k9U/+dHcVsfOeKxj8CaRnq5fgFvD+kp6ODs5dJckyP9evz+0wIXzooa
zLIC7JODKATbSu8PNdgSeMWMz0hh6v/q4P2nES40BzAS7ImRGTudGXZXFg4uMhoxXGGNr7bQC55T
omS4/kdq1R0EuJe+S4o0bGsJt2ptMrIb1gnEvjwfHwZcZyaEd6XTaVYbelT2B7PUqwelKAoPdpUF
0jwGiqxF03mlojC7qom4LauRvGhp2HrYpGruRERoD4IZhY8V7jSSTbs+vu0HMyZWU0vR1aiCKmbN
r4V9WHXVzeWfzAGn/x583uoOKQU5k0PYJkMOLHwxIbHgqCUl98geQn/WEGCFBBCzlj2NUoniIE6Y
0MqjCkqCl3/A4pjNk/ZpBwOdNgFkVHSHNCmBEQqvK7l5K8i4BcMI9eLKbiv1ulceYbuy0XVkfFPD
iWLTVTsUUNQeMB2kuBvlZqKZK+TxJtJXhmZhd/E+esiw6RDiw8h04zWhHjGOcblyW1hakFzUUroG
8AsN2yo0FDvWrzJUn6amBaM3X1mKC/GKN9KTSNhDLAMtACWslEd5zXdk6ZdzISdE+lKoUmwlWv6A
OKTV4E4TByezXgsGSz+cizhT28SJIqKBKkOakblty745JFyYEXGdKaRo/uniDcGAd8GK9O7CQuEN
8zQQU0WjDw2/GgVol7TJscnUXVJBpubyHllqgLtzZRBJpWGrRQfUSgDs6HJiKZlWuxAlvL7cwtfL
5N9RgOeHQKerKSu51P2WkJ0CZXEk2s33Qsj3k0p3QPesvUQW1g9voUcKoHO6GsCiiJobRqCUCBIj
S0Jb0p8vd2VhAfE2em2RRUBES4Aute02HfJNVWSv3/s0t21JpUThqDLDB/++9eKE/JKR7l4JhEu/
W/4aB4XCpIShLuMHUDvaRKHRwO6crACql1YQt23TSoyysNR1VKjFw8iSW62Or6GWcnt5YJY+z21a
YCVECDYGuk8j/baJRg/Uyxvw373vfZ7bud1A8eKqVc0v+nEbi4HfIT0NeaDGufz9haHnEcUAASbw
uaOaX7WtLSYPNSR6Ln/562v3733Fu+fFBKJ8OVS8/DDXgJutgx+G0j/ThJ6QRb0bGxmSdUb9vU3M
m+kJAUTaehgZopyO4gby5puIlm+sSm9RYMicBlKpl3u1EC14G70GXOVKTtBQUWR+RYAnA0vFogFq
/xVwVPC3X7sdLIQLngTYNHGfQs9V9WMqNpbeoZnAUCanYMUeHo1rybSlBTD/+ac7COxOkx7IYtVn
imRakjkAbCZ/x2cCD6L5Kfb546CjsLCusLqySgC6qTBrAOwg3Xl5LpZGiNvZdZ80URXNP914ydMX
pT3S8rkbV4Lp0te5jZ0WgdRAbg1xo7jJ2RHHnNcDCtg2w8rWW4gcvLUeZCV6KYfKow/kVwh9xuJX
Ak0oDBDVVsiXZ7sA8s+cGPo0t3km0D4D2NIvpDHf0PnSgmcTFL2Lhmyq4DvuragL85k1YvZypww9
4HZahYQahRpyUb1cnuOzg4Rvz/vwUxfSrgqpUla63wWGMSfnXCjSmJvhfzmWRUGkpQbmsfvUgJRN
ISwZqe4DHz5aRRY4lQBEYtpkKznPsxsMPZgb/tRAiOotwPOC5hMJteyUKA5MY8LvnJz4OLd7dQly
nlIRaL4oZYLV12VkGTRecVpZWj7c7gWcASgV6AD7NSqkUyg8A2BMQcSAYGknrBkaLY0/t4lHCL5D
JFPH8ETyQ99Kzx2tXiQxX5OfW/o+t43HIu4BPDU0PwJ+jdZODDgZaaft5eW5NETc8Qy8Oky7IZPk
N9GuiG4qxq4yRXcEYY3du/DzeXUniJhPRYhHqJ+x6C2Xa/MpS2h9B8LjGuFlqQXuho0yMKjELSZA
CRvqNHIO171ugJRCPawVohZGibfea2sQVpoIneiCFxVWbbWE6nhM7Sn4jjMNQpDB7WLgpeioaGV5
ALKe/YCYp7wxtaTZXZ5ljm74110Gn5/H7tMepjJjQquo6WEKU2rHKstAD+nS9KcBP4ITgVvCY5dq
OQwAphRS0ASVXCAy9aa7D2OZrfyKjwfsHykW/ApuswPpCv+5vCkOQt/Ebkr7+lVkBFzngGYVSN4x
lLLTlEQQYVbgGlIqKe4MUC9s5E0K36FNmbDRDxU9uklaQLPSdNIBfIwrqMdEY3AdSYoGdHQA4Wcw
RB24AsJnV6S6cCi7avXQPnstRCe4oJKb3VBD4qtGCb6mkzVCEY5ZdTkZUEDNQ0RIkDDgegFOBJSl
YauYrSUePh5054aPizRJNlCgdPP00Omd0wfd04C6VtEFe4j1HDuTOkkY7wX5yPCz4M1wHJrBakJg
HUVtA8uKa23qNMuAwdJK7F7aeFxkQiInghZvlB5oJ3Z7plTqTgRq9BSbTeWuLNx5VM/1mYtPsjYm
JBHK9CCqpdGcUPMH/DqBEQquGbW2zRM6xg6MYFOwzMYOoKFIAGw2RWHqEU6fyhHGN+MB1Dn2vvKD
FjqtcmsYcjAdwDj56KuW6uEwdyL39tqALl+zCyy0vFljPp9PWyONyC20EaLHaRKhJQBnzaf0OdlP
gWNc627zJv/WwJ6kthg79HWlYwvrWuVWl1hjHxVwZveNo35FTwOAkk6HVKbVWW/xaXQkD5hT4B7d
cDusvGznMTszuSq3gCAMpndgoow+HZQ7lXb3I1PuV7qzNE/cwhEjwEThgzD6lYsXs525jT1YiQ2J
Pxv0QJc4qIKvLNKF0+EPuZsygzgmaG4+MHFXrNSvFehoWxo4PUJP1oyWFvrDy+yaeLi1k5lgeipy
HRPhpo7AaFBAy7o8YAud4M02wyCpOgbI9qFUBMnCizd04H0ERkkgASZWtGv5fGmpIe64zlgpdDL4
dQfkI5OfCPb5npAGvkxUEwE7lKbWQYGmthotodsR8cRD9oOCqDLUh6Ibsx/wzxn2+TiWv4F2ghvR
CBOkwVKCRAQ1LOs6AGsNeJxQ3aA+MDn9NQMdzE/B8XzK4WRhtzGFsmZosvF7r5QPZ6xPh2sj1HB5
04zBB3wWQL+fFQN/sp12Jv13Om9/H9888KZREPVGA249rN4BzGdlISgF0t3lmZ8fU2d2Ic8S7nNN
aKA0MPpt17JnlpQ5NkmdyFfUNLUDwt3gVYEIIo3cgg4sm+JKxFlY0TxLe4jAvMJVPDmk5pWYJIew
uI70aiWvu7TK5j//NCetQSBxAtutA3gaBKzjsdhSI1GcHOekX8O/7RuG0ri38WapIKmZUxsXyaGr
mWIXgFSWcruWVjxf4MHXucOGtdAb6Ke8OJQmDBDi3pZDJKmn37OlRi1fmQZyvuApCT8ur4SlQeNO
nLYp4srQs+KgMdkiEXQOpLs8AUtgrSyz1AB3xphtCeFn0FwPWrwPwc4AEBgslhy79XIHls7MPyAc
fTQwxkSAjCVjep0AhfZq1MgcQF7zbVGG4q6Oy/xR7tURkHZAR1Ojy/cFENQP4AyJDiu7GMp4dbZy
wi11mD+FYB3agnGYH2Kw/9OxvyoL8pYM6qGN0rUntDQfl2c2MK8UYZRVpYZtDVqKPTipV21iJ/cU
V/dEp7CBtrJBEdl1m25TH/ON4FDn8mB/wG/OtctFclT/ApRjcZ1nzuiq3qtotZvKpm5h/+qsx8Ph
JNsvD3e9FbrEqi3Junt/b+3LbS/Ejlnj+vP2rquCyWYRF4eqjzfN0ClWOfQ3otR5l7+/cDPhPVoD
yJ7LZBjiWeirfJEiMfeg7qWsBI2zOVggqOZefQpOYKDIEekRnCg5JvQe4tZ2qdwk09sqTm1h3fEu
rWkNTRHaooVW6HM7V4XBIgxcUCLfGOD5rmy3pVng4sVgJrkJNx4E2Q6E5wj3QxPPVuN7IVzjggWY
smMu4Qp8kKbIyYT3Dvx+I4J16JryydIgcddPmOpJpJnPiBDmi0yPHAgBOAX0mczb760ibverqH9C
06LND2Yk3zR5sVN1aWXzLSxQHlPZhyZ4YtBy8fsado8AqbstzGdXLjQL88rjxBo85WJRi+IDCctf
4LI+MprtAimWvrduVH73EqzPnKTxYaDicYikX3Eg7oGT+nV52D/wD2cCE+/Wqo/wSqEmLuTMASbe
Tb3IxfrcNafuKnWm7Ruc7Twxc9hLbZU2+5VvWqu1IR/tpvYa5m5pfrgtDj2LVMgGPD+gfHETEXWT
k3oljXJ2dsQ/0JBQuACZNK46PzQ2JsTxAFWyaXJ/eezO/m7AL+ZL4qfQZLahkSYq6/yogSFofkqy
lQ+f3Wz4MHdYyCSCgH5VpH4epqAW1IzS66YOyO9iEsObCDzdzfd6wC2uqAuZUoJv7ZfkOgHfLwvl
lUNnaWzmrn0amzGPGkBKGPMNss1lZiWFubIhzh4IGBxutYR1BPNKM2U+Te6UkuyE8g4QIovC+LoL
/p2G+V+PCDQyd+vTz4c4cawOgdb5DAQrAXojMHS0OoiFXB73s/kDfF76+nmmTnpREJn5YYsynHQU
43shVmwjgxoXaoq4Wq40tDRYXNgG91YBfathfssMZwp2FVUcWFeBeAWCuHL9vd5woRs8YFj+AITj
w8lT3CGJFG1hcWd6ROiKfZXK7LECHsLOQnPNWH1h/HgkStzhBRFkEUNEjw+gc923cnSgKoHvHk1B
8BPpPtMK53L3FpYyr9sHHGRnlsDT+ALcMmAEBarVd+42osijUUC0GuVAwPZTc9IeidjW9gfRKQ4C
8DfAPPNQRRdWrtdLY8btyAnejF0LV1tf1+AfgWx8atVBF+1BPEUpO9eQOFNZ/CSCF7Cy+BbCGI9Q
SXQhC5RYZD5AWvlJgojSNYUatYfLCYwtY5a4lydooWd/4AGqutKFIex8zXCQGu+hO+BObgSruJUG
FlYAjwMQq7oHM5QyH2vbauGSKMbvl3/6wv7k6/4jJAv6usPaMvoM6hvqLoqqLUji4SYuxcqpgnal
oYWDkMxd+xTQqGLEghTkzFf0xFPZdWRMjqRuLvfi/FNSFPnSf00yTGehtj4N6GBDnnfYymLWHhJ9
LHfxBIaACtdUNwGCHwRRU7uukrDwBBmaRFUDsHTRGewBhJvVfPDZZx5+EBdgdZiV53A3bnwIMYxW
EkSbthpQRcH8DSR+LoXqXsgyDwQS1ySViW0NrsjlwVgaaS7kShIs3iM4Rvo97hpEvi6HByNfuc4s
LUQu0sphOAhpgZXeFK9G9CJH37nEQr6du8kAu9PHihy0PjgsjlY8pES3xT5YGZHzvxryf1/XXhOA
fBjLeut3EMAiAkDJq1f7DzzdH9dX/PJ5Y31a15JWjg2kDVt/KtTBhkWkamtiXPhyBXsjokISAQps
jQtE5PgCHy8Fh4Ok5CCY0ng3KsgSQa8HIi8mVFISlkmbCIz718sL4Xz4gyb+158G4pGQ07HufBMM
/UQnW1AabVB+oKT6reVAePFeuBaQCdZn2NTpvu4dLVmZsI97yJlR5QvRwFuKJvQVcG2wG7fcJbdQ
frgXnRwZk9DrLM3pvWJn7pt75WD49SaHBdPlMTtf9oRzCLdWMuhqBgOkIfzwAKrzhu1UDyT6IxJA
wik6ln7jZTt63R+gO+BKPvxQXfO+WCM/fNzcz/WbW02JAT++sAuhkxJWRIZqW2TFldo+DFAqAcsQ
Crj3oWbk12B3wiCzayAAZMmDmh/HrhGfBSqoBhRSpPaETJlyyGEfQFwBF8ncniIIEtixpiQnMIOz
fZ+WUOrToGJt9RWIt1Ye5NA90SfosZAYIg3ZJN8MadY5qQIRA4HMqphqR1waFATBVRF3pFKHK/Au
ux8FVBJ/m2JAodbMqicw5wtHNZjqaaBNOJA81i3VpN0JHk6pF0PpCvB6Ub+HhnlnQ74SYiNDk/sp
g2HtoA6plxEyuNHUI49K2uGh6Dp5F9ed4kZt1r1BZA3IEFTgm2M8Qu0cLrnjsSwyyYUeOX2ri6gp
rK4v0bUSjp1QOyzzUwmv77tMjgWoH6qy8BIItX6Qqk60KPxPQAM0oB+hQ3HvXTeJaYVyJTzAvbk9
JVqswxJZpRDUCl7VTBcf5RB+z9DKnK5hlW64Uz4BsQKNEegrdHHuBMgdwjdTzFBmZZ0zFSUe/QoU
Ol1RS4WNQbrmFoIugVsmChAcWt8/QtsqDzdj2MlPuOTBvJjAiLsUksyvqzBx9EKc4Hk15o91Xgce
pJjYyVBSzdfTZLIRk014XVLZ7swcptGQkyTumLTQRcuiaITiqZ4F1qjJLSTSpEyzypriX2N61UH2
JZAPhiCLd2Upi5BSL0NzLzfVI+0RPhCX6Jj5yGAbezr1whpacykgc1fBkNSKGOqluR/ihyGt3Tik
Kzel84cf4fFPMAqmuipU5l6bYJauFI1bJPrr1Gjby/Fh6ZfPf/4p3DeMREMu4sk9Rn1+TDP1KYHJ
zgp46zxoAIeJ/PXrcUIh+wobQR/WEIpTCAF9gQYKZN6rKtkHGcy4IO0Z2yNEHhx4Zuke3uTQOk0n
SF5minAN9zVgjnIcRKQZMp+pTLoaaPbvOOz/e5QSk7vUVG1XFY0Zd34v9QHuovEmjw3DYQarnPB7
6BpEYG5xKHALbqY6wMsdzqFGdAqyh8tzt7A2eFyNSofCqPtC3lcxNgG8h1+bCEs+avSV43DhGgr1
86/zV8hRDg8NiNvA0TuFukkxQW4K8vmw/yR2nrc+DJZDJxNhcJ+rsQOWMIQPxOyKpVA5kEc52wj0
e9dAcLq//hbYoKaBOBY4m6ddlP9IAdaj2sq7ceFmYXALIcMlcKzDLPaH8ko2S980hh2g6ZugXSvT
f9Dcz52E3OUlFHTYgsyroMf+uu/HKDqUQSbuyqAUtgYEYcGcYLryZrJmesDpkeHhKEKQV0UFcRiB
CoUuX3NTIAnkIEYiJz2qJnyHYDsOCL1oo0obwR6j6DbgqxX7AGUZSwkpqpqGMW3HZmo9HUYBNxUZ
ewtX99YTdKjbtV1NH01VGPdVPVabpEvzo2EG8Qn+yPIW5PnQ1o04R10xFFxwkXunmAzTh3yr4eh1
KJ4kCukZswtSWxvw/yChKUEUL6tvwqzs3KkZFNscIUl1ecWff5hCZfvrGqgN3CiFFteozklyF3qm
+hGvbpY7qw+dhXjIl1SZEUOmS0CaLRKbUwIr7bJZIyhx0t1/hxu+oFqFLVVrE6ushqAtgyu2qOa7
SKP5nUHzCBqfTankHqWK+JTBFJFBnNqaWPSYtfFWFnT6GkELFrckoZngaQaJZ3GM9A2cM4EpMdiw
MsbzE+XMQuXz47CZ6TsISjGQqMbSgTpc5kbQe3FrSVG2gLW0j0Cimxuihw8SS5uVF+9SLOMeYnFB
gAMsUhPHcvAyFBGkYMjDaKqvlxfO0rRy7zFoiZYF9KMxrfRGNx6D+P573+Vu12ki4XYbJ7HfNLmX
UVQiabxyeC7EJB6hoMMcVMwGBAxNgxRj29ukKlwSdxutYu7lX78w6LwTQ5g1GkONjvn5eOoUaNrB
AxV+gd7lry+NORdUzQKXrSSfU6UjlKrkLaveL394aWS4UDoGIfSiCfaoyNq9XKpvrG1dQ6IOIs1K
+W9+n5zZBLwcS1uFbGgpToKoscz8CP0rm8DJBNJ7dbaGF1joBl85D6KkMuE+GPls0u60MfpVKsMO
zqgnOf7m7U7jlmfZD1rYN3Lso53RTdJJdhXYwK4sn6UOcI+7QTSjQqjzah+ZUNXKGsCbgBhRHgpD
V39Mulit7ISFZcrXw2OhgXSt0OLkzybXgKaoBA3HaGWVLnVibvTTBVjrlbyjIq6oAAfLlmz096Y2
PiaR6UgDgu3lFbvUg3mLfGoE4rIIbhpWrFR7qMpCmRhy/ObN5Y8v7DONuxgVRsxiRSTMZzoLLKWE
pA5OYHnlgbD007ldLFXGFJZGzXxTm5xm3PST6rTKygVzafC5nSwJ2iRmBlLo5ejpk1ePTh+6Wbwy
tUsDw50piBOU4vmNqdUyB89Su2q/N598AZzivshCCYn4Jn4k4a9AayzWrQz4Qujh69+wzZSGCTLj
vtaSFnc9MXJbYBD3A7KgjsmKaEshZ+h8Y+1IpsItzBHWWE08ANsHvebiLhaAR2qJ0n7z69zKTMZJ
zqVWH3wBxOMBtJ1y+kvc5d8SjxRuWQ6GUQEhqkHyUbmB7y6W/Z4FKzNwdlViULhV2SQq6IKSOPjG
dMyS90Q+KfVzGa+khs/OL77OrUpIDhaQYUhNP1TfR7m06h6CilBt6zIGmtCPy/O60IjM3Xdox7rQ
NCGtOHWQgZcEyzAOsMzwRuRrh/DX5UYWxok37UmbHH6OEVDBeitapvmWtOwgKW+RTlZ6sdQAd8B0
DVFhMYL1IwJ2M0xqZldlc6iT8p0Q41sceajazI1/is1jX0EjkHWDH5RvEG89mOHgTCzxLo/R2fCJ
r89//unrKNtqisTUwYexuy2knRMCyh7alz/OqXP99aLA17nt24Ud8mO4NvjKJvhtdlZ/LI5QSnTN
3809JGXuVhO5Zx8FaIjfyW0MRXOMkx/umGShIHjQPc3OkcCGvcNGPwZX6j57Nzxov26ylezx3Ik/
7mBok9vilTTKFSCb6FzapRBpVXAHy9WHbw4dt8nTUMuIQNGj+ZHlyU7saTuyg2TBobZGP7WNlTla
6gW33TNojcpBjwUQiZJTKk8moC2Xu3A+tf+n43E3FrIBT5zBb0w5PiUNJJDFHLDcVI6D3dSqKF8M
EdxPQ6mDeUOlpY4xBOJODEdyVxK13eBYNw/wnEDmABYSj2ZS9rsMljSHIoa7a9aLjS2OoXwq4z5y
wN0ymVVGs8LmSgcWNgcPy4HqEs2nCWOjWvnOuBmeYCR70vbGprBCu7KhCRte6afOguCtkzxDb1nz
BNRIYN+98gs+QvqZNcaL2EwklBhoTZCgtSBD7UDf1npKd5lVWFf37u0usl5TL78arM3h+WV0RBuL
g1gv1zOZY0a2xoCXRp7gGO5aoXVpSLhopGVtb/R1M/hE8cJOsszuQZT6le4ugXV5qE+WtILRaOiu
sG3cwYHB6hYaQ5Zg/2KWjsjBXANQ2cQBgxcbgKyceIujzIUpkrcwCFKw12C74aEuaAkHdd50+Gt0
R7u3IeNtxzvmQDjW0q3GxRXTkjEJUMC2UpCcCrvcsn37Zv6MT9obnAHU0VLt0F0rqJ7XEsJW4uJb
qNB6kAr8whqrQDxQP/cKW7drt8eYAAmzgaENYMQMbVIITLuXN8DSZEtfDwc2CJUeDS2mAzuroKUD
0ogmPlz++ELg+VgDn06erlWMMZg3V6t4UApKu9fL313i0HyM4acPx0ErCVOCD3dv9Ae0sK15IclO
e4q2weZnZSEv64KOaLfO8FvezzO1R3nRKo/Nyv3sIz6c2bU8Wsmo9TwJDPwCFW0HG8lNtiFIVtRl
2+AQHHS7cmrXPBIPcHo3dgUncA1X3jGvtbPHtZ0qzyfFuV9hfJ29Hhr8Oo53rOqb0e035VWw7w6T
IyKKpFg9KFO76q20k3blNrdeoNBph3t2LK7KfXMlbXNbvVadlSmZl+m5n8JdlKqqG+IGdVFfh0cc
Ahi91XGkzXB4ti23CbbVT+Fn0FrhSbRHy3QaX7ivtmvNf5zI55rnglbd5Xg9oEqDtKxiP7VWb0VO
YBub8D2+plu1s8aT7OMEfAg846o5dC+KlzmFB3ETzA6Sxq5kQed45cA9X7SQTB4lNQCjakThfFeB
E9wVuy/hW/aoXesPFBekQ3MF2cRX8fryyC/dwD5+xKfNIJiTGTTQb/CnK/0uvxZesyPw9O7oqXvp
gFleERP4WNrnhpgLUDjB+xQijFhs+/KQX1enflNs9FsM6J2+mUCLVG1igda8UXfj5nLfFgLIh9Px
p66ZsdGZfY1ZhTK9XdSGLdJ0ZY4WAt8HU/zTp0fU08OEYNRKwDVZszFgljELI1z+4R/H2bnB4u5c
RK9zos2HaO3lBUzTbOlG3VVbesq2sl89VI70lqqectV4pstek6Ni5TjK82P4S35e+QlzCD/zE3hl
IC3HI7KZj7zOG+18V+6MDd22m9RJ9sCDbxK7cXpnwOJvdwaCVLnpV27NS8ufVw4ikzlJgC/gYgsl
9Kfyuj8mD9JuvEp2+j55TvfRHcC9l3u5tPp5oGAbdIFaF/Lga5to292TY3yn4Q5tPBnb4gqwx/B7
S5HHCxoSOABygD5RdXTiWHZkeASt9GEOUudmal6jn9ZiP8YwBoEBEAAyg6dtUADfwo5tD4vPHfGq
XbuDa+KVuRKpFxY+jxps6jYXAWwYfDO40o1ngeyC6vGbHeFCxGA0RhkideSTm+wWFcLgd/qsPEjP
VWEhLRhZIYwmewsOAcJujcSy1J159X8aO1CfDFmAgRIeUZM9Rn5gZo6areTgF+LPh8Hsp49DPKjv
BQU5DAFQ2jjfTKvyp0tf5uJDI4JrSEMkeOpGcYXwFdnZlVT1fPb/uZgMHvdXDX1PZ16a33Wq1eYR
gs8biR/K4U3JMfb12iY//x7/Q457bMawDCUy36iVveSm4NzFjnBb+rVbHAB83UZefNR3Fe49gXt5
fZ0fNIMHBk5DgK7BdMlvpvskf4DqwsphcH4DwpHu6yISw6mBVRpmA8kdAIVgJ6r0MGSSnQGY+su/
/XzpFdrG3CYncEFl2hxAamd6il7oSdpH29wTfeGku8KxAAQuvK1P+T5YefMsHNgGry0EiZ/e0Gvs
9OBnHVkmXP3u1cfspngInmkLBfHBrbxR2wS+dKBv7VbeXe7pwu3c4CE3ugISukbR08TK4EN4NXjM
6d16JzvzBTmxocPlhKfyd7LLduWLuc9vJagRzDeHtWB9PijAOOHrfGYT/A21AvPZsP4JbsB9qB6b
VfXyj9zWuS3GJW7kkE56UqKDlVu5cGXEk73Z9EfYk1m18/M+xNU79dTXYpMcDSf3G7za8Uy36l+p
O2Mc8XfXvE6Pa1yrpd5yscToYEkxiS2SxdIQwQlQhn15Tuyy073LM7qw73jo6NTHMhTHEGNrHXQr
eNUlvy5/eCF/BKGirxOVFqqW6zBo/QClCleQGfRhzLkzvfhq2GoODPGO4n7E6gAcc5tdadsaIeVy
2wujxmsaNQ2DnE6PSRxgV9CUL5EKAoO5MmJLH+cCChxaR63uEamQfXVhm2zl01ZQ16qeCxcsqKF/
Hbaol2hcTPjt8pX6VN8rP8gxvav9wGM/onf9xxha4sotciHK8/ArqsBmJknQkm5GDhkSeK3CCTd4
NPobOfoN92dYrnZrp+28YM/sKx5fpcMLoIfpwuA/SfZP0Yqd+5/HxMID//ga7b3XwvIi6zZ0kCmC
M7ZtbuDA5xHrN0DhuDv/9n/cpPaPy4tjacVzAaTr/4+zK2lum1eCv4hVBEGA4JWkZEn0bsdOckFl
5QbuO3/9a+XkD88Uq3SMUwUKywwGMz3dU1YNPS43ZdK/jNc7yG1sDL2SAYOQj7Z5BoOM8Yyxy135
lyp/KqG+7c1fqhfn2f1e3LfHeg9MfcCeptOwA/Y9TK+KYYXQHMVsirioa2wmg0jQ2PTQeFqCywu2
dtno/ClSppyRBS5XfoFq+A4Klqf0QR4laMGRpxx2xo15awUFHocK7fLPl7+6YmaO5j6KzFlSs0B8
Npp3tv2axz/mLc2Yf2/1Tw6jDn6pQKQESB4Wa9gbD8MtC5On/Iu4nU71I/bnlDw4QX24PI2V06Zj
yqooqh2GBpuwn3q/FDNwxI+XR3Y+tygdS5a7oznRs/ku6ZcSlKMkZkE3sh0Tiz/ZGxHnv+f4Z0t1
nteHMFml1YB2LXxleqAP8wnyWB6YUpB/Mx+anfx1eSornkhHCll5a9juhL02ibwdunsL8soTYOWy
i29LG4xGMzvkSb6xcGtbojmAFlcDz1N8jVWvFf1R041x12ahGX8+mPNMrPMLKYVU1HyfQpBhHlmQ
ty8qbtFoACYfa+NYre6LZu90RPVyQOtFKJTlJdBVKmu/PXPM2chwJ8iKktKz7C9OzG/r+rHPmHd5
q1bMUocVjVDU5YOCh+vlo+T3KZTfxffLQ58v0E+Omg4nKoSBnm2IeYdQgvtSSRWMjnOax/ypNdTG
Fq1svc6tAeFRBe3XzjkClr0EnVW0z4zQrYP1eXeTJXQoUQaB9HwxcudIKO0iL7f7+GZgPYXaAuFH
CG+ae0cV6gZQxOpxNuz+BjiA1k9bVxwm509tyQ7qXCX6Vmc2TGI3CJFtXMAr3kLn5Whk75ZNZTvH
Ekp/af3NXYbAXZ5cgMZpclU7AeavOQueySIaclccm2GkD/Fi8QegzQAPSMst3712/rQ0BHdF1nU9
cY8gB2x+jGky3OR2Ej1QatobV+naJzT/QPjSlhXkHI4KGVEo2kd3pdn8RkPHRrb13zXz2UHXHIUU
wBoMxHKO1Ir60LJjF/D6Lg0WXs6QgE/E74SArFzYE1gQ+lS+WmU3HhQ0Tw80KmvoZTfVjIxi2kJo
EsSgu9aW7cOCthS/M+wY/yTZuZub7qHjilxgXLVvuWWWryQuixcLqD3c3Kk6JMviPllWBuSV7VQ7
xaPmCMR1FyRts+yd1u38JC2SHUjFjFdrcdJbEKwASzL1IKnxrCyZjgN1k8VblhoVJjM6tVNlns5s
osc8ycx30pTTb0gxlj+dLLe435sxqPUtcCoeazSbHNFaR9+mvqOv+Tw2u9xkrNp33ERpLkotx1cj
MihNMYLYp26So2OBeRY1p9HcZ+jCBY9TmlmIOATahtq8J3fAtTOvnjqnulnsHCW8KOq9Iq7doJxc
6HEQ0Grezk7ZPRnu3D0s+YjcNsS+vl52YCsHRyfLU65CMwm0g4+RyY+qAUXRMN3VlOwvD79iwjpN
nlp4hMYW4R7diS7Cg3TwcgdVr8xDtT3bFRxoIGiVF/Hx8udWfKWOXAEtQJtnHdBzBRvO5MtD6ieT
vZHAWFkqHbiSj8rhBbPqEAJkRn5P5lfFNzzdytBcuxnzXkrImoP0vTWsGoZl30K9lXpTG123zTo8
rzXnKpks5hwnI8l9VaYTdN+tyG/qwgwur/3KHHSUntNFTrKoyDjSPPXRAe2NkJIm1UZKbOUg6Rh8
6gKXkNBSHPu0f8WxIb4h+cGlkE6uhBEwXr5ensbKEdLJagrBILSVue6RF+qxAt5AqWnjJl+L4dl5
6T4EpoPBCpso2z0WUHo7kpoOvuq6GI0PZYfrQHLjJnOcQNAzxBoNfU2hygMS8ej7UwphOXQaRigJ
zW2XhIOAN7g85ZUgRudQLUqLDi2kbjFlcjOrG5uDiEQw8Mxt3B5ra6pdgG1Xpr2rHPeYddVjaRo+
Kbca1taG1i6+wbFY0pJJHCXj1c0UVZYXS7WFFl9bGe3Ws5yRmZGjYJfA//gphIC8UQCUY7YPEYgT
NuLTtTlo1g8+kUJCXt05ZhDhjMR8MEuoeV+1tzoZZldGwJoYpTzi3hF3kKsVb0zUw30D4dFnZzG3
XnYr1q9TYtKyS4CAEM6x4kAtE+lZU3+YuuvCbJ0Ts2upMeRObhzRptX5c87r14FTerQgNf1tMI2t
jMTaLM479MFATQmOBmljtchM3gsmXpMsOTnJ8Pe6zdDsgMolBymGKY7mBEDIdLuQKBD1KZs2rpGV
46pDgJvMTlMAZ+XRtaGUBn1j228ieVdnzf2SVxsfWVsjzSYcW8YlJPzksZz5sVSk8GxRQM2s7nfX
rZJmDmkml8xicPVZ9oJOcui4nlq0jS9sww2vXCU6ErgyR5K5DfCzjT0LXww1ag1Fe9d1E3r9KSxP
OVudYysb8n944EE6ydhOJKzY25SA2oeh6lHnXjpu5DpWNoOe5/jhwJbLYitrQi8CkWJXFojKrS5+
yKbh/fJerGXEdTxtwt2xi+qChHWZGofBsss3Vbr5oRuEe3Cok71kDVF7Loz572zn9QNU5EG+DZIB
ZHfGLn6UOPFPblzx1i9lIW7pWPTQ3Rpar6ri8bHk7tz7kXsOGMxoVO5+gNTksatGttVVJD5/o+tI
XYOkbreIag4zmTK/z9sAMguHhlaDR/L6CQomX8dokxX+bAafPJR0jK5poC9Y2i0Jh7J3QMUui1e8
/7IRLSJVF4h4gEDX3HcVIFipAZSYSsfJ60Bd4o8j3fJj/7JQn/0KzUg71YCOxy6WUDrjDNp5m9cg
RZd4UQe2TM5cAYJmP91SIdwcQZ31nY3zcIBEQ+u1dUVvrCbCI0UhIWCWxPaWqWheC2cBLwc1Mj/r
enGPTqrkR5vl6rsinXrI66r7MSz57I1RLB9kPU8vk2ObO84q2vjg4CktvMLA0zYudROyeSoeAaap
HkHB6jZeCjXMG0gHEUhVFvMbyHqWR9Nts4AzdPibZgm9e1f0NGjQ9/SUjg26karKuonMyH6fAdj1
HLOYDn3Tshuk5uoDSEtaWPJoBWbH8qCoafdlhl5577F0nm9diP2cUBZd9qNhApAWFdkNQQuFb9lz
gcYAZT/h6dLtZspp7Le5CQpxFD5iyx8nMymDvGyRv3SyoT0tQzGGcVPlpccLi4FnYxqaX5ftbyU0
+Mf1+sG++yxphwStsSGfljmooUIbQOxFXOc9dHZBUBHEMimHJmzy6BdYu08pdwsvwzG4LvrQ4czu
YIkqwtM7rMm3Bp6V5Hel/BEVWz0vK65cByvTyW6XivM6LBQeAQBn7Tle0r6ZOKfUod/Ag/p61T78
qy1/2Id2iewWUrji6GYoKcTm976UGy52bQ5n1/5h6JzRLi66koRFhKxGp8ogyqtjYg8Pc4dHbO9e
1fxlQf39vx9KSqoG45wWjybrS0rLLyCADC4vz8o1pIOFpzO5kxiQ2YVbQU6IKHIsTEgqqYZtFX1X
rlIdxDXFsmPK7UmoWP5kNaPhJb35NtTVk+GIH5en8bm1UR2rYvWiMvPMrcO8vXUK5sW1vfF8/fwO
ojo/Fe9sIybAAZxUcZbk4iM9KouFJHYPxjJHSEzFX4pler48j8/XCtLp/93pRpTTSBoO7z8EkEJ4
GvrpNp/A5ZC3T5e/8PmhpTpCZa4IRdg9LSE69ncuyHio0/nFmalGxTclnkmXP7O2IZptMMX6GMp+
S9jMaucA6TZFV2WKqA5GySYSVzmhJCznyXc6KPPms/vtul+thflkpGo23L4OBe6mPHHei674fXno
zw2N6kgS1Q6zKDqbhCyzF78Dbv9U1JLt+LilfLj2BS1yADtQwVzDgQ2kcRounZvdxVNNd8Y0sMPl
SaztqhbgM5ARtaUci9Bs0m9drO6zKg6uGlqHhiCvBan02TFOFSv9uP5byC1a95UfrUNDUitF4yIt
XCj6VLuCgR4v3/ANKyuuIz861k/N0mbuyc6rHgl12gCmRIvsdwSK3o0lX/vG2VN8uGTMpHcYsTjA
TX3tMTMLpum7TbuNVV/xNzr+I03jvAHvgzwJO8yB7eLL19J6I2jfvLyra7/+vCcffn0LLQDGFtM9
WfNdH3Hoiv4tu6vknS2qozxaSLEPXWMtYRoP9b6TxAhit+IbuMSVn66X7Ze4y8lQFHUYZyh/8KR9
Em5+j0BzI4T7vIBL9Vp9jDRhgxSPhIRnST0jr0MlrUBNI3BE5u8hrxrPHutTbGcbJ+lzBiuL6jV8
KPihRCLoEA5f+8VvvrnvDADa3OO3dAastro3X6fvL9UTCNyWl8v7vwLhozpPzNjWywJlvyacSkYC
GVXQ+q5GUfy0xkX+YSXL94zH/dc0NXIAtpqOvcxZlu2rWY67AcrnIHNrZ9PyjaSu/9YgAn/oHJX8
USXlYFslwDlkYzPeZFBuQLGnyZp3mqTC2iuEUb0X5ehA85ZZJb+NiOTFdWajl15VeT4ZUY63dVWg
T3WusZwKfKVuSdl9ZoD/6PLyrZinXkdNJtF1sm3IP6bpIflpNGG0uMHcbpzxFdeol1A7PLBHiAgS
kERJj8CrQGPjOt+oMzlAzZRD+8gkEP2Nhz3K+HzXprK+ce1pS1tiJZTRdQ24UkDs2L0d9jVPbkgv
dxbINVCB7O8g9XwzNlcxoFpAaP3Xi1X5YAxLLMawgsDPmyGE5Q8dYmVQ8PXLRnJuZSt0VAoZG3Oy
hiYLIQR3Gkb7lhT0/fIpWhva+u/PzwxLNXY61OFZYg5ByGtZkN+Xh145oLpMTBmrzi4Ki4SO+dd1
f0bZrwT98zS7cngt3hCFiInVSzt0IvVg1ePjVBi/gdMqPLNKvl41BR1jIsUI3L+JeLKCpxAk9wp7
QX/BkwAx8XVfEP9d/3ZpGUuWyQ6Lyd7VyeIP43cR5fBxW4HISn2K6lCTGGSdrIkcOyRQpzySpk72
kNSOvjeEuL9ZHcUPlW3bt3Mzdv6UNWKnzBqVRNO2k3Bsc45jEQHyK8fY3pvjNF1VPqJ6dZTXjV3k
y7CEBrmlYPWynC3PuHI762XRCqV/hh87hDXkStno1Ubm0evKalQviM6p2dDERt5RiR89OM0gKiMo
Fkd8pUs27S6firUZaE89Ar5WcIrAqTSJGsA5jOxHRgbl8XjauHxX7F4viLa8ZFXPnDFEbZqAQc/0
imTZKuuu/fzz3z9Edo0qAYpIDANyczPwn2UHFl5e8/Q5i/vZ2bhE1mZw/vuHj6BXpDEVt1NQVyUB
a+fHoeufLy//WjSkq0Imqhg4kmgp3jKggqTgUECfa5WbHmIWcmOo0QxsW7CnxeGo7tbCWL6bNV2k
5/Ky9QtVRGAaiMofaVO5T3Rw02fbxt86l1vXeaZ/9IsfZm/LJja681N9dHG6RQ7dIVKPqH7Usj7Y
vdzqMVxRR6NMuyBGVqPVZzg/66ZoCajVx55Ttad5lgBmG1/b2HiUiE8dhsSw6LdSgCtaupRp1yrE
C03T5aM4xR3fyQR9JS0kcyPGUx+Z5ihYVM0OZtOnfr6w+JD2rfCipt+4cFfibx0/k1CTu+nizki0
9+8Qcfid2NzxOmXcL5IELsgCPWNq7m0OyafLR27FZHRIDfq8LSPtTXFKBrwTJw5QwNdGko3R13ZR
LxhjB7GOMXPwlot8FTM/MtpdY1qeJd/oXO/acn6Z0s6z8o0Hxcrlr1eOkRtJGjzvnJNt1TsCUXDw
PKTyts82bo+18TUXQ/qskqk5LqFZ3S8Kjac9HiZQqGyzeSMZtrYjmn8hRKGOQtMidKu7bFYBGX64
9pbKzdrPp/91XkVKMid2c3EiqOOAdhswS5Q+7J/lMm9s+UoArFeNU0ZAwJZmaAzqci9uHiw7OdLs
pQTadMyuXCLNSOfITu14gJk4xQMHW4W0f4tN/MTaBPT4rilsljgOtKjHyHcdB/oP9z24cSRd/Kx/
u2x2Kx/Rq8ZtTFuzigQJbYMe8kYl6F3kpZeL2MNTTXk2uU4rk+pFYxa7JpomjQIZuHeBXp3EjYMq
QlMQtBkvz2XlwOpVY6RVi8x2WA2y4vGvXUNGeEnHw8joFona2gfOh/nDnYPaXwQyiJmfVFZMfjxM
5QFOOn6kCzgpL88B4tAY7P9rnFTH4xWLycFjHzunfI75iQ4yDay6A4OvnDsQh9WkAXkNl2UoZujg
jeig2UsoKqeBA8jvyVhs15urku3EEqU+NYfiUOXOAonBJSq9HrW++9oxq5CCxvyWQHEX1fu5OaG5
DfVQZ5K3eQIP2bS9/WWUef/AhFvemEPVvfa9I59nq62CrG7FM40qNIoBnBvUmVV5RWtbAfptl6Ax
kp98aAAE5SJ6SLq63gHyOe7SbkwerA4wL28qzflhKgTai6Y095Rokn0Cmvi32WnHwHab9KiGBBzU
YpxOJTOyE5cO+topOPTLVO7RgZdAj7yJ7udszt975UY/UQxPXS+pI/E3kdl8w6GrclMvZn1bykX5
IOWtbwpiQICtku19K0uQ8s9jv58GWvtj5S7vmbuU+5QazY7XKr4Tncp2vIMyhgfZYvOe8NJAwqUS
lhdZVnNQY1O899z9y4HI9KvU4KiyJm64kG68gUwA9eehEeGQua0vzFj85CMv94VZ5u+OtUTvHY3i
IBZRB+Jk8yGGtwUavKDQ4BnbY9+mf2qIQh1UPOYHVpMytIforYWa4BdI2qO5k0FbbkaVxaeJ82PI
zfg1X7hzB3Z9dVs7bfGcOD3z+NiLvWulaCdblj+Xz+iKGei8G3NXOK3Euwh0++1NSVTk9W3z1E/Z
RvJv5W7QwRmDYy5Zd/aqNo2lV0Jrzcu69PvUWHOQNNPWu3BlGjqAYuiQ0xmGtIE6lfEUZ/IxGpo3
lcgNS14b3vqvs4CSFs1N6IGEjKVAjjwWLUTO5y0dtPMl/JmX0G4et+/TZgT85NSkzmNJslc4ip+X
t3dtaO3e4YOIk5I57FTn1GPGvWVeN7Bel2dVHY+pAa7deGJvPJnve7LFL7qy2HpFPsl7iHbP44zX
HPG6+qblJOBy46mxNrj2GDViZaNdY5hDOhS+KDK8p6kHreTrri29CN8tGemXcinDxS7aII6hhAIi
R7Q7OKmxcRZXLOr/6MBmZhhFVfATCGqlp3j8bhtdQOKpDDhAJVedG70QX3OZTAxq26Gqvlnll757
v25cLVSsapHUeQ4HONC4fUCLdI/26yWPN07lSgSkE/ukCZ0MKNzPoE6GnarJJ92zSl7KhnvU2sDY
r3zjn1rQh8Ah4mWMXgdWhRO3wAJqCwXxZNZ2++4clTpinu+JWTXDlSdKcw4GoFqOPTP7VFjY8obv
SdR49TJuJB7WZqM5CNJUlmwSw8bTNGlOqmf1via4RPE4rXyaKXdnpW36cnn3V4xPpwAzC9NWcUfn
cHKB+AS7mPnkVsvGQq307tF/NBIfNiaJq76TC0ZflLJP9ehMR0NazmlAhcWXqS330wyBH8tIvlhp
1N/MQIb50KqnRyA3yt3lKa48tv8lYT78iI6lXZerGJ3lrUxfpnPnqCxHqOUw13NL7hybye33tIBo
eFlVZOOJv+Lm/3XOffiqaRrjQKd+DnsucL8+tMkWMvHzkYV+2rvSTAqEkl2IYoDzOwV+81mpeqt9
bm107XBXucHB59lNYc7Mr9TJd0RuMfF/ftaETnhXou0R+c6FhHPuPtAheYyc+ZEP0YaDXBleP8q5
C7R3MTdNWLXEz7JzpdrD6+HyIfrcxQv9JHeIQTNoLNFQFvdp+61CxtF0fqXJr+uGP/uCD6cFMPWl
LRZw/Dt2Z3jzDOkygjuK1wY6xFz+4/JXVvZWP5PgMR7pvAANNUpnr5TYJ/ZWq9/a+pw35cMEKIdu
IqBIUCiitRV0YrB2tUtHn7mZOCi7qfaXp/C5cxT6ddJQ5OrGxQUCp4xvoqyvd6NdKU+0Z0GtDOpV
pN5qr1qbknYxNhbJiJ0BNaNoTv9k8YjmxQrtiW6vzBt7SNvg8pTWdsX679KVhWs7UdKhCGR3d1xW
h0VYb5eHXjMJzZhLitRx48DiUtqXh4ws7Fihn+DOlaO7cVutrZJ2W5VNJiOyzDhTwtxDzWzyomn6
1bbpK2pm1yG6hM4CN7UxzlbumqFsZvMeUj72IapFdd0G6OxrLtixhz6FClOFIOvU2lm7S2i0xYm6
sr0659rYjcAdjH0fusw91Ta77eMtFrQVY9BFWktVp2qsgYueoFFXOc0hKlDI6a39aIMVlmwU6ld2
WOdaSzv0OQ+NakJB0j+mMpKjUU5Pk3SpB/iIsRErrBxVXakVmGVZgI4U5wj1QxLxAqrWyxQwZAA3
Tqr49E0ndOlVqig6cSVycS0kr/rssZYvloJ+YAVio8rxx8K4KncsdMI1pIKSpVDUDGn3FeE0Opfv
F/aNRe7xslWvTUQzuRj4WPTOMBPMBBaS+alRB31HDpCWvUVGBBy/7jD6YrmOP9zR8a2Q2ywVH93m
LFJ2axPuOUX0dHkmn2+6owNc+8Ue5xrw/bCbQGDa39tTDBTSt+sG1+5UVowtcAxwftEImUVoPpi5
5zj1xmla++lna/lw4RVInUHVjZFwcZZDVyLzbdHYS8V15EuOzrSG53YORwF0g91ZvjXXL10W3/To
/7+8OJ97JUdHspYxTWezhBZMJ+tvPbOehxLUg5fH/twtOTp1WlRAiIc2AERXIsFD/hu6Sg5O/FK0
s2/U12F8HB3Tym0e55Ac6MLZcF6LjBOPVOlLh4O64ZDWVki7O5ndmj0ysXMIbVGI2eU3VcWuisOg
G/rfs5OnYlb5Gfo0dPnbJNNbK1ZXPTscHcpqpjMSrAzXsUqh0omWed5sqVx9fg84Opa1GmJZOe0M
7a+kHAkatfFMsxc1HmqQjUBiNXM3LpwV09KhrcKxICaJ4xnmvCj8PkZGOyUcOaHB3MrvrX1Cs17O
lkksg6zDDMTpCUHXo9865UY8sfLsdXRkK7rqAHChaH/LG3SpGUUgWjWiuNy/y4ke5tT+S40K+PFh
R7rlpwO3yrro+bLxrX78fJ4/OKbWSEXbCgO3T9XHfiHBUwJNWhPOyQE1u5fOthlAE0JBXxxVQij9
um4wod0KZY5ieHSZbN8u/5IVA9IhsnKK3CSd0WUoy84rqH2LvvuNhM/a0FrIPNDK7AUC9HDkdAAT
UGU+okFtK520Nrpm+WVRorGrr6CT5Xxlw5s1/7m8IGuHTjP7yp7RzV5hXI7akCDmAbKsIX737vLw
n4cFjk5eFmUQPpYzwr6Zf7WQCa/R3lZE6d606oC4md9fpTFoOTphWZVyaCjXkxnOlnjsc2p7SKmn
HoXc4MYNsuJqdPwzySxXxWepelZx4RuNWe2bqE8DpkZQz7dNdJ2n0XHQggxxxEcwf6SCfp9QKTVp
/obWgssbsjaL8zn4YImgLsXl2uOObaVt+pJJ46XkFMT1TpLeuCSKNlZr5VzpOOeSKwbdERgaTZfG
RFDeG8ECMacTWzJzI1JbudN1iKjJTTBBLji7isR+JNSp67/QFm2b9a/Sve4h5jiaWTtL154pfDpE
mvPspWb2ze3crbTZ2gw0q3az3FZN39LQnrMfZpWeuAtRgQzSyZGzhyruRmC1thmakQ8ortmxdK0Q
JL9/+VI2EKSY74xi3tJuXSELd3TQaK7YNC2touGQ1v0fAL+awC2ybCclkTd1TdtjXttO4EaGfJUg
gETftDJ/gHrLecPVkIeu69L95RO+4il1IjOe2WViw+egC7H50oESBDXuLUqVlYXUYaVu3HDJIPAe
AkPMvIQ135YS1Nu8KTfyhWs//my2H8wTUDpF22jEj19Q8oiX4X02u7+XF2blsOngeZY5KqdmxcLe
+lZVfFdFLKDmMWfLSeVvl7+xtkDneX34/WzgZpHngxUa0XPmCN9Cqb/fkis8L8L/F0AdHUJvoiI+
E8iEhxEXD06ePUeF+4O75uvC0401Wvv9mrUbZSfMkkkalhI0KbaVJw/gXW88GY/Lhtdam4Vm8zFH
VSifuY3U/+w1aJyfq8HvqslPthjE1yahmTv4quPelsQO7aomgWVV1l2vZLRjRjJdd0npcOM4mlkL
zW47rCMovsvIc0bH592Vo5+jiQ+nyKUC5bIkz8O4MgHtUSkaSFK1DK+s5Nl1FTNH52FKajQ/xy76
vKzifmpfze4bd79ftoIVK9aBxkszgaaYxC0Qolnhz0QYJwsiKhuplhU71rmXEpYYtd3Dm8OR3ybR
8Kc027cujb9WLftdkmV3eRIr51TnUkIJDo02FA/CkRcHG7Gnh7IfaBN66ke1vaWht/YV+t+tFpnh
JJbbzGFUpi/RlD7P83BP2+5pVunGaVr7hGbTCMQH1nI0J83ds4kYtJoeTP6WDH8ur9Padmj2LGzw
naVlTUJcPM1udvJaeua5YN3R/JvBE/Le0j79cvljK6atQ6CB70EPEYVRtBw0I3OVV4d2kq91rtoN
JM7K2dVhwJFJMwjsIP2lRnaIJwd0VN3GwXU/99//h/cdWdpEGXqgCcg4PYOhjiRr664oiltkub8z
LKPnggcJkDUIKlxesJXd0UHAxdKZkg+gD8FUYnQs8ukG4jEkPvbC6b4XMs2NgCxZ8ffy51beOzoE
mAFMYHX2vIAWeEh+MKty91Gam3syEUP6HMkzABSZROQ9tXzrZbJyKHROKXCeGURE1hDG9k4W2U7l
R9ZvGeja4NqNbizQyzQopMpZZBLwWk+jZ8Txa9XNG5nptQ9oHsBohZu4zSBP/dDeTab5sxZq3xtG
s3EC1g60Zv7EJhGI8NFI3Y7mUxmBKSKNSH9zeb/Xfrxm/A6quxBpHN0TMX5M3f3SAK634bbWhtZu
cajgJM08LAaaqe9H8BJARdwr+UYQsjK4jgEG38xZJ2WWp9l9LOfKj9vntsk23n4rK67DfntQQCCH
lBin1Kxe8hztC2BO2mqBsf5hCj4JA3XML576hUTRBIIPEdTJvHwcyr88yd3njEdm5i+NSJXnpHl3
AD6U+n2ZvtMhXX61CNWB9KEMzKeAnMqed8cGAcYJlP9slyZz+aN1cwvl2iW1QsciC9paukYEsjVG
6ecKnWoLr1xw4sd9e5+3dRaguGX9OF8vvuzSMVS1bP056/sH21gkMgUFd/28n9zvfVGBWNi1UxfE
lYYBRImQxeBNSQ/sFxhvv9buxBqvcLrptW0dsKlmbd76Sduh02dyY+MPNzLWBjWoFx8aaQBHUFqs
TXYut7tXi3Bw+AwiY7/SNJUmPGjM35bUWfyxBW6ZTaYDoea5frcjo/8+ptxJvSEreECTwYPMU3wE
lJh6cSqtE3qKoKTCTfA4dW3/CpDSX2VH5V0cw28JEsfzk0qyQgamG1U/Y7B2eSo1a6/LcxufysR4
gHZp98STqNlbsiqe5Twt+O/uZ8unFjxII1gge7c7ZWYMv5IO5qMQsEtBCPtlM85uCniF+4RztrcS
YuwicLMFMcusYwfuKb+iU+UPfKp9Z7ac/dJS+wG4/OGvaaAgcacaeNZiAEraywsAlXJpVp49FP13
w7WK98agACYTGxWMnk5+aXNwCJhxHkxjQn0h6+TOmq0YHF/TGBggGhl3mYyB2RJVP9gHaPNUuW+g
e7oJUqvNvpvZPDyXAMB8G+3EnHZ2yxy1J5bh5n5fSHWLt+hyXAaT18FMSv5eJ+7Seg630sMyxBTM
vzAOIRIKinqWMQDwIyKCyS7Hr8UIVc8gYk65A05lUL5qKbnhraB3CU/FczMlDgEXFXpzetQND83g
5o2XD1wBz82BuwQbsVF5JlPlcqTDqOydQ1gc1pBF3Ttp6oNfyj4A0tV6C9wAngnm8EUZCx0DJ7aK
vWKlfHL7eTq6PQhMEOk3QIFw1exAhVvsZVYOZ9YtUZp+U3VgTcgU/4tcv/HNBfvvW5lmMJy4KGm3
a2lTHam06U2ZMP44lGVao4erKO9SANydXdyky1fRQkzcWZrxDTVdOwtIk9iNPzZN0e1Kai+7bjTY
Hm+OERAgZhyL1lRvMpvE/zi7kh63eSX4iwSIWkjqKnmTPftMJpNciCwv2ilRu/TrXzmnCT/LAnxK
4AFIcelms1ld9YX3HsopSe+A94BWPlfl9ByVRnOoK5oiA9D1p44xuS0qM3kvSjxPcpC4fYiuMQ6d
lMaWp8UbkhcknCqvaXyQp/bfVTTic0xPbqbKMX2stnk05yJ9SjiZ8z3xmEtXfOaSQ9aOWXrGJMIV
qJMHtALWIttwvNEE0ZxvbzqpdOgz5U6V0KRtTxFj3yLenyGJk+s7au2V5y/s6JJf1g5ay4lAo20x
fpwfzdqPn4b36QdI2dR98mV8Nr5bH/xjeGuf23vx4LxcH9RCaP9XvvPTRTFWtHTihKOkSM2FjycG
AXxSNhupX1OuQD49rxVpXF4fquczM5U0kxvZ3alMCHRJGVA9hZX/lsZaIn4hUNUJn4U9ZSAfsMD3
4kGmgrbgEKSbKH6pOtAJVvPu+oRdHgbTK01yM6vadhjaU4HSuF0vRfOWjv0IJV5jjejtchf23xTh
pzVpxzNbX1OXJ1rbUKbOfqHC72BG4kbs9N83pk/tAzBEHVGU6iQidiebZieLFPx10lwJ4S9HL7au
X5nRUtiuEeFGyp2n2HW+Ina5KdS1/1Yqfvr0ktRQO3d5capJ7TMbEDEL/MT06fraLny4Dkjqe6cv
ncJClbYxhSDd3nssuunVwNYpywq3cADaSuZT1H1p6R/AAn1efqPdWiXo0qefjeLTxFQE3DWqc9gx
xjvrfUnBmym7cU207LJpoY7139Ynz50pCliKk1WliB4K+9S53sOQlvdNbILcvjJvcuK2jn1qWy6A
+MT6kqQKRkn8HpDMDlHF9QW+7O0gqfDvOEbPAo02SPRPlRlvjCYORUdAR1khw3qbeKutI56U4zU0
68b+5CbmEE6sQ6w3d4g7PKZ+XB/F5SuyrUOeELoT13Xj6dRTtZNJlW5SSX8g+EK0PecvuKHvOjAK
X+9saWNp97MiypCPzog8GZn0RReaa7DVpbXQbmdTKcDh55DqRArrF5Q5I78l81nbw7rLoMNw093V
0mFOjZCjHHrPOZpD/lbz6YuS04q3WBB2tnSc09yV7iSKAmwIHrFfi9LxDrTwYoSTnoH6YuSAQHAa
qW6Edk7cJYE30PalrqpoH6nJ3A+Oyc4Up6aR7Dtv6H83YKID7Y+XJ7k/QPAiQIiY7DqXkjurbJKj
QYzhGVWN5J30BoruvNr7E4sIpWTMSqAQVyhkfmY3KR/MFvGD2bjjzwSPx6gaTeq369vh8tkEPZt/
LShzE8SqeYYys7k6WpEcN7wWr6rkX25rX/M0Xmv1Y50m5amxqqAZ3B9QK9hnVXNTuGPp+Ku4xb2k
qsF76Yg8jKvoEFXlLjabXTUnKwZz2TohWvHvDPEostpOjNUJbMbxwZntV9uy97FA9a7R8lfLg/wo
qNhX9vdlK7J0VFZsQhcHTCXlKVN5gGymH+f/U/S97FY2+dJ6W/+OZhCgwE0EXoxsAtZdxe38a2Tn
7rFXrrUyYZcPF8g1/NtF7lkR2O1GnCkVZHJNcDP0X+X4JaZ90Kw96CxNk+Zs8FY6J1EC7M5I+QMY
VsFlXLmHuVZ3EfgfVk6Xv0Vb/43fwRj870iibMoAmipqUNAG4y6BjKoTNEG+MQ3fCBy/BpPUxrjv
t+ZO+MfXaCMeiq90u9b9ZU9t6UguJ56AdcildRp7VbyXQ2zvOhURddtO0/FbzAPi+YydO2Xl78oF
b4L9OELkylmjBVj6fM3yCUFOsbXAaRQrHnic3bFpTbphqenz5v4UHA1jYqXIilvQZ6tfkTt+pgXb
X/dXCxtLF6FMVULyOUfTFu3CggCK5aJa3C9EaSI1P6zhUhdsREddVWpyScVHlGpG4OHmbTZ+Swon
+jqmJg0qK8kiKKZla0w8S4PSjD6zRFdnBR7p6Yx7gXps1Heb936VrSRml9rXLN6JUol8BCj8YmM3
zzgvsw+AuAOrXXFaf4tjLxmiZu6VVROJDJ9zMgMn4O/DPWgJiy+t/zQfa6j81gfrG/gtnFdzV2yg
9/2t+1p+LX6aL2Pqsw0LEa2tuIQF96mjt3hfZnMUxXgirb099LDmjdfIV+Gqent9/y1sbR21NTcd
gCMTtcGq7c0PTVSlKJsn08pCLbWunfb55Hhl10WYR2KHvcp/lKx9vu3DNXPnoqkIWK6dUz1UKRJS
vXwFIwGqSa83vzTxmsljC6Pay3HtUzEae24iWeOOiYIi4xqZ59LUnH//5FMQO9jGwLCyFDzEdT3e
ZcJb8SlL327/23ThGor3cweYCSn3rbyfuQhQ6bqyJZc+XDNulAEagydsADTy7ncNpa/RELvbJl2z
a2UPrttbpXuaOubnzdcCeqHR1Ny4pJpRJ2CrGp2isU40qe5byrad2bEtWPHnlXlfmBkdgkXrOE6s
hNmn0Y5DpSoEbIW3Nu0LHlwHVaUNsVzTJOw0nrmr8zFGrZt4sLIi9iFUVAdsZDe9P1s6xApPE3yA
uKB7chUrgqQdmk2UOyvB2sLe1HlKvRHlFyCt6E+Z9eZOyu8ViqSn2+7nlg6wQi2pFTmmg5qtfvjF
zfmDxs5HKrwHQfLbuBMtnaE08ljtkXKAddlQIwFoN94OTYZMOZ1pANkctb1uDJfvAUTnxk0FKeE1
AQOILfWLgbXwOE+TBBuZU0vIExTmF7OlTe/jjVL8vt7l5XOVOJrjiEAUTUmW8mPt9FsJna0Nd6d0
Qz0IJqbOjVBFS0eR5XVhihgorJNRjwh6nDzbNRG4ahoVs93oGA4eUFTVH6exqnZuroYds9PmYFSs
O1RmZn3jCe6514e8ZLOaN6NjNheSe/apkZOHh0fSkW8AnkEM/nr7S/tdc2llHUuhzscUA4Wlbf9w
Ujds57WChSWnoLm0OWdT7bG0h0Zhtvem95hGW4S/u5T/Yemv6yO4vCksHWjWC0NSpzmHIIr5bgU0
SnFAEawPwMPKHC2sgU5umfcM5ENeDBlqGXlBlAqQW1dyJXH6twb4Qiyno8zGWLEpauETgKtpg06w
+CVuZf1U973xcFYaa/wC2MK72TNlmNiy3oH8AAKavVG9DdZg134bZSKI8ll9uz6jS+PVQheWoSoa
DsQ5RX1+3w/GC5/nG5s+b8NPUcXkuMjLZ7WFd3AW3UvVx0jwxcltJ4MOSDNEWqWNjctKHvfTocMr
4q4TpbsS0S2Yyn/oL52cOV2FzTy0P2bjEUTWeJz/uD7lS21rZm4lk3ByN+nBJ1nv5BT7RHhbGX29
3vqSiWhGnkuJvFAOE6lb5cfmXToUe2wi38hvq4PFSf/vuo6MtsWIB1kUcPFwgOKvP6bON1KStTzn
5dPG0kFnRVymbtx6CEeh6OebRfPNcPINGMxxlEL8KLNjSJKna0UpC8uh49Bwn7YsKdBb6rlQ0o3c
bR2z2PeMaOWdZ2FFdNAZA21YyirM1zBkIGkbyq1lV41P8vHZG7M1aNvSMDRDFlmeQmwTQGLnHOyV
KX92ZA/q+tuAWZYOK6usvhkgVwigMtTMk7z1KfB58bSGv13wQ87590/OYlSjEQ1FK0+ykV9Rwvcm
W3vtPWmh4MzSY4l2QFGOW8HJjW6/nRSk/Vgq3mlsxNC+ckDnAvK5DIyjJVc/hil9MJPxe56KG4N9
nYiS5IjDwaIHk0RS5cPs4+xogDx3S6SzxnW5tMc0q3eZrUDHitvK6NFXlp+PxKY6JEDgB3iee7/u
WpbWSDN82eVlac84G/mQHOq8xcNZ8nS96YXv1xFoJGFRMdeohJaR48vhYeRQu7L/CJSJX+9gwafo
KDTJJjeVQ+SeZqt9lXMaKJvue9TNlhl0hBzwsla3lWxBSeLfrWzO0poE2FlPGYH7QjIez3N4VdzZ
WXXb2aejA8YOROxe2tMTRQxesC92vNLw0jKcncsnK4SophyAOjJBhZUzv/akfIvAZxrMvE53PCvW
mMIWnJVO8EdYa3u5wgBylOna2X2Ef2Z7JcpaWmrt5jA1rmnzfKCgU0Pw1t8JL/enGcA2oXxSvpqq
2FzfUwucwpauiRinTS6SCE/J3ZiyvWhsDqHNrHwbBtM82CAZjrdmIQpAs5nbBYlq8nzDMxWvpbEX
PgAotX/Xi1Inybhb46W8BwlPYE7QqAJfog/qfJBR2gZYZ26KiwGT/benBo/mSUrVgDpE8IxH01NW
sdsSczpshzZ4GnM9aAHWjfVjHPMfdbnGQ7G0nzWPVThQ2zQJtkJppvupfjCjF6ZenPQ25hRLJzQ0
+nzsxYD2GaCmhaxADLgSPC9YiM5n2EHQx0yy3DoRCWFzkHXkO2jEWEHZQgjm+vZdsBNdZBBZ5W6M
JoFqeS43tv0krPLNJE91Y++NGuC9GyMTnd6QqJLIHiXoJzBSBDmJfNn/ZkO0vT6KvzNy4U6lUxuO
qhoR7uJUqjb2q3WkQXFsvrCf3qkKm637NAXOFiD41+SZfzNfvXty7O7SQ/6cf5ffqbVdI1hcOBt1
7sNCRl2R1CD4c035VrD2vpusm0zP0kUIQagoWA2m8pNpNc+26t65Iiun4t+1vjR5mgPpis6UrToz
zkACBWhdVgUijtrXPkungDrm6AYsVVMgy2F+lAwiMmkz2B+xRevHiSIYB1FotIFugnMEBwvSmAkv
vhszEpteliejnzmi9Sfa2j/ith92TW2aj0UBxtu+VfneUBEL3CHiG5Lk3U0XIOJoNk+kV1nmmRVj
Kn4btNvNXr5pjJ+jWpM1v+xUiB6r5DXhZQ+Zeog23bept63dMcwh4GV8XN/Rl9u3LM3VQodV9T1K
ZU9zvbEMH1dR0Cl+i8d+ZdGXtqo2QVWLejQ64BmcxM4jkSCH7IvX65++0LROcDcAFdIjIYZn29lm
W6kmvrdmuQZXXJiY/zDcxd0wxJLWpzYz32vBDvEUo7AqHZ+rwv1+fQSX7wqE6l5R8AJCY64JEd16
2BkoDZENP7hChn3hgKBAvqmh23h2GdizOiApuOmtJLze98UMGro+j/tT9FUazOysum6Po/GcWMND
FRf36oyIsunD3A4rUctSL1qM16uo6xo8WB4To6s2adF0AdDdRyXk9yyj6bbrxht7Ou+ST+NxKyvu
TVRlHMui/g4U/ZudQkWzjUZA8Zvpj9OP8e76zF08LTFzWsjHKjarsUHxRp1mXhBnJgl6e2J+368B
O5Z60BwlMVVSmB1mDSfx8AiN5OEpotC4QqGVXHmOuGg8GIRm95M1tsD0eOqIrP5PtzB2rMMF9foE
XTQdtK3ZPNgyjT418PlTVu89482aza2h/qRmcdsK6KyH7aBsaFLn7XGYUXbj526UbcHG5fpTWVsr
jnFh5+pYYmIajDlWVByLIc8+kkqQoAIXXggqDsBccb/3WZf3K65sYcF1YHFfkUn2s5kfgTobNonK
QFvROjRUWbFWGbXUhbbgWdxH1QwZjNAjdyga2jLrIPrmxgXRVrzMG8/Ek72C/EhV7CF6aoe20+Q+
WGPk8/VNdTGAJFSHGA9eCpx9zrKjIilUO0bgc36kGWcvvbTBZV+QXAVjw1AmPBOoAF3vdMFKdOq6
erBE5CmRH1Grcj9VxmuEXm5rWpsyL6Flm/Z1cXQhu/3Yme6fDjColc17+btBd/KvM5TGHAubp/2R
pA2ovRvxveqTNX6Vy5bh6ujNpmdAMaUoLEfwkP/IoykRvhqc7B6szOqun1HWFBig11jJaC5sXB0A
7uQ0Ewz+NYT2+c984m+UTt8rsDxeX4el5s+j/HRuDD1qwI15KI6jW/RATI8yNFlN/NhDUHq9i8ur
QXUQuOE2rBt46ULOm7TbSNBhj/TmGo3wgrfVkd9jqbq4s1OAbySHFtajV45+kXHox75c//ylDs7D
+jRDOSr2xrqwq6MTe8P3rkmAm+1mb9wBexhD6FPwZH+9p6WJ0k7WyelIb/cE5paRdt80nndXdEm+
ua117VQdIPln4S2kPIL2ptvaAiRnwqrLlWzWZf/k6vheNUuHdx0eb9uzRq00DWefigTs/bw4E9IA
DoG07K/Wlu+3jMbVxcPrAvorFrPUcZ7lS5lkb02xxnm9ZOBnU/m04GQqwLNsMnWkk4oDKpBqKHr3
3mkL1KslTlCk9Qo70OWt5eqQ32J0IpTwVfUxM8r3tJd7L3G2U2Ycyr75en2eLtu3q+N8cY1tgQbq
62M6Ga9iar5wNn1vJhDO3da+tqv6uEpMtzvnMBAS1AnK/FIQnNfz4Xrzl03C1TG+xoQ34trD50/2
8FBWJejdeLEm9L00/doZlIJePmVeXUP3WNg+aG0M4ADoHSRqHg2Hr6zxwgh0bG9XiC5tHazxGLPx
rjXiYZ83xW2hsqtjd2Xdl83sOGdxZpRLR0P8qxwJC6b8trjJ1dG7dBAZgdR6fRxq0gd1nf3yWIG6
6GZtfhY2KD8vzidrA7k53gpSgQ06fFX0azs95mIlyL9cF0kAoP237cxAat1wy/5I8bDpbEg60o3C
YsNrm8b4jdm0/g5W7O69Gge2FbxLT+nsTAc2kHFH0sjeqggqC21rxSgNBoGWk5s/O4q8bzTk9tP1
LX4ZqEBcppkQgC9z3CSlCIsstzm4XtrmufZSl4HtBbhgu0rjQyaKBqnm3nMBSZ3ltiYZXiRmCFVl
3PuaQjTx3RC5ub3+SQvOXAcnCznLiCArckxLcUIy507FHLo39QsAvkGr3GdjNtdUIRa8rY5QTnlf
ZaXNrONAN4bl7SA/7luVuTWrD+rdhN3CRtCmuHdivKo4kwixzr+bNp38eZ4fpJC/PXdtHZc2snbD
GAnEteZq4iGq0MBVsG8sI4gHuXJ6L7Wu+aoudUyzUii8TiY27CAVWD5acxV/F3PJbutCxxyrDs/B
ZKRG6GJvN4rOAaHRXpnNGofugr/VMcc2gG3RzCwR1qRUG6Mt7gcJxzvm+WHwIHV8ffMuOFydLdJr
uRzjSopQeF9Z98eqVyKchRXQ2SENqCiCFzI1wpbcjbQMhv41Rgx1/aP/ii78JzkMJ3Du9ZMbpNI1
zKmbRWiKWp2MwbbvqpgRH8qrEdxNTBTUUPPqN7S66JZHoxcQqNNDTUvN+2EGF4ATOdwvBSrDpjjy
thNQkDddEVy9ADsRRopaXQy8bMAIAMmuZn5yZbG9PvKladWC3paTBIXdaL0pHzIw+sk0tMxf19u+
rOuKWdVsUjWJLayuw6f3oMNrkrkPmF35KRx90VS7eKCN33DcbUewH4B83NyyOVt5Gl1wbEyzWMfo
ESU3RIRW1T2KKPZHt/OzpNhN6bGp1h58FnrRscdNlZmJo1R8LGobuCPTe7JiMHNErvM4ix68J5O5
kq1dWKj/AJE9MARLr4yOCGeSg0DV4I5N1f9S26pWtsKC5eoAZAo1rnriY3x0vK/VADlklq+EkUvf
rgUZNYm8meRchHZp/aBtne8iRNhUgG7i+k5b6uD8+yfzBSSeQwbBFOEwOFOQGIn7WJG6exEij2+c
nfOsfeqCIdk/eyU8RFUfOhIFplx72l6ad80EO1Dejh64psI8Q7699sZkUxVDt/Ld56TLBc9GtbNX
2KQeugHfPZmT8MFV8mHa7o9uiH/OpfUUTZz4k+H6nuL762uxcMxQzejHzpGlMAwesnRswp6QD5rm
r41Xd9DsrV6ud7K04Jp1z9Jt3YjZIoxzaGjKl8xpg3K4CUGDomwtgZUmievKyhFhW6cPsV3/yvL2
kffNW2eWAUns95zelp1xdRAuNdIKKV0MxLLp/egKKPndJBWBUZx91qcdOwHGYFdWgzOtzJ+ljN+y
aI1TZWHL6jyPKExuijJRydGOEZ+DtTKYQWu0chgv7Fid5tFAFXYZgwDnaGVe8YqkceoGSFiicqQE
a/fJwx0OUMlxqD/GmXlh48npxhhMR9omwzhaRj3FRwtkVy5NHpzhNE3O2/VNu2AZOtI2LyamjBYD
a+c2SLOda+YBo0Ug+Rrl24JZ6PrtiWj6CWuTHJ2szfxiPKgJfIwQkL3Nz+pC7WmlCi8yEyjPJ26Y
4dEWtPLPYLELb5sgzarhYa2yPlt1xSy/QkV+bX7n+bPR3rYAOtoWhEYEV03YdZYB0VnHpvBTuPOc
V29JzMmKx10wDh1lW5e9Mw02/DkZjIOZuruuct5vmiAdXxslTHlRA+ljUqnN3B54Uz/gYujXpbm7
rYfz3v3kNKjXcJXUCDOy4o+bPRrEfTLEQ+eSp+vtLwRMOrbWLglkqQjCMjeXAPxE/4OEGKxZdQci
1deytdegJAuXaB1lm5ekd+1MwLF2EF1GfAkyG8+uN1MOyx5eZHoTCSVxdcRtNDlkYiPnoTM+irwO
JBQyeLl2aVuwaB32Bhkhj6K8AKcp6d9ThiriISNvbrO23kubVTutB1YqT0y1CGVmH3hmbUAd9np9
qZc+XbNm1bs9QSmVCEnq+L2dAbY3oSx57aK50LyOTYlzFGtbkFQLIf75w+2QGgEZLHgOC3i+6wNY
8Nc6kLabbUoNEwcojuQ6Kf3Iex/bHDymbKWDhcnX4bPIIjggosCNnFfqrWiRpOzZihNa+nbNjjNS
xDgWERFDl3tjp29e5gQjJEXt/LYITCfUcqAfiir6PEIIEPe7Gk4pdIaabavBECvXhqUxnKftky/q
STYC4wBfxPkrgWSbQUHB92qLG6MYnRkuI8mcZA5DZYfV3nnmGJhiWMlWLLg5HS47sqqkk4SbowV1
PtzYADvmFP+pos72zZI0r4WS8co0Le0izYTTNCNDP/V4QxzKYVsYRbZ1Rtdd2aNLi6BZ8ZiCmd9p
u/wozUjmvt2A1Nc8K25WY5ne55CEWJmyhY50gGlCPVBtAZoOrft70j7z5KkRPyB7et2W/57xF+5B
Osp0TmtOXV5Hx4+Px9DYPt4nL87e2Z8GHwyn/hSYARCn/kkEv12/9IFFC5o9np8Ce4MAygfmeNNs
yNE9zu9lyPbqbip96MwHr8am8zv/98pXXrysmXpczRRYqCER2Z5kNjxyp7yDaNrK9F7eJaYeVY9M
eqOJWqOT8ughadwdbcnKG/lS0+ffP9lpXCapZ5gQbqHWmyhfMm8lf3TZw5t6vOyAImlIFIRnhnSK
/Mn2fDsiTzReeZ+4HCGYerBsuWWJRJAqj6BSjF/awmCI9Vm/GeYM+g3CpoEJss4jtedyJSd1GcBL
TD1+jimWN6pldGryBo/XRTXNb3nR892MxMtmdsqi83tJ1Ik0jo0nEBE/4ABygfxrkm4bO3lyYrFw
9rZybBnMzTB8M0gSWTheZ+dg8WlOAreMEujC84pCO2AazDCvEbP7tEmbe9f2OpzwpRHkNuu/GJ5j
li90jNfKZhZWTA99vdRzpOtiz7Ko4c+qtsiWx8LYmS4vVzbbZbaecwDx724zOxRalqjlPJUgia4C
9wycoML4OpRlVoY0cisvcOLcOA0GaI9BMwzG07wejq0FuuMgJmYb4e+k2FAj9t6JKhyfe1X3EWGC
pqBnjfoJXahoDjIry5/Klhjf7Cnq2y2KOIYHnkBQ9bqxX3Z4pl5cmLWMQmjA8kJznqFhS8vkDWKO
XuorE0XaYzHcGMiY+r0nNSPiNj3xwpJL8RtEyiWCsZ5Xhu91Kk39SIKr7PqgFnyBfkPpjb4EByZP
j17cRpWPkwlXXVbxb9ebX9pg57n85GraPq3jvmiio9k4PxkHocS5Nj9PE75y3C19/7njTx1EjCgp
eYJ4W5CHWliPblu9Xf/2hfXWbyRi6MnYg30fOTEjQCXLqUvnhxQAJn+Q5Mf1PpY+XzcOEGHbnmUw
fH77Wiu+QUnFysoufb7178wAxkqrlMd4YIvmo5m8Wird2soLJiAfr3/85cSPqRfegPJZFKwYWIhq
+Pumj3Zuah/T6imhua8qIBOl9btM6PZ6b0vj0QKbEpZXS8NkYeaOLxapvk6O3OeOnfi5t1beu9CH
fkdxDFc5BmdOmCoxHyipH9TUAsLC7HkTN83KyiwYhX5P6ZUJMLVCiren2Stv6Z1LxheEOyv7dql5
LY9Iany3AIYo5DTxPvD21ryoXIC1AdTfw+/ri7HUx3kCP5ndSG2jAzyAhxGRw7H2prTzm6YzfCu1
4KZu6+Tc+adOANgHaUOT85Ao45FAYio2yjBRw4rtLY3hbJOfmo/MmIwzoCxhMbrPTWJ+EQqBouy3
t329ZtpZ3daj23h2GHHTH4t+mwj8l29ua12z7p72TTu03A5rvjdxR4/Aekf7ceXbL1+HTL3uTdVj
Tyq4pjA1dmI4S55/o7zbj4kRWHx3fQRLtqbZM2CmjVHDskKRi9+VNAp/YIT4lOVp4Mp+JYQ7L+Z/
rxGmfkvhPJIgwnfs0G2GLwQ6B77Bh5frI1iYJf2K0kBSzUtcyw5J6W36pvrutHMeyBSVXRTMqlWi
Xm/rSLNo0N7z2AZlUljXVvUx51MbiqrsNrlXR7/KGejHAtpTK+/XS6PSTNuY2iGBRCUPW2MOxvRA
He8uqw/FPO8S+8v1AS28NJt6ZVyaQCQE4TYNrZFllp+OA/01lxQVWW0dRVua2SIwq4Hs6rlrN3ZH
xlcAiYBESpjhrBX2L5xf5OwYPjuAxhqBcmnjU1V1h3TwdlNBNwOJTyad92nh4XQ5Cbta2YlLvWnu
BvX9QnruFJ+smYamwaHeIUBtX97BbO9N0eyaARcA3rxdn+KF7vSqP4s3kDxoRvCOuZQfjMGBb4Mk
SBg5XuvbsG7QpJ4JMnLXomGbVN1KlHy58JeYesGLaqGhqwzDDkFTYPgumerhFDdWn29IJ6NHr2hc
n2WCp35limkDahn33UrEGkBiAR9m/lVj+bSqic2b1OWZA32EcX6zYsBoTqKbbAepZCtjUKnJhkM0
dTbAtxB7F5BgyFArZSpi+SRN823iTB2KTun0MTXSW/Go5z11yQ9pSR/wCtMG6p9uaHvTsxjLOWhT
sJIb6fh0fb2XHJ3mTofeljxKDSccuKwLvzU6Z2eBJW6Nzf5vrc+FEegFdNIFOwzkcljI/2Jakm0V
Dy8VMC4jnqxsXN0KzoETK894zc0gYh9h89aWoKn5koJx1jTfXIirOO5jigeQwi4O3BQrk7twlOjV
d8ocIZ8SAfSfoeCuNpJA0YPMp0fJv940uURzwFNcy34aXIarX/SlxF0WtcIr6/b3HnxpXjV/SzvT
TKw64iEKVSRiTYclgTGCAnwYoKgD3ZjiOM2OBx710d0WDCjLyijcfTIA3Svnut04nNq/r4/z4kRa
zNY2UQ1EjGpmwY8D748GT9/idPw+peKYxqVzS1QHzPnZYX2yz7Yidkxsix+TNEzLD5n/bzZkcP37
L1oZ2j6njj61bU4Rh043BCX7fg4tGm9HKnY1X6ukXpgevQBzVEgCM9pPAJxFPysTsnBVa9oQCE8/
UOcSXh/D5Q2BQWgbwrbnpHVZBV0HAtVm+IodK+svpCy/2p08Zfn4SNPhzban2jdMd/ABFXhKoZbh
J9GaDu/FGACfcJ7fT/PoxWOj7NrJT9AJT/axkSHWyJl8bN3K2MQeI3vS8nxlQ1z0XOjs/PunzjqW
qKmW0D1LDd7fg1h9Ds6De7s+nUuta2F4QWMpOzh7sHx+65tXqf53W7taAN7NUWE0bS6OqLyzHhQ1
o+3oJcPueutLG1k7LnpPpMqY6u7EvbaZfYFaTh/XK3E/O8W0ElUuzYxm7AYtbMGdaDzJqS7Dtq/6
vTHT+vf1ESy0rh8XhqhLhVv6dKKd2z55Td+F/Ri1N7auGXprgOPRkpY4On1f+EnRP1TtsFbosDD5
urfnOaS1uMcykNryeDNLQUNUjg6bGTSPK0H2UheajefJIIbUqMTRimOAZdiGJ9MmWiPhWTBfPbB1
HUWl2dEMte4WkvAS6mFFHDN/ruTPaIZkmL0qdbw0kPPyfzLeIUOaf4pHnBB8P3sUHmneFl6/4guX
WteMd0R6JydFnp2Q4Q2GaV8BtSlZdbi+RRfcuV5Ha2Z8MilJu9OYfgf+17eyn8jLBN1N9aAWLq//
zs1cAeTe195wSsZMbVCUlX8RBsOj3G2fr9mvPbXMmUpII6ZKBmkL9jn1aI24U6wZ2cLs60W0yko8
aladQFFz+s1CQonV7M2Jo/9d//4FD6GXalaYm6gxPHG06yG665QJqVvlrdy2lr5di9gqKG5bYF12
TlKZR0aNH0nuHGXR3IQ1sJhepTlQA5TjI0QvkzNs/oTDMkRYWPXR/vrkLJiwXqdJY6ifZVHsHas8
L/1hTB8IcXyvxbOnSrZ4EXq73s/SImj228kRssYM7FDzBGQbWCqtZ7O1khULW1oFzX6VIUE4/n/O
rmO3clzbfpEARZKaKp3g42xX2TURKlmBQZEixa9/y3d04dtuA2/SaDQaso4kknuvvYIyGg70vBDb
VvTjXyJf/v3WP1m+H/N5EDvKQ+CD8ZUHEpK//rHpgCC1F06iLxbY+2HyP5U53vGH9bs2CcGgFHsb
NModrPiW9EGRbsuhIa895Do26x2yNRdU4NJ91WZ99j4+LOptoPHIJ4TMTsl+SOPxzh/r+39/Xv98
afJR5q1ZOKiWLLh0DLEKhj6IzdHBFwXLZxd/f4b/dQ4MLe/XsUZV73F2vevxJdRfOb99dukPSxmC
ZRU7hK9cgfoUXtDepfncDF+p3v75EyUflbFihCPa1hh2bpBN6SdIuFdtZravGJ7/vI7JxyQcZDRO
HN4Z7ByOw++R/LXyugsQLRpgCiro8sVu8dmPeH90//X0PYKkS67xV6Y5wDHcP6rRHNxEvthM/3ml
kY+q2D7UvvXT94XgPYZNV+j3hNjR5ttX9JvP/sCHYrqRCYboflKfu/mX52tWjbF31RvvZgHsWP77
5//ZM/qwmpupWSBAwov2N1ka5x8XH7IJmf//rv5h3SKO1MZz4+HqCbgoc8mmNCPzFxf/ZAV8FMXK
YEFW6IbFBZR3ynax/Nqi9e+/3/g/4oQh+SiJreu4F4juYmfkoMKEMCU5mzTAa92ftqguR1pf6kjJ
DI5JXzACPnkRHzWy8DaofcoULE8bXTAQobIliQrC1BcS4v/U6f+7b5OPGllqRu56RLNd9YPnDrNj
6G66bnpWvQsKRAXz3EvVUq0AXDF6c+IZ7a7MprSVBxEGaTEnhgRZvC/BsY+EKbVAcABAi/qr4uGz
9/n+ZP5ruYYMWRABGmGYZA5/KNS2PKv7gP359zf62fP9sBmIaQGNdhjSc2tYHtgf3fbiuS/O3M+u
/eFA72wdpRD726vdA1xqVfqLwGxxwDP8/937h41AbBE0EO9mlZTwbN2/8fGJr198d59sxezDBrBt
VvJhR70ZOp3VyVpZfQU/gWzZx3L6Kh31s1f7YR9IhDF919QoalP9zH3/yh/4F4ywT+7/o+AUtuyz
bGycnr3F+76l+1sYSupn+xzoS6BrXvL2S+vCTzbkj9pTBEgHozAjvNf79i5c1XFuyJVH5W1Pv/J6
++xPvP/M/1oEAfYB2/Q+TkZdO4gN2xqDfJlkQbOBZJ4U//5BffI+PspQEW6dtGbGDwlIXAkrD0hl
/eJU/OzSH1bxHDjaRoAI4BAykszOritVsPz69/v+ZKHRDwstZQFd0g2n1bQ1BQCCM5XkwbqvfGw+
e/gf1pkXNfUckN1d1bu481ovr2e0RxMiDb/6C599rR9W24DB0KyiPbiC4ctVX+uo6E1cuFm8g/9q
LOwWx18cjwH7j+bxH7b8j+pR5SAeGN3orlQ7hyXGSclTBDD7ZOppPISDmN/AT5lfsH7aZ70v7CCj
Dl63jIyI9kSk+XcFQVYpEP+uMubP3g+reHdIrW0fpqWPvkES312FyqxHWOS3dwthzQXKL/jTzYJd
zZFqrqcYFlwR0tsKf0BGFJfJfocBY3fA8aoK398CWP6CHV0N6y5LJoLg7wTBVBmGOzLnwZErGtDa
XjWiokFr8zq0rFLzp5Bsw5ptaM+u9p7UyFeK9F3ttd1v5Xd0rfC/xwXsLECYm9u4ojLs3gzs4r9h
EBdVSnXz9xSAzB0Grva8TCt0QFHr7r2AmjRffetOMDXyOrhlNv7JF7W55b0bria+1H9Sb2mqFDLj
Ylzb9gUp1cuvGVaAl46wrctHbqCKEtGyIVgqEFdWkKjwRzBNQMO392Lz6u8OBhu/PPT6yKZfuweK
PGoIipsWxrFRglCeqdOoaLp03zEO5FGeWGKQC7yMN6NtZYn2NHQZVvCuz/jhrs4TF/hD0SOPCPxK
Y7K1Vt7VmOz+o0xAbM0Iq5MLXdbgvFG4K3OasCcdD31UguPdwHO8m+aq6xitsMKEqvx+pPfg9e9R
iSjiVRVxuLCboF5CliOunmcJd9sz8Qf3aMjkFXStA3wOzVTNsdRVPy2qGgfXw/Rr2E5D0jVn6Le2
0oRKlbEc1mK361ywNlzPfFu3Yzi66eyrYT6FTIeltGtyX7NpfUGDplc8BRkedwqJmZOLOaIeIdk6
RIvK8MGm99Zf7EMaxTDeDEPvO9JY6oOyLKwYDRUiglV82G2b5B5Yqlm3O/snYe18keM0foMBprj2
ZzkVOEamW7vS/aUeNpVvM6YHgYm2qo3Sn2QjKkLIAL7pYVKs3Fgy5OM6yb8UuOXdxGxS4LjRlxl/
rootxoFTvbz79NZoC4Z4u2V01VXIBwzilm14DAi80mkz7ciCA7p/3SwD+97YYKiSmXd3iA6bb4c2
DAq2YOyvuIV4f/dELlOWlmsUrN/ibR8qVZupVD4TZaM7PHRfbyXFeLdCeqZBHsq0XDtQWS5kCUyl
45Th1e2kilsiyshXc96PSX0zYf6UtTH8EeeoDY+p5OBtzAuDmemoLl2nYizGRV6SOWb3ztTddTDW
Nl/ilr74e2ByP/D8exPCp0lIP2yycSPRvR1FeCQDDY6+xZfJg83dyA2AhG0IlLvE0UMq4vrgsXAt
5yhevwXR/jqyDsQUeMsfln3xj3bdY1itOHvtMT8Bdz9gqkLYujjS2sYvbNWuHPy5D7LBm1XWrDa+
GVFA5/0+dQ206wkpfM7ffBLKK7HM6Z8w7UnWNI3I4zRp0kpCvPVNtOu32rEuozEoe8nKj8k++Crb
PJN86xvT/HG8GfJOCbufBSHLWesEwZpeMOTezN0joxo2L2lq6srISNyFcT8+cM3haRtuld/S4WEa
tIRskkbfDSd+l4sNQoqxFUMJRWJ0QxOxPYsIBgJNMDevEf7tjIqDYrfrN5rtimEg7wIvE1MaFc0w
vBrYDZ0Wvwed3/fkUzNsA7K8RPvK922LckwW2p+pDcGqXvqN3zRIWjiovZEiG2cxPO5BL04pg5e7
DJBQHBvAsKUhSX0QNjFIldyXn5F+Vwt1qzfcEI0IASyy9G8yt16GVNmg1Erh9/qGZIuUFn4WPMkt
9UjVaRUcwZmJiojACplFMyDwXoL80K29X1mX9HGV1LQ5dFKMc7asnM65oG2Xx0gMOoia9Lc1RZ6p
XWY8yKAOynAkYyXrIDjvje3y1UQTPt+0vW2gLXt0zhsfjZb7Mxyswf9CttWFMWsxClYUff+6HxJm
YT6YejWSr6Kl++56JIgTlcYHBwekzCzLdrXug3p228gyNuPuRR2EOcGmA7/7NHmOmmh6kPuwlt3k
r78a5QFaMFw0RzG396sa02oOB32YRw8naet8aOGdWcH40Jj7s355ISZq74JxjQ/w/zHFQuMt557H
88bX8hrD2rUy7dxedrltf6ZxUDcMG3/VDUz8EK5Zrih8XPocs5fo2osD77T10XDEZ4EvhCXyJJtQ
VGZo2lKCgg2KroFkXWDfnvCaVrg3S1YFMCt/HpAe3WXjyJJ7zQnb8z4dvT8LcI1rqOn4bWKm4ECW
2N10RjbfRBiyl84X/XlMR37dEkMODFy7wth6OusAFzBukti/Z30HV8bl3AadSbMBZ+8Thf1Tpkkd
38t5meAmG4rHHUYufd5s2l/KdGrr74rZ4DwAoy5szPkhkrL/jlgAgY05gbxlJ8ud0JQgyjqK8jrR
G4zh3HhYpm58VpPWVcpG/i3e+9+LQpBGsVG6X+IB74rCoPkJxQSWfB103QlGYOYU7wHG91OwwIE2
aLRC4AC2VvcQodN6BXmCzKUQHcnbcHxwdLwRXZopLPFNYFvk0ZjZPa7ZKanbKLhNJKK6ynCbLaKx
G/Utpf58DqWHpTUreYxoPc0Zhf5O59J2pLleQt7OufaibasWbI9HH7mLYZ7OOH2dhvlABldc+ejL
ICi4RTDC1ovgceAh4jZshNZAAo+IJgVVj0qEV3p7Te7dEPglti2/QCSaefPZMpYIBbbT7b7BcEoZ
4jKiagypk3T+w1zyzpGUyHMNWGCHjARtFONk61O/mFH/vEDoPT4HaSLTbOKhrLTedL7ha5GZJWHd
wz8mbl5JjQMgGoO3Sfjucd9UChpDrZnOZu5HYW7AEckZhdl6NvUDq2AyZXPNEnMdxZ4+YCuMrvF5
b6dtQAiC6Fw8ZsOWrjoPRq95TbyUX6kw9kvpT2bLCbbSLEGh5hWSRNgSd0pPLaX6EDfO3W6QrT7H
dPevAFVHSEPWJh+xFP4g0Jxn+z5tBaxuIKXdtiUo+UL4wdnOn3IweFxbjB3agGyLUxkiHc+zd0nT
bZWdxAy5C+QqII+rkhPHq513w1lLwh+QstLwW8La4aoDT+Ep3rRNs9bO3k3kNfCS5FOP7T5avfBZ
DpK+aS/pf/qpxvFLXbycO4d6uZeYacO3WBy3lYYoLpm6s9SIQ52E+mneyHwvexwgwvKoCKfYUSTd
EYTvihTOVNk6+e7JKGmXAvm2QoDDtm3kLBEAW05Yb8/LJPuimfswLFW9y1tG/DoqFJHhLZUxwVZE
hInK2knve6hcDRFwN0RvMKhwV5GdpxuwOjBL64grDRV6zlTQS5CKBEPksJrqt3jal3yc6+SHBoku
E9aaUsU0elxZaG/4WsMBrQFrxyuQuV3/WXzqJUeOS/UoL2FFfg8GzKpytoi18sh07McpRvwLbQAc
xt1yYHUDsyKiCDLtLfcr16Up8nvD0N4tMFeEcx26WcJmV5hF11eIqNhd3hsXTLmKJIoZazv1CFPo
rtSTm24djLx0tro2VBAxxfYeeUauIhA8ggaYuv69tPfwrzOoXLDIR9Yk93kZLGB39cOMGn+eAJQI
Y8NcThOHl/XGZc4njR2us6sieUygJBO1v6lsNrjjAXXaScVwVcKYpjk1dKqvuk6jydnW+jRFgbdl
qfD80gahPC22t+WUKHUdoTE74/EGuV3ToNoSOYICE/Q3sx3qg17IlC3QgTYoXvzpMgcBz2HGIo9t
OkfXCSrSH4bAv/HEdm+GOVo33E8sDcul0eTSJzgvwHnY72i7rHcqmjXJ5lEjn8Hvod/ztQObben3
I6wyiI9Zdo1/kHZ69t0Y5TTwmhIW6/LZEyu5jqMR1qbTMEyHPuVJFXXa4GxHCZIpMDXyOUz6Q61a
/xyLTRwMwvse/MYbfjgU2cfBNcMVWNxCZqjARAGypEig/+LTUPDBtXky+ua1gezkZRonXkAXNUD4
E8NlPjNYuNUQBf5V2gj6mxuFcL5e8CVvRUJy1HbthXVzU3pSm3d6EiyO886t+A98aZ7BbpUX58nm
71BbH/FS9XQQTgYIThZhwamOi8ThJQH6bO9sv7q+NGOTVF3ojacIsqdDvATJJd0lyM6dCKt91Q0a
TxGcGz+ZujyMtuG5Xfj0yyIP81WyLvmJ+7d9DueG8JutkUjiBZ5XoleX32fe+FsWAjCoJrjTFqGv
0mPMk/WFjEF8Qj6Re5p9W6TO7SbTMxw6Kdq6wNanpZVwM41QJxWL7DsFFMnf0jz06rFoSb9XUxu5
GjVx8H5TgxsKtHhbZtp0lMcOJwEYgtC9+fOUQrPoGVY1rBkuMzVLue41NfkMN3qMX72+e303LeKH
aRvQxYAgja4L7gQtrIXLrouSzCc9HCXTdMtT2vkoXLX8Jrpl+skkKtIy3HlCb7tRyvkx7MBKem0x
yWrLHk1zl/tyct9AFQiv5NCHR+rSKUtn7PNqbhBz3sQQG86PZGB1aXWYlGMsx64YUhWc6jBYw0zg
ISBYazLjL0wLVBYqvb4ktI8LqHTiEyqxBZayRk1P/dbDlCDx9gk0XMxcnt0UJG3R6CQCHjKk0Mya
iPQo6Bw5LhscdbGTUVataf07dFzdoVaZswap8WHxHoxGc6jKbVw09VGjP1B3ioZmzF3MqMpHeDyb
Mh26Ni3qkYPYCFTrb21GUxk9pChsdwkb196JbAXnPGPRioCUGpalQwqhXQSr5V/QTGyHfp95vuEh
PoSw6HqaBKkLeJ5H2IQQQnKlAP9kWg7+kk2wqTpt66pu9vfIgJkrXoGo5b1oudlzihrtDNuv5kIN
RfSg8uHEYQzrCy3X7miYJw90Svj1sAUAWwClO8TNxFAeR9B97ak7O1TbGTAgDAqbwd0I9EZFZFAA
ZqLxg2Ps7RJfI/oiSPa0ktcylaQkjZgPngcfnHYlXVWTzl5bvZsjPmCaQ9oylCkCQ69HAYZ0TSns
EON5y+CHZl4nEfSo5XZehTIY72pDV7xf18sSe/bj0KBVClNuHinfR/QsOj7GoDvnNV9ZpeTAbue0
Dk86rEHJDVxcw11gteWIIJgzwxJeUS2v6c89wTKFakuzy+jV6VHNWiMRGySoad26Jxhdu58oH8VL
720b8oRwhBfawSs3SzZhbwLhKYcKHDBGpwm5lVz3F08v82XA4BAnNPCjyqExvYdtov6bGi9gGaU+
/d0p40FEi8668IbUX+EgnGBXntAiLRQeL9iIX9NWXNcBqNqJ6m3hCQmca5rCHGZ4sqx9gdhxAiYD
ZjtIkIXPeFRsTbpBjsYIcMaoe56QD4N5X2/QqNihefGZ7O6xmpqMm6C7UB43xeBgybvIXZfhe1uW
gV8mbAbiQl2g2QzPSxBhKY4afjF5xMPmFTWUX4I2R8/LbhGN0CN0ZfYUTHzUPN4QFpt7iqDlw5SE
4dVM2/HCIy5/pQ06J7377BBEJIbqpbf1AVAiPVmrwizyhXkN9mg/UFIbnmHf6m906vyrPgiWB9Iu
yXPLeVCIRkZtrrkfn1EI+qfR23D/dJsOmwTSOns7uQBaR+yQ2JOcoQPCge9rWNFRY7O+b2muGkz3
cFKMcMQfPfIntT1OzlrBlwMb8hw++esUsKORNTvK0bJyRrxMWtbr6GwGynIPDITygb13deuWo0NO
y1Zbe8FyXQ8IOtuvUySLZXti3Nsyx+3BtW1ww5oYb4yG4XaZtYsflGbz1dhCIYEL1ahJa8/YK4Ee
SeXLhGYQyF/8N1Bg3QJMGzcMb6Lk1gsxtPTMQhG3m1CQAuB93PyIxNY9IiFhTRADNm5hkQTNTPKR
GP1GmeifgIvRa9sssSlY2KlbyHpt1QnX3yrXBgVeU3K3BSHFgcnHt0an/IFN7VqsGt0N5qPxWLKN
zSWPxVT6yM3Mdz/1L7D1Y0cLg5NqEDKsxm5AKxTYEVgorNq+10s3H1HlDHc1NtKSgTBy1MvY/BF9
TM8DxL03rrb2UJNoOkVqUk+hnhjqCcxcXsIWmKlE344EbRUdV4KgDDj0+xfNfHuMQerYYUCPaTPD
cfzmwaAkycQ+k7EAhTu8qy2TR193qNh2hQ4+8+PWwy3IcMqa3gvO7Qwq8RIF4hDjoV5bUEd01qq2
F9kwsuZm9tK2qGm3VKgIw9dJjfVWNJC2oYebwDMAvf/BRVL0gPcijHM9fPGHyO+7+kDmjf9mqKHO
TEgaZ37D9svoAIrliyGkMgl4s72V7udgZx6Axkbmw7Yl4bfa2LF0OtSmGPXCcoJV/7DZFe2hUf5P
X7V78X47ueew1dRT7Gcp8lKPiPzm1zW0g4UX9CkMQL0335+3akOAyfO4JqLy0mF8AZ8/fJ2nZLyN
Rrv/gCU+kFmWLuUCj+7nAUVGqWTDC78dChxi7/KQ1BzZbryDjRMSHzczhN/IRKBpQMDWuN833Ace
u1qJ/FRiAcpDSxo/0/farPEahHXA0b0cYLFcGC/V1QobcDjGorXbLSw9M/Ta7km3a5pxL/F/+ZtL
TyFcGO+VnucLoAv1PitnFVqx9Khr1GdjB0Cd4xw7wIbgPbJTynOLLs/k4N/Eh6SVw2FzwS9Ha/ow
eILh9MOv4Q3QOgv/9z/JNrSXFXga4iCD5cmfIe/TjSQ49mp9M1g1FwsGgVkK5yrguGNhCNogp9iW
twSQawCh+CtGtv21F2G7jmxj82ja6VU4mKCcVt79VCIAtoCZxvXIJfZ5DkoV3mA37NmOkcqSAy9W
5VZ3KFRSET1gY6grl3gDatdIXbO9TlD1og58DL0GJDUUToeBK3cSxk9ytGLoPGy/oMQGDh7tdXjo
9Jo8NiAAFKg6cKzqvSthaWAbSGJommMAMt0kupU/kGgNY+s2wQJOhczD2KEgagwvI9sFeTi+w/eT
/Z4G9D3A0Oe48i6/26Fdbnc5Bk+BS75vs1eXNRRr3xFa9WZ9b8/6aZNJ0TE40BIeJwWG8G/Rrswf
+BkAkLMmAdKc6pIb3u5lTLHzZADc4V/nYh9IL0xQKyZS9uIG6Z7GvZVN3uuEo5GL+jTrSWrLNiJd
FuuUlrLFdkkpYOgYMWinjXv20oDy+BA3O5b/uvIHvrVTFdY+O2lUKSWOMXXtr6y+7eZ5eK2tcYeG
R+qAGLcpj98DFLb3vJppG10mUZWozKF4r2hASdXugP5QcPIbizIwLQiyUfO6pl4Zz1FajTwM822w
6REu4X6BSpSVlGgQMWTMZDbv0UsCz75SuAGawtjJkrha389mVldbP3CALF5zHKc1vQErYil1hBKb
r2ooUK7qQ71OOMC3hq5ZXTP3DTVhckNgp/OmLU+BthKbGZfsa+Y1qYLiCOlwTWJ+tQ36t2xYRfIc
tP5jbJlYyllx/ZZ6kc5Df5+qjgbjzRoCse9JP36P95ZCdqP3MkEkQ4EgyPfPC92J7UaEyiExI0de
nMkCD2dUrLruhyD4/xBvHVe89SFKN/OqT+leD4eoxvDJA5702nWxf2w8+C9hKo1GqZnH9oJkCaxC
4KBZy6BWoWx9xR4EoKCGqlTKcX0SPE2qDWDFsYlJcg+FToQfQjF34R7sQhF1DIT0YDEFeN+2R4sM
l94Pf4OQF7x4Sx3c1uikDoMXwh9Zb0jkdBjUdJDeXoWw08swPULmBNKlC7tj0tm35kWQ0RWodHDV
beCV8rh/XrgZT2FIaS6BbR/6JTVFunVrbr1BFrVk+tgG+OqtAkSQ7ajDH5g38oOvW7iiw+qosKlT
54GjlUx6k57q2KGSXnv+NBDxCyMYVRopujJdY/iAoO3MPdP5B+s2vFY4S81ZjMrqBl9oUPQoRE67
GDmUPmQ/17q15x4zumJf0Z/Kutf4iuPtbm7UdkB9wSjWdjwVU1MLBF2Tes/MOLfHeu7WM/z/wOm8
VWCX06yZ2PprAfSfT8rsQaYTRc8Bi5aDbbYuwdhySe5AJO7avFuGBBxNs/wZAfTfJlE/w+QaAGuT
dSwMb+2+YWH67ThWMQ/UzyDe4yvG1+AWaVTdeaGgLuVGc0yqun6lsMxhHrJtMddhEiDwJOBkFGyY
nY0aaGbbKJknMpBRBi8EWvIxCV5YukGdLV28ZjMOo0oZFxZUGACGLXZEZPWNpPLUuPwMJ09UoNL3
RWehxRxRHn43i0tAdJrS/mcXqWErPX+UUWnRY/+GoGVwpWj97Srtww62OoT8GFeuzg1V9veKEdeS
ETiRXNMZLj9pi6ISSGVwHS5DjO8Zdjlo9K87xCdfpwh7uoZAGgYpDIOzpFDYI+cixsD7qu1Yc1Br
IGQZNWo5RsuCagczqv40e7wvu4W3J4TZuR9Lu2ubCzVPpRkC83MT1Hy3LbE3ZmriyhMkPGAyRbI4
GPvrSWzzjYwM3OW7MH4MROz5hdLw6aUSTQSW+3qY1JJeRC/3e+vWtEyafT8EQ4ucznaSACyXlldu
WdGfY3cCRDvC5VILeQMEry2p2GP0s37U5K1et5/ao9BLhyH3AYxZrAt469Q/4mWMyh5xSgca9V3V
E7beywBZ3wPwkpzqHf5Z1Ff3PiKqcl1PYdX4afpIm8Y+0U4lBz9g/fX4mwWefgIHH1HgENPOUCmM
0Tjc6MVqnfX4/PLYAGrNDLDIl2Sv8eloyi805BS3u9dVEIT7hfcc3Zuv5+TGJ9v4C2Pv0KLFCMkr
Cp0VkSSsj7ZiDena5n3DAXVApC8ugMST/uKv7QC+kdMYIMdmu2+nCZgBSSJSwuSQQzlbb/pI1kiU
LNJmP7LYNi/1lMBEYEw4qzYjvYsNsW6yQAXqR5uG+k0Jv3OgkiX1d/Q+vAArKDgldGoh6ZlluYMW
gH7IxTuGzvFq85Gx98m8bsskRkOEMhQ+jinuHp7u3ZQle++uGUKB/3St5+UD37xyg0lMmyu/t7d8
D91D4Nv2B2PKHRxzNsxiYwX83jDCxC7R6ZsJAryrPWpfmVP8YNNE/NV64WdATPo51FECD10PsM06
IOB6TczL2Cl8H/uwvBmsu+cRM/4IUQB8PaYtKoTVcHqbmi66lvEM6su6LG++9TnEbmKsvA73ByoK
8lSA07+r3wwy6rIFjn3QespdBOhSpbuZRYuGr8MpWOgOfJ2D8KJ2gZaaoiirfd8v4a2kPczh5fiU
apTTmaYhxiRdOqmkTFp/rdoFA5TU0bVc0fWd9Q4BWMZ7L/1DWyIfxQqpB8yr1unBDWpb0ILvI3Ki
Yo2sl7bdj2vgs3xArO2d5EgKySUggN8UieLBed21Dx7dtJQ7OggMej1IkiHnR0g3ACwKjxZQHGUx
9hIDLzB00hxIVnPvYnS+HSIRLytGEa+cseSJTrG4RtG0Pgi6C5jiclmsCmMKtjjY8axzeFgZ+mmD
93OnVCBLnOsiZ0nU3E97be6oMddkHP62iGi4mRJYSs18wyQc6fOHGZ1K5u+xLO2ArzRDrg0vkqgL
3gyG/Kepbudbh4OxSPgqD4CDh6ppTHq1dw5NNkzpSs/68OeKkgW4DhnesNr6u0CmpprqxNyFxnUn
QDr0LsTwI5913xbTNAA7COcVGLm2dYmJ0X7cOygVDJrSb1DwitvEZ/FNGiEuAWMeONnhBZWRxmOb
NmeKeQcNYonUcpmXML6PoiZ+Q289HEc5/x9nV7Ikp65Ev4gIJCEB25q76Mlu2217Q3gExCyBGL7+
nfKqr15TRNTmLvo6oNCQSmWeodNApQyQpOpj1KYYjemHgVB5uPSgDXAdOTiwFHcQdER91G1jNGjI
mBV718HalB0qULXImwdSoxwOdzBS78ALjE9Y0zKqhUoOLeMCMRmez5Az7RVS+sqH1tIeKv36EVUP
0KMnvulxLz77aOihv4RT17SomXspGx/R/ug3Q9LJby6y12FreFH+rPLq71TEzTHPUrGvJVbQdeTc
ArTNlvjP/bwt/KAkMNkFdKasXH4AyOBeOmOAq2N8G1DVlvf3ypiVKZAbkUDZsASBCXcEFO2L/NP1
r1jA//0Dur1BRypNcN8M2ynKINqQbpwyqIGgosHfNJ/WNAkWAIziMoJv3jHNQH/VhprI5LgNfUDE
vf7bFxjMQljISFwpchKM8PxrZQf/gxzXUJluLw3SrICva9aeRwkHKWqODGAxkoo7BUyd06xgJ5e+
6/L3N98FxeUZwY0DAF1+Vv5LAzD39Q9bmhQLlFkmcB7Pwc+JvAIdk3bTO78FcP7XH760bi1IJmpk
eYdACkLxBMYaUVuH59i3L8NN1ohU2EL/jYODYUiyJDJTjivlKTMNypdrQmxLP98CPvdwWHI7NI+j
GZ0+L6HxDrfSA7RH+o3rVmvGLwtvsZX+p5DMjZukSQSsI3KdR5c1pxiCIhmfV8LHwuKxBf6TUHk9
JnWIctpsE+93lajd9QleerIFeEbdFfIZpgvPriyPNcv37qhWotH7TDVh65DWFDaCJuGX21D7CPTh
H514fKPGEldhqqD5FphXZ07W9sHSLFj7mzQafbwYsqeCfOPJMyXBVsuPtXJWAL1LI3X5+5sN3OFW
AvFg5UXocHQPSVuHEWmD7LbwwK1d3KuhBhCwBZvGyHPeB08FClq3TbG1h0dA0TJ0s8Izn4OLVv3e
qfybrOWosLVIJ1xxYV0OvHwdAGRC2HDS6Pbs3bx8vv7jF6KbrW9ZwCrJG9ATj/qqeWQZLgoghv7J
XO/b9ecvMI1sVUsVVnyM9VgCcz6lUIip2VPiXlIKERB29Ium/9Cjj/ChnpvgYa6HqrststoqpyIh
2swCpJJg6sEUpc7jgMRjmw+Xe7CnyMrkv698RIWtpakTZGJeCL40AK7HFGAUWrRPANQhpxx/jmUT
EY+/xHV/asmcrQSVf4yMd5Dv3mWPvtkrCSMVdRjE+UN/ZI8OCYunCbi+eYfSP8oyQdLsYUxfHgqn
55DkCbMdp356gKtbvBmo52y1M3onqcYBMJpYHkyT9U8AM/IjOt0eVOugIbWNU1SQNg7MoP6ieC83
XBZKntJOj5D58ab5gXaNfGVF3Z2aEKqJ2RyMD2Qe82cNgb2j1xF9r4NufIHXBW4Vqis8FE6qft9l
WMR7/NzyU9b3sO9DuRTKUGNTITGo0Zi+d305ffBUEW55OCaHeBTiGMaBD9dUXHVDQBez7EvM2s+A
XzvHMifsV4nq2gn9zuLYKNXf9Z5/QRoHNCIgaUQmFvOuZcO0nXJJH6ewL/bS0exYJtDWyWdPAh40
o70eOhxd1aEbH6YYeOtUX7LIohDPUnjmULccV6Ux6Hzc3aa8PuajLw8+n9g9AKfu2qGxsClt2XaD
Wh1FKyY4A5h/KQ8SCAOJbkWFYiHOMivOlswAIgCC8dlHkg4+Z5Ku0ZgX9rot1c4n7sxSesGZNOq5
iXW/47HzaTaJ3rrIZNuu3neevCMAc18PLkufYkVensvM1QypGXzYpwPEePsIjA+6khQszILtghGk
TKIl5IRnhgZ1EKR7wT8iCq/Ep4XfbgvNGjcxQTvMiE8oNt+FJaBbrfHE6frILP1267hT/VQEiuNM
Cky/mdDqrVEWD1FnvO3x1sA7TtP4UMifI+B+n+d5BJzZ7TYTFSus9aWfb/GIDEkYmv74+TC931Zx
vCvqx0zeZCCEkG1lra5GXV722AExGuHkpDMfzalpZWjIv+X+TnC29WTjfHZlQev4PMOMElYXrH+C
9P8hRD8/8qvSbGflCWB+HLbrQu9XVjblz6HEv3f6Apf2YWKfPZWy3ZheanuwMyv2wPslhypLCmAV
muxz0aNt6zqFukcTDajPKpnEh5ABVNuKzH9CN1AfvbQjx5h0zY656XQH4VPAE6XKgELDGfjJTeLg
gIsYpNPc7geUtrMe8CUzPBdeUByCui++hSIbzqgNw1kmq72XMUR8q4OQHdDYwn0eMPsnH4Eq2epu
LCIPeswAz7k+jti+2uTMpJvYy+dj73R9FM8EqHsnmfadJM5ZGAATUDYNUQ4evR8o4ZkfvCyqc0XH
+q/IuhpAiE58TTMiPmunG55Gt5sfRZnMlwYAz1EvL+ZDSEnxmaimexzg1gxqfdmDJETG177w2VcT
kvrRmXq0J4CXlfcwXeLnPtMeyjEZ+RFXhf4WeN5c7WLlkq030+oICS7+0UfL8wwYsfpIZ+M9lLMA
Gn8KqHPqhzo7CW3GL61wgns35ASdshywUkqAbcEGy1DC84ASb7jc53IqQG+ZAORr3HGTAZ/1CfQ2
EXV9SwBfRzNwMzoj36QZBfVCjCix9PBbBVXAeWGSNJGmmffd4V37k6TxeIBkk7nP4hz4ZtCp7z2p
ARIC7ekOlBWU+QggTColn+FGyYFaCLz0vvB7BN+0bjcMkuyfnEbIbVdo5q6udmQc7y12a6eCbVUq
ogmSXz7yCAqL3Wcg1NJPMxSsgE1TlXdy0cZ+ymZcnb2q7XagHaEUB4rJQx574x7125tMOClyu/9m
RbGBh3TnDuFZO/dm6h/d0LmHw9DuesxbuP/YPjDGTHhj6IZn0f8AJWE7JcAAi8dyWI0cl+j53lha
WV0hgFdHoSeAR8h4FrhXbMoSjSzF/oKmZDYzHfUGkDT4w+juBaq3r2Mou23mrwm3/JOK+v8fQGwV
zdmf0MCs9BglMHI919WoHtvZTD8DmqgtspLfbq68HU1wUWaeSPZxpYEFEzMIXDTvp/ukjwGHlC2O
yqTxVo6y9w9K8k+a8k2uW1aiZTMLRnBKhz2j87nUaiV/eP+YIdQ6CGKk6IACImHh86tIzHnovg6V
d4vgN7b/JUt687t7AfTzSBsZTRVaqKjSHjqATGJB2eGWBYn48t8XNAnTHjBYUwTUz24c/4hZ7wb/
VzukK5t7YXhsSTRgVfoaSRCLHCqeJ1XAOsQBCtHJV4b/8kPfWW7/fH7fjJAu+KCQyU9RCrHjDzVl
CQgCHtDqBDSkfcMK9CbQmoGK0wDP7+uD9j5DmdgqaVOCjjBuhlnkJkD8hHO+U2V/1Lr76tdJjAJ/
8+u2F12W85uPK7wa1y6YdkRO+DCCmATG0saJUT6cQe2M05WgtDSEVp43wKmLlF0oo6RAz36DVmH8
qgEQR1u50OQeoI7hPnYZ+4bOnHdTcoYW4n+/LPFdV6o4nqKSyXORj+gvvSTjmoTx0qKzDhSggpnJ
Qz1HAogSQL/uWAx4OGErOiFLj7e2vCPRQTc68M9VUuzyBjDkbkfWDE8XQpWtnWbyIjTwYvKhjd9/
AKX1UbTZ3fXl9E8/7p3NYgungVEN/gWwixj18SnJ00dARlGwcY5k4vugC1+6WqES0CLrah3vqPpu
ZcTeP/eIa1UwkXUqqv18juqhRq0BxPS7ufeBNc0YBe9yktnK1vy3gN77ROv8Q09wJnKacH80JTvG
s6PvlHEq2MeWX+I8Lx913AywoJ7oCZDtalOzwHnsgMvDpX6Y1u42iyN9WTpvdi4NuhpE7WCKRne6
r1soMVQN9ld8yEs3/gpZMA9XEojAdXMOVDeV8V3HR71ST1rY0K4VNqZcgapsENQbEFzl+IW5Iahx
w9non7186rI1HcGFfeBagQOUlM70VTHD43uoAAzu5q0aYwJqfnlbmLCV2oBnNd6soZThjd+N+7tC
4cR31hx5l36+FSV6BbyWTpsA7PrPvgD7g/BNGa9ZYS/tYytIuETmukj64Gzi6Zl14R2v+pvmF6iO
/y4uyA+hOtz7QzRDxw6WUV06oRzdkG2YT9XPQMXud1o55izo3K4llu+feW5oJQpeGcIsIoGS1Mzk
Rrvf5fQl1H8d9cvP/lyPTu9PhxtaMcI3tAJ0CCizHnCpx8oBg8xBDdzDNWwl2Xl/SlxbsS3gYJMI
sIEiV7EvSMRBIjHfr//4fyL1/x93cGn775y4CDu0bLFSXWhW7EBuHAH4atWWeuZP7gOi5WTa3Qaj
i4ukK4pjPyryIcDF/MyBd3gAd/B1BAzxTgP08q1Hq30z6QFEUnfu9yDemVc1ZOEefT73NEDCZxNC
0HvNvGZp5K14QQlutbPBUi35/ALZwsiTISB5yZrdz9LzrTjBfAgeNoOZI9UnE9Qo9N51Q1iFgdZz
ffT/taveG30rndBN70P1spxgFdY438su/T150nwEyNGHPFfb/62nqTyKPHigXjDtxrKV92PQGhBP
3PBbBXNRoJN9F9qGRf4cg/f3HfxboHdZbB4GEasfNVgZkAGYQM0nJt0qxRioUsUvYC3lfi6qYtvl
PWgy00S+0L7It343TX975B3HHFC7D1ADaPYKGJ07YdCdbUGr3DZhp04VnarIJeJn0gJiwqu4PsWh
RD0GGMAuAg4wVRAiwKMpZUCMh0H9LLz6nIIKyofafS4VRGAmVsgftWmmHJBOeGVxyOdsG9qH48qx
ujSDVqgMCzrUgWjraHC/jS7gQbXetePf67O3tC2tSGnyqY1Lp1YRa2BShq8FtA2KLbfpeLu2Bt4Q
VlkInUZxHjCZAqZuoePc9sttCTw/yIEOShMaOZBhOcQzmG1CZWu+H/90zN9Z1bbenYhnl7ioekeg
JuxQJdmkLdl1zUs+uNBECDZgJd0N3nwOCcJFXpiT7D/qadpLMKpqZY7TBJIm2CUpb/dT6D0mTn7M
Z9TBcNC1aMDwNdzGwgzaunkZb1CSmgb/7FS83kxiBvmyuCkFQJ3nv4G1hRbHCEDYFA2V3nQE4m79
Z96Oa5EDT3lviK3Q10HEUDZQuD4jVcoeei+pwBGi+TlWpVkT7VvYPIEV/lJApyEooPxznp+G+QPY
riX7eX3rLJzKgRX3srDnUl4e3ep+Gw8gf0hoL2hIaXyvwjUl0qXfb23+ATLsho6uOBNZPfpd8UUZ
chwK/3j9G5YWj7X9fepDRcOrcBWsURBrFDimc/d607Nt5TuD0mGNPG+KCMSiUvdHU6wglRYG3pa5
KzwXMmjN1Ee15+6KrDzBZGjjhh9dLdEiTFbabAsj71/e/uYW4aNv3w8QIoguSO+AvBr5F8bL14eG
/Asj76x9W+EOQXfiJFAmog5on40r1AnsygEEelCWnB2XgJyg6j2PZkt6QncsK7pTYSB7FHpzGrHs
DjrW9NgmTX2nOvDFQtDkxbZnl3ISwLzuZoidBFUE8IZAAmdNN24EhLGg9VR5GZiEQyiPA+hv32JX
fR1S4PrA8Zj2iVurgwu9oF0YOMMBx2fwJERLUFlBQwKVHVU0X0Mel1vfo4XegVNLx/vKSMgPAJjW
7KEYwl9yUB52FAzjDeClxb3mMouKzJcnBlz+vm294W+e+PKHSaHe6XMl9+ADSJzbOUVHVo0vYO1z
aHbEMTy1WwhHfZhIAsyBX5dAHfc8KSPj5OKudlN+hCpe8jJAi+lODiSG9pHxIeGRjrs4L6u7oodg
SZNxCJjAKHXbm64/EQkVZZbl4AMCwgjjek/3x67svWMNulEF7X3genEdoWEHcZBYg25VgvY8cPDD
aubUUcKo/gS2JJicwGKhyRJLcXL45L86YRjs46GbIK1Ep31YgSPoV6J7gYpzefASP9i3zID2Bsi+
hHrT2HjPsiMC6i+SP3gm8+GPnZenPDDsc0xnkLL9SQNy6pBi/FmU4wzF+BmSMW4pH1LwHPdq0OUT
qWR16CqQ1Xve6FNpYm/TIDpBJ1PTCt0bNULbrAGO2wso2ydtLx9BMMsfoHpW/4FiGtoitZpzCIrB
0bzd+76oT8Xoh2cKeYHnNmihX1WEGlVsL9XJnvgTS/blBLw9DIH01sF1/rUdlIPf6bn9ptLgaD84
NATKvKhLmYJaAvJ1amBNV01OegC2+d8VALjqHrRRBo7ekTSt2RPBm5eiovwXbyZ3X8TxABVvEdQX
ckWYfVYp2DmbdgjYhybUuI+iwgCKWjHPw8scThosgwkMBwh99Vilu8Z/cTyctSx0vF+m7duPRUey
g1vUzRcZZ5/QwpiOtJ0qfidSA6JLkKKjPs/dVielPuX18DpTMQtIwWmQvB13KMFdBGhu26qY8fvE
hQJP3rMh23l50t8mTOz61tnioYYGqzWgnSRz+m09B8eC0c/8YhxzPQItRTfrXIFqEjqS0NuLKDSn
+xFXg0SpfUwBLL/+gkvN570AZ50s4MHQ3sscfm6Aq4F0m1FnaJNBLMP3wciM03ilrrZwgtnA4XKc
RJvMg4SOYZ/8BJUNloRt6tOVHGXp8dbVOwORA7QQAmlFL6fwipHVHSS76e6mQbLxwg4PpgmYc36G
jgckOrYJUiBKHkfjrvz8hWm2wcLpxOAUnXPvDAkIikJfGz7ItWv30rMvf39zQKI5Xgw0yCGaC6T4
8wQQ7J/Rid2dCVO+kuO/X0xzfesVNBlH2UjAf/QEmSk5Bl/BvkZMI+kpJ84TANzHQugb04rLEnjz
PaEE26jzgIbP+FdQBLYKjTovQ07Xgq5R6f31KV9YULZELKifPJ2nFnW7CroU9UUBuKvH7sf1py8M
mLC+AYqmKD6BhRxRPg9RT1JwT1MA5irg0vceNsemmbtp44elWtFnXtjnwkqwmV/7Pi8Fqqltf18R
0BhDon8Ngb7TxU0mwhR6E/+dGVCiutiByEOUQt34C6fD9KKb2gHfSPI9S1NnJeVbwAK6Ntga5yxK
1XCCj7gfgDoKGude+T7bqoxAXE0WQ/Y5lH4Y1TFYSEB8JHuj1Jox6cLKEFbErAiE6oYAQEQKzaBm
uBBCQ/Sbri+MS3nynXBsQ7BpUnilGguc53FQb2I1d7vBVb/dMN6aAK9EtikH+gD2/5/rL7xs0fde
aAXOOgUSYmSAbzIYiJ+IGE5OiHwU9r3tyk56f+UJ2/auDJpABQ1SlGH8TKD4VsMXM2w+9t1NwUfY
lndCyDSP+wp4AYheoATQs30BnTSw6CTdgDpT/HQUU3czDcy8MkvvD5qwnfAKCZSzVAFsLYJHjz54
nd4Cj79yFiyMl+2DV0969JwR8Y246jVQzV2Swta0lZ9Lb1jZQEu///LqNyGUw/suGApg4vLYbAfP
iyRvvugyvRETTC/vffP8iZacIvvyz6FGXRequ2J65WmmPoEjP7nbDorBNw6WFUjBkG5C8LKgVYKS
e43rTumrDfeqnT98ur5B3r/FAjXw32+RTtqMvMQGGT3UDMphU7oG2nJfG+1s8D9XVtTSW6zQyTnU
+MqKQK+d1D+BDHvQYdkeQnf42uc92L2sP1z/nKWptxJKgIeafkoTFgW4Um2UU0IZri23geOuHG1L
L7DCozflAHQ6aGOiyPoph+pgC8ohXzn7F/aGjfXwpkH4jYvpZmCoFIZuhuBHwu+Ns5YOL/x6G+vR
k7AbZaFBtUv4nZtA7WBqYBOZxa/Xh3/pA6xqxeykOdxXMPxzmXnbsDXtAyT0oVxV1/pYuvom01Yq
bMgHLIBBo0bIOwfsKwTWtrqGO6zOjsz5c/1Dlgbq8vc3W3xo9ZDqTM7RkAL5CrXEX2HCv0q5VnpZ
GihrY8e4ApokoeEZ/9nU8PFzzN9Spft6XvmAf+fD/5984h+/7s0XgJLLZzefZCSAKP+IunT7DHIP
BCdSyk4oXDVnMUCJaQYAC5zNNsvBSOPZPkPDYgddS+eonIAfVVvwY+rn4r6I0VVwiM62ASNQ4zbA
J25mmYB4XCXkhCIBwCktfAxm5ehd5rXj4zRO/ansk/AVJxSF6JlOb8NfCNvibJKTBnx0hjtAms8A
VapvecbUHtLf++sLYGGC7AZ6wyD2pi4pbJ8Wr7EZnwqkyHOXQOOy8tbKwgth0e6eO06S53NaAaQS
Pko6QOVz2uTuI+mfpuy22ipEpP+7kksZhEL3gkZNDlXpTkHydEzol+uj9L6xMxW2zRmIDGBJcPjF
MODUTorpfJd7PXI73fHpVE65+RhPmfpcQL8KWs3Ak866bZ5BoWn+TG2THMD4g0og7ugQViaoRW4G
0viQrkohGUD65DQkxG8OrQcHrLTzoYh7/Ycv7W9rVLwk78B1HuC/wcK/tW/SHa4QcPzlK/WApedb
5xDTdRLOJgYE0mPtsUSdau9C7OjEmBOvnKlLr7BOIih2zCMnHOiCwDmk3UXUPUu+wuGs310fo6XV
aWEM8ikb8krgBVA67k8TGpOPifI+m0L2mzZBcKgg0nvbsWrDklC5LUwy42Aa5ofU+4m8HRpPayCV
pQ+xTiVcRyF3FXcyahRk0eiUbkIGZbMwKuLvabK2mS+h+52Aa7s6GoxUYDQOb0x5sI2DPOokX6Nq
LUy2a0127A4yMFA+jgxYV8TACg4CKsVKDvj+dZ3bYJKZw5QZMkoy6oLO++7WhfleBYPzmRnF2wPU
QYsKKsZV+8tlE0Dj11fX+wGWB9YOKQeFIOAhiW6GdlvMLNkhjBxBf3rM8uzj9Xe8PyU8sEZt5hQB
2wUyVFGfgFJpaiherBmrvT8l3G4sISwpHYNreYaXBN2mQbOHQkC2lwRF7+s/f+kN1uWViJ6wRjXi
3IVm10/NncinHURxVhB5S4+3tgVHX9mptFdFScdgmwDV77na8/62p9tooaLpJkpxNQZxcoZq7u+C
QMdBvdw0MjZQKGfIY00HPivzx3MS+1+LvL9z0zU47MLatFFCLqvH0i+4f6b+S1+9wt1xb6DZVKJc
cf33LyxMGyoE2mSZV4ZMERt6NGGgF80MeADXH74wr+HlpW8yvyEIU5/DmOicCqgf8eDL4LsZNnCx
QmhbGh3rymiaeAbcBaPjSINKyge/j6HN97eoV3bt0vPpf3+/kFBpggnBHEFdNYaKOSteZvFUOdXK
4L9/HPDQijyZFmXlgC139isDvdDRv3d0AECPWzxC9+slLsuVouTSRFjhR00p+FtODVCVLN0tz/0j
I0MFF6I1lOfCMrJxLdBDaSWDWGvUl8mmzJ/B4bhtDdmwFkrB0dUM19yEcrrV4XzXEEQI2P3eNjY2
sAWypJlExwQ6GwgUn8qRpNumEdNpLLrmcNM+sCEpXEIwQU6X4ef6Ed45PxpZ/IAG+8rjF5aRjUqp
hnRWKPpOUdcF4WkeWL3rnYJu0lSPZyCvoF7H1c/rn7KwJQJrS8NTo2RwqZmjsHoiiQvc2X0AmSdV
rJW0FpaqDVCBa5GG0dcl4nn1pkzrbRcEsLtZy42WHm9t6TitWiEJoJG087caPNKOAwk5r5WXFh5v
wxjizhg/1ga0XdTmoOjLK9wwAK9LfSgbXZ+Bha1m94Cytg+T2SNVBKNWdOoPEqS7255sze0Er/EZ
4A5gw00bb4KOwbXGWYvVSz/bitUFCJI+9EGrCLqIkCf87PS/rv/qhZzRbg3nGS/gw5AhN3G7i3z4
4wifOFgjGAhlTTsWl3SLHv7p+suW5teK2PA3SrImL9ooyUaCYhJQELDZcnau9lYqbwvgXW6bABLU
eQivARMaIBN8EKWfbrJMx5sKnMoXFXb8BNFDGVUJOv7JmLJzPQh16BvY0CYiASw3rsxhCFwBE6Ok
Ce4ECsK7glOwZeM0baB6nlZfERkovKCge4rMKNlpU4Sfro/QwjzbHdY+htk480x7sa2FF0LD0j1a
Ld32tqdf5uVNRgF1xAzrkrcRaODboGm/S8f7ev3RC1NrtwqHMDCpKxk/w9Dv4FF4Es7Dbw+69Lc9
3lr/AOM2EGRHa5vVpkNAAxYIdn67Wa8dwQuR2W7880JNwCaC5ZECnw0NWaTpGzgIbLw+XRn8pRGy
bgEdMDAdjGlAAHTZL6cBtkhT7uwU2sT764O00HDkNgAAHm8tOOIejjLUPbeyktC/R5/mAEhhARX1
EIKQzlDsw6HMzgmZCASW4Sp6/eVLA2gfDZ1TmXbspwgk3iKGtLf3qutmO8Xfbnu+FTvAg4G+UdO1
kRlR6CTQLd5x1VSQCWmDg9/kK9nA0mdYuZ5wW6PSDkCTHLK/frGJ82Tn5vdZ3awcQAvLwG6ddrPJ
4EvY4S4b642qHpFxy2zt+F8IH7ZwFQ+dThc5QBQZiukTWEgy1is7cOGg4Jf06U3sCAY+wlssrzG/
VEAiExz4nohGbhxHzCcwHKDjHcbjR9Pl8wpldulrLnP05pUt4B9ZoMLwLIkfP7siTvckH8KVD1rI
+/hlgt48nfVx71At43M4ApdP2S7mL1BsgrYovM7mNUb80jdc/v7mLTH0Ud2ZATIzt3D7AgwRUkea
rtzNlx5uRUWm4HgD2y8PkeSD54R/Zif4fX23LQ2OtZtDAkGMAv5tUcmZA96iOOFe624hPQUR5Vh/
KMVt5CpuS1qFWZnhvJ4b1M7Ng2T93eAEK3t5aXisvVy4A/NC2dTAt0IuVisawxsj310foYV9bCtZ
9W0Ly8MKcHN41AlAekI+PYi60tOmdIq/19+xEIxs0Sod4moFQY/4THCtYnm7g8nIBqYIm2RNYnLp
DdauFnlV1V3jkCgV4M1Itu0yeg4AEPXlz+vf8D5UhNvaVCmKLTMfRyiOKwMspPZKBKXB3VYTxAp4
QeCm5P6Cu8DPuLuNJsJtpR5n6gSMluMycuY4DbdjpjREFIdyvGXqie9ZR1EdGJNUbqLOfX1BvyC7
9CGGBxO/NRWxd2cFL7AW7lR0WnXca89DNe+98AtR9ZYlT3P45fqcvLt2iW9L0qRz3Y8M1mdnk92X
Li6K8hfA4St5zru7Dg+38pxy9EkLqLs6w5ineuwceLBJVOdXxv7dYwhPtxYsJLzmvBgGcx7hdZXQ
rxlxtklANp1/8OIDrnYrF4mlr7hMzZu4HQYQey7H0pxruEdsIfalI4mc/HB9Apaebp09qQDrrJch
jERLo5/gt+GdoQ++liwvLB9b0ss1MKWjI+yoAxd8cEfBAaFt4eM8t5AdCNZopEuLyDp8wE4yaTFP
zVkm7FTzudjCZKQApH/8dX2Q3o0cmGrrDBK+JwTDLe5cUwjYTVkLGYOK+cW+0iz7Ca6P2AZt81MN
kLJjTWrWSDJLS8za3qwS0F0uE6C3a7goyqL/FXYNLM7mGjwrgeI0pLQRzpzgpmsZPtTa7kMcEPjD
wZU9dMGMSOqg2zcDrVcqdAtrzQaeeRBJKgozybNhJfwW07a+a5o0OF2fpKWnW7vdGKjqaGhzn2s/
S/YtFAeeeOiVKwiw9280BASi/25DL+iMnxjp3zE1/oZz2bgJKv4Mp7uPBCJR8M1q7+JueIBRzm/c
Zdfg7O9mP3irtflRESicEO6Z55hHBQxthIYKL3ui83iCg+Dm+sgt7J//Q5+JtIPzGpcQEGLp0yih
DgL3IhhPp4Fek/BZesdl1t5EsaRpyeCKUcNh4fMYHyC5twnb8sYPsAIASKqw5mFOE400mY8NhXRG
knnVgxI5XXnF0uqyQkBe1b3hGg4RkH590Im4C322crmg/9qi/9foxSzb+1x5JSgqZXiuAH5wgGIt
2ROLQVbamLLonyEAo7aNnMUWlI36mHiQnUE5oFOQl0i6nSeKdNgoGDwfy6yj3wK3Zf3DNDcoHPSu
Uu0J0OPy44B01t1OVJa/IR5Zq42AWegjo0DiwL0YBu9xqVREAO65NF86WMsHQRZpDme2uYWa+BS7
yXaMYQch4Cs1goxAvSddiulQzVI/u3EvI1O62UPBW//MSN4Af8GORav4hzKPs23Z0/GVuTw8TAPD
eZwx8qlTaP27Mzilsceh7e8NQ/pJppn3oEflQVeDwkGAlOJlgA3ploTVjzBL4p9cw/dSuzAqcJnr
HmfhkN/wC3VeR9OwHwIaZ4fMyb3h4HAn3cNcIvhIqOL1Y8XzEa4FzdhfDNnIo+vU9aECp5lsu85B
bp5ncqLQwQmKe564frBNat7DhC8exOcscQhkzRy4K85hQh9aHAk7RGYNbheQh5tcFDmL0MNtLjUN
tq9VXT/yVCrYWIfemUP/8ymeqHmI4Uu2jycQh4Zm4g9mDMIP8EMQdzAlL6Muh4dV3Cf8UwvVuj0E
RvIIYnTsOEHV7TvE48oSHSwIDzU56n6St8VdVtT6EMu4+lWawd33IXwKfEgT3BGg8Y4GAgFHf6bp
iQGv9zPwHFitpTzZFwTKo3vYaUMa2ABpzCBm8Mrjrv6KWxVQUK4yYHuP0P2PdDeA3+t0YJFRdADx
T2OCenv2HAjAv2DTC2twKS4mMbypRAZHhAm2jXWFxQe+4cErtHOE3M8AphxoM7WI4yPVM3JKGDbe
kQ4m83k7TPcKvPqoEUn6CDdreYKmCYzMvcbbuTUDiRMXneFLABtSeBnR8UOi5uAwxAI0yZEy/6Ay
3oLRBJbVDuqvaZSXXr6tYUe+yZIKPAHhir3BzfGA8mCy9XkLyyRlYGQHT2wKb48+3oGl5W+dPidP
Tpsk+9pRMIxx0/Gbhq0STEhSdT/ChOvcsJjcyawe1FYRkNfTmQkDo2O/OwhhxgNHBfubhjfRrmmZ
jhrtKwjv1uGfMM+bR9SMhhQlW+gt4ZQdNPwTR5i8bccGFnebCp5ioMLPSdFs+OgVBwqDeTAexfw6
M7hIx5AGezEQ1X6ETwGsuMRURjmuN8M5BKbGwSFRdvsqS907XdMSfj3AdTcgmBxpk/6Ps+vqjdT3
2p8IyRhjwy1TMySTni03aLOFZlNMM3z695nfVV7+YZBytVJW8uByXM55SvnMRwlPIjgRbHCpzPeD
1WfP0PCS0LHlsMZM4qcYQQi+rCfgGZbbcIJ2LbjnxP845wIP794SW9i5jVsJ3wi4l0UCkv0T7GMM
HJ9UmxVbo21g89QAf2g+evGN7XTe39RhMQmrynAP/kaec0gIpDl9f4y38LvxGPxmqB3Bl9sQkKnc
+rcNmNfWgx0IjEPSYpfmsEEBrqrbX0ILzrbaB0odulisgidb+T5mgOWa3qTwc2YahE9eIy9XJn8j
2FH8yIg/vSRTVh4Vq4a/hjfkjnuSviuIboJvWRbw9IPKadKp6V4CN7QZnbqClpDt36VZkh1i32v2
UzTVeJEmcKeFPb1p74DltIPBbegxcj2IHecyEnu7rogMHAMbDxihVfU7hRUiv7HwD0xlfYPifJz1
8BxIB5rftSD3wVJsGoBag61Zy0JHoDi0citaOHf/B0PUjXZpia4O+dAOASk8s4XhLJx0lEwOX7o+
zJGTWguWJW1Zh3kZ74HSCCsxhhD4+toLZY6bFE4s/B5QUYhTRg6goe6B9WD+XP/2hQfKHC/pOrmL
TTyqQo+8pFhXcPjbtiaFlVnxtYvDHC3pQO5MCxnXoYDZduv7d77rrSTdFuZ2rhIY+wqCZ9kYndwG
PjBgQLTAenJMwyqpa2F45vBxZOyj1hRFhJSJObA6eu9B8t3Aq+53JPWa8tDC1WoOIYe9Abyooq4J
4dT84DEY/IxmZYQWrs9zoUAG9VirZKoOdb8Z7zQcP7Itrs6i311fPkufPruetyqzrKmCt4ep1G9K
/7GcP19veWFu53KArCcFaXpWh4WbBmWXbRICkrq19tBbmthLhz5ex4miHk4WrErpPObNdHRTtY+a
8ZdTxSvX2qWxmV3KdQIn5YFFdWi13930RRTv10dmqd3ZTbwcfdVAQbYOq3p6NL55s9v46XrTS6My
u4f3A/KoNlQ1Qg16N/VuZaJufHmuhnFlvSzN6ux93ZY55LPgcB/impx5L0ocjPtw/dsXhmUu8ae7
KnHhQl+HPv1X1M90jYe8MCZzHG2JM6qJrUyHg3hGQmAPDbJt2UYHF/Dgr3357GWNA96y8sGuww6P
9gA6/zTosnxlFfL/oJmfPK7mQFfd1UPcwYfrpo16aw/CYPxmZOkdwW3P9oMd57umogZuZUlpbyY3
Sx6zErbBAHjm8KiC3j2ctPzChF4dtQ8WuC57aCXZ9z2PxQ/IzspfDkwV7nIwtV6mKlFwRkRiuepN
cqeQ6j2npit3oPxPB6fR06mn2rlLRTPFgQN8GA2moqigItD19t+xtKAzkVn/VDqM7xWIgNs2h5/9
lhhvKMFrZAw+eNyDOS7vIGqdgYl0uWd5ncB7VxY3U1oMN23tULmpJtuck4Rm3sb4usK0cRJtINE4
7YpJ6INvnGTvTQwuxrStAa6H6h7aLoDLZU4PuQMgc7fwYjC7GESORhILhuh4YXbcgnpkNon3yZHm
dowMbAY4NNztfurrwI4NcLdwWIbINB/yOxQ9ph9a4GWHen/Fg6pX6pj0UCE7oLTp/IRgONSYkfc3
e5nWeIL4aUaCqJINZBzi6JyMqX/IRjt7miDhvLW9NrcCX2TJXYNYvdjSKVg+omb+E4qtsPpqpThm
CdwcY7eG17CX9L9d+BbvYVBqI29m5MuIG+fWnmIfRs6jc8Kz2vltO1YW+v4AZQp4JW9rHXOwl7OC
7WVSS7xj2wEC4baYoA1uRfFGimrcJGP5N8Ub+NcI7bQTIDHsSXFSHd3EZxti0fRHxgErodoSb+Cr
D3B6bdJ2K9GjratS3KtFDwAu/hoUkOSEK23nHnIRi2cXrhy46KTV0SsMmPODbXkwX61Z8quDyNnl
/PW+17RJvCCpOJQXrb7ozyzKigPMWVHL1QMUzyHffo7SMjrCQk3cVCM0kbcmcpEYlZF2QnxmBr8w
ONKSHYx6VbmpSjEUOxHnkKfQXl6EODj1ibuueTQm7naTnU/7PNM1LCZoq9ug9Fnzg9oM8rR5q/1v
AiHVBxTB++abgt8LX+O4tV35M5uI/6+FmsjvERnLe6QBMxVQQatXXhfmxVYE7mzg7E5y7zoehyy9
YHjwdLoKgAVtzsiONKfOvayAyS2g7eD4D13JCUTM4QfSg0u/l7mwd66GjXAgtDPCMX6w9k0xVkfS
R/W2YJk8OYoBclhyY+H96uQn7QHawmyd7gutgafEKw1+YJGL3EStj0K07W1/cSnmtqnxqnLNwY2m
bKf8Gkobml8eGdBaKcYWD3LIotwWFKIrjiDDQRstj7rO2XZ0NVy0Yb74HW68cLSIy8Le9mMJPVTS
mP4xg5INpLKn9vHyrHjATjWh4m+P27rN4KYMYRRoMNY+7NI92RaQI4iyJy4Gt4deGh8Pnp2ScpPE
Xg1FGDrsTTQ1d4XdyBu8CL2XBG//PVjs5k/MsOXgJdMFzcAttGtaeCs3VfWaeML9KYuebfsy6+8U
4WJHhQIa0GpjoDdMHWHKlXHqR+WNUAvOHdiiQm4ZSnOWzaF814EkhUrXCLoR8wIYjasTbO+mDdAF
1mPdeRKefpb2DnC3n35RMsgjrDfpPnIk+67VoN7hQpztJDa8Q+6T6TlPouiNTCK76W1I1RWJ71ZI
NjB5m8Jr9pHCQvScwrD5ISnTfptDlPFo+tycIoLprTMe3yuS9EfAXKBmT0frSABZg5N2zN89y7TB
1E/tL5knUxClDomDqa75Jo7gnSfKKtuNDSlfUbGDz2Hn6GxTlF58Utit9xVzyF1OC6xyMuD1yqxR
7SpTRPssc5JXNUYT+EeuAffHODIYST3gavifWyEU0zpkbGso+0BNq4qPkITXG0gkv3h2B5I3DMWx
oRPI+bAmuikF8x+8En4JAYh22g0KT9Z7DV0N2PZk5kGD+hPgcT2efcnzu8wnRm2ZEWw/MEcj08IT
cKcIpmWI2S2B0ftLFBH50klg6Ww4oG25T9NXRlp5cHkMoxIg9+/slsSPakjTvSq03xwaWqpvVgOf
sI2L4IMSG0Negkl9iFDD/A3T0Q55O9bAZ13TIyA/cEsvEQJUFflGqogfiwagNZJa/QGzWweplQKY
bsN6T/a4y8pURjRwPHiFdw2sXQOhaoBcB9Uh0zmIt6zHfpJml3R+waBPmTG7vgUPqv82VNzgBhVB
dagEmmE0PN6UINB+qxgZdnYH/wEvtvhh4E38XUVjfmuLLjm0Udk/ValytjHcq46D4e2WQJo/gIs3
VEoK2pygWCVDi1FAMQT1xh1nOdtHyp82+UXa6ZJRtffw4203fTrI05AYZwOX+egw+BSEhxJ7i+VP
73bD459gapldSS13h/+MYMMMBAnATxrrSntbV3TwHcdd6h4CU8jVNsTSfxJZDMc21u4bzh8aRkXl
QHu8xy6yR4XjxbZMvYsjUtFtYTK4JIk8kQ95O5h9CYb9LbLsoHJHPZVI1tXtL8QH+954yM9Og623
EA6tnuqhoTdRqmBTQShQiLYet37kjE8onxzh7iMPuC31WDk1u0XssgfoE/HfLfJ82xIPzp3Iy+qI
hGN/70unPmZR5GwKJ6kOZmw8+KHSca+Va52TyqKbKG+tMy6m9hHiUBOsy01zX3tV9JBmmfUMJ9/6
tU1hltGZtgArpXpIpEQmFf42WxwN6YGworkc691tBivdvcGSPLIG+miOHfVbO8Kxrlna3Eq/9n5A
akqnW54YdSvtwr9re97h4ZR1ezNa7R/Ia8OGLubpQ25T936Cl/CeInf+Vpel+gW/XTuAX1S+GyFV
tldJ7jyCJmo/iiyHPuZAs78jFJhhiS69sG34k5vX2a6KWXooPV3exiO1nx27sv5ETimfe6NglwwH
DrPX2GnOflqK+1ba0BFhdvcLXrf0n+g8ekKHzY7oqLpJsog9IVngH/xpHF9ZA84sN5T96d1i/AHM
ub3zWh3tUYoqoBVT0Tu43vHfRdTmd25fTK8xkrExCmtF/5z10Kev+qL9h2MeApjAGstfWdpUj33K
QV3C7NInnhOgUgcFo7igyWOkDn24ZBF4q1bS2TEYyw9B3EcFEkdlBRMrQRvkvWxWnBO81c+tzv1z
oazudswZ3YG6ab3WBvo1AwAvdTAB8opU4MDVVjmiO0HtqYNOrUwEgEfcG7YdPEZeQcEssdbL6iav
VbNNGrd/QNEiCQr4QWaH1CJIekr6ZhMY1BQGKreeU3oHWCyrzdhI+7HojbyDEplzaKSDkysrnVsw
LuCuXnjxOaUjKiTAMRxE67kPOY3y19hIBrge1/0uZoO787XVb3E4O7965gicIALKeAaJ4qM2pf8w
tMTZ5tRiSNebctxh/Pw/UZKJZ+StzaUc0+5cTu3brAOVP4C+Bji+vU++e2kLhpKE+J3vU3rjNdy+
6WWbUEweFDVpEcf3eUqUDqT2DGorkb2tUlNsLdtlT+4AjYMdRTr9Pu0EP/uakItV/bBL26bblRGL
78vETc8Wt9L9lHXij5U6ZYBUNmy5sTmwe6KtLYPAWgBwZfYgcOE893iW/23IKH2giOEgDk/s9sYd
kSuGyQd4jFGlzV2Mq96jhD3etqit/LGxfMq2CW5V2ONb+AD348ERDj/QqPAODhvrR6Qr2AvN4Lko
c3faZazqDqNGUcnUioKt71q4tttJ9berDHtIYeS+qbuOP43Q/4PZdeyk7paVfrYCAf38nc3n/EMK
axI3jij83KXaNON31AYDLKbr79WlxmeFZmewSZPA6jPkEQQhylOh//TZSpn589c2n9PQGiSAR8ug
7RbrEFv/xhGBF2+7ds238fM0AZ8T0cqSEmhB+XUIT7STlyT3wqyxe5eavozXh5xSrSvCIm0hD+yf
cezjBbKSC1tq+PL3Dw1PU8N8YwF8xol16ib3tVLpSjLp8wQh92dJqrSuUVqAduApt9gJWtnf8kje
olYgA390XuooW+nC0pqZJa08CEeDu5XoEEmaLZAEG4efYeV9fUEuLZpZ2gr5WR9vQwgGpbhpDhQo
J+tHWXqbicS767+w9PmzvNVY9lDZSS7iEgXejw64AG2u7wfSr7HDPrdYsPmceNZZMJzXPeoUbRSo
HR5Q+SbZqlf+Q2wgaYnr6riWEMKi+d90EJ/z0CLSwJqyKepQNjCDroIcDyTXwnYkv8T1RFdm+azU
knCNFLEOPRfbtO6g7k0Dm05BvgYnXVi13mUhfAiItvGGwquRMYsE5NxLJz4VqT5mJem2ZBAmECmS
OV+a+TknTancEdUA3EMGf+axv5cwVM/VisD9wrKak9BU15JsJEjP19FzwVAldhvINX4J3455mMU2
aTxrtC1+SaG3Wyv9xhnEaaw1T8mFTWmuklwmOrMkrHROjdftLFzSG2D0r4/5f5WPz9boLNwKEuGO
jnzjTaYbpFCQ7J62icn7IUjs3v3pacnfJj+ChqqUWp2ntkjxYpTjDRTkebqLGNARktIGd9rB+mMU
ivgJ8GsQ/wHaImmGNcGIhY1nTlindkZMLjsHjiOQGMk3KTaHEfgKTr9UveRzReSa0gqFfs8+RVB7
uo1zmHpVFmw76tQyK4O91IdZtKqYMpV3pXuaSrIph5sCGuiNcPAEWbmLLP3ALFgj4lK4mToULupx
4OV/pP8Qj3UgrZUxWliIcx6hzIQHIWHDTloglZE58pjWauV4XAhQMTt5RQpm3ASb4lOWPDVltxn8
+7EpVraWpQ+fxWffNI6wBj5h8+ofQaB+ZMh0XY+gpaZnx61ScBePO2TS4sH7Bmo53KDU9mtNzw5b
p3PEYKqWnvBuhig0TDhSbf+63vbScM/ivqmh9yEIxZuwGwIof0DkGKvmS9JvNp8Ty3qnjfHKx0JB
Bh+GkNsKqYq0fy6itQld+Hw+uxhDCzdtDES9T0gVBIpjjds/Gr4yNgtn3pxRBkdQIGqijp1wrYfb
MoNg1KT6F5+zU+kW/3S+auGzsHjmzMcY2YmReTYsEKJfwHhsIrV2+V7YCvhl4D6c25NIkS+EoPkJ
6Np2j5KROvp4Ht3bPV6hKo1UtrKpLc3EpWsff2gac98aE/tEPc/fgIvVbxw7+S4sf/+llcpnsZsO
bqEqWtMT6qUb473w6WzKtfNvaZhm0dvFlegqrumpqTaaX2zrv2c1D+qSf21Lnsuhgp0oPKTsRkCF
C38LP9BdEbl73G1fNWogX5yDWTCXhVLIUyGYY09tWn+CzNcff4pWdriFcJiT95DLnbIa2tknUryN
NRJaxyLbu7AsRwVppQML0zCn8LXSMtBA9+lJ9Q5qpPG21Mled7/xQP1iJ2ZnL0O6ovZ88HyiFven
+MXP4vtE/oPp16YWqzadC8Hwn7/Ph2BonKLrNSi7N5WV427Meufk+2l9ShxRv+aFoo+JggRzMArY
pgELNOysLEG9rSiQzUEeHtCwPIcS9JSR4RYEGPumzKGmaAEdvdGXUlaAYGCAvvVyAjZM1EhLtvWW
ALm06aquupWQQpBBN1TNLTRHynPW2/nGK133CWlsvhNDP24kbZM3XHA65DPBMB6COk/aG2byfAs3
4tYN7IF2J2Bke4xQWZw6kXjdEeVH5GM7xY5umbRvHDbzK8+kpfU126rsxIN4vJ1RFHJyACfzfVe0
ICMO30uAEnWvV/IdS3Mz26hsB/pQ8BWqQq2PNbKzGZgNgJGurOCFndyd7VLI9dEektRV6Fb4aKfY
m5Jvr2+AS03P9ihnMsZDChv0+Bje624wrckgLI3I7H7RpmkecVAKwiT/CWWILUOltGXfrn/1UuOz
PalWQxJ30C0OIzg10DTdVeKFu2samgutz4mI/TT5qKnL6dT2oWX8rdW9JZBvvP7p9sKIzymIkGcc
09SbvJvUyWGNlYG8vOdwi9gpARFKN2+r0Fc+Ese5h5vNxot0vVMwbNxQmKieO7/191UygrnoWqsW
YZ/nEths/6odYO7rbCCnKZ5+yjwDJ6QmBws14pUFvDSil635w9ZFgfB2SoYtGEa3uyZ9BvNnWzV/
r4/o0oBefvRD47ZLori8XNeUKI614/xym+rf15q+/OSHpqHjoQVNG3qCYOsmSh7sbm1Elj56FtJe
XLTM6jEiETFjAJ1FWIQYf+U8Wjjx2Cyou95r4ERzuTaJ8g1g/1cYGR8yD6JUGUjl14dmaUpn8d1p
wgsGONCpoyxosjuwIAKTr1HhFrbtOV8zkhxoXNgHncb6XU5sV9Hfkb64Z/Gdla5M7sIozTmbGZDh
iQck0ckTz9r7mTc+FFr1xk27m+tDtNCJOW8zcpQDRgyF8kGd179cwtkxLQiJtrDVQq4lyzsbtR5h
3q//3MKMzImc7VQ1Xttm5ATr8JDkLsxzzJHnK2oRCwvWuYzih1CwLSD2PSXxKGJ9ULg/bbbS8NJn
z8KXAUwOnajGPo3GFXtUXEK3MQ+JttYEipZ+YB7EFmwqUlWSU+r1xyntLqZL3n1q2/vr4740zbNQ
drMJztrlBLm9vrzrcZsKatt5Lhs85pzsXXD6tauMM4vqouW5nySIiRY6FLukknciE4dp1E6Q+NaJ
QwjleoeWBmwW2mOX9UXuWtMJVhQwESJutPctX+xcqdjhaz8xO8CTrKT5FLVxWMrhZAn2TfbRz5R/
jQn4P9YAyh9s5SbxAPfa6oTE2xbMs1cAkVf2vv+G/JPE5twHAFXkkmR1hM2PgTgTN1a/T4FX3GVt
C4bHAHBgGUzSZL9EY+wQr+Lq1cbtGDIuOj6Af5eqABmjbltB36raJH2JPAPA9UdTFr4PnWBIwG1g
BWrfWSoegb+0ElQrlNXe5w4j3wqPJm/T5E5/47Qr907XD49gDtOTawOnlNGqh009BeBu6sfhz/UJ
W1jkcwS9HiRwpZFTnzw9wmtRtXd55j24frvPhv6fcJKV37nkWD4Z2TmIvqWOSAAyqU+mtH5ECtCe
Xt8kRj4o5W94Zb4PTKzM4sKONgfVAwwJ4E0VaZDc6BaEqDiw5ZrI+FLb891yMDU2BVef/KmD86RH
4M4IX/rrc7EQn3NM/aiYghoDxAZA79s5UfPTyGFPUujTfaF96rJLpz5s9QlI6BT4zSLMgQor6pPo
4l0iHq43/unIoPHZbmnZfRo3XOqwp/ltRjN4Wtm/v9b0bIPsfKjnQJAe7hMOLGHF21h8hfCNb55t
iCk0eFUGG0awSnngmXMdv17/4k+vIGh4tg2aoSc5tBf5ifb8TelYBm4HmlgBYB4Z9Jrs6cKQzy86
oESItATHLbQiueEpCFvDBR5yvQtLjc+SpahoF8JqURFuYPMXJJb9r8uK3fW2P9UroO78RlMCQys7
C3qnEOHaTLl7Zrl1AOPvtuicMyS4th1t9lXMv3Io4edmQdtXOcusGqiXqrrzYNUeO/9yIF2v9+XT
oEXjl79/CCo/AjKR2FASg5cdiiZiI4BxsYYvqiLNFSqsytUDKT0Vug6GpAAsBmSkfuXbF5apM4tZ
BlL6CIkI92QDwaiAc7H/uQ34KmsLdKn9WeBmhBRUEV3COuRcijow4IF6T6T72pbjzMJ3HBloBrBQ
DEFwSAMyij8u2F/Xp3Xp02cRrFzXmQjLoIiUVahauUA0AVOWBR6IDfsUxhDXf8a+fOv/nItQlr2E
yIflo9LUZAVB/Rolfyi2KZz5oF2m8YGlXnEY2gIa/f44hFZJKYgddn7v2ipDHs8i2fb6NyxE+vzS
03Vl6bQIyVNrqafsgo4s25evNX25dXzonUxAJ8k5dOhtYgoAboaNBXz5yur99EqBoZuFNet646cD
YCVjGgOfDCY1mx5S84OPz24KpVX4daz80kKMzwUoZNqa1vUY1MOYNsiVg5tMapCRYWb+pTIvOnOZ
nI8jNQGTSEbKTr4L0WGiAgPEHW9enOLp+lQs9WEW64DeJE1R4kgCixgPpW8TkKj2sLYLLs3FLNJ5
QSa7Zi1U0DJa7uPRbvYJKtVHKVkNLUWY024BQk5vJN7Ff77WoVn0D11CZNGiQxXbDaB4TAAXSTNs
r7e+1KFZ/Ls6j0YToXhnyeJuJCzMwcsaTQ5MMkxzLcBYu6azV35sYW7ml/C0ji0ZEQjrM2l8hH98
zkR6a2fxlxKBFKYi/391Qemyk75Ab6JIHnBLuyWNhkTAF3eQ+Y3btINtKnpxpCzhHOt7e0DNj9fn
YWloZkGO8vtgDx7gUHULTRExbrrx2Xe/VAPDuFx+9UPUeUBw4xI/IeomuaMwS8iKfjvlK8pYC2fI
f5niD62LdmorJSE6WKuDpE+d/xclkiZb+/il5mcRPXpRLVwfH0+zG5TyHjnkIsaLN7N6+drYz4La
2K3mDHitUJPuwDl/G5FLDkrS3Fxvn2GUPzn7/jsTP4xPmYxQSiyJjcMNwgODgFCCl6zdMZcWziyA
wTaIopFUIhSJvFeTEwXwLt6oCz/8+td/nvCn7pzROlpe0/gyKUJuoH8j4C11RrlogmswDomGOX7Q
eNwPoc5lIJZB41eVaO9eys7cCqHUPW+bbKdtGDmsHFOfLwg291gY8YoxAIyzsBxLN4Cn5m9TkYes
F2eSIzt2vdtLP3KZzA+TppVE4dFu3LBW8CaP7834lCoP+uzfr7e/MG9zPm/ME0hf4wAMiXVJzf8Z
8mYr4NB3vfXPv94lswuJuKQf8aBh0NXmgYKejgcABSDfgUXdlQFaWNVzRQsPmWEexz4LW3fapPZ2
qNaOiaWPn+1W7sSTXNf4eM63iv2ocyi6vZdrFful1mcTC83aXuWQsQkL/s70a0lB7aqfcncF07A0
LLPdCsbkXlxHEQ8hhYVqseqrACiolVNi6dtnO5VboISW0MvIDCroolsLited96t2+5WtamlVzi4b
CGZwUJwM1wCuNjlzNnZ5jtXakvk0CYedZL5X0cbznXqkoV2CfcSqd8idgXXsg+ZDONTxo65dOZIu
B/7/brlsTjwgYLtYGny90AfRB+oZIHm/uOCF9dDhYemvhqzVwT4fMDY3w6l1WpMBG1LogspeD9A0
gh3VlnWT2l2P5M/XE5szEbxcZqZO0BNSJDB5e07SlQ3o88lgcwZCNco4QXKfhz2s52/8sgY9aFTj
bpI1UPdQbwQp081XerE0H7OoyJsI2XK3BBYbxel9xHMoARXAv44VCpNSZDQN+tjLj8mU+A/XB26h
f/OiMLHFYI9S2WEjj3ZXHAoWHyv9rlT3nFcr8bgwOXMp29idUrutAADXbUpA0onu9FSsVUGXltYs
2DvacYL3pAgrqw2akh8jyLUzd+2u/LmSImVztxwvd3Q+oHYRCgRGK8tAk0MF1NIQQ7iTWkHM7v1M
g8C9hgZduEkwfxb/mcNZxGD2F9IUTDjxnk7vFbxQTX1Hsjen+U28hyL9Rup7g/tX4z61eOxeXwz/
+Yd+siHMeQ2yMKCcFfB0qWi7SbR647Yd5CCwwGk5PqLSGXCrvTE6OQBg89d407BNev5Ckvgmtd19
p/XOrsWXhBIpm5MfWNtZ4I3VdhilMJUeWfGYp+WNACbpencX1uWc+tATA7mLvHDDxCZh1DpHIJ1f
v9b05Wj6cC9SPmndJBKo0FZ6k5ksENUa+eTz043NOQ4DNMmSWrV2KGFpknnpxtK3bp8H0PddubP8
lwr9bBlcBuzD17egHFcutrowY465S3STHyBGDTXMNoI4AEj9m7HS1lGjflAGtbbLowUb1XsoybGj
PXCzjTU0r8Cy1MlGZuDpAszrASI8Dv/8CZ6Ak/BT+HMk5LnwbPI2odD0zm0LqgpD2cbfde1PITVp
8sOB/dJjCsa5CdqaDreQb+N7oKStc2wLCwIKUXpXKZ69RBmHxLcpPCj+fW0GZ2e8r9KphM1qG1p+
DSm2NPRj9vd605/Th7CwZxHeMoF0QaeqUJZ1/ycqmLWPIX5xNEQ0v8Hsd89mlG6xGdMyeYDenukD
5JuiB4Dbh8PQdKCrXf+Shc1zTjqxe9ZkQI9g9Tcl4EBO/qZa/uzZzlrCeukHZruzJJ3HCu25Iegn
m7gym6KYNq31dP3zFw6vOaOjdRsfwNsRMqeF5dw1ecUgxgPJpYeyd/tXybREXbuDJOjXfu5ybH8I
C0uNMrMBbwwj2XZ75EdvmgJihYabB4Avz2yoV27Hn1dEmLj098MPwZfaH3zo/IR550BnL4Yq0NmV
Od3qomqgaN+4AGwykPpF2UNRhLh9snYELOwuc1RcpDNeTm5EQgYvo42u6JGWcM+zx/K3adZwlEs/
MhtImZW1NeTaDvPoWweUayYfGWrpDf19faIWVt3cD2vKBdQ3IGwS4tx+Sy064vzyJ1JBkswVXwud
OZEFwhyFbLK8CsdkfEtjKKtPfZJtnCS2V35h4Xia01mA13Pq3DAaWo57lm71B56Pa1rdCzMgZjfN
yPVrkqdqCOum/K2gOxmU8GOEKAX9PpDq8fo0LHVgFvx5olFrE0kPka/4Ph3L/QQq6fWmlyJktjvb
3WQNkQO7KrhJ7bsU/HsubpPRbLoUWZQh3aByHjh8bbiWFtRsw57KPioTJ4NcblHeOsX40BbsPY7k
2k1nYTrmZBegfEjRxpUTRvHoA1NCQE8zqvR33uWclZNm7fb6wC08MeYeD4UsEggnTzwsFMzJexrd
tZCv9f1+l7oxFK9M8pMP1fv1H1vo1rzUKjyWUqLhvib4jdO8QMp3R+D/LM2XBDEpm5dbB9NUAKbj
pV8BMk0bdSj6V7+/UaJeeekv9GBOElKcy8ZVUB6cpnNR3rGxfEo6frQjZ2U+FmJkThQi0OCC/CoA
1Dz6xsVDOazlgxcmes4LGkkJiTFW0nAsh70crXeIGkBBaPBuWwhiOlP1k1v5yjwvdeISNh/OKzkN
rOFdwsIune4Y3F0C2zTH62vov8LjJ5fRuUMadFQgkQ6N7TCeaP1cU+M9OE7uPWStZ15hQulu/W7S
/+Kqcrcp94ugvSj7trm0UhRPOCRDiMXsrWhFvBvgsr0vHVXtaU59+Bgq5PxEVxytwQEftWLeI3WH
8QTJqmFr2to7QNoXwlxx092pUkCSrOdrGu0Llxf3MpgfBq0A0p/k0h1CL0U6GOGX1w/w9e1+eLwY
zqaKUF1qC3W4PowLO9icXGBbTCsbgtRh5cdHObRbCvQMnm1fa322048KcixOCgUga1CPbg0frdi/
y5X+8bXmZ7t9ldee5HaLsg8SelWltnH/XbVrBpRLQzPb3OH7qQZ4GI5hXDd5ADm7e8ew33BrUiuH
1aebCO7Ol79/mGlLRLngg+Wc0vqdd3lQCAE5E7mN6RqQ+tMu4BdmATj1PSqUOCXgtDuBIsYqDX+0
lOwLKdZy5Z8uV/zEbLn2DekJ4JvOqWjzMBVnj99QQLZh5xHoaCXWl35jfiuJOdYPcZ0TdLNLEHjy
fNiKQuZPI4fiX9mDttT31hrSdmnQZou2/T/OzmQ5Up3bwk9EBBL9FMjGiduyXT7+J0RVuQokeiTR
Pf1dWXfio5MkEZ46HJCo2ZK29vrW0jeO9EmT9G1zUkrtgsG9M8atwLXW69qgLSnwP4UJCoXf0y5K
yyC7XeC4s0NfzYe5acqNmb32Hm34Fi7q4eBgTk+qQ9IQ9mwvs288itxgtyaqBq7PwMs98/9eEJ+G
sFshBQrou3UaM2cGnj2/gW3Ihym9gxq7N4/3++vvudwnVE8Uu6WaB7VA85a16jc1aVQV/Mc4iB9f
e/z58z59xmy0NqRoOO+2gJ37+YzM6h0jH9cffnEVxDlQm+Z13hXQS0x1Yk7DqWjyo5Gl8fVHrzWL
Nr+7MSgax0Tzm7l8NzJzjrxieU/FuHWZtPYCbXbDhLRLRSHMxBqQ4Wm/SSFD7m3k2dYerk1rcGwa
lzvWlJDsngKzCjzevtxMWq4NTW0aw5ci5/PSNAlwtuqIbID5DRTK5pYUwo4tFpR7v2H2ViHk5dlG
9XQwR51JMVHHPy3B+CEovaW8YKgIs969dGnD69299hJtSltUMdF5U4/EZ71vZzMIc7dM4G7xy0Fa
+Po7VkarnuqFiKSTYkC5HKAJ96QYXmpGNjjmK/2t521LXzhOA1zgieVuCD5rWFRmuDjP13/45Yw8
oXraFuA6nJbIYCYG3Hk6lxYn21aHzDc/gLWN+pKcvEXt0mD+OZdb9QMrPaIzbAJW8AzWAUvCnZ8j
pTEopGHPyyN1Xje+6jwZ/rPNxVedG/NTaKK44yvtGWHcWECwD4whO8JFpnsBcF7dQ9TVP9eLQU5A
z1qHLnDNl6leKGTs1PxuGnX5qCZzqxD64tEBP0ULBuCV9mJB8iGR+RQ5cKdg7hiO/RgCTnxH0t8q
2Ahra62qBQavZJzWzUhO1rDU0BC7O9eSr+k8vqVeu+XtuvYSLT6gXtnJJxvKI6nY7OAw4AYPfOyd
A1QbVSxxodFtfM7auNdWfMCXqc9QZJGQlI6QAgzxbGXv1JFf2WWjX7SwIIQnaGcScoIuBbxPXJ1/
1DVQolndV7+uD8OVqPCfjCrcdGalauvUN91HD0el1gy+XX90cHmA63Qco4cqPW8r2De3Uxna4/n6
zIxwA/PgyfSJND58WYbf1lA8Xn/fyrqgJ1Hdypobkc7L2Znac0EAVlPk+w/CasHGfvvaO85j7tOk
derSgAa+CE6jN8epcuAhxULq/mFjEIKbub/+lpVxpacaR89pzBrO7yduLzdGVpchdndv4E/70fUX
0PNcuBB89FTjBG/zqRodGGpNk0nivEUGjQtav+ZpvsCMujbsUFpKtXGNnCQO13X+oHJiPU4wTSxC
r+nBIXU659SAG5cEae08B67r9NDgF/X/PE8VD1mQljxyZ6B+a1z/JDAKhxDi+u9fGbV6+myktVE5
gzRheMzvylzGVtFvzOm1R59j5KcehnyLOK45QBs8u+qBFYTvRc7ZRsH32tO1/ajPJRlhmAcrOGDY
b6TyxnuQDNKNGbAS+fQkr121bS/MSSYNELP+XI1ARWV3WU5eLJj+bIydlU/wtPCaDkE1CgmRPkQc
8n7ObReFynxrhVgb+lpILeaJCH8CYVLR4Cbz0xdcuJyyRb1eHzh/a1IvDXwtpPawDzQoqOOo5W7M
Y1dWeczAJdmT2vtD+oztjaIl+6JXcAHjpXWT1619tKfUgCVB91HYLI2zoOAA4wz9kxO01ksDGvFG
xFxZh/W7GLNoCsjx+unUtAMKBzMGFn73Uk32E3QrMQfcPq5H7D6vt8VKU+sJw+BsvCS8uUkaYd1K
7n6MVXtsvHbjELAyGN3zaz9NpG5mA+Qr1DzhUHybAQMTfEd5Fsz+tq5L1n7/eYB+egHJmg6o4MU6
+UCb/ABNvT4JMDJP1ni+KL/eRmsfoW1YYEFfQpIxiqQybl3ePJnkFkSVAwBAG7NpZdFytdmUCVYy
WrpQGc/zUbnPnu9FzPRxrVTF3jAcvvYZ2qxSYqkL6KXpiUHFheMeOeGrgGIuh5PXzxtr41p/aFPL
YZDMjCk8NBcxPApLHMyg3tdVsbEorsQdHSlEfTUicarm0zA42IYXiWj63fXmWekEHSVU+0ueB0TA
uQH2y6JwfrkCftXALv+uZreMlO2/Xn/R2rrrnH/BpzE7A4ZcQSnZJPR/8p9p75720406oOAF28ef
7ov97D5kj+ZtmtDjc3mXv26BZFf65j+QoUUZw1zjvUb10gVdVPjwrtsyT13rmfNLP30Uo95UeI1Q
Sab4ezE678TYYratPVqb4yrwsjqzkGLpgdJYXPbNd79IIYN2798/G6VFJic5igkEV9UuJ+RPubTg
p3tqY1itBA9Hm9u8N3OfG9V4cqBTueeptXwzi2KO63mx3rLZnTdiyNp7tNk9DLPXGKzvYP5aJEEJ
0jfMpsEK39e5sZE8WBs/2tw2K6ui5szRD72I7Kr63lvtC+dghFyfGGvrso7PCaYAVl+qxq7CHv5J
bQ56wB8HDkgsXe47GNIbFHayrjqNMNaJXMg3J9+JPGMIpdlCcwmDWVZEYFp9LdjoVZIZKtAnmHe1
SVaMp961DukybYyKlabUiyNJKaTVBNjhwKLpoXaqRzMzdpRZP6635Nrjz3//NBkzO8PdnFpUUsua
Rx6xXudqaSDt3xoKK8FSl5EXdQD3ibTCbJ9RAHaLpOoxsFJYGOXwG8nir32FNjdRTgaL2wYFU3Ot
PiCQTDpreZhluSV9XYkrOkpngBktobaBfTjv9lbZhw7/WgEpnqJNxwZZ86VbepWgtOYX4mJSBcZr
Zll9JFWx6+T8ZGXypa/Jvqk2XcrWul2boMDJD3ZbQTfhL80OKNfbWVRH197azK20l6415zyDVywO
dEkLg0sZeCoyAvU1iDPVgTrDZFnLOEuVzPytRumO6/2iw8ZEXklC6FrzrChgR+Bi4SvaETdwc9my
n1jqzcgNFvJL2DJ/MEd3fLW6AUQwmKZuvPdyyR+heinEQACQyZe+TbpCwEDhgcl7mEogewwehUn2
lr3cs7Y8NUgayOaBpF/M5ekVErNBJDxaWvgaToKHeRq2XbSUww6GIWG7wNl13EhOrcQBXZrOPN8q
86VuEjF55msGF/B4cAzrV10J0Ip5ZkSk7rbQLCvDW5eqLynyYJby2mQZE7tmkZvJ0BfLRmetPV1b
qDuKrNp8frqc3rjdRBmybcHmFt9F5L1w5NR16gr31/DSwNKG5dn5YQChe7azdP/A4YjHdKnyjQ5Z
+wotBJSwUadThbgz0gDE0BrQCQa4T7pxnlsJAbpUnQ0tvFA6VieLIW5MOe0Li27cH6w9Wsu5WBkw
qk1pVUmANNNQN++Dx75SWUko1TbcBSOTm5eIiwqlIftx8WOTuiGOKuQ2W+D+NXjGYVoCZ+d7/pfE
L3jneSB8WoKdFJfzIyABCSkNC/bx6o9gHITNwdoqJVkZUroiPa1mWVNUvSSNRH1E1+xL705O/il1
rY0N2cpg0gXpFs9dy5/JCGHAty7IwjQ4us4Wx2klz0G11d1ZQLQoLFElRv2/SQB66qjIto2I968e
dQ4+3ZgRa+NKm9eqBDGvLwO8xyHR3Jc3vmttJPL+DvsLs5pqqzy8bCZTwr8vCWwlY0VMHgW5ZcGn
kUAd3oAVFqZcTHde51lHAJXS/VRm9hvstSSYfaMbwvsclmEiq8KaVPRPyVMBCCtU7COz5+eUZdZ7
QIn1NNelvIWtlwJvrqp3ICnBDYIV8G6Al9p+HCZ+9t8rX5GEFY/Xd19r/aNFEtE4HkcySiVpUc4o
Gsr3nSOi1B7fPQFJV0HgWD99jSpOdfX7sFismuYFbBBIhPoUpGl5rHgTX/+UlVVKl777HeJ5leYq
Mc/YxD6BqCCEoUqclXdtQzcOYCvjTBfAz7AHUUaNl0jxLvN9y7bKfNZ+vRZJPNkrDsqYgklxZJm/
nUChFKMMKfJ0Wyvr2m8/B4BPwQpKVdCNRzYmPIAXSOeb36VYdl9r/PM7Pz2bLRVpJzJjJ6xgeTlO
nIcEBlKweFyGEM58d0XNXq6/ipxjx3/mI7V15PfYmGM+tpmTqJEXB9bXKH4MYH35BgnFfNtiO/yy
1BWLM8mM2PLqNJ4NK4+mgRr7ti3zaGxV8f36j/lrcX7hx+hnpEpNCjzldkqU4Q+Pw1yxY25kVoq8
S54deBDkr63nDfM3i7is3/eZLZ0Y6XTaI+vUBDFlXrnPSp+bUc5lZu2WzBpuDLBoPmQg5iVs4Uv7
Hth5ICHQgrvKRoddHAwor9U6LKCTslKIehKnVrBOcxPKzY01/uKCgkdrMT8NAuG40AolYz2jeJsB
yw7g5JecztH7WqQfBvCqxx6V57B3DUK+jHWk8mzjp68J9HQgO2NSDlY+ILijzATiliWU+RL5c/mj
SIv2plHi5yLKl1oVsGxO+51wl6Nq4BQ8LRW2+0H3fH1cXQwH+EotLncl83Eezq2kaptfDpOw4api
Kkc36pruZ+e4Xyp6obaeaw1QSE9EL/vE8J0prGqWeHX+YsxQyQPz8nT9a1YGm551pSBloboJXl8p
DDkjmhoPhJf/+9qztW1fNvEiK62CJLKyCpyCxkcJK5iNvdHaD9eiMqVskOcDSZL6w753E3BgD9d/
9koHO1owxl2AXZS+tGB/tsgn0WTTk1F23Q0orVbct9Vw37qFuxGlVmakjuzzsxEXG0UFUgEQFPYZ
CzTcT+PGl1w8d1NbT7A0gykGcq4Qd1kaKvXNg492XdihD5pc288hqrdDsw42emTtU7TNmMmaIMek
txOEeSD2LJR3kxOhG9Pu3K+Xork27UoOx4fAKM8N1cCkqD0CnBYqCA9r5e2+1PF6fkXWgzFyI4Xe
BJpIX8ljoPyTYcBAFY5QRG2VqK6MLz3TAo8mrwctrUsmIP7beYxmq75RKrHmHmXWP65/y0pz6SmX
2kuVPxo5IAMS5cJQTuOgsncWHFQaY6O/yd8q5At9olNzz7ptzzOw3MMhvYqmpfafZMOrY9HBDzoq
VZo+FhwIntBWZvOjbn3ynAWZe8dNgf4bnCaa6EIjOeJfw6AzgsNij0MeLZJWR1sSAjaComWM8gjo
5OcxOAHSO97CkTvfIf/tHdvUUbetV3tx7VJxZMXig9zlcP+FmIDFGo3yQl5J2F1x+Q+2JvRulAp0
odn2DjVb3Li1IZ6ugxRndR+1ACqX7hNsYpsI9ar1QzON3r3kgFmMcDpAX0G0H7q9TY7cCDJQD1L7
0LvyrAgegwVepS34SO0yv8D8Jzt4FAdByxnHG+y8rJsU6iWUFCLreQ8cth+5VhBEamEUHtimZf9K
AXBK+hle9e4yzd9rizzZkv1MB5nAjNc/mFMpYqvP1GPhwgM1U/vMwEX4MDB2mk3O4BXcYU4Hfhrc
WJPTwmk84yJWYGgB/rVYcN9GJsj2rDReppZ/m3GRdzIxVznKSwx8cm568mduQFJPstp/qShqXeJq
yMjR7Ep3hy6lNprdh2tq7vF4kLYZ2jAdf5QZxJg7QzRDAQdQbCc3BthKQNFzNkUDU2mT+wobOGc+
0sFIE2dK+71LHf6l5c/SHdoIqebOTGsUTfIxKhpQH0i9OUHWfr8WsgzB4Sjfek0yWVD5jTBKR10f
ExGonl+6uaa2ng+yhhqYvTZFNb1dHJypV5E0jR8wgE6BCx1uYeS6NdtXPkYnFLae34EJZKnEVt10
k8M56EnMuQV4kr+8fSlm6WkinOG9MWiQgu6oMaOI2K1Q78HE+1Lx+Y6aXrERG1eAj7aeG5KDEmUr
IPxzPau95WXXH5q+zT+CamrsneWDvEBgZTbuIIOwn2BoXfzhwuZvnAQe3VhsVvYvevaI13XgANaL
y60R9vFNN+8rrNLR11pSO0L4rhHMyLohU8t7SLaqD6Gw0ceBIPamfEubcnlEWL623sPPhoFN7fqn
yf8YKCjM1XewMzfm/lrzaCcVF7XlrrHggs6Z2Em5/OjnfKPlV5bGv2UBnw7E9TR5Qixlm9RKPbk8
nUJ3GOewO/t9wgzyi12gtY43wWVRzSDuT20d8UL8Q0Wzb7z03mqc/fVevtwB9t+D76cPYSORxHJQ
x+ZSBZJDyUJY65p3tSinjXTz36l3YYXX80I9hfg5qBaaTCbvgSgq4EBUTqTEgSr32hs5ZvUjrtSL
3aTS4Tj0o3fE67NnuMiNUd5Y7b1PfPcQFMHy7NAZDhBBTx4yQUUcDMo/wM4ve/HhpdaFljBgrwBx
RWgsc32TSZ+noQ/kRR1CtA5qqWfJrcPDyhbsL4nlU8vBBBFW4ZAbJjn9GHw3HMY8BPAsZMYPobaO
wyvjTAcbUqy/GSj/Y0IcyXdTPcG4KiD8wzQn5w+pneArCVbcdGqJe5gM9egWJRKHD69zNzxl9XK8
PsL+Jm4u9f+5AT81VK2CwajMReAiq7snlszJGaOXw9udGnBhKpb52JuFNcR5xeQbrOvV/1psoW9L
y6gOKDMnt61Q/atFhXMzyby6g0GbsfMbCCucquvMCJ63/bH1cxIVvbR/OEuX7/02I786JWUCB7P+
kPK6A5HTlWoHnQ9wQ2lAjmIwlj30if6BNdN8tLuCQ5CQt4++mfPvZinpm9HZbJ/m0j8uQdbu6sId
vpvL0txk+eSFqiJO7PX5eJzmor6xZTfeFdm0HDO/syNhlezEz+RckKasNpqM0c+Ovp8PO8frkTNG
pc1cRvA7bu+r0reXuGgqxW8CN68/cj8AglBC4oFMm/mdTDj9Xu+Pizlh3NFqO4q+rWc4eeX+qZ+t
JBdwcnNjux9jkgWHtstCUW+MqcuhxfpPRTqbptQuWg82FUt/QsEliX1XLXHj060q3LVXaMOWzss5
OzPOCYfwor2plztmbrh5rCwef1NIn0atTFO7X+CPm2QZB8/SUeR18OZqY5tyuRPsv8nPT09353G2
2sIzkx6VPvNoPtGihHno+G302EGW/p/ZnDe6YS2E0H9Pv67qeC4Rb7FJqGDKC/0fErel/1bm8+H6
iFp7g7ZM9fniTxMHaMsY1T0kdDASq4ZdNjpN6KA+bWPcXu5r+6+o6FOTwWGrZF5GBzh3c0gC3gu2
y/LsayutzgA1mxYFalWbnpb+pYV/M7yuAc66M4I/15toZTTpNExpGHSs8z445R2v4mZYIiLydnf9
4X+zeRcirE7DnKyG06pn5yz1gtR8YwKfPNDMQW6DeTF8DbLHaZQsqtsiuB3zZglV2+QtvM0sZ9cS
VuxRngzcffrdQTYfezx4iVO/DmnRWVFauEHU5QbcUOauxmW0z/IdBRoocvyUncqhd3bU8NqnfODj
ne347W5Kd0M6DfdlPjr7tnFZjRP0VAHYPw+xC1jdM6ENLm/nDg6M88jS16AZvHdhWOSRkl7dFmM5
3QSwS3mbeJrdcqOBU2HDiz8o5TRi6jcinCYlGAKy6O7a0ZmAPbTzBZsvY7qpLXN2Ytm2xc4tZnqQ
3DceliZtzY0Gv1wTQm1dFw7FF81r6hon5AX2VVvEuL7dpWw+lOxgGs6rl74ZLru11YtACgEnhI05
sLLn0NXi2Cujlrzp09Nodn+8pYs5hB2uXX/jMC6wvS0m48qE/pur+TTVZlFwd6KYarDD3vWlFRcE
hBn31Wvq+PqQXXuDtjUX9QJH9hK4AdtU4eIvoen/EAGLcm8jfK+1lBb1jIzgoNmbxslPTcCDYOVA
6iPzT6R+MdiWtnrtK7TAh7IzaY0NvqILnkekENN8BuX/VkpzIyythQ1trVa5UzlBNiP56jcgV0rn
Mc2DrWqti01EcAP974VhYaVbQpOoEshtofyowwHXwUUVoBITt/j9+JVvwGu0nhhrtw2qoq2RdO3f
Da/aO6bcuM+52Dx4tNb+qSqL2uhq1Jv12DiKdM9Js78+QC+uNni01vLQTZW9E+Am2KkXOAPTzDy4
FhnrsFFNulF6sPIOfdEZXNf0UuOMSLadKEfm0q/7x6zawlGutI6+5rTUm3NmpTIRs3VYAhord0t9
s/bo85D6FCDgNNUFQZWBgNLDrT2XQ/3qBx3fODFenFYE1U7/fnrrdLj8E8WYOH0W2U2zU8EcshKL
0rBl0bT2Aecu+fQBAjZdjlPlKCgZ650nkTUfik1m7trDz3//9PAM+Vdl5EWVyPnZCpowaL6U0UDL
aFNWsSqQXc5Qz+Gp36AP4k4PflzTlnnF2oDUpuo8ekQI05eJBYbk3YhDzQvYAmky4LJq4zS49gpt
ygolvcFSZxKfzN5MJHtHTLVQyWJLTLTW+NrEDZy04DNBgSsKUW/zVL74zfBxPSZcfjTRocu4CRhT
A/ZnyejCUrOoon4r2qw9WTvHFJmcDN7hyVlFQyObwsb9UoxBbvHfY7GfDA/mjTDKLXCPA5JbYvbB
q4dChOtNcrk7iU7OYD0KMOB4ghEjUcpipq/lWWI/F1sS8MtrFNFR+MSuhdsMHDuRodqV7u9iMg9L
k8GChoclnIi+9hXnbvk0Yd0GgACgm1CdM6h7adhH2VjvRb9FNV9rJG3WmmZV0bmzh4QD1i0ZPRby
BP7jl2YUCbRJq9hULHmJ0qK0bYa4JLCbVAW5NXAftrGCr/1+bc42gxC11S8ZYJ3sR85BoDP5z7lt
nq+3/uVwT3Rqci/n1JMNPkCk7MHo4XMOuPmdZfsnj8uX6+9YmWA6MyMr0gpGrq1McuvWNuoDndyN
jcLKCNWRGUwRwSjFk6F3fYa7677zh28iWw4pFvOhnpaNTrh4D0+Izs7wLLtNR7jzwZfP+pPP7Kab
ehlSiz30woPBVIVqrMCdwt7fJIqu9LuOzphaR1hBChVyi4UnGhnel0pJwjHvtyps/1aK/ufois86
v/vT1Ctgs1mMSy9wehmbJw7F4SmTOCvGgezTbxYTWBzU02QyHLJ8FDPWYWucd0mdhL+SiVM7iVJc
005h6jrwrAGPDVv9TjEXfIKyfpidvvuZmaaaI24tuMjyJTk7eecwEvYr54vxW1fgNuDYwTd4OvMy
xxdSBQ/lnH27PnJXOkFX34JLEfidPw5JbtBHO/VvOuk9gYwRX3/8xUQUITqjb/F4IMrFhI7RlN9z
C/qcNL2vek/h1vlcq2jzDzpAVnP9bSsfo/NJxOwG7owcakKsYQ79hrwCE85Dc9oqVFyb51qoXUwy
06DHC5j95NWAqr1/7YdrQRYIJGZUsKFIFnrL+Ifit2L+uP7olfCnX4ERz+z9WvZ9ApeABqBbURht
KExwEQCicOq7tJLmRmevtY62N8os03Jmbx6g+PLDbrpfjC21/8qT9VyvD5VM1hE8ua3/5/S/rK2l
c+252sbI7YzcHFuM/oW2u3xgd9bgfumUgSKTf0ceIzjXRPtsSMplylEWX3wHo/ngMEAoWCc3ovbK
gNd5xrkzeO3A4ajVg/yFU+ZDkGV7mm0pRdaaR4uepIbS32YZx45UsaM3zs1tB8ngxo+/XP1KiA4X
YVZQu0OvMF0r5R0NmFfAa8e0o74vsNOYKxGyJVVGaPhGvu+ngsDwc6ii0i28EJaHBZDey/g+Qv4Z
dz74Kn5qQfhnmCgc9UCqjm1lNQ+BXVYbW6G15tBmf87azg6WfkhM0TTfeRHwOxiu9/98aaLqvIw6
Z33RsUyeAiCdgUTPshtjXGSce/A4cIpW7L72Hm27RWbOqj7HYjLOqLWzPcjHWfB9LlorNiBl/eJb
9FjQgeWLPemQIHMrvd8V0sGsu6H2xrljpSv+A3apDSU7A0NHtL8Z/xlUW9euaw/WIgLuBcYgg6V2
AjQ9NgERvH83hvvKXNWBvtOCX7y0CwKCX71yk4iIu9k3njrfr/fr2i/XRueCQva/x6XENh/IkIVu
vXXmXfvl2uqUw2ucd0JC4yN2HU5GHOVTffWlqh1sEbTxiG3fpFqzGWGk4+/6iYWWSWOklb7WKto4
9ImXoeAAv70o4Xts3E3DljR4ZWH9T+1zQwxjXkagEmBhYRpztIzdTvFvU7W1nq60u174LBuCLbIQ
Y+IKKxzyW3ImKs0bW46V4aITJjqwItMeoD8IXlSYzw+mfLve4isnFh0h0Vtz17olThKdMZxE3kSk
p+FQP9MyjxcUfV1/y9rPP7fZp4190CP1YLlIPHjcexZcRLSvnq4/+m/x3oVDgw5g9i05tnxGUSPs
4bkNQ0BiwpSb2fHUCzeeFYGCtZZePLo1cgV+DcigiQquuMg6HuO6nRyDDHJuCheo2BiCdNfiLJUY
fSueoYTtQwW1WQTKuhPBvNe/d5y5KUIYxpNwYG21T8vcR6Qk473H2+BArY7tvCqz47IKsJNg5Of1
71wbwNrUMDn057mL5cxxvCqq83wvpf/i4OYpsnC8/1pH6awir7G78hxUT036DKEpWnOLufP3JuFC
P+ksCK+wjGABl/Q09mH+UWTwq42K3+Kd0bC8L96tJkqrcIuMsjLgdNIDMukNTJ7wsh6GFBV5TpeN
q6SVbtA5DxxFV0I1JUYbP+HuM+ydKkyNMqymIb7e0Stnex3t7zfc4IpaZeKJ7EMMwMao7Bs4Pzxi
wtxlWXEjOuOuKdONCbTWVOe/f5qbfTnaQ8MwN+353e5uzi411z9kJSDqSoRmtno1OohZrd8GO1Ts
DGFriemmgkftxivWeoP++7d3Y9l3du4XSVUup8GplkR2k/jjAGJ2h4x+u9Ela02kLXrpkC+m704N
dCeouxqCG26Lb9cbaeULdFxNHZxNurmQiePXVlgG4lm04kUuAExP7c31d6z8fJ1Y05c+qrL9FDVX
Dn90RPoDrLSN6fBXw3JhVjta08wCy+rgdkMy+cEcoWjY3kGSa0SONw52CIxcicJhnjYRKgvVTi6N
t58Z9yFwS4tpV+VjfuBCqFfXFvWtxxmBgWTnh03OTBiADNlTBajhq+lQB7R4KA7QKt1ezbMf47IS
GIaGZnsWsP41K5U4WSjaR7lf7/M8yidS/7FVTZ+Xrh/2IJR5QzjgLvuhTudmN6iJ7gIsHpGDQx6t
3kzPSKvDULpeDLSKeT8o0t+08B3a27VVPBGRmX+qLJNvYyGHB4pnHEQLVrAKqH/EvgWCA245D7no
cH0BP4PN2sLzZvZCE9ta5G+hNOMUlesJc1x5QK2ZfIVJ4hzbNk6mQEyUYT9KtwlpIOBlf33IrAxL
XbmijMylaYCj9tSPxdkVD/fC/S1dph+Z2rLfXBmWumxlEEPRDw22ZDPhPxnJf0EOubXarGxrdLUK
VufZbdqlTLp5UlFlNC/1UiR57b2MSt5ZYvjigqkDQcw8MCpPQAxrT1k8IifU+ObX9nw680O2OVB+
DIUX5djFkryb6c/rnbuywuh60DOrd4HnoUwqd/Z/l5Zg+4E5IFMvpffYKotFPZ8NmNK5eazg3ba/
/tqV9UDXig42o25R4khltHQHmcg+82iYjWJjyK5tMHTx0AD0lstMXD+lcmiyqAUcbScq17+b7IAf
ZVo3cWsSts98Vd/DO9p7qF2SwsSbVU9z3mb3gLOnr9e/9bK4lIAU8++ViZc90FeOh/t2S3W7oSLF
HYAAbWRDLXuca9uNDUTjXQs+ya4trXI3MoMcnRG1SxZR/f+yBgU81ZgWG+vMShDR7//LXpIFukCZ
9IUSoS2RpXBderRgDhyRXBSR8ru3oREfG9//t1cvRC1da1N1NCMAa55vovo8gQjOuV18S5Wh33XL
PyaEhDcdylfezHZgrxP13B9+6UF+ZM3gY8cjtADw3K6AxbRKy9tZTLaJmaruBkqu9EEFhRmbpuXt
y7HsftDcG+78Nvd2bLGdMXRNO39ICUBjBg2qn3KQ8NtF4GK3hYPqn0wu/IHL2bi1u5zsDcObHk3V
eI9zDZ/OCcyiA1Crs8AtjuHHDljK7yi97R9ly5yd6Jrxe+oy9pp7I/sgU5Xf1f3gR5nozAObl6wL
S1LyW2BEl2e7rVF3prr21ZW4J84wKn77DYXKMO9J8Q3XHFM0VssEiA+cS0jpWQ9yYVbIkSsLcfrm
947K3ChXGRxrW4VUWl1DCI/sM4tU0953gzt9Z/VIdqPpeu+DXePew27kvgERO1ZycA9DlXex1xH5
z8IcJyxLn0ROZzrRPHjNiZtQ6eIUKCPBAAQnECyEBjjed2PuGb+91KGH3HXT2GhceTuaThpWI9q+
qjvnmOe+GYFO5R0MmRk/TeHkUeA4WUy5XUrs73P63VfC2I8Vb189YEPD2THzKHNR+IOBT4+ZSf6P
sytpjhTntr+ICAkQgi2Qs2dX2S5viHINTEIIhADx69/xW/VHOZ0R3nW4uyElpKure8+QJ0MNoRAI
XhTfTb2ITTA19g4VQR/YICrvag/m7lU0tjuv9dq0n0i26VWOqjiU5YrYczKWCDsuJ+lFf3s1Trss
q7s0CFR/Jdto2vGRQ2m1b8XLkpv8t2jcLm6qCcoehakvSbecOcvWAOHJ87y+UxHKdAUpr1zWedcs
+5IPHqVrbBYFK8PtDa5+kdve4lYbxUqWW09+DU2LF7j/G6xgsae7sZnBhpSwsr8t2j+hvZAgnkkk
1qgsIgOvHawcTtXSpiziwLm/q/zJdLokjXdu6lfpUWcDH9LOiGyw1QQyqKyiA3YUuxA3zxxa/8Cy
SqwthezrZBhJQ5/BKBhUlZldKDN+eBS77j8aI8JCgwV2KSc0Q4PYm6MRTYFq2SxgcKal8neFMv0G
Gq9ROvTz0+fB+cMZw0vfv9V/bnydB7eFKQSTCC72r7rJf1NUSz5/9IfThUe///0/j8Zj28ZfiAvF
hvaNuGC6Q1yhuQsMsuXP33Dux7///T9vAA2ZK1EW7qmI5BQbh99ab/n2+bM/zBrx61eHtqQLRWsm
pKfJGZPAr9Kp1jmY5zC6m4L+Fv/m7vMXnZum1YbLaeflDV6GE4aWiFVRHYugmcCT1V+6s2Isq4vZ
AEBwSGHEdBpY+Z3bbNtn8xenabXjIlsOGaPLDM2238vcxfX8I3TaxOjrHAzsL83Qet+pAbIb8AGh
J+6xATBxpZNRNzj+Sxi2f/6KD0OT665TIu5AkSlCRohmesD3IVpzbeplot3TVtpj1GrxNWsyEEv/
d81q0rXECaHJ0MwZf5q4yXeZr7MjyLb58+eD+dhOBaNZbWrmNmoQFhe1ciL5gVCA6ZvCH5/rvLZw
GlFRQubePdS9nx/mumgSCL41F24q52ZytevheVwaAHthqwKORI1L0KKZQBZUPJQtvdChPbM31zB0
ODK41u1Leoo4C3Z9m9kNtEyKFExL1EqA4XimaDz+uTCb7xvxn+wVs7mKBDlBTRiKyhCHCCf2iHu3
Oi4UMA40LvURGpD2O+2DHzbqYSg9WgBRhOFwxxF1xO9F0YIh//kPORMoyCpQhKLOnWoJuxNzxpRE
ToqCbwJm+edPPzenqxhRD0PTd3SEB7n313GQhKHF6A5dbIKfXnaJHXvmiCOraCGqgcD/OINtlKzu
oq52DnCATFwowjHQ/5te7Pxy/DE3mbwgDvjxnP2DzKwCbTt4LdNTiKi0qWSYxWPWNcipjfniK1Z9
x2ZqwiZiSDpDu6/k/QhP7/zxK9/kH4zmIg3ji3Lm02iCDa+nLRI+qAG1P3UgNwCdXAI9f7xn/wFr
UjaHvjAlOWl5LNsmtnreESvT3r58PpBzn+H97/85qAPiWqzdnMB+yHkkWZE2jvihRXBh7X583YfA
3CoRyOvBd8JlgacEihcpvKLgT9/wIOmHzMYNESoheVPDCc31rlBIQSNDBAz3KTjt6Ri23O0OXDj/
iwtiFS8mO/noztD6xOuhj3XQbbyqhad4q7505v4L7LRuEzhIc0+VGBMIem1aX2+1GzyZRt5Mjr5U
RXmfvX8DH10bow2eFLlkGQLOKMFn90Q6VHORfr4kzq25VSiYRtOGzMkW+PzmiQbU21d6Dz0RqCZ+
SdLYpWtsZ1TnQAG2ZDlpUacmxPlQXUpJPo6WdA3u7KAszcOyJqcJJpOsovEwfsepu5l1GJfVhWV9
ZteskZ1+56BNiRoIhFu6ZPK2GfTGvEur9AxVDUT5/92TpQfZYr+DATxd8v5oQggsJUXXO3kSjGV0
cowtt6iJ842DeuBOopiSRiEsPKeBO5CWYV+7JvwD9ERJjOWjLMipVU+RJ5Ke7pzgSwAILIFVYCC+
UxVVi2xE43pfURFT/xu7xDI6twhWGx1yYwuEBCR++VQvG6YCSA6ZJoyFZH1ioHd/LIL5kp3jmf2y
rpBPdmwh/13YU8h9EU8ahSH57mEzFFC6rqy8kGSc2fPrYnlUlnXXDlkAM8SRxJnxCzQ1/At527kF
vcpg+qoSQzkxHJW0Rp72YwhQg+q/llnTNV5Sh+Dk+yGSC7RMN3CN3hnjHpr5ks06f49MH4TDNT9+
yGtl2RBA14Ez58/Um0yADYdcNIHuo910/mRf2Qylya1eUFouwib0U9fPC9R9Z3gEe6YPwpgNBdtO
NDNHNQTVhjpe6SU8g3643yw2nitHmiSclA9M12jypAKQ5Bq6gEU6FKI9oDhq9rasg23DfXpVdMb+
NO6SvcA5dHnkUgHJHMENdRTIcnJnivZFFYYxDd05HbiGzi/1W/ssoT0TW0zYfoEyVrI0qiuTuuTm
27hEHepuxn1rZVihA6nU0TqteoBkwpJ081Ic0G2bw3j0xv6Qo669GeUSXo+8WlI3iJw95Q7jcdAI
IAcU54kh5RQL4BK208wqvWFF7UEgC2B73RYIKH1WqKOqZ+/nUhuep0JMtYGE5nipMXlm6/yDQZ1l
rlo7LKfFQAAV5HpgwGvIJix1VSVjp+8/P9HObJ21G15vaU+ZYvNJB2WRdCO8aEUzXpA7PDeG9xj0
nwyqKUzXVgMeXo8Iy82rLX7zHCJywLZ/7devjgNc0CpIGiNTRi/0e5jP6g419EtSL+emZhWGC49x
Oi0gGg31iKJ056pEORDV+NpPX8XhqgU02kfx4cSynsUA3L+A+Xb4/Nkf8xBQlFvFrIB4uRIa1itZ
yVGaKXuz3EHZa3mifobQxdTiJLJrwnu0JtgmIHrek7CS+x6AU2Bmeg5BzXFA+ldW3rV2Zy9up17e
Dg6s/kYqwj2U6tzrEBT5AzQI3bSMmA/4bCadC0H3zCnFVxc7C1HvoBeBOQmNdsTYBs85Ha4WAcAt
5+qoc7RKPp+rM+H9/wPnf9YoZ4yRGU63JxJhwFU03NRRaBPUzNIvvWCNHS1MNDndbO1J5CNEUShk
gPo+C35UqIpfqgSdGcS6iRuiIZnjig/BB9Mh13kSJNpFnb2wVM89/f3v/5miVoVlNSN6HnscrOhz
7zsCC/Hgi/Ozuoo6EdOTM0Ej11HffE+n/fxTmPBCZnAmAq1RsHnrtm0/TtmxcIdkZnmcs5sR5WnX
uZR7nJmcNVkmcjPpLSG86I0/xlDkTafsYSKXMODnnr6aeg7rMjHaKTz6OBlZDx7cDZl+fW1hruJb
O3m0aUNUQZkat4J5FtoL7ZC4Pt9//oJzk78KcTUNPAl5aXqC9GkMpdVjLrKENBW6xLvP33BuelZx
Lm/6TC+lRfyfXql6cfwjdsGFpXPu2asQRIey4AikqC3xdq+ghBhzMWy6iVy6qZ6bntVlcrDAwISC
+ifOQ7MrB6q3uBtLyG4rQHEgdnJBV+DMQNbI4cnOFTKeiZ5G+YOTX4wcLagPn3+AM3F6jRnukFWh
mokspSmLV8bdU+u7h65DDRGFmaK9JOFxbgirRCLAlbgr1bKcqAvJny6i+bMBx3XXNHK4hBh6jzcf
ZMprIPEy0TZQGhcjnC17wOdPKGK58WLe5degpBp2zqtj5gvf5Ey1m64llbVLqzIIaXciDuWvFsdw
BMl0UxUbGunutoBuYELHYkggPLTxRVRvmJkvna5nVt4/+BkCm4QaKfaR+CR7CMJ8OXY8g9smEAD7
sJqyC6H9PZJ8MKVrt45RcNWR99a2gzJw3Hn0rbb8Qo5zZkms8SlY0JCoJxDJ8Vu6G2RZxrao3/Od
S95vZyZpDcvurGxyNOfnU7tc18NvZ9QxsTd11l+YnHPPX0VHD9KqmVf59NSN42swNs2NaoSzYVCv
+1Wq6NIJeGae1thJSmg3lTPqYaIX9UZIq4+j6tjJByB383kQOPeKVaRsdQcvAwcjadvfgEamQM7E
RVleePq5eVqFSVkOMidtg+yjK4/ZyJ/bKd/m0is3sJshF+LYmSGsYeO4u0np9yE/9jyLJ3prgPVt
+aX07Mw+WCPHF8GKAPfv6FgBx0n94j6y8u3zuf+4OUHXOHFTar+AZXZ4bAu/A/ehcPdtA8eSnEf3
gKbxV1EUzYECv7KtW0i2f/7Wc9P1/q3+kxE6zkyHdhqio5iqG7fqXuCHeEt09/3zx5/55GsEucl1
LnGqLycTpKEo7p1G/Ziqqo4v8YTP/f73D/Wf3y97LWQbUPeEirpN5wFigS58BRI2LM7XtvcaLCjh
SRWJvAthMz8eAqf9a7owsTzaEQlpzc/n6cww1oBBlzjgGkO/+iQbRndNBv+4Usw6zZv80t4+8ynW
KLiIz0tF3CI7tvBbz2wDWSXYt6FyONj2wijO5BDeaoO3nQLHBaiFo6T+xlmAiwuusuVRjC2akt++
NFNrVWgrtCqNi3dEy7BpJDnIXNzJKbxwnJ8ZwloKOoQiQ9uGnT2RSpEHIuDpBSv68kE3pk4if+n2
ANnWz5+P5UyishaFrkk49p0ExaWAZrkbekkZAHacqeUlGE2UVIb9HdpLbhjnRrba6ctcCdA0HXGK
SpmdIHm9xNo4dkOKuerjHDY13wX01L54WV5rQDdDJWrWVsgnpdckJXVv4ITz3fe8h8/n7uO8i7L1
5KnQ8ciooPSnihoa56iww818zvmmUGiMOyX+ya2gO51WML76HTCOxIIvVXAhcH64nfD61XSqomHK
Kfr8iBMYVGH0j4BloLFhIvl8gB+GBLzg/e//iWwhgHCTiYL8CLbHbup1laqSf/fteKnz8eGCwAtW
oTOaagBUXac6orXLtt3MzNOwsPLAxkLpuLIexN19US0XgsP7Y/9JIfG6VZYEkZAyC7sxP6KwfAu9
5H0V5l+pMeHR7v9OVRbQkVUVLP2EX063OYS6s4yT7TtqB4rncwLA39eQ42ztygaLNc8dYYZ8HEBM
VvqHK9hhyS4dAx93xTCSVQQ1QzS5xYJFvYDTOizL90E64VHw4FqR6i9B36KsELrrYnoFd7FHDwYB
o8kuUcn/f3F98JHWmthZUWR+0QN+qX3oaqpHD9WV3jd7x//tgGBSUxn77c9wgjsRG8rjSORO4Fq1
SHpDGoADPO/OsBF3a3sFi+Otx9vrqlc3xdI8UrMfo+WFl+6XqNxsrQ0takfCSp2Wx6Du/4KKDlv7
7u3zvXdmc6+xkLSAt0EI0fFjFsLmpYyuGqLTZgiewVDdfP6KM7tvjXwEtw5A6A5fmjtiW9dPKjQH
AJlJdkf4F7fcGgKpHfAOc+Drj3SB4TvMOkp1ycjrY8wDZWuYsRoBraR9iCnq3SQMgKINEaYaN1X0
R+bVr83wDbyOWM4qGazZOL45BaK+EBvPfZ9VLLFEhOFgq/pYFziRe7nA0Q9g7a3K5/aYlbK78JHO
xKw1GrmzGch2rs6PkFi7g5rOcSwg6fP5Avg4vvtrBbTIKQa/j7z6yJdCx0C2QwoIL4w1H75mcu2v
VdBytNcLySpx1I2roB08v+UjRFBCvft8CNT9/+7SRwFjdWPktG9rzRbvKC0ttsRoezuEudrDUlsv
cacr0CwIq5tfKtRdv0fcHw8mW8gT5HDG/hg5XsfjAY7lT4w7co8mswNF9b54FIPD49kN3Vvm0BIO
7FX2BPF3ganyKnalc7c+9DLITkaS4okxgUaI6dvwCq6iMCWGqn79PBfd4iVOIfiuR/USPFYi1caP
VAG3ktrlifKNilItywiU38IliagJTaGmDrwlzG7FvVRcb7ve9ZLBYeiqsEzEgKnl+4yg0x4hc9oC
ZFxCohiy1WBbWJZvR+kNexk45OBQI/Y4HP00Z1LHEyy0EU5t7yWttuIolc8eXXgo7LRj9VbaLDza
CXY5c+Dyk2qM8+xaUve7gQ7q12B9Zw8pxO5XhL54Cn8rDRpupzc5YAZzMjDcd12/gjzyyGonRfEp
g+tzwKekky3vE1GVxW85gUsXB3BTKeOmJP5j2zkdjI7nPDb50Kc2h/9x5INNrF0GmyPMF1zv/dD8
nvyS/jS5GZqEoev8DbZhCubC9g9UsiJ8Y6jgP5hJT4BCKuXHKvCKLThj1aYWcFRgUWTfdF+isK4m
cDhcRYZf2ZyPz1E121eQJOmjBDPpwWet3GY05y8z6HEi5aSCirFdwp2C9vKvoLQu/KrkAPuh1k7d
bdR1tk5yQaYNgPdzCjPIGopjZopul7qLEoFOb0KMC3LLMhPnBr5q1EtGLBoIeL0TLEULMmWZi+A7
8zRIHZ4VB2rn6aegKryKhGufYIXYbaiNxj9OWUSbNgjG1AeSMBUcKa2X9RzEdzaFMURwp6eBR8EJ
38V/ACskUnE2RxayjD1bEjhmSw4sbOUdaV/nB8w921HpRg+dnoO/oPuAauOL4h0gGMhfy+w5dzoi
zpsgJrpzoqHBUDsnf4UdWrPTmQ/+VOg0lEIeV/epNFP5U+kCXchchf4b6PPDtI0GTa8tmuR13Igq
4ikEwSQ4QiEoorsSQkCJU3vWxL1bjoeJyfBhyCaG/5mFiZEDWjncUe9M1kwNMdQE1M73bZnQBlpc
Ba+7OCcBgE1DSKG+1okMD814tkGzGBynxu0fmyjkV3kt4NYCmS2NTRfUdBPhxiviUTv6uakH85f1
aNTDzElVKeTsQ6jhudDvpp0QsYSzwbaofHvkHLuuzKcRUEf6o9ISncyxGfcuk9NL7uYamDTf3MGx
qtvWlWrutI9TiUgcEjPtIJ0eLtm2i9h8hGpNcO2OkXfknQ8W0ugFWyh3mxsoiswH6FCAB/XurnwQ
w0g31BXqrUXGFQu3HR9GLlFidZompnU1XuOXhj+QtLXb0vr6psg7aEfLsE18U0AvbkxDD5HO+O2R
toMzwjEsGna1KuudP3hmSAo9wxveG6foWvUiS/GT2fNI6GOncmCXswo66JEXbZ0ezCvjLdV1VBe5
TPTkmZt+UM6GVJPZjC2x2Ihzn+1pBcIyJB1HqMjKytQb0pXBIaxrd29U0f6F8qP/rHO17GFrKaZY
j2Agw9JigN5yxSGKUCn2XYdBsw+glsFisOHMzq275WCsaa7caHR3nHXVBvlqlzLBiwMuQ1MasMF/
nkESTehU8KQsMsePeQRoxgSz0W03OPIY8slceb4l3yyrnD0oXMEPoSbZxRxpRIzQW+/CCvgZ8BNr
vlW1JmDRhWU8KQcWb72at55x3KfFUfxujAr/p9/zptqCZlujsBGN+sdc0eBeMlrdOZ2WOxiBZs/g
sNrnzLE86acKgoGBRvj0iLhapggSMr6o96Gx+XbIidpkVIN+ylsQroktXwLs+2tYMvJUB1xdLZEk
6IBBOEoGvntb8Ebg9HinbnfwqB+agFz1ncNvXDVCwDeKano/ED/fD5A8vQlLPkNhfukPDhy00mXi
LwOocz+B7tZTPPYhQElUecMj3MmmCp7Ic58GoyODFEPz01pP7aEafXsP/rqPr+mZbc998NllVqZw
0xyf8tFvHrq8Ke8dPcN2LvIgjaUohVvoUON7jI10bzpdZg+qbvpf8JrrRrhulnovuO3eJDT1r8ep
zw9ugytz4E0TEPoQ1t8LVKgCeAOTHDJ2vL3hbctefbdiJ4rpe2vyujw644SV5M0OAhWjh3BmzYbk
pNkGoKFi/XPoIA5VBksUQOZB/qvaLZLg7Pe8jL2/R3Zl7nUWRlcZMu2faPo2e1EbF5d4XdI/bt83
30bB8htw9LtbgHq9VwuJ0WcHYMhvOmsZIJAGLKyEBoZu2PAuswLNVPLES97FgY8SS+cs0bOAg/qS
lqSYprTseAUYggeXEVHX1xkrAHSecnYA1MXdEHBjDwZGvoCId8PrLBx/iyA5b1zI0sQsh69v1com
6bpepZKgWoezu3szOCNTPdgB3uOwkIt7YI12s1uDWJV12XXnL5CDrGj3O4wWZzvMXrlbhggqrBz7
aeza4genpEg1aJbfCwmdsnnMFLz9SHljUckBB9InJ1tNz3kwm7fBg9vMyMX4m45LN2wLzWpYFzXk
Zeo7fe0bxCFKxsWJhQePvkTWZZUnGZgsr60rvf1cuA3wSC1drmabQw4lAhOzgVHw1bC40S0g5gQb
oe/aGE4LbpKZiOLmiVJc3EBg8t4P4baLKs+wqYu6+usFhp2aUYw3PS+7G1gfeHA9fDc8dAi0hA+1
qlmdRnMY2pum1MuuYaUPX7egvwuZV29J6bMNarj8AIV58c0HPnNf+5mVe+7L+R6FHG/rQttggzyr
RuqEQg+k5tyUUIgVxzQHxTrWyLyiWHscs8agEXskWQQqbZlV92WwgDU6tpVok6nj0XUH8NfjFIDX
5nlwreT94OxxVcEtrF6aJtU+gFUJdPvdJR3YpF5Gv5YkrjVvEQDGLrqVg4sgCEVPkzBVFFFctyV5
NU1kvmd0pskY9e0tymw+WN+aOXkclUWtNmFG4SM0aMjCmKYiuMe7i3lno9bBgYWNs1d+kTimTHCo
uulCQRyeoEiVtGrqdpD1jEQCg0Qm00GKdt4iNWJvTj93r+0ClUkFV7s6Bt2xDmMNBce7MkQjZyQB
u8+7IPo5d5H4M2eFTAscgAXMhumyhRCYfTE6svBQHUr1HHHiI+bCo8pAvLfx4KDiG3YrQzciCQOw
7kVWU/hoCPGPIWXeQ641jGTzQLubMR+LFLstuBUhD697m08ytZUeb3FiUaRREyc3PrC+w2bqqhHT
0UdbkDLGu1As6o9viEShgyr6B7aWwY3Nxhb0WpQsrzw38N+/i1dXgCpO+dPoe2SnFqqO3jLUzxEp
5AkQnSqtixC4w6YujmGnhiaOgD16T5LRLkD+zPbaB8s95rCvbNM2p/TW8dCwiCOBpl3rhHm08R1c
aWFOqAsIHaFeg8PEc3ZtD0HdCeK2Q1yj77Ap+9D/PmCZQPT/CCwA2eOoi17CAcsDJ3Ltb03VmFfR
BXMC8Q9v149CwiC063/BK4bIzRDWEDhQ2ZLAE3N5Kxetckj6Ty3Of+VE36Kx5jb260n+KB0nyGJr
R/e6r5m4HpitvgsZ2E3BqPsA5QpxrNEWMelSjQGcSj0KVFpVzH+Apa9uPDhZb1Q/7z1W7ECRnkBD
WMQtTikNi5DWVomNgnpTDYBCttah98I1M5QJwHCIDVxMNugvm6M7cn2KLB82BoXFHV+Qf5RdRADf
01nqzxbcstHYOxHW5K70/fEgoilPewN+hGz68PY9hl4bq1FjdFSZzvAPuWoFg4+LoHlzokONzyW5
F+wsMqga283wE4E8EPCbwHwu/mz+QvPKPdlGNjueK/sL6o/5kWM97IGZc7eliCQIUGrag3EiToMO
oy3XFSgLDrVptSzBzzIn/F7jngdP3xqWknmUqQQWO2YzzwM2JGw/OxfgVTaYpLIEnvJeDZ7GnLft
Hffb5k/fjrheyDq3oGaO3VYEXpdkfWnz1JGFfvMnsMMXrqYy9YUnU6hs6u+yEpDBViHpkrzusUn9
fJmffNss27opo1/ShO83Rl/VDxUj8oa1TdZdlcsY7t1oUfczwD37fhiGXbf4SI5EODfdLpuIADzH
gWwNBOHNRnV62ftkzG1K5nwASBBuNz2Ub94QEYZdCPzFU+70DgZWF38cxWwSGPIuDVEijzeZLJzN
zIj906rcv/cbKardZAOKJHpGcpF0dd9cZTYP83gpm+YKg6Sw3gkYtqYQFcfWh8lZP8JKLYTD0GHA
9k+oT/R+rARLXDNAIWYSlT1aRMODB9GhIQZVML8pM7dPG3z6FuaFVYdsqOrqtIpE941UBF6wnS0f
ak75Tw53M3jNEpjb4Qc/BKx0f/cRsw+DIPm+NV5xGvuCb+fQpTcRNNhw+jrDFu4cpUm1W6IoovDn
J2jsIEXmwtw5S+78gAtD/jtvafWNO86YAafoZ/gP22lMegtT2w2Cs+elmpdtl5ZeE6gEyGHnbXBJ
j3TXygxGbhzyBy2sY7BgI2+hieM17/5G0by81oDPQ9muUuWGBsw7QaxnxC1nIB4OlHIIhnjsgmFL
XWUOqGuSWJXQ7MiiFka1NGsOI25cZQwakXVj0iMlWyYSgB3R5NcdF96bN8OOJ1ZTI0+N9YB0KnGV
zwESS1EWpycPW31bQCnmRbe+v5MTn2ATaQp+Gky4pDkKnx6KHF7TJTUEkW5h46zv8K/rO6/lWkHM
uqqLuPYD9bNcPFi0iABbpfebI3PrfBMMGvd/NguoxVhr9xK6Z5vCNewXCgXeUbXwn9tWXt+nPfBY
V407ZJsMci9pNqNOkzVRgLrDHIxbpCohTybq+n8oOCCJGF259WYr7yQ37naZmvqlmWh+NYVI3kiQ
i6dA4vKvjMnfWmj9b6C2AXj4NNmjwmVzjn1Y1KY6pM7LMhUsyVAfSrMctmOm9EUXd8Sf/viuo7Zw
ixpZ7ETtM7ROyXEEP3eOmVvlp85A8N/voVM8Ntw+hxrluqQAd/5H1fbDCwQfZh7jhsOuVTDIlHhE
4kRH5QayEexIgL28ciYRoLrkZwl878nWRFH7JhtnalGiaeYl5u5QPQXeYDfu1PSxXwRDAjz9nOJe
3aaAfCCpzPWEpmqQO2a3AE50I+caUT1H4jVPi8Qstu3RUN4+QnSo/mHAVmjjcTE5ojfasvB1BvHJ
U+wkee0mlTtXP8jM5+3c6v7ZX0J7ymf0bnHHV3cBHvPq5BN9XhgP9kNUu1fUKVDzAXvNi2Jn4t5W
52G5AWUDoNWF8OruvdBxgo/u+0qC4zyS01GVyQzvmp2Fte4jA8z10Q8JSfOpXw6ys80+xy1w1w1N
k2Cn1Kk3u+VtNqksmaAscgsWNk4cNZFtH3XiBrwduDPNQdTup6XSr56dxO17kpfSIINl2ALC9m/N
VHgNP1QSM+vj2ggszsb1ZpUWAxItCn1E3OqEi4nD0U911e+cqiXpUmOFKJAittxDLS2WHWk3btkW
j7zAEaMUWj8BRpjgOiM3UH+nqXVktCRSZuy0RNm4HYMs2IQ4gbb9ZCAkZkDMGno1XXvCZcWmDhry
PRsCZFxzDvn6/l2vESpf3sZmc3BwFnwVbozzQJDvtKmehuIGS6MlSaca+QguI8QAook5D+486VtY
kNoEMt3muylrZ1fXg7zqSWO2yi0VFFpw34pJ5LNjbk1O4rYu5leJNDiBiKOs0E1CKryMWX5jcc6/
UE3H3y1E1B7l3Ki0wadN4L4sD0WAnR9XGeQ/sf01DOMKnKU1lO/94b6G/9cNdvBy4lGntzQou2vg
uLyDX+fTVo4s2+tqcg7vd8MbEKVRIhrnkCHEtMi4IM2yaMDVbZu4QbDsfFXkG6K1g5qaiO4Gr+c8
ZmU3pUNA/V9+EEC6cSFB9G0qq2ADCAjyPD3IO9iRBteCOJBZinoOTWs9OChLI2PC1uuv8yJrRUoY
7dMirNRhFF52z8a6hIYD5mbrhQqjCl1J9tZZfBfqP4h4ZoTeeVCNfANRl2Kn2kqh58FGm9bkPWMI
lXr1IuFtfD/SBopxSl8F2UgPthPdpkLu9lIFjrqGIChuA5mXPfRCl9/oZMy14i7Zj8tYYHrZsuDu
pVEqzmwgdtDgCA8By9UhUpZsQTBicYMgeKX/j7Mzaa5T16LwL6JKiH4Kp+W4i+3ESSZUWlohJDpJ
v/6tk5Evz5gqj27FdQsO6rX32t+KhhnG8bX8idD1kIR9UMSdIjwFYcw3iWItR8ykVW4Hxk6gu6Pu
bBiVyk4ch4hW6Zj5k7jyn/g3rPPinpnJPQODNF6QLQVyv2zcOyIMu0fAKHupydDd+qGb73JZ050N
tukOqLEJWx+Mv2AIOh7rrPVe/LnAxby1qxFOXa45hq5j/aU6IPvZcvBvFkz1H2xqJYTtpGmQ/73S
TI1QnwavGb7Q2Rtid8Zw183Mb3Wd58cSYbqDwP+8yzrXOWgXYWvPQ11IFskfES4DT2XQBzusUwGQ
d1l5CMPcug3BHrhxUFi0E25evliF3z0jquPedBKGVphWDEhUxSt1mCMUlAZ13To7D2v6rVtFCBX6
xJAj4g9NCFNWi/6CnGzEKhl17r03Qev/AGHGOCYEooZHETrZcyby6V7B+OIZdjBNfm6AsvUPDgpm
vlYDtu3EgREDbptzJn6N9dA/wN9QksSB2VwdK4TPn0k+0+cRcWoSRxI8T4qrrQWz2ML5EkXlpHC9
Jl8yAwvLuoNBIVxXn3ySAXTe9YjMucbyEawt7f5oKZrtO4Jjzo65ck4tQ0WB4jBFwBhi4RyD2guX
dgEdFswb+ifVNKqLmajbH5XKe+gYfN/5FML84jTkcHSepaXSDIvhH1Xw+rvXdArH5Lb/rFrTB3ss
yOO3EunSU1TlE0S2vtlKXq0lSBep8KGjEywcW8gTdPfEUBmDdEv9DfkYEhdthxO7Z399P431pvLO
9paADzilkEG1lnVmRdTfgqhQ4HiumofIKsdHms3NJ27BRheIuvrG91i0IaoPVr5wSf3QkyeROstZ
WoHlsBtN7SSOU6ud6dSVCTw2YNfzBvZ9apJgv1BeHqT2LDB/KD2OLRCUUPg3RwrG+xmxxqKKNTgi
xxxXw+extcWdttv+G/chh1OltI60r/+ONKI4nMFuhvthcBHtcAZdvM8SbDmILbSgXT+KqEJsLh+r
5ncTDAhG1GWmYlGVBoOi52qf5QXi8LUjEKDEwc++RfwKJaAlbtclQhyl9deqWf63xpnnIa/68GCJ
TLqwzclnBGwmYbDxIIQ0zaTY+wwZJd7jYodDSngzlY5724z0D+XO9OhNc4h5BsDs1PV1LCXlXyAe
BS2zyPyvtLLZZ84Vsk0uLjdWNLGjMyJsMTWduSM2FL+0t+ZjwSUKBkEUgGsbShsT1SIg6tbTN9z/
sliE1IMXN91yJVrr1evfX+l2xiKHr2lZIL3ncus8hXaxKzn2SkXItKdRa++QeGkP7w/dfwydN/Kv
S9aKtnrA5UqkeB2np26C20P/WyoYJw5ZAdzbLH7PA2K9sYHb6iWLBA4jE4IwTyPsPZ42fsN1Rr71
GxZKpcrUGdZK2qRjja52fbhmcnnmtTwh1YVLXYDK6nHeN6DFOb2/oQNcSc0vISx92LA881SVQnst
X4hBqqbmjrvRrisCgyV0ZfZsZERcUqQNiKcXMw3eISTRfO8ig4wEGiiyGyqAf3qP/288d+kkZnw3
zzoEgVL4UuDyksuroCEKQQUHFWN65DXGj4XdIDHY1IH1VN4tLNN+oSsliU1uhycODt1LVVfjQ1FM
LmJRwUfbeKGrKnpUA0O3xVPaZ18RgWYvKAGYP9iBC+UAwCie9kof9xQDu2R7Fv4joWzckIStDY/F
7gF5IweOnedpBSI2pWEi8i0/htUuu+4jr2a4tAOUOE8DT0Nr8L+GagofCSbBT7g/zCDKWf4Xx1EC
B9nSPs0wAo+DCXmmCJfEXVlRjcNwMzxwapVHX1XhObCKbsO04O21x42uQtNXv2zEWRIAypGnHRIB
SSHLl3KoIpiAAKGuXJLk01Qd35/1bzewu2SeDEDO5Cg8RQNHWVwKHOE/xhh0o4W4ZwL7tZEzoph9
WAMGAzOZHyaEP65p2q2KkLUfvxjYIVJg2leTf8YO9NCi2CyvzYaAeO3Ri2FNqybywb/iqRo8iChR
QfjyfoOv9e1iRI+4exZ5A0ROb6b5F/ULF+VZjQtvMhth6MIBUaiGHuXb+29bUSct4SVg8gQZLaF8
Mrh0WNOdi/+YaIPEuCJzdJf8kgFbOM7Mskvn1gLnCdzqy1wXU3jQLfGPyL2UzhmhvhzeRDjRVycc
L7JLiWwMPTvIDI1x5VTzxgr8pgjbRgrwv3MGeQDWtxD4pwSR/SRAgHpQqLtl43EK/DMPi4PCor/x
spVODK9/fzVBA7+cOs+v2jQn4jRa9mMWduAvNOa3F0IZi/x48n7/vb2BIQP33xf1uqM2qPN5qjOd
Ep4fSdXCfeAnLTbG+doLFpu+1cGXspFZnjJWQQjRDip76agKj6UBvsUGUmXev/8pa0PxOtNetZnh
RSCQ9s9T2j7kIH9PfdKwYKOd3nw4JUs3EzrMEZkhN0hn6u5QkwQdW77PsmpjpL/ZSnj8ohsCKXQ0
d0BRKNJ/HSz/EJTtzdjnT064BQB78/aCVyw6wq88nocQf6UT/HCOk1MfBS3PfseANXLbnW0FEuIZ
hXzwlv/WWpstOqSQXVM5s5OloGbf2pVCOqzYV5J8ZOvGBy0npFWXpS9hsymRXuqN9Q2XhY+sanj0
Yt13a2mmfrSjNAxftMQ1JJyAvD5+YJzi4YuVH+oyuHAFJExZ2RyQKvnmiPwQTuUW3/1tyS1esNgB
QhgKeKjGDVNctyjERUF138NZbOdm9gQDIU7uM2RR9m7GR+gwOgjCemYdfU5wEL9ayhhfkd2HvnVZ
ZQeofRUgooIqHFHs2raD4qzQdy1j+oMvWJxkWA8VNGQwQToJXSGkr7PE9dhzT7qNUbYybZbldjOk
icDzlSi3cwsYwkEwkgwzveM8O6Dy+ZMG9DzRrX5q2+j3+232dsUKJUvDlhEsZhtF7tf+s7NDOfT7
jjuHQvi/KhfRT+NUX0b4V/GyfFb8YxaIeOtifchsAt82u/BTSCIs6IxndZ5K2ezf/6g3NzQ8fbkW
gAIU5gxp3CFDRM8qvkAR9dWuyBHqB0i2lN6ycFlZSZcWLr1jc5j0NVjmvOxvRrLvkWb3QC1dUAe0
BQpY+5jF8lAPcxDyNuoujl+DRV8F+hcNbZZYrra/g4ky3dacyZf3W87+h0D5v6sf2m6xYFSCBDAw
nPNLAaX+z2DOZXnqEH7zkjmvi/FcQfqXzK7TWSkcTNzPjs/6F6uDIAmAnPLGK232CGFrVQEjPzdP
bsRg9zWrqTwhtTj/jKqwekGOI+wQmQHdNZzga2IXzIWowRZ0NyDd+6kNoz6x4I59617rmeIR2bN5
D1B53cSq/lI2vzzKb3piUIha2+Yrgr/oVy+Q30MB/Y9Tqu6XbUCjizNgoCSiLJX8kvM6OlXYqvbI
9Uw3o+h7jt2I9L9KjdzzhBhJIn1iHwJBYEylIFHxHYSJiM7tF+r20I1EKNv1aVlcz4X2UVlqVki+
CuvFm8v5QEfQwYJADefC8h4z5s1XY43mhCB1O5+9woKFHWHTAEFL87utDIhluWXdllBIJCYPYVqF
5O8OjjfjvlLqWz9nDuQdM5wQJogLKuSLD9k4dc+G+WzaA7vtPKJJzZ+8rdxvThHIT7M+TWGPhC3U
aBAgO13g/pa8+lP4FOkMg6j+zusYki3G92ysjqghhJ+s731pp54fvNbI1NXtfIDsjeC3Ahr7mQCI
1cWUWeh1OFLmUDj3KCzL6imIS3dQSTN7IzQsjefuPSjS7iHphfC8Jn1wA9o8HGX0kMdBcS0QkkiV
BMDswk+jC+eW4vtzhbod48tDWYfZqQYsP/XJRE/unJEKi08G/mFUsc+uYcGLN07iJBo/A0OI5uEZ
lYHuydEhHA2KGuX0KHdDI4DOHwGYZXr9K4ercdqFUXFsPKjXkKGFvKbQOsoSOucKQKrMmmNv9CxI
E2qkT7lNGKTFRUdi+PbwWxnUFWqIwnxf12WTkL6ZdkMkvJ86cuF0FELPE0PoGJ4rRExPNc7lTcLn
0jyEEdNHyWl/584ev+e0oo+4HliQSCAHBXNWpFohqs6LaccaPtjQu+TNANtlQp/en8nXte6tebzY
lyPmdNplUX8JtHPR4hG1fB85ZAP9e928Xh19BQQ7pijgARdR64V07A8N3XNYmBNj9sYB+F+51Bu/
fkn2y4Co0xxx5EteodEEyNY/Ww7DpJHSIqXj2D40VcF3s7SHLAlAmIkOyNnOP6nHdYG8fwTZtmMJ
+rdw8/wZ2JMKRkRVTznk8cgdxyHjudi4Pq209BIPaCKp6dyG/cWnk054zackghHF+9345kUQjb04
qxfhHGHWKPjvEfCjWpFd5pLdF2Z8bjzIaLNpTiZQjd5/2cp2tnTUaWc9oo7Z9BcDlBF0uvAiOZXF
3ZBvIUJXDulLMghh8Kgg8GpIQzKdRJYjDyn7fZUj7v6xL1gc01FoUvoaseWLlkGYglveCcjfKv8z
cC78Lxbn+mPn6mVtvLKC3ApKxMgUhdAEIt4fWVDd8WiLbbLWFYttmNvInEdMDJcp6g/KNIn2f8sc
zjRbF4O1UbtYHwYKExg2cUjdaO3FmRm+Qte7ccFc6eZlOXwgTdAWoysuhR6e3CxLo9xNyDR9+lAn
L8vhpY4iS5PITvtaj0mNTSnxdIujRnc7IZ30saG0LOUuw541MHLlALT454DQT3mZP7Cp/1NTvbGS
rvTBslwbag3t+G4HJlAwyxsd5uW9UbnYmM0rl4llrbYqfDjbIOaMEsdr1Ciegq9j1Ozd0Y15CyVT
Uxxy8tHWun7iq02hNrAGveK+YBAOLq99H3gpHAOSttkIIr9dBIyI8WJmMwNdq0KB1sU9ZsfypJ54
OtzPt/YJuvMkSKbEJPSgb/xDc5KpuCcnsE5P/n6rMnatq+h/v88xbRBlBkN68soYuUQ3+hDEkixr
tyccUQaky0FqKsdnVImXO1tljwJISD+AHcz7M2bt1y8mOwClY9uLBkrYcIaKPfsk3C1Q0soGtSzO
VmMJ5U7oRilzSJJB+D0iLVugumBwvylgmWopNz5iZVVZllaTEQrHLpxCYHijdHRCaL3a/jkz+Y/3
G2llyV3WV4vZ6uo5hFaIF0mnfZgz3uu+iyVM2t9/wdoHLPby2uk7mEF54IbDfi3Ksh5AVPGZB9lH
as/h13h976s5aAm7ngvmQOzUjbc0r/cODuHv//SVS+iysNqt2JA75dzCkOULFTdd6V8yIpLIPBtv
q3D335B/49D3L8T06vdr6CuRma7DNIM2Bjn3DIOn8G5R+Jv9saO2eAbYsvlkZ1mU6BFE3rGyyL6v
2mCvK7++F24lIXQT4oa3QNUgBx/q2Cna/GhGSIvgl10jjG61L2B0eBtj8u1UNyX/Z0BBITzNcsCF
m9ZuUbFXTjh+tvAjiqU1lwDtOahlhOdXvZck1E9u4dQlrPdKquK+K+TGyHqze6Acv/79Vctdg3x+
2xpUELIXJm4YFJDw4ulMqqxi4xVvzg68YjF4XcsvRz143SUQXwfczUjZ7ycnhRjz8P4QW5sdixXW
gpSEW5DOpraLMIFRe+ualSQfDHr/68BXTaQrp8wEwYGKm/zsT/5foG12UZ9/ppbYWEDWvmCxytaV
6xOoq81FZHOZ+F1zbo2zZ7lkGzv6ylq71AQhJlFqoqBgNz19ssQ47EDM/Yre93aTlT/qxuwKVL1s
zPm1t13//qrFQq9x7Uz4Qcor70efz6kh0SWYO8gdHYaYTfa3s8lG569sUGQxgLOowtWc98Oladov
fjjcCjX9/tC4WopRahtV4FlZjZdWQoAoVPubotKvU6AavP+CNycfloDFsktCF4GuQNK0zl4Ee4DN
xRkVQ6jCqg9QkG+8ZK2Brn9/1Rmoe5dD6dZw9C3LO9vQVFdio4HWfv/iZHUtSRYO0BmX6gr2sdwo
OiE3l70gEM0PSgVjMg6k+PV+Y60t8mRxsRngXFh4Y09TNbFPAyPzTUFrCL9cVFuhSBHYLyek1Uk6
lkmhWpoOpZB/3NkV+9AlsGyEc02EQo1qPHUtoaifHEFyguOwc6rgAXTrIUj3PeqpvKU2LrHv/+g3
1z708GJiT8Cu5HmLeSembgejVHjeuwnPv1D1+P4L3lw54MizCKlYle4Qs/Rx9FCgz+cUQu/hJ8rS
9cbi/eZUxvMXU9lTWWMFoidpibTMrvFQQqtQ/L6v7A61rEUGYV0W1gmbIUP/2BctJrQ9tEXO2IyS
ZN+7HSAIHKzsOcy37vn/Dh7/d1bAFy22ozYkcoA22E5bNj0OvH2mg9obwBpQ8jf76eAjuhdWXgUT
VX845bRrXrgPZSCePcLAc5Z7+KuUG+NjrfsWK4BVD9xzx9xOEbb8TZvyfoRuPQHabqMx35yh+NjF
5O+hIbMQxwrSjumklc++sGInmpKxuclwmP9Yjy2WAV5VDErtglyCAjVZ88PU6ZjK48ceTv+7fNU5
nIhg/YrNPZR0D15YBuwBRbg/Aifi/Ve8OUnRSMuFpZHKkTX6vmZR4ja/J3o2bb2T3cYcvTb2WyNu
sQg4QLFMU9GblA32lA6AW8TNMEQbDbTSxUtpSzgMqHo0kZ86IfLLUQRYGI2RJ4lDVK3N1cf6eClx
aQCLsJ3actKssqwvoSdR7wmNxHksPOf0fjeszIWlmCSnHlwqck9Bh3YTsgLi4aOkW0n+FZVbtFSQ
ZHRu2lHY+lKYsiwTaM7bx8oCWLX2C9Me+jYUPzkE9Ch9dBsXYJJw8mnMZQajZC5n/oXXAf2T9ShN
M6SQf4O2xlm2a1y9Ead4O5+Kc/JiLej8cWwIivVSJNpR5xoWMUqexxj76EESA+gMfLiYaNQOVbk3
U+CdP9Ts/mKJmKs+cGUFkCZDPdGO0C5KMaBgd1KpemPwrH7aYoWYsroQ9Ti4UNfR6Ul5Ut26PAiP
vvY6SPRzldT+mMGIVQYCcniE4BHP/vH+963MvnDRrMhdCRSQMIji2qCKqcDDzThsnD7Xxuyi8dqy
aetZXE0tp/bR6WWL20176wT2l/d//MrStFRzKVOOFoTW1aXt7tuKHjVcnQV8a8Ms33/sDYv1tZVu
HwalD7fFpv5qgjBLSh4dFIoIYp0ZudFO/0Ihb6yBSzshM4xZ1sFMNa0GmU6NtWvBCsLRFNnIE1gL
99l4puN3xycJqhH3Gh69Q/1d+8VLNaOS0fmOS97G5WStyxarcYViSAophkqhRa6/QT/g7Kcpk0kd
usVHfClgNLg4lBlKIB0AgCCNugZAPI5oBD9E4cYHrCz4S2ccwSpNB8d14Ac0xJb/J6uduAzve9+H
7kNv7IkrrfSvyOPVraHByb5r5qi5gC6j2mSokUxwYQMldjMXW3zIlZcspVFUK2m5yoWDlXWFiIUZ
309dl+0yItkHB95SI+X5EEix1heXljZ9EU8F0z955bufec7dT6NSWPEtIK1MYjt29Bu0DbBDGgMH
9101cIQhQ5MjM2BlyNug6nn0wbG93iYICoJrEYiN37ky0YPr31+1t/I4KkU8rVLV6k8OcBSsmOIq
gLej/vn+RF9p7OD691dvoCQHlWhy5zQzqAEGMKA/hsay94LX3sa4X7ksBIvVELXF1HdMPqOt9V+b
A4syF0KlBEcUFvPJQ5UfbVBtafVG7z/2VYudZchRydtR3l/cLLD2U2G+lbacca1rN2bbWscs1kdR
6zosfHyFD6L5g/FYcN9NZbCrCucqtkPN7fsfsrJNLY2FshKuWqCxojqtCE4ohd2TiHywWxYrXts0
Y2GrrrwgFRV6T1YnQO3DboValvAhH6aNrlj5gqWf0GQ7gQD/ubwAlX3pO+8ZupyNo+Haoxe3UONX
c1l6VIEnONxAAZgWJd84m7yZ68Kpa9G/w9DgZBIGTtp7ioJXUnbT3gJvBOZToCRFXe/srQG0dFRH
tn/tyeIbE37tvfZ/pyPQGDZMIjua5rA8noe2i1va7SPw8eBzNl8sNXwjVQTRDA4sGx20snH4i3FQ
iRJ9rnty8VoYPvF5hrIHepu4ojNeCmOXg7xS8D40npfmLo4qoN1Fy6ZDU9zPOdu3ebR1Ul75kKW5
y6haUAUpPqRsIBDaN+N+/Jzvi527Y1Oc/wZcrbvjD+qu2ef35uH971lZB5bKaqMyZoAalBeinXOp
A/sW8G+Fyr252+UU5Yjvv2ZlpC8V1ihwd3uJgOYF5xRyRpFq+xk8w61ivrWPWOwBIKUDqQLroLSp
4POlEQpDzeB56ip9mGy9FXG8Pu2Ns97/GZQoyzQjJK8XOzjy/F4UD8J6/ljzLGaNA/VUD9Nu5L2j
+qVxyie/2PJFWPvVi9kR5HMDvVdgp9rPSxh2RyeXDg1uXc1Gzn5l1C5FxhPrssHT8AqyPBBp9I+p
7OIw+w6xXOxsWrSujJ+lo0dNgiyzbHhD56b+BKIkxLE4QH+o8ZcaY2c2wVgpZCmo1LFkf4j64EFw
KSWuqQJlcoLF0VAydQMpBk9wVw/OUU7tjf11Zb1d6oYre4j6gQPaJ4fG2XXTSIsYgSUgCFvR7HvI
9dpEVD9yWR2McJqX95tsrc+v3fTq0DW2uSxq0tjpRH1QgnT9XEWExkPH7+qJPfPW8T62uC8FxYUf
jdVkww1Whp8BXwUgdScwzjzxo+w/ZIIAX/DFXmm8MCtNAMV3U40TWB9XQUOOUL90861SNu9fduWN
1WMpI0aZcR0As4hoopXXhwhs3HSwufgTRB5gaQZy8jsqJTztGOLE9dEvSX3qbd0CqgyDYJgiMKAe
YgfpXOwNvUihfFUJaG4unhXIPVe5/kYa2sQl6MO7ZgQGMnEEPDJAqfWyM1J9flqipxIekWE3mcz5
4zISnWGI5iE4ZJfhneOhYNYGoGhHBlA26ODTm7KAp7RuUF8FPjigGUwFL1Ffhc+2reHQ5M+l94Tr
QnVQUdT5qNcW+taaWX5Dg8EBVMpvQaiveHaE8ixP86HgPxF1gv9dg0Wod2uWAP4GakYZNgeKizmI
0qgPVxDdHf3aEvs8xMNjWujgBDhm8BmU2hzh85F8ArVkvh3gJJlKu9a7JmpYMl3rSMkQybgRQ3YC
dLA9hbUNnkIRWmA2eOYvzib+0YNaIpZRDpyiNXjPU830xSI+OeIgMcGKgk47EIxIPLMAH+7O7Y2F
KtW9orl6GuGzF0vAeh6pBTEmoCgmAJnSowclCDsDc4/zTglVNfcBQuG2W8ObBIiZ2gMxRTVCvgAI
5hwrNVefpY/aCSlwLXRryJwBYCzBfUZN7M/B8+cdovLdk/BgIaULPl744F16bwK0D6C5s4Iv055P
Buy1gchdJ1AS1ZRU3kVVYH+CP2jw08kHhN4HEeCWwuez3zIgOkg+XoJKq9tI2flBd4HBo8BtCEL3
lyT9gGwIKLuArsYwioQMGHV+CajSJnaj4sFiFj0rqLQPQcR+54P0zoiZkifb7Z/rph5A5ajoLwgS
wN2JuJi+UaDEkxlspSbGtZKJuM49JwGAif0FRqZLWq30uRay34VdU+4guAweKuian9gQKmBzWbQP
O2W+gRPLPwvB+7t89nMACPRfwIIkhNWqugddJEMDqOK2D/rPvuhKlCvTCR3C2UUpDmsD2xcHKLK6
2FH8S+DJ4i4SaGG77tg5wxPPQJcAPdkwjyXd1Ne7LvTVS1bNc6qdkhxxi3YA0katI+F+efB15MW8
Azy98bk8dtQ4PynT7EaWqP8mg2a/LBC0zpFWE46IhTw6OO3vS5tkKP6CYFVg/vgJh13DjfRAGQwd
Bx/JRJZgRHe7SCCEC2b/P7RNcajGYHwAoRZCdTePdiA9zwfbZcXJKwCJbrGkgFYJ5WJoaKIiwPzr
WbU7R/qAVGeIf371wUn51AhQXEZ4S++6esx3nvJBUVE2GffCi2YQKwcYlDe4EICFBY5fb1llIhVB
JUEO2OMnGTrkoZYViFgh71IlB31kTu8iA1v9yZwWcEmvyna5g/R+5vjlybcjGsagdWTYV4OOnz1h
pruobSsGqpcdfWWk9OKCBohL2yxDXQOfovCkurr9bqPqooQZe909KMMA5etHCguLFuUN96DfhHeN
G+Xffdv6ohiTAdYOibtGgSVkD8pWdGBC9zdGQOnXuniJxbS4RQxmBIATKSO/RQiihf8FkN+UmwdT
YBQWjW92ROThBWDqcR9FhdxFnWdiZ2iDOxuYsjuFEM6hxm3ptgB+7TLYgfiCUV19yRzifMbYmR8R
8J2xnlp974H9pGUUk8Z4sTaRPtaSWo9IPXZfoYwmKOgopoRlY3dDVeNYu2xGmLIbnDmAgZiGPXwX
OgEC1p2PhRSUrpM9WxEC5yPmJqMFfZZNCVx5AQCm1Rj1vZ8l3cH4TO6tMspgAFiXUbEvwUXEVAAO
NhlYSU9NF4HfXDRzMgxyPkWO49wbKYYdsFDsroRK4wTmiYEZUISwW0hddlIaEkniVOR+bhvngRXA
/0hjxgNmMIYpx1zoghZ2mmQejvMVbwgedg+33Qn+vmeHFN1n0Of6nUNqc9t05bCzy8o+VFEb3lEy
R4+KwW2mMGClRCNubig3sO9RRw0dsaT5rx54vAMfRXGXY8VJOtc4u8r3eFKj/CvOI5Kls0NMFZck
04fyKj6qowhnIBy/GpAe4V34EEEl8tjWsnkiA1RPvK3aPbDG9S2KnNlzW6ssZibvnuuq9ut4xug5
C07gTjNTcugcQG9BCdyVLjFnR7vkO2Lh/ikDhRv4zS66g7y3jUPkPGP4CerbsACcN/bLGU4wxiVH
RFXEpxY581Q1hr94YKDsG6cOjlCJhsdJhwr/vPpL2No9c132z9ypsXV1PHucwOf7WUBWeIRoKvjk
DFIfGyUqzBMSJVBfgC9tCf8MHhZIbCPvb0aEOS8uFu9vjm3Nz83Q/VYNtQH1Anakn2bRJArh8dux
V+rOjaz+x+R2gBrKHJY8Yz4d4KClbyZt6gJNrBwd47CNzbyGRQQWcIyifc1gtxCPkyt2ru1bX5Fn
rJ7gPl780LA93BksC/c0H6pvQw9QYkaLNqHEULQk6T8DK4ciBcuHNjywO2wsWSVvBjo7P0ZjQGXU
2kbCkhfWudHXw9gwyvFpIB7Us8yrdg4i7kcFFHTc5dTcZR3v/pCxAtDXCwPUT12JsmqCUwMpyq95
X5U3hVeNj1i3zQ2WXgdkEOM9ska3NwJL3KmxrOivo6Gd2HEx0DSYcOhqq9Dd2T1MPqqWoGZuqquv
U2t5B9Ly5syZPZ1GmKBfbLsrdsoxro0klgNaNdym0qpArXqchXMO7r7MGZZzHp493QCuDIL+r5KO
VzZs1T6g7tjdiPisXPSWFSK9O7i6j3pk/kqUhMyVw3dUWGPiAKazEa9auWcvCzsk3K59TwZRinmY
osh1TDLsS5LzfWh51sekGcsCDy8EGVxMkGaQUYLfONCbjlk3eTUePFacAbHzEJhwNu5+a190bcxX
FxnEzkMsorih8cG5GYCPCvIaxuq1OGcW2xA0r9xdlzUeueRRUI4dSQdLdygCRMVVt1Ufu/bsRZwY
rpxtUOqKpIKLF/jIYwnpwq3q3rWHL+5FIQfpJRwFjO98AKg14LMpCg/Zx0JC7iIw4dqscYH3Hi+u
tL7Xmv6aaLgRklibCotElT9D99s1PuohALeMwTw9d119RwCgfP/6u9Ywi3CNBVVj4M+wFxAeHRKt
1AxLjfnb+w9f+/GLdhGT5nXDcPzDUbg9uJXdnjTVsJqQwbRRVb1yfV+WozCJ8lVEazDFLDi0eCME
wbMLr3PzjYfto+nMn/c/ZWV2LetSAmZT3QJCneIylQipkhyuy9MIvykAQj/2iusnvprATkcC128m
G0hpkSj7V89UKqN9h7qO91+w0tfLkhQ/J/jRvQM2fYcjUj/e9HXwsWG6rEdh81QazoR9yZsXC7tR
Lz/1ZivBs9bH1+951TCizCRILDmcUzzY+2QG21RlyRqIxvoITzowCQdEbN5vo7V3LVYhzRrArgYE
ofI5ay/CC48j+NK+BCd8dImDQsNwS9i9kotbmghGpEe0JtKQuSk32vmsBG2e+sB3Dzjlz4AdAcc7
Q6UJZ8Hd+x+3NogXkx2npxaeXV6FrR4pb185U2yUeNEQmgECXG/E4VfieEtLwTojJQq/8yw1+ePI
UQnckx0zX1nOYnAk9nL8Zk8bIcOV3loWqIC9Nwu45kA52/111JdheID7x4y+Kq2v7zfZyhK2LEyB
/ZYM5t5iF0PEuXXFT3hh7fjof8jfGdeQxaTXQZZXRHt2ajzwoomgL+M8mI3zx1rzXMfBq4njtVyU
EUWgDqRNJ6YBPwYOqvztcj+46rMVbdlhrjXS9e+v3tNasLrHbcBOxWj+gDP2VA7q1NV86ztWFq5l
hQpVwIf6M6QpvnT4mSFmezdMCES838Urs2JZmiLr1kaNJ1KW/+PsunYkxaHoFyGBMRheqUx17pme
8IIm9IIxwWTw1++peerxtAuptQ+rrW0ZcLi27z3h4vQFEfOtk391J76rrTXjU1P/aKcPWYWWF1bQ
UVnC4BCWwe8kL7PIV/7KednUP9q6Dt0m97wAdEZcO6Hc0ByyQZ6ud45pCmlbeOcI4gzKwfkghdZC
A+Oy/yB1v1UZ6jorpwRDHNSZD7hMIY1AFFRKCsgj8NDpH6BxK87VuNzDZ2HvuqnaWUnKPhYFdRXU
boaE7oCLalx50HCe/hu8ZmvzHz3SGNf7zDDcOuFB+pU10RqF1QVehCNSFFK+evWP640bZqtOeXCJ
RSElQQLcKZojfA4/I91SbKyxuUdGhe6uP8QwoXTag2gpRBxG6sQXlQNrVp8L6IOs7LCm3rk8802w
QBaqDzovDWLZ2DCEsJ8mC0aKbAVJYZivuo5m6AUdeIQXNmRO4cXXwvid9AHuqvapbim8HXKwxa53
kmkktFUd5BTef12izmFzDOGJRsufvBgjpP9WJqqpp7RlnQpotnEw384NChch+07mu5zVK0Nsentt
YVeCcqSmgGABReClrkAWdpCMLoGCjsJMrkXu9z8h+If8YDeQh07n5ZxLYCIJ4Y/14hGkEOeVz3h/
pgY6+6EEm6UrQ+nEU1JDXLH7beXBCojh/R4KdL9UpOaGCmw+xCWP3kAU5+vC4R4BlzyU1f67PoXe
n61BeHn0m7VQc5ja1jNpz7RSm85HZVNK77kU7LlLIaoyV/kaWtDUT5cBevMk5JlzwCDL/jwsEpWD
1vtKSLVyhzQgtwOdw9DmpIBWUo3G4ZkILw14jdk17XdLFh5ZPZ7ayT4AZPmSqeU7cap7lrnfplA8
9Io++rx67HPnOXTs5+ud+oe2+G99MtD1PO3WhuAM6laxGAPwxFlycd7Ip4PnW9NdUDXp/VLI9JDQ
Wp4tCofUgrjkZKfu8IOlffjkjjN4UcotnylUX6LKKrrPICmhSj9UA/4b6iXPtAGypR8W4KLtSd5T
MpIb15G/XWpPAKzXZIhCLyzvIVfl30wV9GcgKIicWVoVjwp2n/BakhjlVpFDAb/4PXpwiqxhSG4T
3GbOyIM4twU8Pk85bjnQ6JHO3lGDyzd2CKVXy0XBRwV9GSPtV3wrIFK+rYhyjtns5DsEbriq5NgN
ZOEE59wqE1BGgSJTCf4HULTBJuwQGVUo0zsxh9mXZHLYEaYX9X5KYXhTUYTlfOrHuyFk/ko0M81A
LVxKOYfShY4tpFTKe9eVJ0qTlUOKKcrogbIIoUntA84SQo+e3uTskc4rl5k/t5b3JpMWJ6cG3hwF
9ZrzENODvAHDt+ki74Ydy026q47kXpySe8qj9g5XtdvyfliJPoZv0kkjIW5qQDqQ6iwDGMPuyqmE
Fv/QOnRHRDCt8e4Ng6KTRrLyYqsNT7azrZaftF6+FvAaWdkf3z/XBTpbBIUpPxQeI3GrrO4Gdqrw
1pjosuvrcNoheQ0/go4F27RY+k/XV76pz7Rw6sIrLswCQGucWajvU9NmNWp2qoeQ/7h2ITSEbJ2s
sNiNXwWBS4CwIOwzpGjUveCsjB2SZpukbv0DxOqLp4990GXY3kTtjCUuZD5sdZ7dVyGHTeYhjRx8
SBLIwUv/3XrbBqyDSqsb+4h1EOrr6KHgwcVfd/k6gS22vf4Rhn000BY+NMtQW7zQ+fzJPYWXLKln
19HFJFZeyjTXH2KayFoIwDWXVnXVI8Hbz3HP+UNYjitHStP7axGA1fmQcJiznDtePafWcgydKfaU
/JRlQbny+oaZq/MRPOVzhuUuzz3swJcOJuLJlP0kiftyvXtM7V/W6NuJRIs2h+V0GFdDDet6Pi/w
TwsqmMYN00qkNIyAzkeA2g18TyD+GOepJ6BkOf1qaLCS5TW9vrawR/g7wx06JLEfAvcLmbXic92g
dDxB93/l9U2PuPz+poeaFK7h0A1EaWOus3gcGhcpXrFP+mWNxGiIHDr2fkosS4Slbcehm35LLj51
IOf+rjIAb2v1hc/0Q9dPAKP//pIOy6yr3LY7NyF9aGc4xBWujAFGWkOAvS+M4QRMW9G2EDVh6eLH
vgDEaAa8CbIwvgVLz3BXgeTSQtOqTcZYTcUtsdfw9waOWqAD8JUvuLc0gsQYlPvGnZzP88ytGDCD
8nPqeizqLTt8ZWKevnSomDS2k690qWluayEAdUKHC+I2AJIM24x9m2HieX1hGlrWIfkEwInEQu35
PCDNEXGef4KD8Urbhg3Y1xa9DQV+EvC+Pbeqhc9uvpvE2ZdD3NnFzl6e3frz9W8wTGxdoWTxhAXv
ZQ6gfFdyAHzGT1nJVZSy9j+Zl/clmDvXH2SIxLpOiaoTNXc+hyQrnFUghzIUfSTDHHy7tTOLIQro
DE8Ix4cwHHegwiGASQRksTgNMFHawhC++1CpJNDZnGgYVCqV+DCKyPs7p3TghzYvdFtJ/ut6N5k+
QgsAWbpwQEEGgJhgr8ThW4y6z8aBj/LHmtdWv5shbMmwkWeZw5ZO5LGEXihUGY8fa17byRmkscq5
8HzI4w87N0BiAnjQFzev+cr7m5aFtpibcVJ04qBUwTT0USbVyWHWvIFm6a7IYKcBkNXNTOyV0TZM
WZ1kUXQiqFg140Y3dRTc3STDbRN+RFBlBSDU3V/vM0MU0ekWyvJIWQZ+fQHdfx5lciPCdIVdZZhM
OqtCWiD9BUi7n324e2xqCouji09yJry1hKDp5bXNvUyRaJcTBDIWazh57nSAw9BKv5he/vL7m009
UVnT0QVxG75XUWhtPRBqqPp9vdMNYU8nUYw2OKO2tJszjPeGbVUkXyEA9eQKmEHWI7DrIihX7rem
HtIWtA3vOI6NHJSBojxRuD0K1j9f/whTD2mLGXBhIFYFrs5Q5t0AwdtziKPZh+uNm3pIW8p1V6eA
3OLKP8G53Em/B5fSRPAcQFUT3tUrx3PTQ7TlzBhIy1PvuXGQ0QeYcd1NHaSkB+YDrY2NLi0ANb3+
OYa1rNNDWtBPHFU0SZyzcTdB0mpTeoG9UdLPI5rPK9k001O0XXtQjd06CguOLkfk7KLJg9Me5G7K
PN997DsuPflmVVDcIiuPDG5seSO7Sy24H3tdkByyPO8O4ZLlH4vkOmdkCOGgCh2KMO7D4LtXQg4P
ktiMOyuh1bAqdL4I/MRaKVG8OWfQfpISrkfeynXD1PLl9zcdVLUu82VvtWcYG8PYnY4OzKXTdqV1
g74NXCn/bt4au3aE+S3UR6V8kB7jexoUwSYby/lUNCU40NjCmwfhAu0AFnMC5880hHw//Meivupy
mNF0yyGXazl004zTYgDAS6EbUEjql2JBkb4d4Fs6BWUfO3xwzyXJ19S0TA/S4gGcxQjYbEA8AIqC
Muvijb9q5vQ7XN4z2J3SaiXuGHZ4HY/l1KUqPdiXnZFk2pZOH+UgyJNBRMw6h1VxV+OOcn0pGWaK
rpdNFcRqxhwV9mH6bglynIo1sI6hr3QMZNgXoLs1aHmBZ/EEkEsI4ueYPHO+hokzhH4dAokjUIFs
ddZglou8jVo7haNz6LhHSFfMKyHAMBJ6bTeoqnSkY1qepfe7qwq4wwLLDShp7yZ7Yd+0gbe9PhB/
qvXv5Gn1qi7NocniQsXwXCWKH6yUF4d0mpdX0HF2KZfueYQIV1T5Uj66Ls0eElixHEoSzMcEQoRH
ociw8iqmOXEZ0TfRQw0On7Iiac+S5WdAa854/ErkNnSnLuLtEDVZw3w5ctje13Qm3wabzdFcN19R
p9q6Q1lE5WJ/7OSngz1RffDzAHMkFnSJJ6uqN1af3KaWfLw+ZKaP0cLgnHVuAgqDE/coOkRd3sgN
k/2vzsv6QzEGDxVYBvzT9WeZVpMW4ihcK4AWL0jcwamIljue/GY5LEZbf3P9AabFpIU2Dh9sG4p3
diwBbA/H9iUbp7NTD94H29dOOQHS2CwY6iVmdXVoK3DNxhdrSj421DqK0pm9rp1EAokZSU6Wc6GL
jTWcH9Ji3F/vH8Oi0PGTPE3yvOWtiv1A3dFcHCsYnlxv2jC2uph30zvD4InAiUvhncUkoCAiTzL7
mrgrvWN6wOX3Nws6C3qkGb2+O8+0PdaJ8COStqd0yr4NJfSErn+F4RirIyizkKSoZUOfP2HAATpf
HGuMiAXCQfZTBWsmbaZRuPz+5ks8ARxl0WCW5rn9spDhGVf3lVNNiCbeib+6hjdz+zLDHdqGNLj8
wmvridqou2JPucMq2GTSObc9mHO2KtZqVwZTP0jK/f01CeT+QttNSWwtzWkR0E3hsDYYmq1PnzlA
MbWwUekle7sZkUPgW5X+vj5Wpm7UFvtUQp/VLlx0Y08eVA+ljsTdXm/6T3+914/aQk8gZSMDUGMh
lyL5ISBjH9ddMee7vpnLmwIOyGWkyhCeF+C9FO2mcPP22ZnVcnJmwKojpuoQFxPqOHvXoyrdLEGN
EnczN7+mZuzh5x1kYMnmcKR/gIJQD+1kMab5QcIOelP1xfKx+qUOzeQ9LG1BNrNjp65AFOt5tBRD
NBT5GnLSEHF1ZGZlA1I3T9g+7Lqaz72CTxIIF/VNZlnZw/XBMCx8HZwJy0ur7BjGOUPfBO0duQCz
6aPKV9bMn854Z7D/ACrerMdxRjSZJzbHUw1RJUtyd8/zoH9A9p4f28qpt3aVDC+g9UAYTQmZb0CU
avceWEjHOffC7cCW8smBI/bWtntU/t1C4cIYTrgT5dXRl6uW5aauuIzCmzcloSebUcCrZOThHabU
E8RvzukSxoqs6a0YVpWO8rSBbCh9PwcUNu2OlceyTYWwu7JJmBp3/37/wEIOLpgljRtYCCKndWe5
fOWMa2paC0NhOFclbL/Vuczm5jsZfXnHWOOvIXdMPa8Fm5yjqiGWuTwXgFSLoj64jnOGKNpRhePK
Scyw9/wpuLwd3DkvA4d0EyQpbku2d0l5qHo4fYURzaaV/c2wXHVQZKccJVDi7M9zSlsYXtLuASJs
ZFeO3ppjm2EgdGhkR5sGvhRZfyYkGY6gT5Bo7JpwJQln+gBtBbiZDf96yx/PYX+ooTTmDunOBW/s
eqgxtX75pjdDMGdFplziifMYLCkI5kvSbfkgyB2HKslKZskwzDo2shUuLUCE73EuZWIPD6zlxQNm
aYAjfQheBUjvWdSwYZQr3/T+85iOL6hlWtS2AOas7mFpxMj3Og+bjVDh98TpHvx0/HW979zL3vhv
GGU6wkD1xM0W3yJxNQVPYEs1UZ7LYuO5yRT5XjJvAdNMt27e3KXIfEU+8w7CWQ7YoJqoGLwtsWb7
sPBM7bGDdhsYmu8lGCVDC3s7SUcwm0k17ItWWMcQ5WFIz6TDFigGmH0NBFllr5k3ncjdLxaItjtv
WLU8er8HA92BwGN1YE1LnsTUyzcATjpb8BFu7YW9osZDNmUVfL7ehaazlC7dXSP5ErqqG8/trGZg
WGFRadXqhdfNUzr4ZOdT9U1O4WNZutDDIrcJjhwRnPJ+XH++afrrpx6QnCo/C6D9IvNtD4GLgna7
aV4rHL4fGZgOQ61INbeEu/05SYsnl7ffeb8qkWhq+3K9fbNyPT+kLnEQddqAHtxF3sJZfu2M837s
hyfM321PfmszqyognY9bX9U9DyEKngtIzH6/vd7x7x/bmY5A7cgc2t6CsNyBM79TuXopbfe+zeQ+
g7oPD9NzWpcPpVWtJG1NX6RFUS9rAg49+P68BEC6jI5inwJoK8C+1vrmQLJjd/2z3p9PTEekjlDq
VY5ldeeh2E4k3+TQjSb1moWdaci1w0TdjhYf/BSa8cFXDpa3WqvcmhrWjhINmSBAzTh2sMb9JrPl
pZHycL1H3g8lACz8PZXkUiVQ3G8v21e+h2Hg3SDDeyebSATpnHybDNPKccg0wtpShkgiZwuRmFHt
ZYOstn76m3tPqik+9gAdGWl1ViAHmQ1nsiikjXAFSh5SSI0P7fP1riKGYdBRkUQU6exenHGt47hf
NsnB3mWbcudCp2A73aozBKY3N9ONvOvvimP1SL6I+3RfrOyaBpgL03GTY5r1tRteng6RoiKCso+Y
dta8q/d+EHkyYr+vf6Zhjeh629YS+F7g4zk0vGsGDBOwO9vrTZs6UFvlfcp8RTvrctgrtjW1dnkv
Ptj05ZFvwq3lMbcZc7y1suyXJB+jmrUrsclQmGG6BDLkq4aS+EVyWhy4j045yO1RAZ/2OoIqZXku
wRu6rfnsn6C20m7AQVV7gmDwdUrGZNwBrzB+4fagPgOmQlY+17BsA201TZV0AiuVY1yPYol6Em7h
LnvXuOKlq1GBz0svWQkQhsso0zGIohkSANTa5JTTDlghqH08ubMkkMDzIOqRwIX1MXUb+rXyiv+Q
6tl3yt8Mi3pwyZwfnQRipeiA8cs4k+oT9LvtCIHAzjZAnydR4jvJ5+tzy7Bj6Ygpp+Ej1Ht4Hwe9
mu76Ks8e2imjGxgIZzclG9OTS0UHS7xmzh8SStfQVIaR0NFU0wANmm6xh7gvA8g81cEubBYIkRQo
JbiwqAuGDxW0ma4ejd5UjCV4UAF1OKGge03vGCeR38AJeI18bPiaf9CaRcZc6P608cRqABhqWDov
cF2jc7WbXc+Gw1u2kggyPemyT7xZsE0Slpma6y4eHWrveFB+y8ruqQ/7pxZI9i1XXr8SOQ25M6YL
KDtjmNXwckjPSeLBrjVVTZftJi9f/qsbAk7T4uftb0XBd965qRQP5UCdH8ucsXswUBrsVv6UgZdp
5yNgIhPUaECWXu5lWo4nNeZjGqkULulB0NBfg8/UrwBGbNU2F9hRwRlxV0jNhuCpw+mktP2BSqeN
Ay7qu65YvH2bW2sawKbtRQfRDXCjhpkca+J+yTmUfgI1gATSAzNhBQlEuzrqWg+5GKGVJVXI9p3b
czgeNVX73/UFbDgg6DjYzvKqBdz3IVZFYj/XJXe3grXWXQCa0LEcoKlw/TmG/Y1ppzSeSycbcZ2N
iWdZn/xRNhvczGiE2py1EosMQ6UDYd0s9QdIarcx8I/ZD68UcKXgAAJd/wBT69qRbYb9OqYCKL1Q
3fL3PanCOzdt6EqYMQ2DtrOU7VKEIkkaSKLI7NAg+/AMvStodZBZRKU7j98+9BU6pLJsgeXDka2J
3dRqQV+CPFuXkoePNX7pujfBhXmA7BVjn54DuI+Xidgy6/V6yw41dL+vzZ9UZmTKPbR9/m5FX73I
i8roN9sGm2njRbe32+882jfR7dfzeXu7xz/3p9P+tL/dbm9vP90/gR4UnZ6iX4fD6+Hp9fQ6Rq/9
7ubhcDpFh9OnU3R6vQmize5QRLu7ON7tdp+PR/zrW/y8OcaHu3iDdrbb83GDv9lt4s3xfLvd779u
Hy9/ttlsv263x+3XYxatMSiMgUG7fDDo67rzhLiDwm//nXshfUzkBGRbANrZsFT+vcNlsLNYAfG6
vGw2re02n673tqmvtanuLmmS8cZmoAqyg592G7HwlSliOtXpotrLpLysy312WtIQcpxW1BfW0R5/
Ch8sC9UcqfU08fGhwTURDyeMf7Y9f+f4aw5PhjikQ0DdStFxWmCqYS82Pc3W4nyVjgVVxSwRvz7U
fTr+08Z9C67qjJ3sDl445MUTa0H0D7j+ndyajv+0bJ42pKVtDANECRk38V2EyFZCytVd4BSZO87r
MNMsPVpU1FsxSvvTQJfiU51w/7+ZsfHAqhr2mTwHyhCF0yTfQMDQ2c6e2nGIuOC0OB2nmbqPss7F
TWNb7Y92VPD0WVSt+EVlLCMRZfBF2NCB4BPDnEdT2E0HBU+wTc0ga1jwDqIf2Tzxe78H+9RTkBpS
YwZeAiZUcqhLK3wNa5VsipxO2OIrR1BorvXQWIXdvYC+JCpuQViFh8Wl4QITuCGpNopQH05QE3xG
N4xOKOgDK7kDtBp/kftkuCdJh7LN4qqdX6b+Haqd4yeU19wtHP0S3KjKduPWXvG1Hafq3u/8cUPn
INt1neqmaLTs9HOZ5MhQuL27nWc4bORd3974FluDLBrWla4HDLumwukcu4WqK4pxUWgXdAfnLBGs
7LGG9nUxdM7njGQyv+jEtfwhyVOx4VWzVh8zbFHeZUW9ie4+pNOyCQMIVPDTHDwppTaBFdN8zTrP
kPVkOoTXg2VWHozSO81hczdM1oGlxamrQ2AgQvhLVRurbrdl7T6kLVR2iQA3q0xW0himrtO3FwAh
IPeEJBsyM1HS3nfpy/VgYDhwe1ocX2xnoiWRbSyk1R1yN1yOsFNp7hnryd3Y2EXcJ164u/4w0xBp
gbt0URqFCUsZS/iGnJc672/FRMMztWHwETVj+zG0GtMT1Fnrul6XjfDSlvZrjYJ173giArNhZSa/
/yG+fvdnMxQ2cyRzwezzd3Xpulu/gBtny+78vlnzwX3/IczTzlyQD2UzLg7sJIEoHX+qjkXdcFf/
vD4WBl4W0wHKMxdj3fuNiL1wsGmUANYzHZ0mK2mkcuxAm7bvIWg6+27vRBBY99wo5ymMNkk/0EPF
xSpcyTAHdZH7tJ9Gt+r8Is7HoN6D9c5/zsPoOhvXn9tdqkYIKjn9dLj+4YYdVpe991Qg+5AhTthV
EPu9vLEz99Fi3sqFzKBvABW2v+PQuAhbVbJnF3XpBRsCkRNwFdncfsGZab7xUk5Ork/6J6ecW9j6
zVDTTEu6nKBf3QtQS5JpW1aztaW15b7MFNSitCrTldczTKp/cNCXnTarqIzDpGFHlSROnGWjupWQ
LiWR6sJkBa5gGtRLJHsTjtO5SAvX94p4htBsDTAqLpHWLCAU7jOxdTIcE+UEKejrg2qIjzpKerbH
0uOF38bVIgDSdOruMLCarUTf96cM1UuGi63wDRMtcNhNs6js8s/JPP1aiuL1I29P9XDCF6egUIgv
EE7IgQTswafJSpry/Y6hekrQCdLCGrI5jcs5ELc4w6hDmLRr0j+GjtGzgG0AvwDq1WlsZ+meqk84
zewvHLUPdYue22p7JsZ8qiAeLL7bUGJO7O6DLV8m7ZvJSS3I4vszWm4FjAc4fBVWEwnvLzCqO3/J
3E+rLmzSmKEAG7J+A1f4PVvkQ7UmmWfq9Mvvb14+HWuu8rlM4wCCIh75PA4qsoRY6Zr31y3VEy7E
YZ1MhzGH5CnSVJtmssUUpV5Obibei6d+UeiuILPHlYyfYYLqiZcqAS/KScYsXtg83qp0BNBWOGt7
qKmvyN99JTtZ+30epJA+cVAM8fkD/KTLDavDldBgen3tSENEFRS8cXlcpfyGNtUB6YsVJKlpJLT9
f3Y4UAZ9w+MJoBevonukF0BI87Ydc3ZkWInThg/QM+SM4Q6LZC6H8IYiz81SeH1EubJXgDCG5aAn
wgPuW4VHFAcOwPnPV86hSEQbcZiEYlK1HwPzUD0LqkQ3k4wtHHbPkM1uvwTsv+sh6P36AdXzn6mT
1yXUr3lcTmC8Cftb0METNK/PXlvAtUK9ljifcfF4/WmGEdezX63D7Aba9AjWufsCGYMObhwpMIrT
bRsg+61CtaZcahqWy2x4E0MsF5zDcUSHsflL1omYuZ/IlEB1eu2uF6ChfzMB9J98mE3Gwc0Jh3zs
8JvJ4QaIusgbPS9ys4pExdwfrZCtlUENy9zXlnnOcuHkPuwvqny49fpqAonHv50aoPavj4zpAdoy
zxzkUp3JznBs2vNlAZ7naRnXShGmxrWFPqjwYmLcWqe5+ra0A+jRDyFf6xrD+v4nodQLKciANxfc
vhvEcCqGbiUpbBhjPZEkF1iaTFNjnZwcoAA3dLOYCtitUwZEyJL13i3Lav4I7Yc1urdh2ur5pcoT
/lgH3DqB28K3TQ/9zYAB4kLyed62HYx1PzTceqYCHPKl9/MwRaYiWyJnJvyumn21r0tRrTzCNC6X
yfBmBQKBBn0wP8zgdjLBzKHo0w3qxh+LunqqYqRCMIvVHOmP5tNSVOM27YJjf1FV6t1qJVqZvkDL
SYAtzfo8XzLoPlZRN3obbxUSYJpZ2npWVZjMGfV5DHPLraoQfstpAyuafSCXWxHYn2HH86GbA/W0
ld2GYUITFxu4m3kbMVS//WxZ2TxMHaSt67ydnDoZKI8zYT20odz6KP5cn6CGhaBf3gE0H0b47fIY
OoAnP3udK3+fBkvkL2vCMIa9SL+UDy6syyXB6cN14Zgi7h2HgJr7zMlPaAdsr3+FoYP0qzhMectK
2uj7xoNitvyRf3QC6ZfwYE46nicJAhLxb4pWVREZ5m92x37QgD8o3zoLr3y6/hWG8P3PlToAXjwU
iLA02S3KQ2XpHibLK9PzDz/lnY30T8HpTZyoA5qPSs1uPBWLXWzshAZR7dnducoc63de+wOccPh8
kywQp+jt0kNW3J0uWNPlexfICbRzR5yLAA5pUxfYd32pnO3AnS/Irg/7rIZikWi7ek/sxrqDH6vY
Xe8V0wzVogOHz7LnMT85YZTt86xk9Rj6Wfo6DVAtL5rRXQl1hhOanrReQuDoB1rgKucU33gZFJuR
uI/20j7YJP8hSvVQI3F7CbAfyqBQ3dBuKnCirS/Wcp6P/AnDvP2eW3e8yFYWhWk6aVGDcpEFtseS
E3Pz72Xh/u6a+TyN3fP1cTE0r5OQi25cFuBcEpgxzkefD9NGZVXMgurlevuG0K1TkcXkcN8B9OHE
8urgLbAVy+z+J3NozGsJPyg5HlSy1leGAKKzkktZp1CjnKwTt2wUN0PrGb5da+kHU09dZvablUcF
VO16Z0lOirzMcxoVDnLU9krQML355aFvGg9zJcIGqNOTqlobWcB+zO/dxeH766NgevfLY9803xKn
gOyUymLib91y3jvS2eS+v3JnNKxtV1vbPU07VJ2w88vmNALx3pU1hPRxScUyvP7+huw0QNF/f4Az
0NZPHXxAIfJ6T+eGPKV51tw1C1IqrkihcFoCrlvYjANOJvkzNGEW1N3kmkOOqQe1c4GvZBouXW2d
uopAPO4CJQSCLizY1mmc5Xj9M00P0dZ6XVC7GwmkTUMP4yOKXVnkm6pbVnrRMMl0pi4bRNE3NUlO
En6FfgEhRWJ99M79D0l3JHBZGyzgH5cTnCngt7SmlW167cuR5M3kVb0rpXPZOnofDkVJmCDhVPtr
lsx/CHnv7Kj/OJtYDNc5Kdy4oUP3kFTCPVZda+/b0bXu4YWU39UztTY9TLG2YYA8b5P5ryiSeNkW
0SbYzATCAXZZk1PAcnYW8O0rMDMyf2WDMUwKndpmBdVUKlIlpyp98opPxLlx1hauqWlt4RZ0VCW1
ZXIicDfLN74F1lbqFWAO54yHP65PasPw/amfvhm+JpyqkqVICk90At46VNmvQGXO5+utG2LPn4Dx
pvW+g/VpBUn701LCrbKxyntZjMDbJMNrCMe56w8xfILOrwY5LCtSghnoE34j0mknuVxZk4Yh+AMj
f/v+kvYNYlsCBu5d5cmd3SyYamvMMEPv6MTqwJJWwibsvvMcbFihtnQOIeesduXwcr1rTO+vBebe
tnH46S7vX9f7pOb5FiXwT5Zo0+j6AwwHCKIF3txGgghaUDwumBTd1vad/NEK2hwym1bzNV0G4Dhg
szO8KO6u1TEM3fYH5fR2UIIAZio+tSAzbZ1lyx+rqT1Ab/YnsZ3X659l6Ddd3ITkhPg2oMansrHg
j2H/toj9uPSQ0LnevmHK6pImgSzTmWVMxlbXBltZOSc7q9YkLQ2HbJ2PGQ7lUGeVV8VlwkD5RELp
u18O4a6D1+GWEwpISwP7iqKyocuR5dXadDbNBW1/LHkyF4LiBl0ON2O59wnAUAL571/QUd90xdqG
YxgbnX5eN0iMzCmS1KyZIpW5W6+BjLqzloIzgMqozj6foXcvh9m93FFamMbMwymA/kGNSwkrtvAj
S7cLgb5uAoOfJ7dNHZzavGEbOm24pZNoburSD+6DHmfp63PFNN21DVYIoIcGiBzE/jB2B+qGweee
qpxFlbegOjILGP9cf5Ihi6Bz1jO4xQ2ljdQmg0utEK8cHG3f5cgE3+RBs73+ENPwXX5/s3oBTbAC
MdQ45tT5tg2qCCX+qK6+Xm/dtLAunfim9QYeaKTPkjJ2gca47ZPM27ZeV+yvt25aWdq78xqwIm6R
KqaZrOqICad+snzQa1xlXVT721+TqpotSYj8QrolXSkLG8bFvnzsm4/qW0A+8qLzY0ahFAjL4f4A
pkz7BN9p/+DLCYkloNw+Nt10KrEzwpms8R0/xpkpbqBGIIYmshtxk/kr52jTGGmbUi4TC+62+XJu
LVXdDhOfIt6rbKUQZ1guOpoIEpxEMBjJn0V5sNlymJJX0NU2XrIm9mx6fS3MQbZD1D68h89lK/dD
wvZT4j9fn1/vN+3qZNYOufe2KqAM1k32I6juDzmISitbzvv9gijx9yRC8noOaOjgtafPHDHfZodp
QBp7TTnl/XXt6oRWB47Gc12w6jyD9QFgZMKszWj9/ljHaMs6cAVsVluLxS13H2FZe+8Hw8qaNvW5
tqbRwZMgJSHxbJV5FDZhA5UhtrKYDMhrV2erSilCSGuAvz4Xw3QrCi43aUa+pxLnpf85u7LtxnEk
+ytz6p09JEGAwJypfuAmSrIsy3Z6e+Fxbtz3nV8/l+6aaZtpiVPZXafKtiRCAAKBQCDuvag65PUe
NbjtVRtIsZFAOnkDxs41npZzM04+znicjzKkh0GXPYxsMCgRzyIKbDYNDpebNcrdc40sFjNKeL2m
bSCxRmj6FQrKjzUUigXYlEjTPP7e5C9iTKaoVTjNIpHgmWgNX4k3NOp/c8UtFrOIq77rWVHu4V6r
zTAFvcUT/fdknsgSz8p4M1DcDsu7Ntav5YCjyljayZ2+uTwwZ5bcEswKIGtFU9GE+9TXTCDnUOEc
X0VR91t+mizRqj2F8I+cKMNO5NJzXmJfK4Kfl7/55xspWQJUY8qghBTQHnfnATN15v+cgPAykrG8
5T4dgOYB1W7aS5YUSCtXeLOf+zWRQJbqHl42DRxeGxISCjMZsINNfeNvp1Y3p2nDkzV4+tud+Wft
zH7m3WY9zlqvI9CEODboFbO9HNrhnSdis/Cm/oisOnAmOS7V6440oJMTJY4uOL/4Q5G6kzLwq6Rv
h/spyVpD70i679ikY2J54nZeNrwWkzyhzltStnXbMfARy0NsK9DQ24kwDlODpJX/4Os0MFGjLrvD
LKYIq4MKqcYkuyEKs6AIrm+1LGjc0AvpptAhGkmzb5B0GhyacP+GNIn8TemSW+AsC8lUtEk4ROqL
pzZoQxeF7IUpl2LMjamS6GgpVQSwn5LVLtM04uR9Mm0KLoOXsVXGKwKdbMsv1NqKUqlyiiBtT/7Q
TDdZW2kMqCFFsknTNwdJLsjBw5WJfdnGzqwOtnAbalDxQtfDflfWP6rkSZePgBes+PVzz164Dc9r
uc+0PttDmwTFXHUYIuADgxd0nLsyXLHYc4tk4b/zVA/GkmP9yS1xAKoIDU8Mj+ogUyMLvdeEgksj
nUabddOa/sMZb76snQyR+SHQdWv3ueR1Rq/2ockVMDznSUbBmb+m6vRWX/fZIlnMDfTnE6GGTbBP
Acjcl4omKFC+k3rFet936NQzK2qgONC2Go8BXY19G2pwqjMStTMbXgxfxiRg2BDA/F2Kqb/pO4k9
KijCzc2+5MEL8Xh7M9UDdH1DzVNfEZGHdyNqaWXLp1JhjWFMcOrgjVUEgWJVSZbdZHmj2HEOzT8c
snALFZaN/1gGULsQDamdGvIHBviV2VZmQrHiqcxxmm4lJ4wL7SFmLP7ekTyzOevhVjTUOkgW4HDp
ddI0/CbIptoiXtTbiRL1bpeXkxPFWmElIE8ECF0RTjolqpXoUneIukBDGj0pnWwYnmvUhJhaoooD
EMXDjrc82EDbR9uCODyzUiTwwISbD8cWnJeGDliFOSZTBGE00t2B1SgEM1+fWJjYb73v5U4rwt8r
tCHLcpU8T6aY8WzYgU3SivwrUbemiNYunM8Y47JipcmqQSg8KveqnsbXZUA4hBViZ1CKcM+DrFs5
MJwJAJdlKiGJh6TQ/HyviG8icHDS/b2Ie1mXkuRRp0YplH+GFrwcOdbTwA0ygPu0/71iJLKE0dSl
x5uih5SYHAxGUje7oEqNvl+jkDnj5pb1yAmH/QJ+Bg8k6JMIx1NHyWPnV2vMYWdmeFmRXKIkKYZK
YrBnWWUBpAHZsAGbCtice2VlFzjjRJdlyTxviZ/4ersvENqFoFw6CKL91GL+UI7ZIa8q1YiUoLSU
JFRXmjxjUPp8jH8XAdSzXJKnJuFepfX1xOPTmOTW5T3t3KPngXz36GGIvcyPm37PWA8VwlOLaOL3
njybwLsnj9SLkbdKw30v+hMbBG6CWf97FdxkWaYcSJEyFDVY6Oi4R3gAqNUabfIZC10WJDdyoIJB
UQ32gEGd4jB0aeVfSXV+ujwq5x6/ON3IshYHZQkDBbD9pSeJ1ZagudZz7ffy52QpfNRIgQpNYdHt
QdcCdcoUSmq8NUZJXIVAEw4h9DKGRqzNw7nuLMIWeWzUuo7A/6DS4nHyfWzzqlsG6u8dGJbVyaok
17LfVcFe6pXWSdsKRVRFWf/WPTZZFidLCq7F/ZRiLtJnLZRMMgLMPgkriB9+a7KXdclhgYKyCvpG
+7z6pgSaLckHOvT25YeTMyQsZFmdHMR5Q6FZ4u1kTUoRAQC948a0hbrkELDqeuCk/JmABFze9hPy
vQYI9enOG8qqAl2gLJ1IPw5PNJdTfdv4WnEHRvTwaWx5/9LnmrznoJX/kmkRe4pKP7WyBiBZE2RT
GUoiUZS3YaRSr/ypGW4y1CHdDKUodoFM2EOBDdCpY4K4H7XSTo2cqdl1NfvqKzV/5j4I6tssFImJ
g4J+O8gy+KvS1oPOH0gNQ0NL8/x6CJrIUpUocsMqzS0RBJKjUTXeh0oYPaOmHKhrP6hsRqAEbkRj
3V0BWJy4Xp57SNR5o9sr2Cxx5CuDq2joxS0Iw4BqEHqxGetetUWtST/jDiQwRg8ajW/RqJbHgCeS
b1RA8m8GndabkaXZtprk2k76Uv86TMI7JgWnTkFbHhoBlDD2HahrwUzRQwEi7wE/1sMUDClgl0xP
OpdKx4s9/wvUylPgKFDzfpy8kNhMLunPVOS4Z+gz7TQMAt1nWSAMHUdWi1Vx4wCzmO/GLgd9JHhs
vqHUq75TutZDdReUMl60USV2WfdsvEpahWdXsldWN7wIr6nmVbg5AIUZH1h+pSYaM5AvqHDFrUVW
2pTE0ZmUHvC3zIK2rmYyiEDZvFEkM/L9xCxLtTE5LnyuUCkG5PZU6JnJ9Eo3h6qe7LhV6gfCZPql
iVrqTlUwWlkHYZOwasGSSDw5RCYQuoQocu3NiiqYycDnBgot2XaUCIX6BqrNA0gAgoY5mq7ysvDu
tX703KIopx3HYnSrehiBhmPhBlBoYvGoAMq2K5SvFYmrR3+EEVVCEndTOQoHZNXDMQ+I+hV1KPyb
mML+Qc9hHhIkar9Jui+bI7KIo4mDADeLSR2/g1zC9KS6MYVKs8kuQ01cdVAkpkOzVYMJtJq9uEvH
zOgn/qIXfmiC+jizqxilGhWje5qUt6qvZU6Rk9yuWdGBThra26QNa1tPI+W1wfHNDtKk+9LrJT90
so9Bhcy4O7Rc30Ul1HfLtNNtPSxRmUHz3g30toI6TJvWqHjo4k0ST8kBCgvE8YACcHzPL+4jge8c
JlGGyi1Sy2YloUJgxB3TdSgBxSRKLT5mSoFjMivIkXCQTeFw3BspE1LnANIrW1oq6d9bZORBDF+z
0kgD8IeX2tjv1GKcHvwO0ySjNOWGQurDVbrQ20e4TDYlzdOvJ0XXb7UJCLua5LJbsdhDfjNEnXTY
18LyFNG6NBStM05Qbc0qjGAhF4k1FV1iMb2uYQYyc+IiRd2TYChHMIsa5e6c55U9pWBe3KF4UCOb
gviqJWI1huAMPhrUIB+SOIw6jDPPBAA1ceSQqBt9aMAbh8pXCJKS7jXUozy2MjIlL7UfpXsWZ/kt
xDfrTSnnwSMbRfEVyzo3ReWXptBqsLyMvl4ikQAMNHPApAxVoxGq0KYsafkxKZMQSC5l8Hwj75Ht
jgqMjVm3oTyZTMn01EzLODt1qHtLbEZj6KgJlSkW6q2Gh4R26aED8zg1KiKPt7yu2SaKMukOfAEq
6uFUWaYozVIgSUOpVj8nQeW9SEMy7LwCnERmTMrp2FcBBy5KGcUNlgb0fTSwIsLTaEm0xX0id+nU
4s5jKMYKxOZQfcEhG2CL676HfwJcbNLdRE/D9ljIU2tkXh0rdi1l4Wsw152XEyeI9SepUwCe6Yrc
grhomuFYpKiF2Zb6eBqzDgV22aAns5hAmP28vIWdiR6WgBfS4m63LvMBdE/k6Pkh4pQsfB5YUqzE
oJ/fc5Glfl7KCy+sRVLup7a6EhWoQkT7InnpnYLIC+t2DTV3Jopewl1Ac9LWjYbEytCFJ63RHT+u
1q5ZzqQZl+AW5B7kMuJIM0Ys5E4ZkatOAnNHxViA9E29lSZ61Lz+t+pTwPr+MWpXGuRq8gGCfWV8
hwJqW5WOCV276DpzOqOL/BOqjcnMk5fvZXCi/eQI73aNppaQTm+Aw2ylNQrXM3a1ZDXwoxbEBmmC
A7iPmk2wiLXxS5t2979ltUvIAOgAUt/3pwxqR9Qu+7p3lKrSjUkFH9jlFs5UDIBD7eMsNHrXFU0M
1adw6LxdoFYpEsxB8dCLSTZC+J+rvs72Y4OcDChXrrKE+G4xdY2dxr1/jMGIcp214doZ8cy0LdEG
mCbADfw+3QeldCx17HbKBGEp3nyRqHRzucvqW4bhkwzeEnEgVXUJSgIFCqTYAO/GttcPfVN6ldn0
SNZNadd3uDVGQi1I2mo0UQQmnsvBU+9IrAtqyLRrXxuWs8yI2ZhdVxnOcD6v01stwKnLUuKRvKaC
8xQLH4lzoyoqDQJWo56bvIgmFMrXEHT0VBxYica/JGxsPVMTGd36slY/FhAHbCzU0RcaKo3TwjOG
vpERTFBR28jJtKB8Il5200rKcKKKCM0AuFDJUBPFt6J6GJ6gg8llW6pS/gjupNEuOubZMhkkQ8FN
5CuIu/iLMqH0dSOVSfXACc9HU9Gb8a7IaWON4PpDWhFE0lkX6W5dhNqh65JsH2d+cWwTlFZIQ1pS
U1XbaLCitgFxB66fSiOrVIGvnsuzIG1bSY+BPEmRUWRSs6lpnpih5oOPJ2dJEIPoJvNOskQ9DDlr
vijpqNxLJe8NWS1whODRTaMXmqvKrTCTnKvfCfhyfKfMwt7RgbK9GzQZPHiRXLlgwkbkFE67HhwO
hzThgaHgam+HBKnYghkSuQzg3gyOg5ghN0XnhCUfkPuedNWa2ii9qUBlbeUclSmeFEqbFFIGBo+p
dGhoVVqV3OfPcTcFzjSG1XEkaeC0upI5cS29xmWQOwEjHjWCDppV0Bkuwfqjq7UpUDEIlk7hRwZA
4ORGmrCW25AUT7FScRTgKqF+o0AZEBCzauDHtlIhRlIEkn89Br2qm7lSYOAQxEFBpimvVUT1qEQc
sqs6KDPwHGlw0GZX50kAXhgoD09Sqm6p58O/xaPQ/e95WNNdraLCHKimEtnwSG81sxSZ9zT2kWRA
T00zNa6VpgTQB7QehIJTivDla3nQBNrvRxcM4829WovejQNVt1UQce4qkSt7dRo1p0njeh+EeXIn
g8jQAVteuIVVaaYk8toNSJmYgadFR70ffJMNHYi8srE1QNJVgKK80A+apqqbIpcacwwl7Tgw7mXO
iHfvG9WfTBUqooe+IIhjskFzWS9XZifi6An14IqJ4KmwmyELDBDfk1OG+QWAVj2WPczUaMYaCM1E
Lhjk8sL6Khi82K5YpX1Li047pHIrg/UDubS4rtgzUpSRO1Z5NFNWKKPBq6G5VutAuhYjmJIc3UvD
r1GA4oMYseeDpPc/tbyPNwUUrU1Wdbqpar3iZN5QHMKmHR5GLpJjruAIYvr9lN9JUKbAhRfkB8Hj
iLS9Sz3eAdCB4jyjIDmnds154eZcaZxkJI0ljyU8cZJ4X9rI60Cak6g9Lt8kBY5EKMV3RYD90yyE
FrughCyJ1eKkdp9nOa5ZIjDflIYmovwekedUQZ+8A2KhV5ruKpGn8ckXMn4XwJ2YChfhtZRS/J6A
TwuCqmqEMLHz+hGkVrXI4Br9BNcX0PVSvl52w2dc/RJRwWlMO1A99jtp/pq4sSEeJMF76OPkKwHG
uRbmv79LC4YT7NGDYNGunBqKQ2Ypm2ra7ToxfOH+sHaPcCYgW0LLcItT1VWJwC9J+1vaTJAxaG4v
D9Fbqe5nG9WiB0HSCdq0SO+zU3UVurXBTKc2tuDFfga2qbTIadrpO2mT2XfBzp15WR+Hlbqtc92a
A553g5eVKOfJO5btWQPVdOAgtbUI9kzItMSZjVFVAy+Ci5exke+Cxjt1ATkkKft5edDOBLFLghas
a3VOyhR7iJhvWJuYnqLcRkVjVwkx0qp/FvIaN+G5MVpkWLEFCYSwGCNA6WtrrCbfkhKNO5c7cuZE
sYR/jZ4q68KTC+Dvkp2iEEsW5NSo42bKv5bp2p3/ueFaxH8JyOkUiJ71KM3TtoWWZgbybI+VCin7
qL+NSXbjJ/WaJtqZqV9CwmIc9rC1T8GeY9N8hqiv+uhXeWKVNbbWy6N2pj9LVFjWs0Cg0j3bw3fd
ciEfGkk8ZmqzSasYCNPyjvlr3PXzKvxkdS5lD8H6lRahn4w7gRPYqCNAK3x7aL+F1RoZ27kWZsN7
twiVmk6y1nvDDpXWu8FP3WBI3FqKbpUksy6P1xkrWyKsFDkRpOtptC9icIOqiaX2uwA32hMpQKf5
cLkR5dzEL1ZKpKQSKdNQ3ldP5Km8nu7jXR/hvtpon4bX+rgTzwiQ5ZfLrZ25NiOLC/pKgA6igmrD
vp5mVkVR5ZlkQC2XO2PsZzsl9ku7j1ApaiRRJ4G/XgqrlbKHMx7hTQrm3YQVUaRiry11RBDZLmTE
pXH07XKvzgzhEmKl+ARytKJnuzB4ImJepo+Iv4zfe/i8mt59bySkSV+2E9up2XgfjtmPsVViwy9/
jxyKLMUQq67zKrWL9V2t6c1G4YS5fUnylVvwMza8xFn1BHKuUoBaslhnxQYIjvgmoBKSUvlU7FtA
7n+kob6W6DljXUvETobAqMWNINux1IOi+rcxr3FMGqG2EZgkrI1BKs0OmnKXJ+aMQS1BPD4bAp73
uDgKUUpvIFMdPKtg6nu9/PQz/mUJ4slF2kRBpA27QPs+KhOYtZs582iIfA1Vfu77LxZ+HPJeFNmA
Uw+Pf6YaedWGNXmwcxOxWObgpEKuUi5xfVpGpjape+TDT62YcHkT36OixdI7z+j5GnXaubFabJSN
zkucvORh16JiSU/A2o3rEgElDACRncvTcWawluiQfgSvNoL3ccdkhgg/DC1cNq2pw5y7w1tiQ0ae
kpb6UA7vNK21vWmkZt1VtVUGg3YNcbvaQgFx7hSKyh5ARCvHFscphRi0loLrDBSkbpp1NMH5ya8e
m8HTtp6XZ/s6qqOnlvbZdynhv4cxIm9yyu/8EZN6Luu1kuwnIYcoOBpsKRHNyjCfcRdL2KCMPGfQ
qVK2n4HpPm4ywMNrVEFgDrmyzYs1wMWZSGSJH+wCz4tAKd9CgE9xGM02SK2aQ+tf8yDaaXL3IFMI
g/6e5SyMk2ZxIyOrE+1r+lSS/QiAx+UHn9l1lmCyogPD7KjPSdou2mZ5+WVQhdvx4Pvlx5+x+CWW
bJIVNkRDiLviUEMJHL9X5frn5UefK19fQsk41Wuejozv1Pneykc9qAmiiMTOpLB2kdsJXYA5WmNI
kd/UstGzi3ig7uXGzziLN0TwO/uVScq7asCDU1A5GVkAnQzUf99EyigbaTStBDrnLGxu/V0rlZJ3
VUjTYp8j95ANOeiJui1YxOwE9bEZT3fhsFK/cMYM3uK6dy3hZsNTwgkH0amjUKy7LbXJSYK7y4N1
7uGzcbx7OG/JlJKIYz3GcWt6JZjVAMq/Hae/YHH/+W34L/9HfvOvmLz+53/j9285bqBCaBItfv3n
fZ7in/+eP/N/7/n4iX9ufuTXr+mPevmmD5/Bc/9q13ptXj/8YmdN2Iyn9kc13v6o26R5ez6+4fzO
/++L//Hj7Sn3Y/Hjzz++5W3WzE/zwzz746+Xtt///GNmK/jP94//67X5+//5h1G9TmGyfP+P17r5
8w9J5f/gII3UOFNlXKBrc8VL/+PtJZ38Q6DkXtWo0BUG9TW8BFHTJvjzD/oPlQmqI3mtEyErZC40
qfN2fkki5B86VRRFlnUmZE0FjOZ/v9qHufn3XP0HMHk3eZg1NZ6MWf/3qYqiaBSYA7Sv6SpRZnTP
R6sgYOeNIGg9GiVtEgLukKapNm2baTkY/mi0thn82hzquzmYnbhKoEK8jFALSffauNEgMggQC/0O
NKiCm/nMQ0ryztdENa2E8R893tw9KDFqOkcPKdfosmBHDrMYUhcl7lolObttdMLuy5BFm3fz/deg
vh9E7Q1f924YdRXTq+NyjSiYZoZE3sdhxJ8USQmU0357dI4utBoMw9kfHMeynIOJ3w8W/m1ZpuHi
J+uwd6ABgfccoCRh7mYxB/yzw2v2Dj/i3c52e7RcvHrAhyEtYZjmFk9zNgYeicfPb3FyfH5770B6
Ak8z8DjDnl+GDoX5grfgK0BjAn/Bz/jFNgzTNV20i/fiiTebIx6/n5UmnBf8ZWsbto0nPlkHY7u9
N7a2ic9Am8KE4sSbIIWNz+N588PMK/xwQE/wjW7n5jeuuXuwZ3EK095tDdu8Ni38jF67mxydN/Ht
HNu9Mk1ne3DmLzrrX+CTt+YrngqlC3N3fee6d/MwYaDmT0NLIzUwJuadiT9fnrJFso8uZ0ws9vIU
+TENAgang3N82Tr36JRtvkJ9w7xbaWlBHP1rS4sl1tRVAsCpcnKs09PXo28cDfv52pSNlXYWAqi/
trM4BNRlXQSgwjg5mKKn7e0t5tnEeGNKZvmQvWmunL4XXC6/Nri4/fWgoBoBDnCCGso9rAXzdHmO
4Oc+eqdfJmle3u/2rFotdK8L0cJp7+xng56lVvB//Pf44mBtHGGrh5eD83I4lgYWzuHlBXNpXG1g
WNvbzXaz2dibzZVxDQvbmXsX5vx8dfVmjleGeQ05FRMrD8vCMk9708D6tHcnE6IuMEd3JUpZNYTZ
Ob7rDYLRzoswXpBvuce6wYitWfXirvXXKVnEKhM8eUbRxN55Ofo2liWW+3Fe8Bi0W/wP+jP4aV7V
voEe7n66hdkbPy3XdX/2xuluzUTeSuMvOMYl5jNtOIkQmZ/gpe6PjvnT3UI4Z+PMg35w4OOsu8Ps
JjExmAjbgA8051+to3Nv3W9vD9ZTDt+2MZ72Xx08AF05bozN/U2H4bPgRW63EMi5s3ew8wJiOq+R
sbvDVFuWalgnGMSLML7Y1/AkjmW4ln2CH9pBWscyL5vqW6XDpX7OweO7uY1zaSAKLBUO+2A8wed2
Br7388Yxbv/lmdE9ONG9ae0dfAkbfvfyN1hWjf4694s9aNLHfuznoX6alYgwCofZrx3urKNl7rdb
eGv3BasFzhoeH7vExrahYITdAWOOrceddwHrCZPjvFjb4xEOG3ZzvPUN4xFW5GBOsEvYO6zCJ3jt
nfHmy7ab7XELiSPf+HE7P/Tr/RHSSPeT8RUKSHB28EPHW/z64wesET7fNa/v4GPx35N7Z9+5P024
fPfOuMcuMhiGb2ywVB+vrq8fr3eu/WW7c7/fnbBTmCdsB6Zt31nG6xU2Ive0t+6wRA17t7uCz965
GHoLo/o2zOj5Tww3Nle0iL3FPWBfPuxN177GUn9748Md/jw7hTtrf3p6giGa31dm5LL3QuHXR5vg
gNJIOrYY7JKzShRsd3OwsOVh6RumtfvXJmeu2IHyBgE/b4pgNPnYbNxBdydHs2gTw3E4Yv1jqc2t
zrt3aWAVGV/nvR7uEutia+CN8A7O7bwrY6Ix8fjpFh/YGtcICBz8NH92u91c47/uHQbN2pmnt8AG
w+rMuyZW1DVW7vYtXHB3OyzI2dSd2QaPzuxOA8OFCWH44a0dC/54P0+j5T4dEOlY7tHCZy5PwLw7
/HsgGOGIZzkIzhlTma4DVPlxIECziBv2NkPtpSp11oiCBFMn2tqVzsdZ/qsVgvAPPCBCBVPRx1Zy
ry48TlDh6WWRsL1WQmVgNiQv/jCVVhgLaeVw+GuvqIzgX4ZEMioGcED42F4C1WQqBl5B8lZoDjJ/
g4MbzLWKrs9aIVQHXEzB0YUuUwYKqqGjSvYqA1gA9VEOy3TbFMNkXZ6hX8eOykSANxKHEITny7AZ
F7py0OiiMoZYA6Ie8NK8BX0lpRC/BXq0NhQAJu8vt/nxCDLPF1VkSlUuc5yj1KWsushQEpF2Y2Xk
ZabuZKmkVgf99oPcrvKgftIUTn445whK5lhmYRoARsl52oIfPU+6wuhENjlF2BZmHaXJ37p9f+sV
01BFoOoYRh0nw49WQQuWgbY0rVC5W0fbNowYahWi5kqDmjDKTVelMz6xj/ft6QvfNjb5BIoLtIfy
2qlwU3D2Qei3Y+FK0PTZEELaXihURffYkpPCSzlqgXJaGij6DDoziqBlYzVhO70QvytXGvvEHBk4
THFfiXM5hG3n199t4gLoSF5HYwk5VFQpt12lXgeMeSbV+GgxkGOsOKhPO8eJzlSsM8qWVaad1gKc
F0KCR0lazaAiUu2wUXXDRxLob2UW/2UfTNaIjtWsIFZYbAqKRGmMvHppjBUKkBo1Ydd1BPp5kfrV
ygL7mPD9tanFOaSb9KKqFfSKTvkxCHR/w+OxfNAVol31Wlw+VLx9urymP7PG971b+MQORdRDHysY
yEBOTa3yqBPWjW/9RiuKxiCNrRGZLm2xFkVQTVIAyieUw9/EeRGZIPcjf6sU5K/hg7FjMYNjQF8i
Kj3qga1O6KWR12kIMGjOnLDL2UrK4jNTZ5xoSEopQhfL428l9LAKS2AFJFzkMtQ5JfEuwV3bz7So
g3sBf9WsLK7PjB1DB3co8ERNW3iMCIDuCne1JdSFdbZJuvaZatpXcPHo9t+fJh0ls+q8c3F1KQTM
KMRregqXEXiSbvZpzS0tUdY0ERen33mekNQRGicCCkfYSBYeN5B42CY0q4yS4PqmzkCrTacgsgvU
J2yyPidGwejG8+J4Q2jTS9BDA2EDKg2CFS/yq/EzLB0mqypV5q81v/7ea4UpDpYddhklaxJ2ymot
qLcBAehkZQbf7oM+BlRoiSHWUUGOQZVl6DHUPg+UIa+MIAzinYxSNacsC5TCddXBZ9Kwq6DPAkRN
rhgE7ZvDGEMCXDcbpRHbdpTKlVDoV08jsLliRQpkUWW6rKroR8RHUjeUAKTwnhi9L1IGObPeJ1YP
YpsC+KWO3dZtk/69MrR5lNGyyrG7c0F+DY9Q/zekoK4ojQEFhSaKGWOUcrTZysx+2r93rSxMbOwK
MfklnDaOdZ3VojYQ1AUe6mYBLh3Fcx71a5Rrv9oS+oUJxsAxXZHFwndzvc8IIkpgvkZeobZ00MxO
g5bf5RX6q/NBK4wghmVgE4Gg6keLzUBhG9c6kGWxL9htzsfSJnEdbeQ2ib42YTU5l9v7bBxhsgxR
M8U6WXoEL4aWKBCGpcGiHnwKXcmlverJvoni8fqgdiOqqQcfUeBKP9faXfSTtf5QlrmGCpg0q/ao
hcm3RdBOh6iVKlzVU82U42gNxv7Z4M7RpkwAQtK1Zb3UUEDiO6kyDG6o0KdGaofWVkUXbfpMyIUR
oEj88fLw/urZQWeM0jigthFZi2UsCPh8n9HaB2rMq4HcKssKHNUR4HPAF624oE/sk0JMD8ZDZZnR
JZ1ErE1T3DMNhWCoPLbleGoBfoYo3eUOfTKEVFMQkCAQVOdLm4V9gic619SxMCS96DckRtVUHOkn
UNxRIwGz8OXWPuvT+9ZmK3rnv3tfZfXA4K1kqIdDJDHUY2Z6agXelssNcTzoo/sWuk51ebYODddK
8+vvGsI6Bqt9MIGuv5PrHSTT0k2epfIuTym3C51190MvgWUsRRppjb/hk6WAQmfcViG+xoF8WYes
xwOHVih2/0mC6kRSUvWoyGprFiott3nFgD8pAo+u9PgTyxTIu2CHUHUGu1nEhTiTMPAZATFBFa9F
8bdA2b8SBUDcdNLf99Xi7aysIJAX2B4/Di4v6rHW/AIBVZB3+1m5fZuShu4AQ1XdxtMbcFeV9VrB
0idTihQH8g4IRDhVl4VLVVCqU9OgVdIyFZT2YcitPszrHc1Jez1oAC5nXNQm8MbhinP7xWznTZeB
yV3RVGwZS1IU6vVZUZbwKH4Eek5VzoiDXEz3t0izsdGiFWQfxHwmQ7i19C0VKGqqfoLNTmGj5BBM
BWYGR9zEJYAwrxS2fdYjeBeEn1xHLmfJGhxroRbSogGxqcgGFH4Dv/bSSWqyRvX3i1XOfdIIQEcc
mQG2dGJQ+yt4L7cFrDIerboYtb2ctOm2HNp6xbd81pQO+wdKf95ol/QpTe9leZ6maKr0awNpD8kq
pvE5yOXx73pmdAqxEJaAQsHItWRRKVMO1RK1KIxKk0O7khDrBn1Q2pdd2CdTNG8z2BoxeLK+JMOo
fT0QJai0wIQ4DYbM6sAo85SvrOXPWoFpwwbQBleXl+JYRbPOJgD8PeA9Jq7qpa9dK7K/fSYHTBgZ
SgrqKjgoxK8fXYaupiUwSHFhaGXrOU3cAM5KushEOmTlHubTDr1raX79nedHsVuJSrSoAD67e+B6
RuxM9dY0GX/ZNWfUM06T8H3wubje/9gIkKZlmitSbigsl6+g1VbepaTPIUxCtQkFj8OwuWwMbyVk
/8PZme3GjSzd+okS4JzkLcmq0mRbkmXZ8k3CI+cxOT/9/1Wfc2GVBBW0L7zRgHd3FHOIjGHFWs8e
tKNFk7lAm/EZrJ7Ex1tX5tA4YNFJ0HEbOjONl7ouIhVMyOOkrkov6mVKdmvmBge4rK2/YhVX2q3b
fWrPxf3bP+e1RWYjPRd0g2ECp3j+/alB4w2hoiaEt/C7HIXYITQwnQlNXjMiXc9ypEvmiRd5bsTr
5i3TrduES9ZbWcR0mTfE2gjac8q7r+2mhGEfBw+1GGiU54aUU9QG/ClHeHq9RHlqe6ExCzgspot6
EOdE2F/7LB+UROAjsCy54s+tjYv2lmpqkPQcXOg+prVjSgIZ7vfvkE+xA5Eo3izvtKgtS9nba4I3
zHXV3zRjWu0WF7mqd1th2Uig8IZs1OnKQU8giiCDlXedZfqxnBlbMzM3fW+ZCOyPQfUBt0FeA5T7
+Yr52yQGcTz7RWYzi7kuVtyq2j/jb19WOY5mwAa5kj4KWdtx4/7xHJW3NS58MlC5jCq7Eatv782u
vAIsHYSeMX30Z/e+FYbirEt1Ta37ygva9szb8iJ45EeYrgk5hUulxT8NAraO2VQm4wgCvMkyGURM
dX3rLK4x3bjjPNsRdDBldtlPgXWuRPvKNSA2B4dlIW5NiHVyDUSTusYIr0u4wtJaoH3krfHcZnBW
Qqg6asX/vv/0HNFRbCkMyebpiz1aEp0fAy/ipOlxKtDu97Lazt2E489+7jlNtpTqGCcIXfvTVIB6
c7L0km310iyJSl82l2uN9KmjgvTMEXq5gpjyAReTd0vLOE2m8JXMuLmsYAMYVMRrU3Y+fIMIiATa
dn+nczWrM/f86PdPv46bd6wy4r6cU9BBWnTukjD4wER0he560LmP3ThvP7sRfn7TrK2flEAW+N7s
5qLqLf397S18eVxNaLoMiyyHKBKvdnJnGIFMpnlsQqPsk7j05O+yl9/dmuIUI8EVsMtzEeVL93m0
SMJKJ40Kq31yS/Wc5ZllwjpTC4uEtRvHC65KfWYnXyQbgek41G65CNbx7Tn+/T++wMoHEHDN0MCn
JPqNUc8s+9Zta+XEfaucW6b9ISAt/JR6kSxLfe6NeOXMugb8Mcf4j8rRKXaw31pZ1LS2Q1Gqbg8T
9grXjzLTh0b39jlljFccH20S0mTpmdRQyAeef6xticKBD4CL7+lb/GLxYELRG09OX5qxo1P3c8F8
OhwtatbD3lIK6Tihdfcl7R20Ed4+Ua+sPL1Y8Jk+ofURMPr8x1jwNjLujsIEA31c12kcfkITJeLa
QA6mXFXxQfuPZpek737KWARa6FTNwGq6p3QrRhWUbtdykt3VKRumk5WN3vxkZvqM13ttb0m6wJ/a
pJLmqeZiVde5AnWKhIYe1Rcmlm25W81AXQ+ZM76PDPuYU5puQMmK6mNg8OdkNWEosVL0BSAnpqp+
1ZrN+HGupYghS54f3t64V5wfUySYoZkoafSdhGumctxV1nyXzKX6nQ/m+sUf5HQo6rK8oJmZfn3b
3ivrSH0exLFLNcAHJvD8oJSOyKpxbfDrjfShxqZ52aN7Ezb8O+/fMp92M08in0al+MTnZF7VJjCw
QbywOj0MRss4Klp+tX1pWjV1wLc/7BWf6hNTOUcvZxyLjc8/LF9qr0xGUYdmVUGS0qQ6D0VH0y9S
vrZ+D2s/GQfoOLwzmdNrdik1YtL+D0hyclbGYTZLy5bYnWuqN8uYOR+tlSZjX2fpF2j1mht/SsWZ
4O6VbQScQAggCb74h+Pf/+NpJzk51SASXN1AhQBS7yBsYdiJpNTeGdfyygn18XMuoGwqxgDSn5va
7HmU01w1odLbFpXjZkGSN/kXY6/yeK4TcabI8tqnkVIfWyfUikkWn9vrZsmMiM9kZaMd79ISmxVX
idvcb/47JbL/u+c+URR9BgmU/gVzpuPBepcgoxoaSVZ+dHpKR7njnhuBPp7zk2CDuBDwt+XSCQz+
e0j+2SujYqQXlrAm7PKy23XK8K9Tkc7vroOZNBypRmDKcC1pPV82ndJ289YWK6W7QIFheOV64eT0
1OLV9Y3u8PZ1e+1UUJ065jEEFY5/EsIYxub1Y4bfEsPweRq2u6pBSskjngpll3dnXMlr1qjvHeFT
lIjJ655/XAvBmWe3XO5+7ZKrOutt2CYTeWksS3u9wXV55ute2TI8MlXogNl+2qYnXrKQFiRrDASE
89S29GRT1O3jpDHVuSjilcOOiWNRjPqsY5xqeyytYzIwyz1epknCwQ1uIJYFiudhlqn+87v3jEWk
LUmXPQhoTT9fRbWYSz0kyCUh5OLWMT+n+1XDuKMg26GIS9UfWte3Tb7iHXmxqZQSk9AZPn22t8av
lnRBLjyHUzAqRBI7lsqo0rpiB2flEi6LOZ95CV5bU4Jq91h+PtaZjofpn/sGjahoK+EQY+ryCgWc
YldWdhIWjnWuuH7O0vHr/7HktUDCQATBdzgO2XSJqx6Ya1uLqYWysGUr37+Y8tgUPcYmvCknH1YN
vV+mGlHaYdmGA4OjAmFrFcSdq7udWIIVObNMff0fjHpHt8J1IFs6MdpXAQK/vo3g+8wiwuFafGGa
70sK3fbe8CAWnXXqnLH5SnqG4yeqBpsKZOGUy0X7kE3mdl+HVd2h5IxccdAu5ddVpfmvprKr7y4S
Y7ErjP7SmpdzImkvY+ljRwgXSkTNzNXp5TecRi52mSFQDsvO3cgofghHY/JDqG78sPlC7bTq9AfR
6jMv30uvczyu3BTiaAoKp7XrenCCDA6lOlQWoCHaGckuh0Ph7u0NfelLyToldUggZdTRTt/XScIT
l1kpBRs1pt9hAZnSeGh0U+8dtTTfB4aTf7xt8eWCHvNcSmrS4w10T/1OOlQiNeD0DashgxO3y2r3
Nhi3At5dWip7167hh60TYwpVq/JziIXXrP8XxZuuI49x9vNLCrOEkZkOYajRtmkZS7i1xnB2m3SO
ghmmzzCrIYeL28VoC9gQxPv0H49Bhs0bwoweLQkbGtCTC+TRjSBMxklYyOxd8udH0TrzwUr9cww1
L90R9UR6mMc2zn8F9udfSu5gBVvJK1mrAJ7fevPnNQwK+vl7xMbW9Iw7enlL0fMhjSAuZE8pKzw3
pxFSyJdB85xYZfebByQu5ryAdk9RgRvq5pBUa/fUzvAv56vtPL59qF5eFqxTSvcJvqVJQey59WGE
WmDUWAc1ll+brWeEbl5b776SRys+TX46PcBLTwIBbogPQnsmQpxFcJWvzsfJX8Tl//ApvnW89SA9
g1NMjQbnJ0CksZDz1t4CSFdQ6xoG3Ntv23nl5lPctihVygDY4Gk7id6pi9LHCGeJ4biwDDDmGMBs
eQnWD0kQfxDvDkmBQRnHZodkivQFGgzhh7XpjlskRG7vyskvP7rUvXYIlzq3b3/aa2cR1CUdxmPB
Ekz689NQ5RmqdxCmhFLO+tLIOyeimFDF1jqXl63ukVKi137nwnP7xAzcORKSV3wMYRxLStUJMPwp
LtgtiwnYB8G3WhJhhR0VxVsHETDqmIvsHyzI89B9cbLuwckgsj7z8S+DLCIsxlePLWPf8U7RUo3Y
WtrJJX21rTGe2IzMC2uLyxiNEKRrYI5FcZ+Ixf0fHA6GwRawybid09r/kMHlm0wkAavZ6UjwCy8n
lJ+/mQiRn4ldT647Ny8AzWNKEgB8OJHd8w1WU1pXgbNmsTFrNzb9Uh8Yu8/3bx+j06Le/zfj488M
m0t/mqsxCw5JNUw1cU6PYgjKMZ6STewaIxdR52njI/3E+qqwxa1a1LLv6HbeqXF453F+8TNOnJvT
GvNAcJvFWY8Yy+LK/kBgOB8aWdlxEWy7xrOHkNtM4Q0g4+7tVTh5R/6zDrgPtIpJJZUKzvO17psM
lWc5ZrGfJOOV23nrzkjGad9k0LK/beq1bf3X1PFe/xtBb7Zc3WrK4jEIkBCzSz+2Ft2c2dYTx/ff
Bx2JxXmLj9CD4Pj3/1gRU1q4aZanscp6OV8ZIGBVpNe26C9RRQ+Mz7Id1DujuaNRUPR0+ZgvP87i
n6yivTpd7zZBEs8qTT4MixjimhP8Pp/+nxXqeRYjEMziyNNQGc7UUgkKTHGwwCxzPZqlXVwMdiWt
C0b1NfM/ssXjv71rJw7n/xkl1KB/gW2Skefr2Sip0mx1srhajFzRAG7HbIvkpmfkjotFLkE0+Ok0
H5Kxo9v+tvEXR4Z+PmcfXARAe3ztyZPcT4N0hKqdyEVb68Lo1Rp5gF7PWDnx6A6KkADECaPYQJte
8ImVscwYXmksM0qyNZmiFR3DT3m3BDvhLWKnV17rqm7rvW1tyRl3/uL6Ydqn+QwWzqKdckrMCFOo
oYq8siMT+nrzFp2VqXvMhsESTgi+RQ9nulGv2eNe8OYTywFVP7mD6YYumBKtFa2FM0H9ufkxlA9l
5I5bf+a6v2KK2n1ACR9wE/fwuLf/XMSWaa6+AE4TKbKOnerqLV54l3FpXX9mA08iguMGgoKgxc4f
6fI4PTeVF15nLuPMV2mjuU5V3R6E2ip4bGVyP0z0+NU85lFeLfbNbLvzmU184XKO5mmNENSB3OGk
PjdviSAgBk6tiEPqH8QGeb/j9RSmDWETHzTG3XtvhU2ExbJyeIgXTzmr2gRZp1zh1iz00y+Ksp4Q
uEiHM4v68queWbFObkUR2IHoCltFdPQlVMfQY5ULqDszDe6myXbP+JnXzFGdPQKzGaLg+54voltT
O818L4lxYkad71unX6F3S93ShtnNrxFEqXfrUGbO/v2rCXCIMgChP4Xv0ytBqRH8voVAkN94T2lB
G7PR74QDsUkwnfA0UNGhA8SNf/51ZXPUH/QNB6k9u4QOtaljuhjtmQrcS3fJ8IPhUYEjkyEWP1nD
HEqBZM4DBFksuj6unzU7AXzt8r0LhpVjjYiWKIWp09KUbuw5bX2Rx61jEZkx7rrPDH3uPLx0Hx4u
kRSX8Uw6rqfqEZTq1Wp3fh6LCeXQNDV43mYzv1gUzfq3P+jFE3dENBFT2SQvDAqdPnF9c5ywzbIC
TtQh+QVpVPXgukmHGoO7xNpvxFVCEfXMeX/t+0BC2PRvgQUw9vr8RPQbC5x0rGKepR0tY2Ds2qol
XIbmfOYmv2aKG8X7Qr5CXeTkWLgloh6MfdHB2ezhU5s2VdRMvvnkADB892U6Tu6BQaKifizrnZxz
Y+uytYV3MG4h3z4Euvzb29456MHL/eI80I4A8398Nk/9rbZNWIOYauUAyvXL2GxbvAknvWHmVX8w
0rb8UG+iP9cbe3m5nls98RPKWxvGtVQW2+a0XUxtNhwaPZ3TQnsZi9DUpILGs8n4Of3N58fCXVAa
7QRJifDH7LYqxg2a26WOKqe1rs00VxVKPMq+cGBx/vH2NXjtA3nEyGwtYiBA1s9NL5tuhVgW8iHP
W2JvtIqbAsG8+H+wQlGb7j7VXkbInltx8xGorXKzWFrTtLfbpgBDZp6r67488uQ0OEJ06ymBuKdl
lkYaVW0OaR4b46bGQzO3qMFueV9UF11lDcMZl3g81v+0/fgMzDHXDXkWWRTZ5POPQjrK6boN+S21
dc4hKbrtrnazMs77Y60qGKfg4u1VfOUKUPUDgnOsmxMen+xVOjiOmOScoxpLtDEMJj0rKRr/gkRl
2E9gym8mqXW1e9vsK8uKPwZ0g1WPN/Nk8wZxDL6gJYwTHp+9W+fbpcpGSroNyfz7dFyPZ4N/iYiK
aQIi5BelsqA2VhkkXR7rYUgaRs8I/dApAw0UZV6g04vCaVCwfvcXUlShjMUDB0XYqUa6I+dZ63FE
EI9maERtST1482BfbDa8s2+beuW+0bjimlMopp17iqAaRkkXIJ2qGAy9jCZzcqNyC37/L0aoRFPn
YAzsNB02zDYBzzdUMQBo9MpqBMJqdGbOvKAvzgXlE54x+n7UbI5A1+fnH/0Ii+Zi3sTMlXd3JWX3
2ND9fEhX0/v69ge9cJCcd/fYECNKZJTnFN1W93Wf1GXVxXnj2g8KZJa6RHaAAde4Ub0RxLzcs59G
ztx2xfd8Rhr+zBGhhfpi68ifgEoSIB+RIAzSP/9e0rmCgc+i262uUTADLjZkIsrbqdx0UkRe5UC3
H3oZCs1ByOykzsvQ8CvDKyKT1p3qdkGGhJH5GRLGNf2BtjT16Mu59FvxmMqaCsVXtRZ5nV9IMWnx
u65yofxIZIZC2SUrprrId8acGMqOUtS7OiMeJtq9+WEI8t5+mJY2QNnaS9P5+P9Pt85+6mRaDX/N
wWjnr5u1efbHvpJ99bsrnGGMrHHNzF0umqxD+8cc8upqbPPsypA5yn+jzKf125LWAw3yekz6XO4t
J6vHaDWLaQ5COmx+/8Eoj0wJuZ2W/iPlHcu59pJJG78DzdzTl4KE0M7DhpEos45YmUrGUynysebH
N4u6avu8GiI6t/X82VyFx6hkM+RKxRVN8iLK1yHovyyO3eef+sYV9kUZBIoCId/SuE9duUJqGdvd
vEj3ou+2ZLN3w5RTi4lKGNcdedGnWsyHoQJqFXqlP1kyZjIly2RUQcNbhevaKiNuUmWv9824mfXv
sq09KzvAmp9/7TTp7BSXfdOKj+BlG/VxyIINsPNoavSA3EnzUz2QJd/MMTEYaLW3ut4+t14LpjVI
oI3YLRqNo2iUbpnf6SMHTRULW4zBV1etUn9vx75Mx4giUz1+1k1O0TWc6rzsUeYUKjCRdrGG5d7L
lqEgi0i2saNfmaNkh4iI1Y/bVw8Rt+RL5vpTJ/awB8xTeVmO05jeyXRspwm9b6K2u3mWTTmHSIDO
ax4du7LE2NnqLc3XXjKtT95Vt8HwuK02VPhhNrmbuPM10si/HF5sK4kqIfxEx9vc55ZPx99wx8+N
lxruH2vbEByiKK271IjSZJJ5GmVws5o6WscOzss4CZo5wTwXOXjI1VqBWR9bz98Oa+LW9RNCJUaO
jruZpitvSznK+Tu+crKMcBidYrvtRqSa9EHoYNV2aOV17yZRkQw2CovoC1rqj+5rC3GOXHmasQWx
rqbxzXfWTTOv7ixbP0VJLrr1qU2DzbyardbZvjh1Pyaf7UAN9QOTrUsZu4ESc8RYxCZD3xhUHU9N
thofKuicGPanGL89lgL0yBA3o4fxfu7kzbrmnvM45P647X3V4IEiYHc6NWKtGjMRF91a0nkN685Z
16faqbio+wopH98OZWHA+UqZTdS9cW33VoUy5qbg45wPdSpcWUZG6lMGRJGsoBdwPQqmOIPInKpx
++2mgi5WrJAuZVDcbFajcfZAhGqfaTlTbKsZ5sZWz08gLEWehEyUq/rGshIBShWOH2DJ4dr4SfHD
RRwJURq0NTfj3ktbiBOY2llVgF7oAERmRE4HmdRfVb7mKKMJKwn6MTriIbS+kmbZOcPHAk2csr/s
hzJtx0O/MBaMchJJgfTi1vaUe1PbuVeN8BZlaZ1eDnjrHIy0GQxtaMNfg9qVI0RbRNk4+611udkV
7uuLKt11HO9r1BOLYKfrQM7ml1415D5Ed75r58eepJAflmFblmsf0JC2dohgODM6S9Ds77ReoQSK
AzHn/W2Vd2t30cHlkeUgCocGPanAtebgt19Z9Dz2Q756f4c2m+W1aRTa+C4zSzcPlWQaH9QfYCWA
hwyRNr8tG58cWhPRQjQv2TRdGx6shQ8rCfL4aAxNXx7KMvGsa+3DRRXhvoyfcqggN8rGtb3s1VYe
ZhcFnbCbu8QMvWROPngoY31CQqXaW2VQfKKv1tLvqWSg3QcfMuJiR7mpX6yQpneTfvLaaWZwt7U7
R3yzbGrfv/imzP42eDkiaC7DSMGBn0XLwUyLcY3AIZT2Abi1UV7rtVZu7M2E6VGRB1b3zR4tXxih
qKquvRFuEZT3VpGV3Y3JC6xuOydb1hv8Xfttc8w1fUzqoFO/5Jb51V1eCF/eDZ2xBd/AAnXIBTci
k3FqttN6IFZdh3BaakCju05U6k8TaLO/BbaaVfslyZbgJ0e24cwpE7jLXe9Zdf07QNrKY6iwZx12
zQZd9p/MmahOh6LpLU41Z8RApc1G8uabqNfB+1yvG8qz6Io7jPU7iyqLR5X4g1FfOLP2tNwb6IAv
5sVCoqCWCBnZvP87+ets/JkKp0PQKh1MZxSRHoRj/bT6ZRltpufrxdtiJjQmXUawICXJgvJYmrnM
ajTpEZXaI8a16AjJuq7+I8fKMMqw8TvNpGyaWEPwo3Nyo32UmVNlPEoNBz0NQYZtnhUVCCq6IFPM
sRpqHKm/9Affn0rmz+l7dB/QCp3tEKAMdEF+s+DPgR7o8akCF9qHzFChuGnlZoFiFzgQMJYmgl+h
uzSoz4RGkTn+45LQOH1Us6h+J3Wb+1Qry6mgGtyaj6agYhbZnEU7kl3SV7/0uPn3ALx4sYPKSJc7
r55hc+d+qZsitdM6wvt033yTxm+o7al40oB67su1yX97mTtUF22z2HftPHt3DJ0imHt8Fp4S3+wX
5hy1d1Wj5zx+JlLwKUmnblAdug1iiwNkJmrYGVI5S2Q3QY8ssTaAtQD3rR5R+2Kz1k1c9v1qmDG1
0dQI0xa2gwggHlQEbleW+T73XHVDdrNWYVuV249M8H5ftoPVObs21TMQ7GGodn1nFnvPX01n7xh1
ciD5gDGkXYvWANSmujRuK9S+ognQeIx4nDUeZr7jyQaLibiy4o2J3GJiU7K1hBVoAtWKzlo/j8Wl
zia5oouC+PYOprgADbJsmac4W4VerhIoL9YQ/Vh5UVT9sEBXM/tmjFxfoELzaAoBBKsA82GOyong
IvdEbC/WYgKyS9J73J31Fd3eegqtNdBfnFwmX9xkUX9TOjt3Zg/1CSsihLFHPI4+kiF7g/vQ5MEc
Br4mWIU0pvVuWlUtxV3TbLU+WI7O28ulYUZnP9qDtXwpmDLvYqeTAmk7V8+0gRqOpqeDytmp1Tea
CH2C9tNxH6iEr0UzRYNSlhURozQydjZiEXCJa8UjkstqQhp7tH4Es1tdJ3azLTHI5oxvMJbBPmRi
65go37L8e8PWZFE2l2KP6kfp8mtrIEUo2tXA/qrCikh2qn3ulPwjZVhi8KTwjzp1uZk89kWeqwsn
UTPaukQqQDByP0Ap2CzbT0Xp+eleWjl8NoEevWFvN9qgpR9sRRA2m0asMZ1A9obCReudq18Z7m4b
q/Z+lrpyP1dFkpvR7Il8CKtFtjos0m5ZPrgyaRmzTuwgiepklmaMUKPbfuw2w7pokDB2Lxu7XBT/
knCILuWIJojNZNAUDnLAmektc8p9XU3ikwW0qvlpNsUaCh+fGXYe2gZxmnT8Z486mcVuChCNvPRk
5iYgxWt5HZS5dA5+iQ8fwzKoiz/FZi/zHw/SlW9V2fKe5GmW2XGtg6DfD1ti8C2mriOiJYQR6xm4
B7Lyvftouav2r2rFHECU2lNyv8mkNsIW5P01QqYEl9M8E+RNGxpdsdc4yRJBOhVAuZgu2e3aWdZ3
7QTpTVY2lRMOhp2gA+EH6BnXasIxzpvpfOktY/0umkIFoYDKy7y3xgG6AheIQ/Wt6LuJ2lihh7H+
yLVcN4gWF14+T2WGuE2Jax+2UUDrYjRIfTami45lA+v3FuqiKZI4SVLfvmCr3Gm/jemsOap1cD8x
bpLv1JINKkzoUacX2Sw6dKyB6hThxBiT3KtBUQ7e0BdOw7RZzG/OLI6AKKY58z1FSL1D1Qk0qFpS
ddisyYCDyE2S6iCIp9uvaW7PYetLxAN1MuK76GzIogpnRiSri55511tqb4hB0T+azMtODihVd4Kc
hfvlZWI6QG6+5Be14/ftNbEKWRv6NMgnUmTgv2Pko6tjvTiMwjPAkn6lrV/9scwt+Z22zfwb6pf0
x5wU5U3tgs3b22Tpt1s+Fg+1EuUSGxyob6NdG/pgIEH20BfCwGdW5oaePKLNBAWGCkTsElDYB89c
zOLSLiv9QJ/dRTOSfJ/sbRtq+75nxm7dMYHUxqnKPd4CwasVAeOFG0uh1pYRDNYkqFNpe7d05SGm
2BhmCvZg9I1+L2Qvly95HfjF5eAUhMPDZMjdVk68Q6HOanvYtXDVZaEnRPqUJ0zOh4DWjOoBbWBk
4aaqU/YBV9x8AEShGPG1N4+xmzHwQmfL4QkASBH8NXpr+WsgVvZXOy6Z7ZSrbo1GY0QEnpeF9wyA
XZmRh1TWTrmk5+BejmSRi1l1P+Z5ZtIlSe0KUdNgs3/RLCEHGgJUnLZB9F98JZufVb0K+8pmOv1g
Gp6fRZSze0RbfarAeyZXijbKXQX2JE0783Fq1HRUh9+S717dzh+9zVE/gmEVd6NtjXeBCI7al0Q8
wCcHl6liWdF02mV53u1np9LZLjAXX4XpmK0f5q5cjH3pzMtPCR1pEbpiHX7lSJJWsLzUtherxZKH
0ugng8JNsv3QhjMxKt/69XIxFdr+Oc/OKJnpWZsfLc5j28nRzz9YuWX8tcZq/jgJ6uB7u9Pejykp
8wckoJi1H51SX41eQojk0kyZwhWMz4RIuSvXuJuz6u/SGeJnrZfcwr+t6+esGaBk0c1Wpp/yrHNo
m1ZT/ccsNVrAMwqexW4VTlmC3CzHa1EtbU+CsHZ/E89R31e7Te5GnvBbNG6Hp3RwEcWZWLVfshv6
66XqTGL9mj0P4V9ZzKgsBHFgWabHsV1HA1swnLVEhyBNx48oy5HI5UsxkFWtyB3FzK1kt6ZVLfW+
NTKXirwJm9F+0us0hnmXufJA59J88obC9eAm0eKT07tcd4uxS0mhihw+Xhhr70NHLpKsFCSBT7dJ
rMFuthdGOIplaa5QxrWd/WyR2O+sbqDtOTjDcJA5ax0GQzV4UTNaYxKOWnLIFKJCnxTKOo8gL8qH
2RqpA5H4jTq0USM2QgUDgxdWnr/cF2Xi/pmaoPww60wnV0sqbGcX+AQx+36p/CEqxmNHxVBmcml2
shz2yxIED7zpTRZPblZf50x4D5dIB3rfm8kWH5YcbfK9ibDP14SAdbySSR/cp4FaF2YfC2YMtL24
KlrTrtv55iKLi850ahRhnNb57Xf2AgioVuW1s/XbozOP7RD1rvZq6I5WMYcrO3OoaEXO+2lKt28q
WdblBm/hVvvAKqxd5fjDHHVAJghn24TkTvHxrM4arN9Iuu0Ht7CTz0XPoG+YDZ1rhYkgBoitYjX+
llleXTPud3ThVK+8fT9lrYyYohluUWWeIO6F24EF2GYv2hjL+gSnm71EabshQj35wut2CWE7usyl
Y1y608xnBgxBwANZzVKG3GfnFx0+9cVoUZh2gNN/p02wXiclCs7RkJbBV3+emt9UAsvbfmyrn7m7
2ZcNn9lHdMlJfxe6RLBlgPkHBzcH6tKudeljd1w5UUIN804Z9mSFpqNQ5CKGn6mDWK6+LyH3INm3
QEXgPWV3O5GlIvOs+ty8blfhfp9W7X6QXt7/KLPC+WpLWmihdsrhZ6FhnQqXkvpnpKvGq3B7eWmF
PSq6P+gwEySPaZDcbG639OHKIn5AyMPIGK1axpsW8dSfjO2NZrwqWTaMdXXCC1fyjicBNOvJzzyH
3221jIQA3GgOTpurIlxR7yEFYqyU5H/Lmu6gKjF/UP5RFMSjFTuEHVrISaTTxh93RE1rHTl6y78B
01e31ujNyMyTHyH2nRyjts6Zmovag48wnFoPIfDEZmD/yu/X/oc1rc6Dt6Hiy+O01XdNPfhfUeoy
18ugSIqHdsibXwMQ6w/QRzTrPvOyYAkbWDC+GQuF1NDiBWb4P+vM+3KqeQJUCm0mLtaTd0ttyK+j
3ZLKgSJ2HtNp4umYm5WpH68vlvJqMHL7utQkycS+djPGdm2Kb5nfQEtHzqBISH0HIidN1HJTbYi5
hK1TdlPIFfd+CjGXyS7tZoiPcjLiqEyK4lNtk09QB6KnfCg7ld/0G0QJByUC89LXhfyTVE59BX6d
KKacCDHMwV8eqCzLLgaGrOZo8YWfxr7bAqBHCB0X5TA3j66y4/yayyHw9sPQWHvXm4jo6yHfssjq
e/1kdHNw6wHuA2tfQ0kSFm5V9lEA9+M1rcwGYeS+yD4nVTG0UTvUVgkh60Ts5UMaZYeDnVSfxwBt
56iaW3uLBsdcbhw/WQOewiG792HhlWHVDpnc2/5o7tnjdiNyY9S5srR4AlzEuDtD75aO3dLVN8i7
t//H2Zks14lsa/iJMoKkZwrsRn1rWfKEkGSbHpI+4envt2t0rFJYUTdORE1OqdhAkrnW3y1GZ8MS
PXpi6bNzUiM5HDPKamaMSy2OQWbo+WCkyvPi3vFxqTspm4wNWHaeyGq7GcaqY8K6zkpGe629QwPm
rFYYiHW4yReXU435bNCYjKtvjrkHUbTbUB4+O4naXrtAG13MOywvJz2aMg6WgcVdlUn9fRSlegvq
ymY0NxXKOyTDelV4y5jF9MzN9ahXUd0aRDGM6X2gAIFj3VojU3mSKe9fpLXWlB35ZE/XdmKmbuw3
fre+lZswhpChZHwFwh95CwalOp3hYJXW4SQAwOKc98G76+R9s+v6YVtelmSSDz7E4XGdjYwPZ5un
57Zegvd6YsD53pdN80Rwuv19akXRR4sl6hcj59QNDTpuZp8XAaFLLjPsZO+ySgN3WqqdGKbAZyxr
ovJjD9Y9hGZjy+0yrQJqlo22+MG1GXEPG2KSDGABYFdxrkpfh0SVMnnO94u2BOaw6odSE5xAdPrG
QFGmD+qX0S4oQ01PNt6urvgxcTt3XFr7nTfExrbqK4rnjl52rdYuqkH08h3u/LoGU1Pdq1hn10/f
q+0EKaxG1935hfD9nemjOImWpVuXaMudBmTKm0aDIe16Y2jqqnrFbHbp/jZXzyD2l/eQm0cnWNSP
LplIOU28qbMiMGbamtWzJpAe4baK+ZuMRSai07JAhwjWAyXuVVZHzbY5t1OxlJezIZYm1uNCK5Ru
yPaiTPeEyGf9qJa9aVJjoIBJkQHXipm6EDS6uS/6yTT41+f2WloFddtabEa930B9GY3e5O5dXaEa
CPU6KRC3svauiaSzvHBU7vQTQ7yeQsAQQ8Uur1nFdS8yACsVpLfzSjBOCFBSGocZ1e4SO5p0zsip
A79n6Zj2VZUkwz2kSk1vv7aNPG3f1WuubWb7deS38ec51XQoEjk/mpsd3Khaj/qAXL+4HZpUmrFD
RsTdGBDeSJ73SOJ74y4mdJXMJioBYzCl2E8BkNFTnRUpGo8iZTJj2zb5dlXaJa2awzFYh/44OXqn
NkFwp6i2pbrIe18ee6XGOVTw/48Zq2pEWVP5GViFzRDJpc35oHK0MmmokXvRiLpOephSy99igokV
VGZSMCPeJ3Q8idwp0a92U43GIaNLPQNTtW5ab3F/Z1ZgT+xb6bhGAwvIC52q2ox9uaXlFveJOT8u
jmDYoZT5OpCNYVceJEzu1ZGqFYLvlWws7SO6sLYFmBc9bHm9kJ/mRPC0S0e1v/hXkET9twSJnAHh
DxRClu3CSExfjhAB+dJtIlqTAf2ozDmbKmlXbyLLGea22kH5mMDQq13tiWCNBP3BbaALKifcRX0W
GsawgTOvVXmWWCa+3lFDy4QOyQxN7FG59tEEx1fzJreWBkDbTh85hbIfgl7SV0tMl/dQPhIIo5MT
hdA0leFY+nBSqzeq2ymn5I3J4y7P6jKjxphTMXfxvGTzm5msBtPCzUVdFmVdyTNzTMRjv9nWHdrf
rQ6dMQlAWI2m73c1bN/V1joAYFnqjN/+IRnCYA7UL3Pq9Y1okvFJJG1X7YK+K345Vslxqma9vS2r
6G+stcl+dS0RHjQHVnKj1sZlC0pa82mubPJ6Z9Cno2e25nsyseVxq6wxeNFtiifd9D+8RgDMb9tM
4tbkZxWWZKJcyGsrnB3nnH0Dgzbc06puKrJSZ31GJC1+NDATHGRBpoewmqQorkgrhU9Kx25+UKuf
rej9N8YeKNPrf/UGmS1U6+4vQYijEdGM+temuRQgvUw3/CZ0TWWdjZNxVRWnnUZnWXLXcHyO0TLK
+QJyBPctQmZPhEk+SPdKO5vtQs3U1Z2WK/Uul2xuTC1O8+xnzjvfm9mses817ju/KbqLIfFMDcFU
M3kw9SpgSiK0ffM4dTZRWQ4JK048ymb9zRM6bVaUmmWkgFOf5JIBlpbk4y2hYwN7pESTOEcOQQmu
XScQ4eZWt3flKWlgHzTmesm2ZzW0H5T3oeuL9nciattmtmLW0QrPVntf6GBYIvjyfNgHdkPoi6lz
eddTghiRi8rndqD879kO/AzyCfvIhDNeGz1FdqpJf09qNYclex32pDn31jMbR+Av3ykKO6zlZNcR
i2R9nqdCPKay6HOo4L5/bcoEtHZmkFwZTnpWty7RpO89J88NSLO8Ja+3NW87tPAJkF1dMnrjxBDr
opH99wTkzzgU1jrd1oYc6ovEHbct7Pi83D1mRPi/QpwCj09Zw7t6GKjlLT8PctQ8g8gjJLbZG1Pi
CwpZ9jO+v74soYlUmd2auGGnXT/O/S5NmE0eaqR8PN/VpKjoK8O9K2VZdjzqlFqhRQ36ZpQQ07tm
YCuO1kKzYv3W8H6PlrHe2+s0DxfKdzlyVjw3MvJmR7+Cg3t2NCBCPrjE3mZnuY08/nTMkYepVGtR
/rUpuB0xNGbCOGBvey70LF/WsvJlOJuluMD03v5yvQXgmZBnwlYLKODvU+XNXlgZNRy+k3rdWT0I
/st1P3eUtLZXOVFX+s5veA8HtgMVwYksrvFcNfZAm0VovPEOdgIs3rCpzVEJfWhern1tfKuE3Zk7
wbzCPFpyWH5w5AQy3svAf2Oy5Nr7crHWN42S64UbYkILzUbV7DzcIW5kd/MwHhay088BfIwlbFlC
D1RLTRWnViKMqPU3YR1WOVovhtPkT6hUsx8T2OwLUZ4yO8BT109dkTu/+q3NdEjRY4D5w829qbaz
r3Tgd0u/c+ZAviMcV1toJgUhAEyisMszo6yW7w2ju5xzM2uSPh5Rg7CQMXb+5nvUHehhB0+cz9VK
iYfyptu5pcjUbuhz+2IgbQK6STf2r8SqQQJk6ydx1i/usvfyDTVhPjmGoGNoxZBepU5Rc88wAyLS
rNd1306TVUU17+68ka0Bl4wh81eplvFONRtFrUiGxIlW4Gpr5zQOE16VUVnGxZZUfRISTOS8CFPD
CDWpb477ggb23iuFVFHgCLGe5X1mPiKHJRnAkBm1gdeS4dKOEnQmPdUBYZok6qZqLFWxuS/Ng+ih
xzilmfYRblJ5d8bgzul+EWP9w1NUR1HeAFaHlUgdzjOzUo9jp52feC7AZ5pyar2wH/Hj2M82SYby
ylpXc7ssewZFhFaZgDbNqePdoNVVDGDmHN7ibPQ7NiXhTNjrZtIh9inDW6pDUnVecWGyfYA8Z90o
d8ypzB+LMl2Be5xF5LsWXZINnGcCK6vR3SJznVAPy3Irn/B1uXVYk2eR8uf9FruNyfxvjkg4jomT
5tdAgK4dw/jIc3epk5IMy4C556UvNID+oh8yHuWT2jZMxroI8jYSJXtfNGdmRtww44LVHkgovR2y
Uz5HtbjySRjZ9B2/B59fMyUIUNZa6SHObH+wo1QopBh24ptnQ8H394pOgA3S9hqILtNisy0ps/g4
G7NXocyBGAg3QRxJbuJAE5u73chcoFpah2ok943TwEt2tqaJCG0SU/fNPIri0lmXxA19beg8TGeS
iaKqAVA9+qvr/FJOl31v2FIyHoI3nbWSkij20UDZ91tZTZerbbT5JdWZe7kow2sOztzMeeQ4NaIa
KgfQGiln2cc1Q6YBYLaUxZM5TvsyrxM30ll5elfTdH3X9ARYfERLwMHmq+Rb6adqxU25eciAODqK
HVRvf6EUZcq+BlMvo4q5txP2Wau/ltPSvotKOPmFNl3niPt6enfnytkZZjZ110D3cF4jpsiVTalz
fwdznf9c4VZ/VaCvT7ZykU4kikSfyCpTqrexozSP81nZNyNyDxRicLDkKM2rhnKY7TJaTSLICd1c
+levaNkEpwy0nJNk9PqoKPOBV7F4LP3RV43N5OPBfgqQHr1mldRPRuf5U1ibjX5tCIiWcZHN4o56
YkOh0vHjPb/+xnTy/qnUrRGE7NWywAOF7gTlmN1TtKypyok8cpuN3m0bxjAnAAaogfR4YC7l9X4o
J22/OnK0v1mGN93ZggY1HPx5eDeNtKEeoQlScQKteVZzg5R0yWRd5JSkblTl89CiWSGzmrBPi2Da
WSGy4NOv1YGzMHvz7MUZiZZeN4ucpy53YxslTB4nPEAZIcv1+FYT1kGUm1aObJnMMPhzhWArPO3J
mFZ4wXbYM1LqkiHN/ggjV6onAqaqn6We+xYV/lbdNBWV526dUwWtBb1bx0Ex23qvC2jtTrt1F61e
aXNnCS7R3ZZwwMCN+/qHKo3ylYYAH3dei+3RlEwhD33RLY92uhb35jpLQCO5wMJxfLQqQq8BM135
Y3szj0l3Xdum9a1v6PTvgJ0sO+pQXv1Ycda9pO1aPwxuSYmNArxAE5Yn1lPmrC0O/DW3rgU0d3Zs
m7R7zeb2pECkBynDhRi38TAZTSnCeQo4L8Q6FdBJkImProuopciIuQyXrhl/zRgufri0oCn1hsX3
aVEkUE3AcQW71l3yMeqGLf0mR4mYSMHonCZqZNAVTrvwnPOa6Olwmkx5p61F39UMJlNAl3bxiqKO
JmQd558aZXEdZsNpFQ+DnbfHTZXNcwshzIIOKp1HAmDACOEOsiAEdAKK2twyu8pG1XhRb5s95/DC
H+27zJ4yRntkgOOVIdbqaNcJwqEh1eNdOiRILIqT0D607SVb0aNN4pnevLqxHKBunnwhblQ/prfY
aQjPTWRjn5lyBAPuTxIlPjgml5Nw0E5+7AGqPQEqqhcjXUxn5xkVuCyTwOU1msnGjfCVAFzRr7mw
0oX0VmZqj4g3KL2au3ViPEwsOosXno1QyTGfAC6PFMXes8gspWMrW43jIqDf2cNT/eorJ3l0qGJ4
Tq6Y3qS1wfJjiM8ZMSOdlUZdLNmTTHInOSeSdblpOhJj9nwKbGxI8zgrW4c5yDCwc5dSuVs9eFOt
XI6Kte0vhc3eEnpjOpbxWNndFgp3TW7wW8z3s+mPb7M92v1Rkhly0VRQ8VRubQItaTuv4HgL25/X
p8fWwmEPFpu3B2PpUPZoW6gLbnVA2uCZWRatWK5+5awfrkB++34wave3srPK3Yl+bl5P2wNdGpwH
Od5UEmdeomtiDeFLXzp/kfgdMittOKGEDzwDRnFd9ZgLkMe4yfXmVUzz2wDi0CJkWzvHQdKmipLI
zs83pwHBVgk6dQAM1B/7TqzldRm0HJ51Vy8my6e3zksHzonMG6Ot6KHc8t4YdfG+tJv3I0MPjiAz
s4zvw9bRFDkVqTu2zlDbpKaBxzCdjISy3J2t76zC4hIp/rtOhqqLrEZR7Xk59bm3+SaJkE1lHAtT
oWfSGyQnG3bRZbvCp2QPZ0EnGhbQdYiNgsU8Q5ST+TuS7pjL5DbCem0Qw7FbWRzDRTMbx2zo+CQA
/oPbwVTWrQKBbuJksZaXzuTUZPHZy5vZMGooLMrCvZgHtF9hE7T507JCl4FJLc4VHuyFFY64MttN
CPt6sqGUTTfvlbAYbi+Nc15cj1aj1OKxDHSKkO0kQGydIK8PczfnbLhJ89JjIn1erKG9boxcW8ei
Usa+EXq0D2yuXRl5YztmNqoJIEFGAYEnVPN52cB/yhOTiKbODz0cpfNRB04N31Dn7sAOZAL2MiQF
owM5+dDbs1XyPfESkh4d0+i4EB+zf1UuOdPMBgt4/ApTGehBo0vXY65Mjz4XWAK0gnMjG3ez8ipr
z5QgIO1isvrntjCXX0vDGUQiF4xzXIxr9+AFUlSXCH3zi4Ldoo685dRVwTHzI5DL5GnoUXs9k0Mq
LnAtQmN721K82pm9/ILj46p9OZRBDG5V+Te9XQMIM91wox8g/xbWtfGd/js+OOVcZE6bf0N0MI4U
XLOakMzkAs2IxspSRr1CgXVMgdSGS+y0w9WM0HyKfOCu7ch0RJVnN3Ct2nxEYbG9UXjN6OG1ZyfD
05iWWEF2PRFc3pmAyn8l5Xt51qmlpwOcvN/GAV0xGotJkA5Jfw24nXqbeAmIRCO2y3eD62wqgww1
WOZTXLftwwCNj7DKyI03gTyiibe8dJId4pAAaRStaR3bAxohmO7TB2BPK2GFZuPPXeRzprhU2B5K
M5i+4HFsO/9um6zFgKzcuE0cyt0Bpe1ytc3DBvy2sTPEECPTfYpoeoIfkmUHpumXTznxCFY8tW1P
6g8qQIrMsl7BigeHLaeXJU2/jzBEIhkbxxFdishKKAbBsoG/JcaxVJuXHDuw5ZyQIgrcqDVMKEMo
uMbdEzumyGYiSs3fg9yXnE2WCTVnIyMnM67faJebfjYhrSyRPlA8LvMuI0H1nDAZCcJiNELQHA8s
30UbpCp0Rb0mYbmyvcMjAvickQpOM43gxEPbtRXy1SnNEv9wQ4wmaatzqePamu2f2dawB4qcSTSh
sGow2qBAAxxObNb3fdVV3xAmWmpHV6+f5jSrszNB4Q23kSvrzktNEra0VKzI0W1GCWso5dVCcfPa
FbP/QFxwgPiISUXJrgo2LJ2bZY7XvZ+bP7LW9Jy4KLRxtjlpq276oO3vlrVxDLQbPgr29lTa14lV
9pFtTKjCqMgFzuvGHb43WUWfWxALyiaPiDOJQcbtO7YDOCQ8ZkhyraYSAvGbmG7ZprY5sooSjaMq
SDRaun/OAXsM5rA12vGKrRGeGB1R8owTozquJKvqGMED9CAyn+5lxR83xB2Ct+6cmSnG71Q3vnUw
BBhfBEwgOUoMl+mRbC7C38nFov0keHz8WafmsFBQl+kTGbvz3Zr1MyeMctPXblzX36mHzG5f9kH5
FnBI9zuXDwsmoiv8jgiawkMXulJyRqx4yG47E3w3uBgo/Gi9y3cw+ua1VV6+hJJo+CdYXDCaZRjX
q7ZdgleyX1DzwBg7HSzAViBZtoT/syrq7S2nt+KuZIWmbaq92Y6KvHDGE53nzJGRe9WPnGxXhvbI
Dbu9DVIH65mfPB3DHCAWbdqtRnxiGLz8FNrufFhWcwwNz1wcvgNbZKiMirTf+SpAds3ZwjglP7W3
NIKQ7a6ZOmassWe4xqWTNgwbyOVStQfqx/J717IrU8QhPZpMxdaP4LF+R25a3OJrHdEZ5mYtdijC
k9uR/SmLKPMlbVreTg8mWvFvCu7m0XHhEWxOx8u6raz7orLs5q4rlomonSCf16Ppz/phyIaBGNSt
t4gBUtWYHNbWKu4nZQ0gT8uKaWU1NtBGahdCUzfTL/0dXZJwd7nd0i7qoXP72Bz5anbpmGv2x2Dp
m7PG1uaEHXex/QBs1WF/cKyR/zvDzvOu8k2JiKy1lkSDQq7Fm98inDgQkTEnVzM9DoIuptTfa3Rz
v2xaA161PIW5NClYe2JnyMlWFDDIG0ajelt6nTwmVPo/CYU6wayrXmw2AmrAHVYc6wU/CEqPGnvQ
S5drDvJ+lMGhq5YSlhWHUH3U6Dvv6VUUQ40Lc0A+72AOWuTWyWiocCKGpWlWFQoTQJI4SbDJUEd6
3i3YNNWmgyvgouiR38U54yV9yIOJ4wlxjfVkrl3+pn2UvVFVeVS5uP/6LuoMP7ltChudEZU/RS60
a1buW6t2H0RtIuSZCA25HYQct6jzk2kJsb+hZlKe0T6WXr7+8CdXPrgQWsZOJpsh4iwIICeYC5Xm
UdnXlKaVsJo76Y/+PZMb2xdDDA6CpbZNzYj9EPiQyXDNJZY00eBr7q1X8uQRfCLHrc96jFfzTpL7
Pkb8HuMxwfN8vm1Li0YEAPXnUObpiwmahqK203UOE8sSC02rFitKwfmku0TghjgACfz3pFkzO0aR
tEHDe746oLDnLy20dS3nHuwbxTGS/HCyyEnbpf3oXY+FIzRbdSUdsL+ieO5VmT8GSRncQhuCuCxJ
sokTwKXb0HcF1had25T7KzvbK0UDrYaJyjIcW8wOIcaq5M3NgCr2Q9AVdryihQjQeY3rub25NVkX
xumEKYyuynf2nAHLVig6rJ2sfe/m1Hc6bCrTdja0Q9pHyTSD7ZHfZF4O82Z/S0t2sZCAy5zpQ7Ql
e79XlDOEN/e/Fwx/l3lXj2Y89wZ8ee7jKuBJsyAjZ+zSKpy3VTxjQOQd65VIdD/f5KOlPaJaOnSX
JtAYJRoTdFoT403ZBHdjmWxOSLOeUTQkUvJBGKb4tuTW9i3J50kiCD/hzITBTa92MVhdtC3gMNHG
BIrklCu4QriBGd3Wq0oF8lna6nC1PHmFXay/9oMUwbEnayr71PZGBkUFatHs9NDz5rBC9W66XJI9
QlE7PVZyCO5Ek5GiEQQw9hfWvMBmQIcPccK2P2Cx4Kw/Mws7EOEwMkd5bHpBLzpCu+9oVpsCG2LR
tnfmKpEFoBkbMNEkBnwXHrlp1+lsVXFvaGlH/oYFOtLGNL3O1iKW3TL1stgHWVDyTWWBS6WFAHVD
PpemRSyBBPOfOgWY2U2bkHNUtxjgKczWEslF0Jn5OfljQX21zLl/6+Rl1cXWvFXYtFo0djdYfiC1
J3wKPIzOqn/KspHDfs22RMerBrLapxmFcSx5in28sYlTWxSwVDzYSgkJKmQm93nnUUt0jL4QCD1n
ipCVb/VX1WiGqef4Pu7bcSXhpWMMwBUDEcZnNLM2JGQ7uFedA+8cWduqkBb7qiCL0U4kylt2rlBA
pFzLRCJ50SCpKPEWZNlxhX/oZ5uo9VtbyeLGRpVunASDYMegsR6NaKt++8lM8weuC1YIekjFVTgQ
NqNXGT+o+JYxokVpKEHn3r+RyurkIbH97UcqFuMKi+lsXGAms34ujrRO4EyFPJNZQukZwHC2wY8a
zQ3mAkui4bemDJqdAQcRIiC+KE8Xxl3G0IMyam2DFzYbhvM4DT20cje50LulMQRnq0jH5bDwvh82
TnB9tEEzzgrQk7vRmsGQyDibLhFEcEq2qE+uqQ44LipjaOdwGwAxDn7e9QBYJm6CBzDJihKknU30
Uk3p37l1ixiW4ya96SqUxOHMU/6OQn2+OTV6SHGMCj+YEO1wi08yeS8VCHI0W5oOw9Z+hUyEkSov
QbbyMacqWz30WRVwRV0QrLsjDc9+rwDbSIY1VfaY2c1I52sE3Qs5Q24FyNZU76nselQQSQmkhJu7
UmjSG/UoWxQAbLLoL2yHzOMwHxhIHvMVrz+C1d1m6ngLLcgCVOugwqFsRCdtV/d2jpchgoVy3xy/
9+44gwZr3yYpPDdLt98ZY9pT4vfKUtFpd173ZgG4syv0CIzt+BvCyMyvb04a1DXOdKevqFyawT2m
MNrrLrOl3xEt14mrYebUPJZta535YCJm6BMwTwvfaiVvBsyAP/vE2G7c3K/GcEFYMR3HDfztFu9Z
Qrap8FqeTWY77Y4pXqN3uY1upZ7oC8STCABGoYGUgT7fLahyx0XJl6rZbIMakPboPUiLWYS0X2gU
E4lp6qA6VOPfPSaGBlAuQeOwSVhAY+hsU0B4BED5+g116cy8jQDr0t5SeHnCdlqZQ/t3x/UpS+B/
ww0YHkD0J3ENBiFnoJAfzN2VXJ2gQ/gDIWybP8TUJuFUdtPBKxd9K0RF2KtIUl7dOMVVOcnD3y//
0fB9ujxzWrHj+8TYwoL96bXGw9qPyFbqEOsV7VCFlHk6GqgELdyd6gaOIgg3x04vel0hC/77xT9O
FWO4HFc3DQPW0XJP+Sl/Xp05Ya4DddeEZcKRu+tlwodUMxJwV9JV5MiaQNFSnNnw5zkdFR7RXdmg
NqGIAfDu3PH5i1/00Xv+8Rd9iFhB8Jx0fc3rSFubfRgKMy7SwIwolZ46SmE2HrjwHjfarhoXh3wv
fz00DQiAuaRIw1cgB/QkwRdP6mMEwD8/iwGGp9Rbaf0rWazT7NCTTUvc1ClwK965FGFHBRpZDq3b
xn9/Ch8DN05XOyV8eKd0UzQxH2JS1GI3jHhHCYIc2H+zc89CHoddirJQO/qNIb/mFyE6ny1DIvek
65zWoHQ+RF8gkBzacoCHxw5o3rrITChzJVrc0dBnqOeCg2rwbreW+9/GP5zGG7oojd3TCuT68sMK
9FsciOhfoPsIwsNyBfybq2+1zVlwBhIEtf33R/vvG/3zeh/W1+oKjClKYTxsjOUUqrperVz3Aj2G
hVa8G+PO77r7wKnS/d+v/O+VzZUJn3EINfaYR3X6Zf+TGDesTitzm5XNhCTjPEXbysGr2v+Y1fLP
82RIIMsGRwYgzp9X4dK5FXR80dYix3PnJH3za3kOKb88eOitv1g3//4uSN9m+4A9hhDkbf55Od8O
kqAWrNR+5DQbgYYjEMfvmGvk8e+P79/fhE3Ohsckcuge8n1Pj/d/Hh9Wrr7XOWdD0pndGRUMXizs
w3mEwBNXcg+c+8XI9U+vaBHEhAMea8LH9EJJh93VE9+8ysTynqwAXcFYnJDEPitvSWv0v8gZ+WyF
MDrBxwjhE//0MV18YSKEDXPLbtxP9CvBpgYVK2+Ym//HUmQEEZnw0rZ5ax+eZY6YnIqCZ7l1XofW
eQzQHOnui6t89vyIK5eIp5iCgib+zze2eOh0y4yrjCgEXKyFwXYsMrPfaTBWGHywsL8vkc8WY2AE
qAcoy9jNPnxhbts76eqfloicg7ulIRgk0mnqid1UUdR8sZN8DCk6fWkEohs8RZvUiI9jStpgqqiB
cR73Mq1fcwg99KEl0pVNXfpDcxpHLMb56e+3+Mn2xcFACJlkr2TKs/nnM90Sf7McRKIhmQI4OqWX
HIYVvNWqi31XJT4ohGUfbAvB4xe3+8nbJAQWtplMJjYX+0OhMpt5m/kdX/qQTP6LifG64CyW85Fh
ZdM+xR+9+/utfvI1nAoyRrNYkiPp49YyLMGIxq6Cy0IeGjskW+4nYX01kfyTt+iZJLq5kpQiop8/
3BZxNWnRnL65xCylRvVeDsXBGgZp7OV46iXkgCUqk1MRfHF/n16ZgwALG8MCyUv/81Um6P71yDQw
yJLZeMZtVYLvlEl+szIZ442tHa3rgpMz+WIj/eQr4XIGxQVZ18jbTr/rfzbSHse7h8GU51oqfT40
xrwjCFbcBQAoX2xon9wi6X8W80v4Uk6Twv+8VFcZ5rY4NbeI9S8WPcoy7fT4bnP4ozuFSvm5lMFX
ccWf3GBwioZnfJADgGJ8eKX4pYlgnvlGct5dbPSokXC2JIfUwKTwn9dogOQjYMgGU2/IwPzzBgs8
58BJ3GBCHlAcjMiYls75Ku7t31/CaeCCwYxVh8A392MioDH7DPHoGAMjyA+4KZcSOV9WzF9UYp9c
5RSNx//YPEnQ/7B7TthV6sYJ4KI9JKJKNg5incz9YtV/chXGGRItT4SiaRB+9ucT00Y2a6p3NBZo
RuqbnmydNm57MWZfLPPPLkRBSZi9wRnHSvjzQhBKdtoAn4bbQjBpXpt9hF7xi8Dhf2+K/0wUJS6L
6fBUPx/uxqReWXQDxsntlufsnfm6ywfkH0pj+t9hsFbry39dcmTxMqsRhbpzmqzyYdvIUXUDH1Aw
W5aiY8t8tVer1vHfr/LJjXk+26JtcLa5tHl/Pr2F+Na0Lzs68aCDMawy75JZMsPe96YsUjr9ajbP
59ejA2COKeXdx1D82TQmzwPWQYEgBug/polCriYpRpvCKNq7SffW+99v8ZMFwi0yxYxDhsj/f3Xe
xONjWuFBrlmTY9xtIRfacfvv651IHnAxxzrtusGHnOFgcLG44zkIp8pIbn2N32koyvWL4ZX/LgtA
ohxOEo+jEkf8h283cTPSpk7pmRaT7RBqE8qCaWZ5QLEfHILFx4JbphoGbxjrw98f4ydvjmqLuECH
UYUSKOXPlTLnRt51zCsJW9dOn3EAOc848+xhX7WkdoRuiaJo//dL/vtYYS4Fj/JE5HB4fjyzs8Vs
goUh2mFiNdvBQZT1oxIQkpfCpDu/TTDwyrDtMuDcv1/4kyXjk9zo8wH6fH8fo2YZe0n9StxgOGej
uC4cuw4HpZb/XMZyewGxlyZ+KxK/P5xfrdJY+X10X0HlNwdsjQkZb6Lx+BSqqna+WKCfLR2OZsDA
0xNFM/fn+5ssJmIhU6Ut9XV+INoLaV2VC0LpE6+4Io5wvXLA7A4WtfXjf3+cHo+RYSM+y8c5La3/
qUS8HOg6dR3E/2iZbiWRT7uWSMUvWtTPFqhn0hJTQjp0qh9KZiKflEXgPMJkt/TCAb3CD0sT6on8
tjtiExmOf7+rf5cf7Mt00uTc0vWwVf95VxtpKi0OQdw9deYgjbRTKEkXdhapF0FZXyzJT++OTv9U
gfBP/0O/TzoV0lBSGkhxSfARMB0Y0mRoA10dy9oxhvsN989XaNgnFz0NSqH34Ylyjn84HTYTqbLa
8NqsTG2Dp8LGtaKFb8m2Ses6/s/PE2kCcaX0qhwN1ocNpl5KnLZE62CLGjEYRfmmu+oZ/5fXaVzi
62J+1dn9MxvlT0z4NDaF7srnuVJCfHiFug6y1IWeCAO+vXqXz6NxtWhSxIJ8bI6JD30k8244ZKgj
mQMooKjCdPUgBWty8v6Ps/NYjlzJ0vSrXLt71ECLtq5aAAhBrZliA2NmMqG1xtPPB2ZNNwMMCwzL
qjZpvKTD1XH3c36xsn6PBB0L8RPiuqIT4Jd3zKAHnYlDVA6+pvI3mOkC4/NRiz89ysf7/K6ZeVm/
24yR3iSd6OGA403ToNtVOwtsYRepak6qWM0Nq1k4E3tqbGaCam2RUI5GvNzEmScSV7yqjq0vZvyP
uQLhYbFlcwTlPEOlyz74cUcFsfqqVGUMLEz0z7uad9rpzh8bYhLgHCgcn7Ox22HfVX3CnwJpRtvQ
lBLtNVhExpj2K706Ehi4tlEOQSBfYS7nXr8bYdDBajK0PBaQ0Su/eZFPLbGU/RfMt9fuA0c7xMNr
VikH3ysuBhCFZEACEreOCiNx16tABVKsCVZuHUdbgVhC4CH/QRA/7BDcJq+QsU7FKtgPzS1SRWrr
8tyCBX16fo6NHBY+nK8k30lALO7yFTd8E2IrDQmNuBVAp7tG3hl3Bazhh/+kKcSfrfl2jQ/4YZ/S
eqgbS2CSiqEpbkyvCahymkB5QRT10dN/0BiOV6ThuGdLy6c4kjYBCtHcejuKMNu2bTC/BCXudk2S
bk83dWyuuKdxCiLJzDG/6Bc4JlWvU9I3iqKld8hZmNe62ZkrsWr+K8vAiVCyMaeIOCGWesxZ0ulj
OLHushrspN2CFz0jOPbPAVmqbdHC+DndrWMrg4QfMEUQS9SxFsef0kAcT3XKZ2hqZU40QZGrIozC
uNwHK5P1sW+kTFQWBQcf6Yxl33pVspIaXPXMqK52gVfe5WZ1DlxO34tV2K107EhrJtrLWCjg+zJD
zg7XYd8qAo7jlNi1XtDP/dQSHrF3gr4jtdMtMn3eyqXz4/oguy5hnsM9QobtutjLoagD2hdyiO3U
2b8V0jSSd5P7+9PTdbQVnA7ZxuQzqHse9koQOn2YUGgC1YYKq9r51TUwzjVfpSNjN9+FKLbwQiDx
PP/8XaAlZQ9DygRbn3VjdytJ3gybgPl7rqa9/kUuveT3p7vFEiTTJKNYT5Vn0S1FT6rQD3gXoDLG
jT2Vf4WZ8UmfarILPApUwhIBncNjea+UBQQnsqnjjZcrKOnW6MeQYVYzBzgGJDWROVvZzR9ni7iu
YcHJw5Ir5rIoWHYFLJzOAtOXlO2lMUXeldj2Sv/p6A6tQjRwLzeI7rK5iO5mCuYHEEiMOkaTb9I4
fZ1muFmlR2tWWB86pCsSz3BD5J0s42C+2FSo/VZCK0JGlMox/JbmQrGJm+DTOXpa4X3KdWI2TKBD
h8sPMCiIbwPJ4SruldKOMxM5nH7sY+Wqawuge1FtAaSDK8/mR+2yXK2VHevnHDZ4lhNBqDoefkHC
c2cm/YJgqhLwMmGlBJdqqKWfPf85TmafLQ5mTmZC42EzIhLxrTrn8qCGma6l9K8ZQOP96b0137UP
jhTSnrNlyFwPt+b/HzZShVldNbX+vYUnXOTCnR7uU9HY5pJs43rDBQfiF54NK2vyQ4phbhXCEbld
dRYNWswheEIUewf9+9CeW4F5mXYbOfecRI/cafp6uoPLpkggi1QgMMoh7QoLehE8QrQlJuChMIP1
wb9G8cRz2j7tLgQ01zdm6gEo4zR1Tze6XCFvjVLnp64pc8VY5vcilIe0Ph8CGw2P+A6OQLKZzNFc
aWV5Ov9pxeTOqyizud5iv1GI9pEEpmsBVKceYIkw52NRUnLglq+BJo40NhuGwEWj6o1NxiLqV3mO
VZk2IxIDj7b6wrznQOPEHBrvkwuffh00tVj4mu55xlTSFPzEHiJD6u0QWPnslW1uhfQP/hgk14gk
i7jYtlIA+h6FRoKMtuupHFNwm4ztZ1cCFVqYEMQpUk4kSQ73F6yDKdJ0CIpeWBS8YusAlcXks5GX
8s9BK4tdzIMEXYCBxyOioJ6NdtY3MZa+ne7JxwVAOgJ5VhNpF5JKxmJWhkRoZH9CTg3jIv2XNKDp
kEDSnbUljDW7pLel+z4sccGgMVIElEwoMi1d6np0EtSxo5RFJR0lGe6MAoRto76shLS8BoCbbxu9
bfcIwMrOEEbyGUq5yUps/LCLeSPjeyKB4DJnHueix2mJynoaGF+tEBZAidSiM+jx2m3qaCOgPBhT
yja6uGwE6RekhP1v8Vim1kYpFe08w6/O2n1q9mZUjMpDiDoKDeGBsogVbZIMVqAPvY0hXgB6uTCf
0E6BRqpGwcobb9GjP01xy8WulTo2loaHS17xjDDOuNzaegoBvKaDbpsI0ueCxFsr1H/eOoMN5hKN
MOU5UlJZANsmwIqjghV9qYjTWtVuCeH70wwlhtmAj+eqthg3tHM6imgCUPpOq/bRUI6XKMm111rr
a7uABzPsrkGDjAmHq48xUoEs3fpnGtotDlO6ttEXm/Dtc3TqAfMW5EL8IR9pZjIyeshF5OOQ2LUa
JxcDkgbbEH7biin3Gzbs3R58awuonMzCoYDP3fhwHlU1Rf55ZB6DqHpsIfggn6XsJi/eI1u81/Lq
exv231sJCx3Ve8i09utAGXrk1lc28Rna9Gt5ijlWLj6Ig9zkQLdkoHRLxBA0C5i5JjL5olRZymuK
Bmx8ntWUOm/Rz8zibRxOqXyPLlz4cwpRpF5BLB0Z/NnKVgSuBGgCAb7DAfGqSW6RAO1s4GHo+Op5
7oIhLtwyiBL39HY9socOmpo/5d0bq5RGORjnZRc0unAWsyAuuYy2n9+ptGKxR0GzzWfhYSsV1FYv
S9hD7eQHW9kahG0hozf1H/SFZ5VEHZBKhL5YRxZOCwnya6yjPIq+w4yur4VO0O9Pt3JscQD3YEuQ
H6GAu4g6oC78okthVsehFO2wbQ0MWCGSv/FVv7kUC5Qd5LYozpUu6p4+3zRnFMgyAB8fNwr06kzq
U+iFCsm5q0HS+he8EYQz6N7abYqyHPJpun5L7F/DB35cJoDneW8BWeIyTUg4nEChp74jVBEaHqZa
XkVxlu8Dq14ruXwcWpMyIFMnmiIPvGW+PhDLTheLdLSh5t2LuvbSqeajN+nnHSou6LY2e0OtPodt
IfiQkZRRDCDNKgPTXRyLcJB6nt3ZCPsUwYKvVoE4+L6QlFB3kJktAnQba58iDDKd0fPp6ZxXymGY
MSXOLUANlF/A1SyaBkEDoSymaVMHlK0MXrTJi6Dc4HcE4aGp1jIPR4aX9lRKIeCSAbAuVu4oTZ7q
y2jiIIQcO0OW63srbQV3KOJiD+HzEcG/Yo8m8ZoP4Md4NtcFwSoBL2X1LDPmAZ6DEKTRWUTYSHBi
MRfcWK2tbYHO1ko8O9oU73bIoGgacmofLlTkhHojFdDKyRLq806AxkF8ExYdOmnNLPhxegY/bAus
9wBV6Cqrdq7ZLw5tYYBCbWoQMbQBCQ+hQuaqiPFPO93Kh3UyA9ZpggAKWJHH5WGfLA/c2YQUFXp5
qVlvxj6IMjfRA+0XFDETSbQiWrMb/jCMiyYXw6gk8ABNjA0cGJ+FK6nxa2RIjZuWSbfSuQ9D+IbG
B+rABYv6tb44GoJpDESUkZAUHcv2DMmS1IEilK0si4+tkNqgGk+tk1MVCffDIURctIuMErKyFdfa
pgy6CeEmfVq5+85/5f2G5vrCxmJrschlE0HSw1YgaElYP4F4aT1PvB+sDu8kvz0bFaOz8SEa7rt8
rUL0oUlGjLfLjN6ewdvLZ18iGcqg1PApwrqS3AEZc82x8ka4lRBYurHMZpatG5vN6RU5T/9BR3mb
cVOb4Yc0CubysKPJ0LedGOMH1WxDu3X6Tb5TrmQ3WGlmWcwkZhy2szh2uDC2epnQTuF+f85cLDjs
X+e3L6c78/YkOdUb5bA3g14HEABpRd4BLLCx9NhI16i9uNigONqG6pt9UdnnqOjb45fTbS/fnx96
OC/cd/cvXtCJWs3OWsJedXoHLLz907gyzj97tC5Hct7w79oZkgxZiIx21DtvV8KufwbXfO6tTNjy
hFm2sjhhYOVHiTD3ZtpiEeKgH+hkTrGylz88lZatzHviXV+UsJLUaJ6vq3LzI3YeX7Xdy/PDmoHm
m8fvqWWxCLvgmZNRCmmm3AA/dZAhsJ/R3LyZHOMJGc+zlZUwr+VTzS1CroVxJeGD5nrnB9qv9s/M
Pv/tPDyvNHMkYLzfusv3eVpntYEi6NwrhLAc8kUO1kGO6eruy+5b7T4hGbQ2YSvhYsmDakylsIK5
zc7lbccGCzdfJvvn03Vg39buC88CG83NlYNlbf6WGHsFrQ45medvdH5MW3GHMdam3gbX4ZlnJ7vW
XhnY+aw/MX/yIorEKlRKWIZzJwMn5X+qjfCng0bbynDOW/VUQ4uQoQo4EgUUL20pQ+G782BE5FV7
3sXGWp/W1soiaJhGVJvZvNFM7Wvr7UMkkwsZz7MsRpFkreb8lmo71a9F8IhMQdbQHfszgMkNdg2u
scUKznkK3dD9DfeeQCzav9d6+Xb9PNXwIp70foqlQEnDyoN8Xj/n1+W58sO7JeOI+nbxMj5m5+GN
cqs9rqyYteFdBBi/GUI9n1eMwppBgIH12e255TmebTjFJtv4rumYzhp0+0O+ZRE/5UWkGeUsTup5
Y1CD3IZ7yX1Mncl+9eyC4c23sr16jh8LANQEAfPPpDl4NocRu47NNBPnJYsX8UZifyiuxc1BdayL
1MHJ766+Rdh6V+3US+tsZZSPxdX3bS9GGVmZMaFGwl3F7Tf6c7INtv12dONtfSbv19Jmx6aUkgJ1
C3B11MUXD4IIveporIrarhCBFyVIuKhUqeNrm1VuNN2d7toyEHDtJ/VJvkNRAPuDWzgcVb0JZS9I
1MkRlEbZIpOEuLJUhVitjdNKzJljyvstQlMgPKn1Q0UyDeSxDptKTFkf5A4DLQ+y+kVuZRm4YCVZ
iaHL0ZtbUSli8RqYSbPL1IqKWTW2kKgeNZBzb9CeNM6rLqkdcZTTm6hI0ycYTdLtp0eRJA7PKi7t
1EH1ef28u03k6CVUdYFlI76TxQZ5VmKq2qR3qNYna2tx+ZKjg7zhyN0AyNdgYS32AaY81WQZwugY
WZdZDhIY9RMacEgpVVquxI+J1DXovqYG8rUkt2vBRiIxvU2i0XvWmqzJ0RHouu6sTHX5DkBJidVQ
FRamXYjYJ50elw+Xb8qulMd0iWwT0DDKV4cDo+KlkTWGgZel1HVYjwiJPxINka4N3KHG7hU1aK0b
oi1Gp91LRfHxp19bvulKFAinbVQo+hrRfXm/nD9JYX1Q4ULxFTujw08S0GoKMYsfHJwWYvSGFdnG
kyL9Ru4fTYK+6MzzsZA5dsNuWLnaftxsCpMGQo2UMEl6ZXE6Iegq9CMsEadqzO8l+I2nBg2iG4Q3
14CiR1qaGTU6lXiyCsB5Djvp17PznSVPqOpFOmgKOE9uPkaIhlKqej09yR/3NVlM0l6oB8DZEJdV
ed8QhzRH0coxUMTZNNWAz1Ppr1RQPjxymDbIlQqoTGrIHAFzj99tMZ/6hBJNbed4QuDZA8aidpT6
is2CSs/Ddso3RuIlG1mM1CsK+smrlo7SSgT7uPX4BqA3M2sJpNky2TZOXe/nJbvLRNJZ3/i5Jzyo
sQgs0GqQxDlDxRhFl0+P7hzHIPqA9pFI1h/2O9WCVMkTD759nSOEM6rxNk0NZf/5VsA3z/UCYAcQ
Zg9b8fuO8tQYdai9YOuJIBJiw3hqf3r8VFGhIxKJNcqVb3P8bg7jUYmNBmyIE/ZFdpWoteSGAiI0
PSKibtoO3vazvZphG4AqKYKwctTFmpFHsU6wpEUmfgr98ygXpjMPa5aVR8LHgGLKGtRNOkXV7QPu
EPIvVb3RrB1sYjNXFJHBSdBq34umJgDa0HoEYoe6O/OE+t+orP/zc/gv/zW//XN61v/6b/79M0fz
aUaOLf75r6vwZ8Xc/27+e/61//nPDn/pXzfda9W01etfVy9F/de2zX69NGGeLX/n4E/Q0r+/xH1p
Xg7+scmasBnv2tdqvH+t26R5a45vnv/L/98f/vX69lcex+L1n3//zNusmf+az2f9/e8fnf36598k
8t/N+vz3//3D65eU33OqnJ6Qrvnzx/7nN15f6oZftv4x07FBy7FzEXWZkSD969tPlH8AEwWWRc6e
44A8799/ZXnVBP/8W9X/QTmfn1KxRQODif37LzbX24/kf7CgYMtLMH9IgvOj/9fzg9n639n7K2vT
2zzEuIw/zK763xvRrJQ8J7Sh+wJEm0EXi6O81dQSO9YwcDIZgbFcR+DNzKo1WrNyeBj8aUanGMIQ
4Khk6ottkPSzuD1pewfdlvZel2vxudRFnM5DtazuW6MsRFss5ysANsMdqrOiJeALaWLPBcPCEL+A
2PVB/iE9i4zPWOm5rcuJcKFlevoYxGOSXmAHiekLKBbtGilV3JU0RC7RrmqHKN8ocmcivK9IwrcU
AbSHHkfC5y6OEWUdewMCATZz1gPypoZoq74mul6SRRclqifIiXLvvzFbxVo7IQ9j+dugcAHgIKaW
AWNtyVsZvTjTkhwB+MmbnCqzrlEuflCzJ19bSQ3O19rFJB80tBj9KYhjqa9pqPTbL2PByzAxbSyb
bWQqN0ATsQoYzlFnXIlKh/dg1hPwUMqXQK24K3J6LM4NVJPaDo9bz67HlHdRbvUbn4TXZlYs3GLc
gdO01hgrh9XivvenVcoMQBzkWRlnWYbHs0/1rB6TZywk8SNGbXcTI6jo9GMq35YxmSO7NvR4i446
1hNlk+840Qo3YaOs1OTemH/vxn3WJ6DOyF0BHges7CWnsxljM9GTAQ07Da92t0N44gqvJ5StkX8s
8RXJRQAQIyrC16bv9wMqvkl6VSIzGu79LrHSrdi04iVFKbyRFK8av4R5792rZdzeIQ1ljedFhZof
Go3cA5BbHoVxp6KYjCsFBnGl05gCggWYxHVOUOUa8qco7QGkhl0D5tTQfsxRRtyK6SwDplSqPm6q
PBrvC7+TMgcIVcqJgtjrFpuNGreCLhGHjaXV0fdAFNEEfhc0/x2a3oeiRYx4Gy2uNhS9IW/w9CQa
vr9egY9BgR35dnzXTKRrTb18Hj1h/FEM8riyMqUPS5OZoV5JjRatS9BZi7bSpqh1PwqRAdOlxCms
xtQds26bS0UowtuoERtnMHTBqUkFXAsxGI00Kas7LcqnfQWZP3EEVB4vNSXIz0cRsx8EUTEJjdVm
Dfq5CBJvo2JySswkawtwyfzzdxcWPKyHGE0/3xkzod/puixUOGrgu9wIXX6HBQeScafn4djgqDzE
gcuQYgVOtkgBtkFVlJiy+g4aydY9AkXmqyenWfcdWz7IFLhYDqj2iUGyT0fFEu1A5Z6LAnstfW0S
iJlOJ3jjWYlINQKtWRxrOFql3VNoyPh+Id5ay7vTX7w4xOYx4imlgeCnjkPIWbynprFrIm82mGFj
3COHz3ND0TI2+ulmjiwajUevqWgaL18IxodTMXZ5rCcTSqyTqo43DT5bG2uUH0pMxG8T1GDxaRqa
ldC9eHQQzt4ojTB8YXvACFtWu2E1KQIyqwLaiJBR7ckbp2iHRpyGS0neFt/UYsTpqq8NHiKGOiQd
CiwiWrCVrkSPp/t/ZJjBs84gZNBEPKQXSxGAIVKaVL2JrDSmN8q0xXlkrfjyBvZdRE0SDFRRNW4n
CIMskjSplqjQywvBjqdOPEvgGm7iuAeFFwCVQ9HGV9XvPHISxAMz63uXVogrxmnws8iL8DpPzBht
WNPDC8oI5BVE09ERmHH0PCCoki4VRMa8xfpLaVhoeF+7WisKZ9xs/M+3ArUSASue6Dy3llI+hV8J
eWlVZE0iqbk18j615UJWvpyezcM3w9vCYnPDO0ANAJzjcpcjh6RL4BoxS1SCdAvxOMY5oLg1OVpn
aXY13WO54jtTangr+aPFdWRe0jNFWOc1CSuLUH+4j2YpWy1qWEfgKZCvRMkHgWWWm3AXAeR0hWbI
0Y7Uha/G2Pch+RA/ujvd90Xu+E/neckDmyExpPIdh5+ArZfYquZ81iCC64SYRbhVhF1iGOvRvcCJ
uZ/dSnZ1q3RnqlFUF3EktftY0gd3SozmXEpQaoOC7nHG1lO3EmiOxHw2GMNE5orU6PLR2Ep5yJ3c
9B2UuaWbWNdbPFZyrXAQiu8uURAtqu3pATm2GGbmO3GNW9uHUwbRkFDJFMl3CLNYt6b1dKH2Qv4j
wyXMQfqpRrDaUK7G2hy/nm75SFAFI8hFA0AYyGF1sRgsLD1Skoa+o7Qlt7BKYUEWPdYivoruS0yC
blPUpbcSyo60ygIEXAeGjKBqLI447IDIyMITRV87xRuth2TWd1hqbiq8EjEekcI2dIZuWpOneMNc
LoIbUBsJ5DI31Pnhd7jwqqFKe8AASLyPk2qy6PJ6X8PYljjas/Lcz3JP28D2LoRNwy3svGgjpTuH
yC38Hhs039BDRSB+X3Yigph42fn7NPbxZfLjVE6dVvOjwg2tEfn6VJnkvdWW+CVqQAox1MB5Jtnw
DJv6LRYZ5iNa86T164GLz15SW208q+V0xP0thUzvFPz54cY3QuByNSDAC8XnxumWqEU8yeagtI4s
yMZ11LfquJOrGh+tNov0FjHgFjDYYCUQb40htnAtH1pMY9u0r9cwt0d2Co9gRTfZzCS9lyxIxRKS
VhMn9rElNxfYpfebSEo6hdtsHuAwm7VOhLEull9Jfyloan5hjYN4bVmRuocvlJ+ZYGrOUCywrstG
lG9QiOaBeXqFHzk0iOEzJ4naBYQA+XDKR+S4a6ywfbK9unIrTQWWRr1grlUdjkRVShqcF0CDdGQz
F7cTrPGGkenn9hUUhdvhapu6cq/7MOQbMQQnlI+XUAcUPKzxIidpb4grt+qjHaUwAJGH9OgHvG/T
x204ImmJgbwgfZVwUnNQdPdXeOvHrqe8paDoUWQhYi1RuLzgsKhFENMxCg3LkKTHcQznVtvy1HQL
mwfXcTz3rDNEouWdJlfhFq5HeCvXk3UGrFVG4n+ssucgJ25H4iQ6lhSoPuKmibQyIB+jKltdJeNB
koYgI84D9u7uPlpijMo0R2yaGZwUmRJsskKMvhR5719PI17xox99GRpRXzlhF9iS+XyDewRNck4P
oRvxBip41zIVdcvKAwov8Ey1fSL72k3WWfmZOPra3powQ0HuRP9NukexU9+vz5E16q+rvMWKGee6
NQmLjyuDz6HmwFk239HfPvfd54zS6MliWuIAKWj4BubY0eOfuloBPzLeLH1QqCaDDn1jsdN07OMy
T+rxo9Hb1C0HH/+OaoRWJpWdvEulbLrtefF/myTRwxQugtbpg9N161DM1W2CBc0GbL+VOlVXBiIu
HMkdjprGLitDFTc4X/pxOjJ8fPGqMxqSg1dGwIeNe7g+8JVAW74hP9D3+Q+Vo2B25cJbOMQBvFmJ
Qh9PPJiDFGRYE2CEYQQctuWnFMKkkbGZMEC9aacqCR38Pp7KUdSfwjzlcqGN+koHj65Dcw4Gqkls
+QCFrlPybtUgsg6t4AmDpHIrehrhWcYpyEnGeAo22MtIDlbiZuzEE6pyCiSpAHeKEHyNphcrRZxj
Q84zmkwnOYZZIOpwGDJExtueJ9VMmxe3PlLpyHsVPXoufbia/H+DLR6e9iqFYHNW9FIocuuLa4YS
6CQHLAZdzgTlvu0H2KEKpBjuHJaIAcEekqASu9R0rX42nNIyJ02zKHECvAorh/LakLizEd3O0Kdg
+GolflHD+wya6MYqMyvc4tuNo8ao6cGawu2RzTTTHMhaoR8PD3RxnqSCLxlxy7cbndTfdVEU7XNz
BGSVdNUuRzbxCrePyEFFXV1TEfp4lM31Scjyc76cgVs0HUlTNQspkp0xlVp0yEzP/plpEzkiltIC
PvYJzDYUS7RXUemnR3yQo8o9vTePPEP5CGT0kPjllcRZc7hSRi32sFqQ+Ag1Cx97jA7cfAbFVoP2
ZNZVve8mHO5DUWlmn4jua5GUYW3H+NQ8lX1NbVezuJ15RSCuXHqOTIwmMSGUyeb0/ZIHH41mJ8q+
z405MaRvbd9E+rbOZekq7CjvYAwrWvHWs0YlxOtqytKn0wNzJJYzpXPWGo141IgWO2jEk9iqjZCX
oaeWNmsjA6/rrz1IjuxTeMCMPQUQY16Bh6OPBtjYYJpNaDQsv7C1EhO7XI7epDX0tfLZkS5BneTW
wqUCHPeSgReh+i22CReXSiGrYYeNBKgnChGW//TQkd5kzKBkcThbi3AQG3GoSf68pbBhPMM5vdvE
YhKupJ0XCLS3wx/tfBlQrklZgXfZ4dgZeLyOKood3MF1nvLFhOAJpuPKWQha6rueyoF8ZsSy5eIe
k+DnKEUwbQX/l9y3GBKi9vJithLZNAQmf6ehXya2qIetwx9DYL7L8e/MRxDuD58fHNIdCq9B+Km4
4h1+NTlFzRyVTrCTwZQ2YWON8JEKdX+6lY8PBnXGepPahBJHAmBeCu9uIklakvXwaUXIWqgxhNJd
KNfSEyZTxiUX2HrlYf0GlVocATopM6aBwhecs8UZj+GwMPsaYQobkDsthlL4IuMe7SpT3e58tBgx
c/WGS/QbYsdP4s5tYozI7LBXZBf2wnTW9rg+aUDP9npt+tvSrGQcP3z1LBeUS9Vqsvoyaupq5ZZ9
bEsgtkFNeaYP8sQ6HCd5ygepMDwB4mSMaZdehXthFMfN6dk42gq5PnY6oR7p2sNWggYBDCQ2aQUD
vPNqwlfZwB99pZVjsQQ/GfJpSO4B918cJ5Mfhyr+vpRhcs9yq0EvFLuwlMgFqCyFzukuHWsMVUbY
DOATgWksFtgwWyZVySgg054Gl2EfVmc5fi87NffXMIHHRo8tDiOEgMKJsJijWonLPitZWpMGFCWT
qvosaVL17nSHjlwcoQfN6j88LOfSzOEcxfjTVN1ANMG2snG441fbfGooGNf3Q525UReWK/P1sV+z
lizCwmgwImOzhJdpdVgVSssDD+muwo7VobjR0DJeWeEfJ0pDoxDCLoJ682t1EW8kKZPiseYc61ox
2YqC4YE7nCRjIxmBvzs9hsd6BIucOi/gE86XRRBoI6kKBKAVDs82EUsHYbaGqqeV2LZAAM+BnwQe
SCjSqyz2D8Jx8RiMYe5leIF0tfCzSvTBRm+juConrcQJT82+i7EfXfdpUF5okNb2kYHhI261pStV
7c+4z6yHAWzElSpP0XMtYri+cgIeGXQd7CBpfZQ+SLwutiLyL0qYWiymugnIogs51RSj6S3Kr578
7fSgf1y4JAcQJ1IBUvAGXkZeVfNIgUgkRGoRxSUFn5jLUdBTJ1MqvM58ofIfQrNvtJUuHrk4Hra7
6KPVeO2Q5yxfwSd5qeGWFxVFsuVTJhf/d+0xgUW5i9RJODPGRr+xuhhzLWu2oxPifNs1KUCHuM9f
Tg8HI8xOPTyK+LC5nMSDBKjDkuaX6iMlZAsTUF0MyuKuxmhLeBIRW0nOKz/Voocp68DFc7eUfps1
u9CpQg+NGaNqouJOK2asZ1UJ4nWmF4m2jYK25Dmg+OYDpT1d3TPxibELfV9+jrRqxGnBGCqq06iq
ClyELW1jFVE+4vg6SXiYk/dXbLPwIsExzTjgxlzDIzrvrGmCqNJMMvIcJjaJtjZNUuQ2Q6zwFuh1
8TWZav2eXDhP2AnL6DtyUpFsIxGd/exwNakvmlYrQu4vBQ4I+GAPmsNXjppT9izvy8Qgw8kJOxdr
m1zOAKmCrv6i6FGC2kglGbD48EuuGCe5uCBXWI4ORGqgMfEU9z8HuWT/mgBLKn7R0i4NL0Y8MY3I
MtmCYQXPhlHgkla35YSog2dJz2XVZ+aF1hcWvEeMlTCuF7Gn3fR4hEJGaCXpRyNI2Q+LbGTGtQyd
yy1+u8HkikMgAGAQBPXRihlIp+6Q3ZTM3kAI08I+0warivJ2nsnKNwiH6q+6LhLZHbROPfc9DOrt
ROu6XVZkMGQlsTBssoEVdw34M4bt1c30s1Ta4ove6LY6McK9l2nYqoZlfgcir+3sCptpy5FSbKG2
uHsDNZRRmlfBEVRIuaJnZt73WNtjyjQERb8LzUDtMGMMAmUXVGFynyLf/bUGk/F1GNM7pWyjsyrU
K2ljemn1Wtay9DPuyvyLB9z2dkqiPHaAiWq/zB5/XUcoBD+/xZSnqBxDVYrIVdIgwJh9zAzJKdUR
L9paULBkrX2/eZS61mhwY6ylZxIdynQeaYGpbBIj6iQXcZK4IMGVjjuQ4Em/xau+D1y5a7TGwUJK
vjXYu3dipY+8AiRT+NKEo/kzKip1wlvZDx4UfhdvuqGm6CjiW6o7xVT032uJLPgs5is+oUaaXmkY
ksGewcUE1fVKUtLzVjVa1pnpN9i/WZWv2x26PQ9jD04PD3Bfuux1PcfcbRCb624Mkx9xlPbXiWo0
P+JqzKMzo5dQL0y4/U3ZgLM8ub/6AYWAQLLLKgw1m9zriAGUMkgXIw7NxgYdHTmxC6Q+gq0uDaK+
CdDsizY60I/cwWRJGHAlb3HnUZtQDNy+LLwXFVdCDsJUBVeC+R/uiGKHenCAQMBuEPD4ti1j0h60
Duc10rt64fNKb7FCxdquSnaYig6/MkWIvpdlLcV4+YotUvdSRsqDpFbxnKQRWktJWaO+I1Ca/NEa
McZ4RRZWrVP4mAU6dQpZczdQ+8Gbt7cyLFp0OMMXIVppuV1a0pTuBTzk5k04Kl/iqs4xQ5ZG5YLv
lUE2yUn3O5aM7FFqeWBCw9fwlTeaukcTHxAxDrVBD1OrT8PX3MJU1zZEwfuqZ35+mY1m1IOL8qzv
Yp51X9XcRCPBmEhu49g59IZNHg179ZAXnuaIVpvezKZs+MgGcvMIMnP6irf29NhWulSDjMhyyxkb
OQnw4J6aZ2yAFSRPsLq9mSTU7JC31eRvBhpRtyEhu3WCOmzvefxPdxb2gChXgguB6V5OyrgDk1D6
qIyPande4lJZMOUV5IxAyqybrM6Tn00tBZ3bR1O/0WBT664fCv3dVIXajxIGwo3Y51gdFtgw/ujL
NjFcwepxecTIVIycmmMKv/Aw/t1WmvhljPBE5fZV+3dAt8KILa3VusM+1hjiwhQnO88nXXVlijD3
vamQQpQGgPT4JNfG+YACQeWqpdpeJW3j6a6mdmV/gTVzOrhiFCaPvtKX5o6MlvooyU3j23oZR/ei
WQY/eKWRMPewjnyRSdl/Cce2eVDlbpj2KPfN0jEGuxt76q75IgaZ9xaAUkJ6VF6jrtSifxyIE+tD
Ebzf+aCNXxrwEfGDrkzJVyK3ZV6KKq9jOymK/Geje3GwN1qhBHjYjygLsH2f0BWe0m0pcljZZhd2
D5VIGW7DG5USSjm2vnAhlKNnkP0JMJ/B4D7ByLZrq4GtmY9QrpKhuwy9pr9UGi+4EvAnfamlemht
v0/GX2OMDr8TFWSYzywtCjMH82Ud0xWcSb/HYox3dJX01UXAoZ2ca1QnndiKJN2VEQu6bvBc6O1G
U2ppL4+6R+RQvPiGgrVXuSCJwINZZa42Ni7WegR4iFjqRhiMYW8xUdG2Y2GU4TCm2AnbY2hYLzTg
KfQ8roNtYDYSaHaE+p56c6rknQdmp4q82sZjLjj3ezbcCGzad5D7TmsiQFjIVMsFAa4xS3Dc++Yk
XNe6FQROjV/gTzD/ae1Oaj9bj1aStKFele9rT6P0LwRZ/1OdVAUxEmJl7gSZNZcxxWowN54vqKC1
ccudzafVWU0Gx58fep6lz4leWNWl5efTBkYF0mRimQZfp6lTC6fVVWwoqlQV7+R0IuU8+b0S7JpG
oSBJcPD1M3w65O+hYk2BLegcHDZ1CuN2kCSKr4M4S50JGc6/uIQa4mVVDOg9FKKQ3/ijasFvG7RG
3Mlj1ft7jIesr6Vv4pc8hXV93o66ToApq+GK0CxWKEb8X/bOYzlupF3T9zLrQQ+8WR4AVSwaSaQc
JW0QMiRMwiVcJvLq5yn1f85pUhox/sUsJmJ2Hd1qVRVM5pevrU3xuu2dLu/cpUvy7qdgaA56/41W
wx5AYI5o80r0b0PmjrYJqZw2a5wXdJRTP5gssjhKquGaNKrAOw/lfK4xLbhzP4IpUp8BMIn/2psi
epfEptnodWtaP/Wk7L4yE7YuUodk5gHffBsbf6C8r0QidSgDmfmsrOy0jREm0oGTNlbMylusiTvm
xIW4r8N5Td5YzbK8HYuqeh0auk+ryon2c5qQ/97d8agyDjj67dRTkIk1oqGkNd7QMGbNPu9fGP7i
MR0D4TZ5YaupJJKoFlSPSr3bGbPKfFfurftZSFuwaBnC8HOxhtHrdq76LPFXBZNd2fk6yuSxmUPr
6+pCZ9qkLmA4tKRXZw57aJHafdkfSfi1t6Pn7c4paCa1HCrXQt0yubV7jOCl5dtwtnWTBwtesLe8
H9WY6aUshmzgPWxTQfnqZ7WLqr2iTLpvr1vf3zY6rta9uY66akKo0tLcnM9V24hLQWLeq7XvBicb
I7kGmeUAmlFhtpbTq2CVhWS7I0f0QL974uVypcH9wrX2Nb6I3L4er3TcCOYEu5nKo1XYQXORbJOP
6GndlzSxVv2hnazm3VCTOHQgxMuibnq2fBpxy376YOO4sjPfBBstv47o6MFaklIcdECxR74SmHqP
JMqn6zQZ7I9BF5Xvg0F37pUb6epq0JFj8kCM3XERyc6YzaNyO0WCEcujFOqEs0E1V/G2qlc9QBkM
lUZGkCLZWM9d4Fu9pJuO2vUwhzMBmJEvEyQzpOKfKMuNutxLNM/1HljRjdC20+GRmbvoBttdEqfM
VSvjS2UlZabUnLyldUHFx2Hfih+YtcroaHRbttnUBm5/ctcADXM/xNXjFjUF341h5VXb7/broHDN
+cMRMeSVit3v7J76Iy9TgO8Lefjd4KkAdGTsbkenqopL7FXTZ3tM+jfoskVx6GwlLwa1CTQLbnce
q0dn01lpLeFhWksIdKiAmVCpFe9NMNp7dzMZOmQPxi6c6TAuejxF4dDMua8YClJ7D1zSA+Y9mo9T
2Ak3HxClBbxhq2gyX5TOmjfd3qyHsehxY4HDhUEq1raXqa8q8xGNvHwdoFr3ToSLWGO6JLMgKltV
YjzEdltseelsRCAUjuzoj648fz8F3s7//z9LMwmvXJHzDAHDVcqQKLNy2SyZQbbM7gsY529YvrPz
kEw5JDXoWp5HHYq2TfaNwlMS3IIRBfLyY618znl7hVIqdgquQxwAOSv72zyt01Vlb/NVO+riIQx1
9e/jOtSG2oRVE5CCuu0ZXrUj7eqnbirhM93qYrTE/BCJvsioj6UA5oUz9e9O1OQ8oSJDGIXL4yk2
FngU4w7ewg+X5M5WWzLnam7mxx4PeArj7b5whv+Nbg1D3VkUhlLqLNF9Bph6EvnC6AMk+SEMsU1+
3kKLtkkWahD0j6Lq1PuQ5oCj63TyA9XG4xu5J/5hDdwtlQUmTKKEklGmraX1hTARvPafr8jvQBca
VM+ALkoUQnKfXhEkmvYQziNy5ZJvqbeqNWmimzEzW2zdLiNyi7Uf9heewF8JQ7ZqLIYBKd6wUs/9
f7avHL0WyLmaSSbHJkmWazua/AexNEnuFbI/0UHdheAZMaCCCpMXQN/zM/UUWeEFOGtVifnG6/Uc
iXXLhCLuns+fTLNfDULFp3nr5s+z239lMi5udQdYMNPf/MIH/3q58Twi74Alg9OGFnx6uXVtJd6g
AiwWllqvOAJ1V55dyIMB+qzSfm8/wYU3L1zt8z189mthz7GZAerAzyXPAC5rInreGPSbXtl4V5hY
OCwYZqEhqKsb/kN78edn6jdPPYsL1RGw0Qglfs1pt+tVyxE95GwNw3FYmpaUuqIllpOJk30tLJw8
0j67ZewL5XNGkRxz0HNWbxNb9keDUveKJwSGz6+TKlOuz2T85y/5m4vCVsgqiPYE7P+5sI/cy3is
XF0yiIwh0ZbA5PZwUzXe0ZbOjz9/1q+POxJsQsrRDyImtJ9zDMoiXkr3EQqobRhukiGarFPjW0l4
8CrKELIl8cv71VA4f+FVsMGpHcd9/AJK/6vRBkwHDwg0JuFgHCnOcOM/qDS0dUFYnhUlbrEv3dXg
mjDOpqr232HfV2+xGjtfdLGZNu/Zevx891yGK/wV8Q/LspPhhRvwG9z1HJcGYRBj7TgrLJ9+n9qL
rfGnbWFrJvcgW+MjVGfIGI2I77pqAOTuqvEC+2zMaG72vF09eZRrQWlo02yfscs3h3Wci/zPd+vX
J+P8vSCe0EDhankutJ5cQtX2hSejofY11wZFQ1TveKHK2Dq1Rr6kN/x1MTqHRqKRx3R0Fls9uy/4
QmzJgwhf3qv4foekgtFeZsEEcT4WlDsTNrVMKG0oXngpPf/8lz9dG/iFLERwKyyJ8BFPb0JI4Kc3
Fjv6VrVPF5McVbZsbfTCs/ebS8qTx0uAMYYCtF+EdWHYGOesNKw4Nr4X6KhvJ9c4x7k38yWeq/0l
F86vvAW7CjQYLwoyZTbepz9LAFVYVsC2tsqppHzIjql67yPiDXHi/Plx+c1HndPdcHeePWxYh59+
1EY1pLPQRYEGaDW5WebmoBHLpEYW+qWF9deFhE/gYWHGhZnmhz39rDLCa0Z0JBu1rrrrcO3He8w8
LRb9oI9fVVtJAHKB2eiGKAT7pIz76G71kKOptLNxAUVeo2G48ic0lXK1zAHUpjiGqz82nF4jddWi
e33hO//28rhYuPHVsek9T4rbEo30s+RtGtcQW3NRLPG1ZC061rYxl3++Fb8uKXDS3GyiXlnrcMA/
vxeY5AStdxWFd5ZNPegq5jhfBql/NNXUEygUbu3nPkR9dNVov4RWcutq+yrdSlBxZCbZZXGHCiz3
4DBcCoKS8qVQyp+6iCdvHGqJcxnHmdhBnPicx/QWey5a2xBSDSu435c1WaqZkp5Jshb4WuclvVjt
RegQ/nyxaDfZP4x2S5U3SUtFrqPA1hlaiAmVB2v8UY6SRNtolMDVMaFJRQoVZL0u28WdjpuQi0ql
X9Ru6uJKGlPGrl5ddYE3vVq7ehaHpS31YS7tSl9SEWLDRFhC769nqAr3hTfl5z737KfjEDpT31wB
YmyfLTZF0XFmHQrGLm81F8qSFN62diy+AEB4Q25oLWwOgIiUTomdFNQjm5N7bNqkFeTwY665ns1Q
e+nqmSm4qUVQWIcW2uGdh+j9exQ1QIhN4pshCxfufcr8tX5puoFoDnvzSZpodF3N8Iv1v5cJDpML
iolrloYVHBF0nj6j9mVZtIQYe1Vm2Rz3kikgSWna1QtiyF8HK7QDnJKIjD1bwFninr7/XKq4dooF
JShtLjdNtyb6Yu4J3c/bzp/wA8WW+bBPRQ/gXffdaYqbec3qdRzybYTjBKkLEisv9YIXG7yjcA9b
rBvzgqLpl03lbH07V1wy4iekzJ7/+z8mjRDA29EQe1nkNPqiXGdDiq60D39+23/3KVTm+DHmrvOr
9OxpAhkJGt5WoKQqKkHGEQ5km2nql4LPfll0Uem7Ed5o1jASmJ/3J1v8e3fuwjpT1GzlQR06lB0Y
fdi7pR8uiEcPr7czZ5TN2p+vpoDn8vjnX/rLhMA34HpiykYERSPxs6dL2f3mScM38N3BOs6+PaQR
hrMb+NpyA8hb9MG3nOTChS68/fNH/7Jz89GUITiclJDEwso/vZUa8n21awuGVUmTKbwnr2Aai7es
Os6dLsS/V1Z9fpF+iouoqyDEn0P6MzSgwMWHnhbIZRmFfalb/8eOyz7/84+Kfn10zrZtzkJnh+Z5
Jn/6qwrOw0u7b01Wh11wT0Eb/vIq8cH0J+aGioodUQpoygq/TW2v/XYwGEj3EUWYAmFCjTF425uh
ntfvlu8Qg+rv8MXR6g/raev79h5Vif5G7MzKOjDMoOyzq8xbdGzu6zaKlujoKlL2U20Gj+A5vukX
PTqJdViF2Pzc8E6FvDyWKjA8zR2YWxAN65thH0lZaJFFwvrTRPquRgtYPMStJ7cTvpmwPHZKe8kB
erbAy4tMuM2FhUwgX/yOcmLg546icVGW/pGtXi8pEqzw3i1wV+fTOLp3nErU8H4ABNqvtSsMMnO9
USyH7lpzUJl166T9SPF8Crs9fzLIsghWK8dA501VDRtXdB3ci0WYhJnCeMMbyyqiJd/2Gfpq5mW5
KxFc4WLQbfG+sabt6zyGIwICDA3z5xEa+jKIxgVBZ1WZ6e8l4/9G+Mn40L9bpoeHhfST/wciT1i0
/td/xor8EnjyHzChLdDVf+ed8Mf/Tjtx/b/IdedcyobMiR0X73+lnTh/AVvRVXeuJOPPnAeVf6Wd
WP5fRJb9lPnyCCHLDwDS/hV3YjnxX+jO7J+KWTLO6Qj6d/JOfiaN/PfMwAAPxXvWTfMdf6rmzojK
P/aSobIXj7yWY9S4QBZTa5IO7mJc67W9oNjevu2KLXiHMAy9d6PNcqmp8bEyVyb7j9ICvs36Ku6+
SmhAmOVZ6E+TqdSbHUL8y8J4wXSsKnU/kdPsZ3Tmqdf+ElbxNSToRJhmsoVYSbrJ+r75Fhh7YjWJ
Tqnh7EnnsJhAU+LpW94SsSbvmkAjyD0Xeess9kHF2V2ZAy8KFZfJPctoH6XGWf33wLz2dPRFVTyW
wi67XMDnEFHYrirJSCCqP+57I4cDCy+fENVj8z4KiBjPEisIYARpcbVTXaxrk2/TmRrRCE7pXPbc
QWbxKG3ew95ZPvqqLvXVqETfHWZE4Iz95RCAPkZaqfKVJVAAROwuVO+qPR4Na4blNvWhG72mf/zH
I3f79y37Z1zE0zWXG4nCGTbfJuEDwJHY7ac3ks3TQHyGl7XdR2+EHan7otDJ+ALA9vS4wd/OIZr6
wTOmh4T0l2SxpO2XdXOdNzADnpdbgy+ZgoZ1rk7ECNb1S7vjz4PkPx5PoOSzph80hf0KY5D3bCfp
OyOKol6/UUMxtZToiPZTn0Td1zpJ5uFkamuorhLEPvIQzaHbg+dXiSSTy0yKkbYer4dSozBAoKk+
N1Psozvgpsn5oV3W2Bk+leWeUJDcOuWtFitxXku5xPZFvOxFfA1jxngfzvOuUzcsePZKnbC2epIM
YXrbSIlBO9czr3QtATt9V46vMM9Zy60HX3wf+zvDdLyRUA/TS0G4MaXvcHaSOslXQwgEzDeymveF
8tAhtZPvdQcTGQ+oLB4RC6w1k53mYDmeMAJTQxvV4Tbm1gi3eCR7Y/1hn/uFdp4t0jYZRlHlMBtW
Jwxc4Wk10z6eZB1Y8UUQtMHDElfBlQpGJD4ou4VJG2HVG/USctZG77krRxwexJq5ewMTXznBmyna
yQyiuIQooVGY7puQBhyJaoWacnUdWkT/eqOOLhJcy7e67+fkqkYXT0+Q4RJAwwjxDeMuLGS4hXWc
GTfCfgpeVUjEnwOkfgGu+hUz2a4ycgBRE4UoQxEPVVbRHbFE9e5b9G5+QsJbFSkux7C+nr1uDm7C
pSOK3d5UcTUHRZmkIAQiuZ5cci0zA0t6X3nJWTw4RWOfDTHf88ofPdNkVELIG6OqtrtskFy/h0+r
y9QqEZocTSu8e0OOSJwW00qoo9vEIZxpN0dDRgxAdf5VsaDAZZZquVqsmEsRBol+NzLv1xmbtQfz
vi62n0IEx/pCO7T7pWpDL5DJWBJfUE97GV15vYhuBspk+7zyPG1dVosghLE0Yz1eNPJMw0Z9ZXMa
UXA4h9XBlJjKoXY+inKTD6rcxUOFa9+km0VUFm+jCeUVcQnd5eQiJM9EzN6fs/SZ04Ks+CZOarhH
MzHezCZ47TZu31+N9dQ4x5hm8isjtW9n6CCDey82+gOu3PEKJnA5EOShHjSBJfc1V9HNI3+CwwDj
A/1ARyDQbJlu7bIR1+N8aN1tug1jQf20ak3fo+vbGzd1Vpxs+cJB783iGP87lF58D5JQBtfxmCAh
AOkRcYZsa7MuTIlEGJ/LugRZUcPup61bx1Fu18NEdyMqxXdkyXXrcfTirkp9sWPJqMu+h1Bf1ZS1
8V6L46Ki+HKBoH9sWWD6tAEDdHK5BNMHznLaOaAdmd47ldAPwarInVReOF8G2gEq5sAyBdnOfvjA
XRRRDoynSNQSVgXjSPqJj+wlLO6GtvKaU2NGjLZJZ6wZoq/VhsLAGsXP5g7xt9hd21cW0jznejVj
/KjBLt4ouxwfKjOM0wHGPiCnbmpbQi5Qr1Vpq9reZFg3xIfKrNOraDT6ce1Y9GhZ7opPY7dJpA99
VcfwniPLlHGU+y7x5/HtPu78MV4i7CnumtR7vtdj9Ka0hVvmtJBM0bFdIqs/xkzc3/vSH+89MsMq
9KlmEdlkuW0CWOAtKgu2gufPxF19mj2zOcfBHpK3Rdzb1LdGtc0F2/TK1919W+Z9YcsPBdujSC3h
w2aaIGyQn0GcpEPS2nvmt1t8s7jeEK/fe92LJQMWbxBX8LjyZ9TcxTeVGw539qxRrFZSy+mUtJ29
emlZGp9CgqEnqOoafnuJs2o991saO7BQgK1OMEDkoUbNIYcIDmV5iNCndUl0LVrEveTUTOOdu48K
bRHLwEa0m1u/MRFC1CwcrPKVbuoyOqDMDb8IxugYj0fbP9Rh6QXHkPDaDxxfijBFCdm7WYU27ITd
hFwdLxR0dwxl48bTRT9742sI4DXKw7mv7Za86d25aAXeWoCoAQ9n5TEL5EUlhjJXHHbRDFax/VHN
i/MwFTL+EXQkZKXLXlZvACusTwA4iM/8wqofm3L3TFqElL5eKdElQRbNyD5TGc84H914pb+xG6r1
sYeW8UG76nU4xuh+Jk5R4JppW7iaNhpfzisajlqivyNwjYB6LXWTOi3qceLHw2JPtyRh9SeZgQ6Z
sURBD/jzOTHL8saEVXQ/TJP9HdlkIdOkmkemHo+WSt7TuK/zFg3okjmTvQX5WNq0xMRcd/KzpqK5
R2dv+VmYlEGdIyVRQ+bZTWGn7tAF8lDDHHyr8GVRwIJCixFuR/ssLXt5U7D89viCFmYsv2p8+zro
CPIq7aV+t/C8T1mBUfFuEi7r/tjaxRuNOVLlyYIqLbVqzVGxEq36TKRX0GZgtNWQ76owVe53Y3cV
aN6uNE4wwOdsguJWAfCw6ezJEBARUC3kFTBL5gkxWd87DxFuShqI/Si3tf/Eia34EeNgm3H8l/En
RCLcfAcVbJhXRVdyGoyG8EeL2pEpUo87ciT8Su6hFTp8jwM5/LqUa/m5W3jp6OheBLogMcvlGNgN
dZbUJ6IKr4FeUeOSGVrl24Yks+uL8BM5jiY4JpUgh9ikrZC6vRZKjYQB1HWJhDjY7OERUSgiYTSM
7mvNW/ZlGCPvexCpxaQV++2Wnm21JUIMiHUkWSLabsY4aif2dFVNtzN1iZ8QHZIajAqxOXWO2VsE
Hkh4LtFsgorps6zyiGpYtIdExBvi1UJE/aEqYjFmRSDbleye2jhEhWkTXUQAZct1YuZxvN9Lr/Az
bdXW9pbWhGQDE1H9u8DCCvFaWbOWp4loKZ7I3nf1xGljwHKpsy3wF2fLxnAKnG8YCUvqZjGE7piH
cWvaDGYh4uhgvRASwZ9E/gquCzI92qW5FzUj5ZUMsL0TYYuhTEATlypQR1AJjgtpJyZTf6uDqiIh
o2w9AqWHoghu2hHKTTHzuVFTMjVuRXdrhbsa98xijHBxowYBUuK2FaJRWcfUanlZ2Naudbub1Yib
eE0ssFptz6b64U74vo5d7zfRrZiqIPxBNCe/Jy76uvYP7c7KeGnjdE16nPcafyZS/z5xz0L8oT6O
hTuNOUA8vyKo452jjMD1GF3M0SrrDzOavqDNGxk360ezSzN8qNeqcxGiCLt4vzYA1g5SaVOHR0YR
dzqVydzINQ06nMd3deWRv5viHp/Ct7Xh8AGfVWlm71Q1Ebuo1fNtiXszgowTVshhBiVd1kRmcxXa
rI+lZTAS2aU/v7Kqoepvejlt6tUcyYj069GKRdSklebge1n4k7TfrNIPRNbh9lV347gV7jt3HuPw
FUKW1s12b98+Io9nTXNE4aMNJFz7Jo6V6TKnaHzvXlV6f5yxgHWZLaYt5pAn3fbUI7L9hGqLlC66
nbZrGe51nM6iUIwn3sRu2Mez9d5ittZkRSA7PNRF1zgMeLSX3jRhNNsslDuyjSERigwFnO7ZGCv3
U2XcUebTvPrOSVZ+aw7xYIIRLWuVuFeOOicoyKqe0JF6XHyer4JctnGJZg6t/m7q1HQaEEouLbkY
S9Fs4rBDGOq87ix/vGq8rqwPTTKWjwOQInH+MbLQdKCA+a0ddLU57URMuwe/sBntd1CzW00StXKH
62brAKQGOyr4ITjGOSYonzFYIpDx8iD20Ss7wfrdbRLvh+HcW36ySB/91JJvd1cOfSHSEk/wkobe
jJzXbFr9cO3NbW6LAQ32AWFRRCZ+n6w7P31YD13osHv3PNoPE48EgROWrk/xhBQ1FVMccJiw95aT
dxxM+nKrovWD9r3lI94ERtzdyL7GBFCHUQoGqO7iYZib1NcoIS6q2WtjXBAjFwzgNnjjNJGIczsp
y/c2yrLPhnEJUT47BAaPZvTaI3q6ileoKs03E9GViuu0amUKlwOOsNm69i9doO7vsojKuyIk9yBv
IMn3NJwIrgcP9Gw2pYbgL14RRy9/o8//HzT7H+45ve//DJu9e+gfyq/tP3Gzn//H38iZ5TigYCFu
W4RdMOcIvf4TOrOc6C9GOCxs4GnoXxiB/gs7c8K/QgopIbFCwAoszSDc/4LOHPevc6wwtqsQayCJ
Cf8WcnYGxv4bmQgiKtXB7SIcrTQowrjxFZ4AZyzM+HcKGs8J9wknr/1A9uN55NErEWo+mULfEJMW
L9C9T1Gevz8VDQOQCBcANcMzuA7DzM7EltzVyBzZdQL5Vk0yeoEH++2HgLWQ7gvpBiX29KdJlxEU
GOROEC34aY+m+b0gGWRP/3GzfwNYPaU+/v4pMPsw+thaznTy009B/imn1UeKslaosWO39O/8uN4O
ZaLsEyDWlz9/3FPk6l8fh9+UR8aFTXzupyewDpPEGt05wpHXtvbelax5N/NKDvKfP+h3Vw/m4z8/
6HmcX8iuvNoqulMt1W0V4c+pPVkvlQf+7umLPDh/Mq7IOX+exhGW6OmqKrzrijh5yx/aUJkrY65a
M1rHPWnaFklkWeV//mnPHLX/uoiwSBCxAaC2/ezJaBtT72Sx3GFJmnLlM6igrvZ9jjKBdzRsie/W
KSkOfdRG90E8h8eAXetbXSKEQD59TpJDhnTduGt8BfriFHnbd6z1f/6Wv702SLCIUgwgjp+LQtdp
wojZRHcDYW9HD9uAn8WNH2WoVOpHFyHA7ej59unPH/qbuw4oT0jLz4QYUMunT/NuqrkatHvnTWq8
Ht2pyuvYVi9oeX/7IR4v/1kMQ7fJMzR0gs6p9tW+S7pNZIAYdoqMVF38+ZeQi8F3fbq0RdRGoGjk
TYmRUzz7LWNVNtM01jfabFFwmIJAfUoaxA9XU9zFAz8sEV3asvGuwBvO2hxIktqG1Jc4tk67bctH
5JJFmRtCchXp0j455gyrTXQxmRkNfDNVxU0oTZzkaqBah0jzJHwrflqN3AR5qKGiBDt0tcCgAQyN
H6KwGz9Mfhcq1PVyeqy2eWE6LWO8GxwQZodGFS2c1LVG715vEzHS2l2a98toc/Mx712exYPLobRX
R2R2Xc9ujmLOHOZFgt/yxuqb0lLe3ajjws37oRZfEdfXOvMjQ/PCQCb9RSw97wMmxz7G7JN4bydw
YI3GavREOjlTd9dYvIIXgn/hYi+f0FzOnCS+MAwhwGplb9sAWmM3ZZJZtgMmqvkjcimWB7/qJRWq
lNN8L1dXPyLA8y9jelpwZagAM2c8WdU7rmNy6eq+Sy7x/CUQEvFcXodorbvLs7gcvx2OkmPZL8Vl
DwNgZSOK24G47UqWh0IMqrroB2cDsyPe9DEuPUp5S8txy0MtFzPcwJrCl9YsYXi+qqDENzZP1sOk
t13kE2vCKQHpiK6K1ceWoKEkvjDF1hq3DlQr7jbLC9MprrAi0muToBsJ5G3ZlfL10PEJWSOi9j2h
iMmcDpRzfWBTKS/42zncxmOoPseodhnj2xhbiCemW7PNwbVktvtaAfo3Z+F+TzLkpMWnvp775ogW
YDs3+ur1po5nJmZ3G8ltr8yoigvbLrG3dhGevrxK1AiDavuYbMLQso5RPEknR7HZf62RqAJYW/VM
1qZR47duLqj2nPdgeI2sm5glT2jdpWtSAWybJuq5vcAA34NN42v2+zHCP9xP+3ebo3CSghTXB08L
9z5ClNXlpmoAViI/JtZ+wPDIKWFwiteDwI76SioVkSFNlZXKkZ+od0stlhuJjP7R5gndb0XgqGu3
FOr10HgSdnh1d9xAMCPI1vcKSzX8NWVxvUnEctG3AbkN+DUd69gEYNlp4itAXbVMxIdu3T4wvxOi
/lY6Xc8rZk9YQZ1NuUVOHt7Z81XqGOzSrqJHBcy3pnKLw6M127w3swxAA31w/BgLz9k6W3ir/l4D
cH9wKT36ohZZv4uo6hXZ1oR7SCTm6n1Vcm8/+FEX3J1PmN8S3cVbXvvJTHlWMohLolVMd5l0lX4t
qS+uL7AmDJdrN1g647eO32oXICM1RLF+s+2i/Mw3mO/7LVrCLOxNdLW5HXgFdE7yJSE4IUj3bQrH
jBjzDhbFrPvnol+IVnO5tuezeiJEHmG2fdVCE36pfaOcrNdd87BzGxocJP2GBbMZvofCKj4jFZYj
2KRbfhlnx/+oPZ/DDd7D/k3TlxtFDUDCQKXDIMDffHZCTr2Nvo0tkDssc1H9GaVC9cqdXcxbODBB
OiNlqvBYDNBUR9VJr8yH3sPqbpVR8GEAEnuPo4VnUNvrRz03GIL3mfDg1KlHwMJFk1KXAYeqj44G
gZb72IoL4rag9eE/RX3RkTkxZz29D69sOq/nNLJirEDDvPktHsW+jLNNIm44iqB2HtW0kjRTsSzr
fJ/mMkHRqGq8kq6r8CiU7R2WvB2TfmA5NyGjOgFU2+LZZx8FwB6MMOTL3PZCcZm29k7w3Mepjse2
P+CMD25n1QF+lEtpPjil3/s0fytxuRmkP680K/n4pVunAc2e79aFdUx61DYgmkOPPRlkltPtTTxN
JVWuLMdYPEa4M2iPNZqU9+6MUWCptgG1lsnHN7tbJDjnFtywewVZXc2vaItuLGTXPW9uMLpjkkX8
c3E4vxU6RWo/8kAkRp43u3Ji2XTVnoMm1OTDWpF7TW949Njjk+UYiZzrwniEMGc+Sh0coL4cM7UV
W3sK6s2+tnrq4lLbK8PPYDr7jT8C26QgCVufrV5o/dhIQPrYbkUSHGeQhOUwNHb9Ze06cWv37fZg
VYHzwPyNx1739dkLPlWVulyLsmrgeOZWwxfE/t3oVlV/8Ab6dpyPcT3b7+UumzYH/S/rk4x1ueB7
qDHDYcoB1oJeh8esQLpawiPaoDxGbeP9CBD+7TnJykKfMDMFDUn/+O+Alzgen86V0dYhjKez91CX
0WmJ28Y57J5Ei2InkjCGbRStl22dL++bBslU7i5Jd1/Y8Y4VLmpWcmgTHh8UZDEbZQ/9CnYbyiDJ
ZDdyxEfWhx160JtLKEkffiUjQ/SHwlXRiDFs3mh3LhUW5ilc8DgEu+y2oyZiny0ef3d5Bt8xqFIy
VZUHsiRCHkVbE/USV23x3dO+ny6qBYTCOMy740xsREdGj7Y47BTt4VROxORlUUJhTOYTj0ACS+ft
ChxN0fcgNkNGSrIOZzshx4qFYES0WpnCalIeIlEg4+SAKnwiAdpSZo1Vsc2HUzHLV7ar1XIECI83
HMMDO1UILdWc6qIPrRu7HbbqCh1fkRwQLDT6spsH7/5scLkMq7lDVGSF0yebUQFnM0mlRRaIKAb1
Leu5yHqrmJL3RAOw/2Cel9hzu24K7kznRF9cqbYRJ4jczxrwhUQRcDKC4COva5mYlJCkWksCBTLj
cWRIaeez3hABQUlfPHsNnjsvZHDwCIHmchZ4ZI/luji0OgbMe5kkjhs7duT3Jp09RWgXIKij8skr
nEe9eut6QvOE/1uTaIcnmGSF23on6fHIkb0yqTUQtH4iwKF7F1reGp/QckZWJiH4zqbxZHA3hH62
/b/ZO7PlOpVsa79KRd3jgKQ/l6vVUrPUWLIk3xCWG0i6BJL+6f8Pedd/LFnHCt9XRdSOvW3ZC1iQ
zJxzjG8kdxGpMOHKcZGl7JvQIqoQ5PxMTCECVOwtPBjOpjJb3mq6kYH82gewHshKHCJRbQcr1Oa+
7uPawdpd2364YmxUjdmus0w/u5zS7FyNWXnax8roDyPzIbBuYVHgvoyFXXI7MKLTXOiMQ0gal/Sc
ElSENEboGwCYIeTa3WSdd5WHlcCjUunW1MCdtW6LKi6wotVsxNp29i5TLNFqVURzfrdotxhWj4wK
EbNYTgJIgjp7DBLjdsTJ0ZwVHm7PQ5WCOIGvLtOHTvb+P7GF/+07/XuRB//fbaeb71X3lMuv/1I/
/tUm3/+F7yNWvzahlj/+T1ZV8AFVMdpX/sc/n/tM/2RVWR8s1KrWsskUNjhMuhv/qLfsD74ZLM2n
RYcN6XRR0f9HvOV+MB2T7TOgHmQ0CFr+RruFRvTFRg3Nz4KiQ+/EJC8Eq/zaZCUMz/LSptp5Hrp2
eORTfBHiPrfPx5oe6nkPnAhMx6yZxoC+TMbTkcHJQ7IIS5gtL2KmsDMQNs1ISFImkYvgKZ5dxE9o
ljy16dJpCsEsqOLjVGBxYRC2yKYyPclP4llMlT8LqxQaL6zNi96qfJZeTRYqLO2biikN3d2L1lbY
yWfTnu2T7lmz5T/rt5yx9cUq9YERbMYQi3It/bA4dD0L0n3gN/V0ak2twRjdUDGYCWmBVbIWmFTv
AkFZV5C1Mx7qJvoMs2WuNkMCKG1FqCgigXluIMggGIgppNwCUA/ybHkRGoyGmEp3DO9wzTAX7jsj
eyoQ6302vV5gwLfdqVohFwo/zTKVD/SpymmH9qc9YmussACEufUDVDH9dNpjasCSr7zDwGof07FW
+VWirICUrYrh/9quYiG3s2OoaUvPqSXkS8loXLtzUN3KdGwaTklS03t2bQSwZ7L54yClZ67L0o12
6ISU2g4NJ7OxrNzA1DZKvPJm1aFIL+32s4bmTnaVV/pXXuQ1R9wLQm7gqTHKRDAX4lHXCH7WDvhI
g91dnn5pwqa5UV4sp5WWradwlA/9tPFn3z4v7X7u9ubcx84a7mUpNlYSdPjGS1hQu8b062IvwEYy
kg28NL0Zm771buaiHuQJBVCvD/jM/eqgu7SW68IRWbKNuxlWvrQmZW2LsIkQJoDPsta60hnonsZw
G7hYYqz2riedaevG7WzsDVea7XmWh6DKJBD1Ypd4HgMRlkgMR7DbSQjQGePxOveN9IlXq9DbhOOo
N50BW2uF3JsMg9rK0EThzSTXrMCWEqxL7CBqm7e1BecIt1R3PqVMadZa2iC8mJ1O1baumrE5MQpK
353fpzQX+qpHrYWWrI6NW6UGz93FFsUPihWYlqdNNhj3sqjbEV+F7zoULGksz2VF2sONpBfV3cES
WFJWseUNjwUThQpTU9/K29xIhvQCV7Y+BanTg/aRsBiO8ZiHw2XDKGM4gOrSwa6aS3QBPe/A6KEV
Yeb84LgNtQ8ZYyGC5gaiqERtIDe+EgpI2YBceh2TtCt3ST2NcjtOg9ttaPG08mClQUVGLWKBeQMN
rc6PblP4wWVeMqnhYRkN+9SeiTnYsGkxrX0STu4PhJLtsHEyWWZb5k5oicws1fa2kUWudnUPeXmb
uTD1Tka8OLAb7DwhiJ7hVnMBgGvhXEddVRyx5LFyRbHVim8qLfEKFWbUtVehJV1M0eNYJjuXTWbM
LGzyPbaqOaP/ROdmC+oTDem2KpffRUySyRPKoLq4EDl285PBhIB0pDGV+Ccji0Vy0HrI0dC1pXSR
c6GfOW2Svg/2JX0CC86aizbV76wm2mTSKtCP2OA82C05uJRzlWPhJEYsW6bezuhuqNqDT06YcTh8
+/yh0tfBaTSWfb1JApU+ZsJvfsDCcX9MGdjQTakndW8Oy6cX2uYXjKQngxymimnziBUNPSonqiLW
N5Pf7REyTtxDbcY3AT9iW0dBnu8cY2wvhcusexXOlX9M+tn8VjmuqsmdytALDhEuLHZgvvxuido/
kpOVMoAWnbpPPNX8aE3gDCfacZof02i4P1IBKGmFVT91oWVqh4c1yZEtWhr9nEvA5bcIGhzfl1vx
kJZEfUO2iaomRdznomir5umRXn3ZrxLlIe7h+R0diF2E2m2kO1cTu6AuCA5LO9xZ5dJt5KEJGEHv
5jIaPw2mk9TnViGz26ol82Y/uM1gHPpGjmrNC8OosKo79oNrupltnMRCuUiMG2nRMCzKTp13U8YY
tC3HbqZS42ZbJ2bR3xVYTr9Ds0Nn6DGRvOnRx0CcGc14gGPXmbdJ4roHgo7dekfdF4UnjqWji144
9remQ3jF8HRxTGI7RNrDIBZpZOR0CI2Ixm7PhYIosGZ/WpS7RAfq2A2dwEDgTvativNGrnubHdCq
ZHAk1k5ZNOdFFUnF5q+YrhssIM6+lSF9Ir/GJb8up9H2N9Zo2+VZHaHggChiituaj89WXlG6yY4O
hiDMY6SZWtI7k+suzha6j1HMtxV8v2tgB959akg0QuB8fEB3smghY/XJQ1ZaNotZM8afBWs53/fY
5Ck7aEbfbHpqNMk0RvNbZunZuWeiENgZTdo8tnYQXwzhYJU7O4+yI3vL8h5jwnBPjKRgPjyiRIgc
UVx1Xk0cmwc5jNcN9mF/20dxX2+FbIo7q61TBLNWZvOOCQpfbzKaIQf6m6o29s5kmAiBnD5FKCN8
JI8ssmKKt8ijXGtD+JDw1jXi9W8iKpW5Gwevv+79Ut9WqVui4TA8GjoIJZGQpcEQXFIEtM2JqZNe
0JGreb1VAaIEYgSsyFxbovOPwCgJNipG2dy0IlJPGVB1BJjeCLFP2ghf1iHSOq5QoSLIJOgbxhUA
bOveGcrma14uX6XTOPKK+aCR7eNWoTHolRxvmNeYTwhP5F0uQyk3ZSBrxAGokPttEM7C3mPhVERy
2VxZXSd6UwnSO1ZR7TafA2mGTzP031uBhPwMjYf9Cc1clwGSy9U3eA+FuSpymYRkAY82PB3+4nrn
hTnggbxxnXtkd2mNpC1evmRoeCeqYfC07hZ31UYsL441mxD9Vfq+TtZiBGK2BiOI3D5H4eqcOIFT
T9vWc0iu8c12/GjIvFp0LAVKOcNJ+6ta9I6z5X6Kv7tuF0+neHySR+QyAF4M8j0R4VBJUQhOUyDB
CXlarjozSL4yrIKQlTSGc9UOo8mtj6oArBzkuGw32wB/VlYPJ2Vtxvni782gJuC5bXDRV4bBRn+o
MClZpsq2FlA+5yTKw/RKVa0YdnnNI7smtoh7AD0AKeKzVw6P0s29sy4VdGwbVGwgZeYpDfbNUAPD
MnzFXjQremIx7Siu/Z3b5CLDllqh0yR0KNtZjhpunJBJ1nbKsuiqyNG4bcMSCTeYPU/jnqdSQawA
3OgBDav9o8HjWSw+G1rFpKlzOGNsFHcUfsNlSVlARzlrp4uQUGFaEuDo+bHIZvo1JTXutrqfy3yn
K1IPaCVMMcRkKJlfZN7VxcHp7IHATLgx2E0Z932uotH5lKq0MzYonMBNpVzRbrMoPrZhUqp8U0DP
HnBc6IUrZI3T97TthmORdl1EYoKcbpSb6692HtJPoyvcP/hK8/ogM75AYBNKouUomqlTpYdeEN11
l6oNIvviqtGG/Bo4hftoBSmOaPhFAR1pFljq7NhMq+0Y0XVDXFg74kxRa17HdLdI5QOpRhgdc0Vn
jacKq5JO/Ecx9T1Fl+kl38yEodemTnv6hGai7mYds7+PGjdNVmaiTXdlRk31LcPbRaz5NPASCkkh
zFdQkQJ7BcLXxlCG8BhXqg8tEIkMO//Skgt4Fs7lTdzxWqO7jV2VuZSZHWERIFElvLFOqNcWOksw
kceyjrBwfa1GF0dA7Kr+oa21HYETs6qvNA2jZjXU2MFWTSuArTW84Cw2+93QrnQdBAlEzIqIV0h1
rGjM2Yx70HORd6NdnTw1TO8+T/MQX+EyyOZr16PXQ/t+GDx6VIpvtKOPQLnOCOV6Ap8LHlKWlcXb
rcGCCV0rOm+gEpMa0nnmqXaDPtsDTWqIZsC4220Yy8TXyCZcROcYl9K1NQzpV4Tb5vdETKgTw3DE
j5bP8XjeGh3ris7QNK2iyR4uSP4U+c6zM/2RDr78is+FTckU5cMnr2q6+9FK6yfIg4BGyJhkjeoa
Ua/Nrs0+QlxkwhGWvCqwSPTZfUqvFll9yq2zJpE7vHaYjR8nTLiPmOlGvV6iYt29aIP+0bdh/JJC
UufMDY2Y9lJfU7jUNXM9ko3s5ImuUNWj4exosOPacFOQoU77pdBSPhlIsJ+0DtuHeNHrIQO2sER0
OFjPLRRj8YpfLm8KRIif2d6Q/1oGQ3fpNo5mspnmwtyUIY/GQ9dLZJrSZvu2imgsNyvDKbK7DDbi
nVkq48kMexsqpJbuwyyC2FjnseC2nxiaMHhzku6mAXeD9oly52IaiuLHDLaVkSTiI3/UNB3Z0evv
JN/Ww44bqzj1y5IpZ533pLwHacREMNaOn64HbfYPeR2qz4yd8Tv7VH5w8K2kC3aBVQBgo70MmqAY
ed1u56z07hBWN8OROSvDj7TKw+C0K1qpF4Gr+2MwRhqkmKSsb+zDKmgxduyk1wkeGn8tVO8uCxit
1aScqQcL6fELADNitp4it44oMicy08JW3TtuR7Ve0beMt5pG91ed9Vazd3SSXVIUC3EEcMk1jjpp
2owdWzV/dAZ2U6swbuuc1adtuEPIwxIbwbKNKxRRIVWkV0FUrJRvdWe8VL1txIiYSJFO+dUmqCkU
twUg/uiCFA9tE27aOsENPC29/NCYmI/LyJdaygC8iCA0bvMcS20TqGhrY70R99Il9yquggkaVeNm
bfFzPP/fjtq/n8FV/3dLbd/J8vsXegdaf+l+baU9/7n/6LnsDxAXbIINTFcslAIUOj+baQaiLSzQ
AiUX9mu80EtExz/dNERbKBGgjJiYztBS/6rnMj8A+vCxSLJMBL77V720F520RdiCmIVWnkM3DdK+
WJQXv9ggxzqaepSjmCQQ8a493cJkx2Ri7iP+0LYaDcCC6HmMd6Qqr+Jsf34uKrUQ2zvJbb8RRxBI
qLqv5OUyu7DURY80kuj1Esj0uSeL704utjoCExTa2cMvTc835FdvfbRA24Vyd4m08F5n0INqpXKq
m8te2s3ZkHhdt8WO7uzCVNIWcWqw/xcTOemHfLQbCA+eNwAetRsR/xRAfh3/J/6u3joSvt1XehOk
fIteB7M46uLXAS2DpWPPmZJLWcbgRWnaiHyjcwdVwEAaCy4FPVvNJvdK6wlgL3rZlEKiZg+WIyqP
7SA5Y1PfIk/1NCy3v79MWOYXGoxNhzN8zZ9J1FBbvTCOZlVTHvVZNP1I0s4aVg4kFMbLPbucaWyx
l5aTsJMNsLXRXk26i94R/+AH/u0qEeLm86WhKvZfk17ciZIrUfGlyU3xpNxOPVHCexvcHPJ0Se64
7wvXvzLA3H4y6Tyt/3wdfpfPsTH1YeNwBWzQL0sr+pcHpDAd7bk6PKb4sj5Jb2yfhC2SXYws+h39
0e8iJz6JhA0iUMlGIGrq5Sd5QYKRJzaONQXqPXzV5FoM4TvG0rfOxg1ZgkBOBPT1Xz3uvXJjFUf2
MY6WqHtINXcUrua2rdv27s/X7a2zAfznEraC4vQ3oV5GEyo1puxy5CG6YeJWXwZF7bxza7x1Ohg+
WL4sH53sb1LKDJIsrubLkrYEbVk3KQ4mqOmbVLXTX7FHnhcsUB08o/wrS/LrZ1UNSEsimV06zdxt
+zbBclPEHe3hv79sELOQnwGy4ZyWh+GX260Nh8lvM3nph9l8S6M0PteyfC/A/BWy7flkmKch0efh
ZmMTLBLVXz5lqFRcTUECacIUxqb2677c0YSF7u/4zUNpF+3HQZBgs6FEE6zEKfq3dVMJy9/D2OMx
/+uTJvCEp4tUQvZAr096zhepQx4cdVs2hyyezZMeWND2zx/yu+x2kUYu6A+BdNR/zeaoipzVvLaO
QjAhhnPT4aMp75M8e8Lb/NdCYnYLvExdxNiu77xmj/qtixDFHY8DiRAHv4smRuXxe/SWN+SKvLJD
bhPHIVoUyefLbzHFIxuauVg8d+K00ICxmf4kG24uta4dE9NtJJwtgGSG/UQEuw+uNxvbhpbhOcja
6ACGL7qt6zb9KNIYEydtE6Yd7OBv3A5z+J8v/3IwL7WVAUs4NzTjCSLPxCsJp9OJqhaUyJ5ojMtZ
9dWTF6OnaWBok8Mao3weTPfmz5/5xpvjxWeKlxeoTcyxS1vnmDKtJMaT/Il1gqDtrMKgtcKL6EXs
V1q/X1uLYMWDJ3395wN4YxH0FoKTb1pMPn9DEQIRDCWLytGPQOn0RqMvxiSR79xszyGury8tM1GL
oacJWMN7tahrZdVW2ZpH6gzb3tLnE91GJDRyGBCG/YNb6OSRhr37OMGSmpYGLX7ExgtIOU1NI94U
9pJ51xmFkb3zYL+hmwYm9cwlA1dLIbsobn9ZaMh3Sauwdo7cxyDMmbjcWK3Mn1SSCrZujfxU2+QG
WlrbCpGeOz6MpWttE9lL/i0Mr4BjlPtGxQHyP3c+zwu8uX/+il6xr57XQlgkZK/ySuRRei36R4wV
Qpw2j51MrVM/IVwQ6Ebfn+peOyeKndPHjrHKo1eO6qxBHnZva0IEiGLQk4UY2BdbL27EYazK7LQs
jOr2z8f31i2EQMjGu0FeD6+6l1fQqzptsoE4Go1bwuQCWp9mQfdOlOQba6MPMJOagFQ8thSvVpJ4
smIUgv2xAHadYRN3krvCTOFFzlEL0YfO3uHPZ/XWG8gnlIkz4qYNoAG9PK1q7geL8cMRoV97Rsef
GSRw8s+NN4iroSlHRu640z2i/wbrwpHWeAIHtf8YzXhE3rlJ3zp5NjM8QAvH1H4WG/xyj6raU8/j
Y5et9NbNhjtfjOeWKC30+u+xxd56ViHesO8JbUT6EEtenjeuV+IZEn0sGuGuh2CJeG10s4+ihHqs
nv2Dg+sMnSyx4GjxiDkp4NHTTaYfZiBXaEmOxn38zrfxu+59wfCwF3Rt3hhEnb48qKZt/EYazXFh
ipNWYz1Wc/d9CMyniNQSD2k3RPfdOzfAG/c1GZuC0QDxpQub6+VnZpgatauqoz3QTDYqGiP4F901
1LB2pdCto+4aOG1xPubzPYrSo2931+7UbsFrfI6XeuTPB/Tm8SyLFA+BSyXyeqWygxokSHkMATAc
uOHLDUNf/52z/v1D4Lk4vJOeqwOHrfuL5dAgmmpoVH0sRpHcSVNqEAzK++szgf1jLcqYgO2E49ov
P0RZE+mWLi3vzmm+2oMH3wKu/ztnshzpy3cOHwJ7k2c4XLCLr1aM0giV4XrDsTWhL1RE2hyieSZx
Lu3d4r3U8FdJ78sSzYYFlRq9EHC2qI9entHkwfBykuZIomk5rZjXxNfJ6MpPth7HeQs8Dr10ldp3
ZlR0B4QO45fJEsmpY2Y8x7gqGUQTn7AxykQd2hTfwWqgA51tta2rYfPn++i39gLX3MVARmIxrz6O
+tWGMXNd+sk4t5m0LDkqQ0euAt1TeYbTDxBcoF1Z0AAOC3vlDSRWrbx2IidFs+v7yxthORI2Ejxm
ELhwzb2620iAygPED0cv80mpcqFfzqZ8jzL8+kZYdqwWuCLLYUmjxfVqwzIFNINx7x8ZEoLQGNLh
wjOJG5zK9PjOhV2+5V9vuedPWvbFlDikx78GnNKlssI+rI8eugEYXUDxT+UQ2jsJo2tlTh4umyG5
buDPXZXuYHxvwzo8Fa1nPr5zIMsD9IcDCV99w9KPY0+o9igdrS94rZQMCIfuyjSHi9pwvG0dT8kd
o6Z13k0zXBrV76ZgtE58LyZWj6jvbHrnm14u8p+O6NUDgppapgxnjvOAf5lGkvUtyjXq9QEFPBwC
4u2gwBAkkgwrq2Lq9+cL8npVW74YARULXbmAaPk6oxlNbNBJVx/9gqywoG7FWuLIfudD3jrFZalZ
EtsdyG3eyzUgmh1HzXN9jKdqZmrtlHve5gCuFoYP2I+Heoyr/ViNxV4n0nznw397bS+niC+Uldtf
eg3Bq688R9xOuEJ91DowW8ayQpwX8II+BolfHAJUT+cGJrVyJUJ80sCOFnMfECzmxX3ZIOVPhnlR
A2Bgf6d4efPI4JTyjLN59ilfXl4XeGqta+WaPU4cns19QTtQ9g6DEPIUH/oQpZ6TmNOJUVZfGOYU
mw573i6I0huVie5cFVX95c93w2+r9XKtKG3sEIMdszb31bLT9njlkFYc234yjI1QiX5Eq+HDwKIA
ZSBWhsOFqicN/JH+EZwV1ZZw+624Q5xZwNADDR8imnSC3gWq0HX7FA31uDIQM/SnDpaX7+8c8Vsr
y+L55XtlEYNZ9fIa8lIx1aiKIwqLeN7amUPaHblmKMskseM44TNoV2t8GMSnoKxurzo39r/bMzaT
FV9p4b3zDnnrgaIRwmUEuUlp9uo7bfJujAGeHS2jJqWzYsoKtjnv+vfunbfOG8RcAObWpypZjOa/
7s6wm+HZkMt524jemTQ1T5mq4FrgejYOZa0A7vReN9frOcmIrMqbwj16ORK7NY67v261cuOEQLap
XTC4LxvZl4cTtE0sMChc6GAKz+PSya97Mno+I28dPv75G3/jAsMisclrYUnh/68eZz+JyPrJjQvy
y8eDUzByG7PaeKc5uRzuq0WZ1qSNX55lkT7b8hr5ZV/hU61jkggumB4j3IjGblPSYr7OkKzhVOvL
/OTPJ/X7CgmkMGRYRGGGf/V13VfOUV80Q3+hpdAPZlO16JvLAbXQEHQOLBIzbpwzepY1nj9rmL6V
/UJ8/vMxsOa8PmuqNKZV+BnYS0OIeHVp2WElY9dVFzZI/mSdDdittjZTioexmcMHF7jWHdUeswxw
RO341XH6wVxgWK2+Gml0LbgrrGQXaRExEwVhRY7RHCVhdyjCeM72iKBn4940tD+fItw0TzHaYV9E
KctF7RoXdxREtrgHiNiOR2uuso916tZfGR44LRoCC+2pnjFVkeVYOgUiIzSJW5jPxlNXdtl1Tybq
kqRY1YQomvFRIRD4ilIhdraM6PHbDjJHXTmhejvERTbqi9YDC7Ij76v4OrU2EWotrdN0o+yiu9EO
2sp1SHpnAAVORN3O9ONuggYosm/YKYlxHMiTuqmxEZfoCDWaQpNy5pClClZTiTZgAzgH8LjKsrze
+L1tf7bsWFSg71zGY/E8B5eSuX295sNFhh3MLLvTMUVIQd6O3QHqYtZlYXJLcIFMtVfQFhqf/SFh
FVp4RX4aR9pnF0mbmYRQYaMCFpzgKYPcNEwTSrgsAAioQpRs+wLhSbhK+z7JmCb/dK6UvIuNNaCf
xdLieMK9iJ79LlM4ynEXIUoer8IS4an97I4JHSA5gNUwzZSpNIcNpEi8ND3D/BnhITajlbmsyAs6
q4DtD0DluKCZwFwCSSbAQmGv2TReju7IyXLlYl3k0byDspoTp+U42a3oXRQhYa8leLVIlfkGA7MZ
rMBdA24hqgmhI2J7RKxzGDfXRmHzysQIJK69IRfW0dGjz+IX9ViFCldb+XbWXdecAJubH9H9IqZu
RQKdBZYzoVJAZBleGnmH/AdHlYV5hs5vNBvjZ4XbdT4tTTUZe9Jqmq+KaMX5iEavBNozQ4JaZ4jp
PgLMV0gWHCz7qxb6MUBIablXUyuym3iuuYNAx9QoUesqQIEYjn64RmMESY1BKnd1GFUkitgopdRq
cBfPkZpKbGJAkXGYJRWN13U/Tugnu8GaQnATxO6CdzQc+xxPQ4o4WqXxF6dNWkxPdul/VLgrbu1J
eMXOkWnS75iOwVEb0zG7RRMb8Eo0M0kwrNT9VR8N/bWlmOIBmlJJsZVjKL55GfzpXdOHYlvMsj+D
QV/t7VzxlA69PlGxndgHNNY4SOsQwhzkrvTO8ycklVHXJLcwP6xz9IUGxKIYqpSvLXhmRYC/GDF0
2d4CW5KwziIUqzKRLG01DaVPrRmUNlK/JMyJ5Rwc1hBy1uNN5fTEbj4vef8VP/ybLd0vq/9v9Odz
+fS9kVSH/4t/fv4T/8ge/A82AzmXLSF7dpg1Nh2V/8gerA/U8cjd+HlejfRE/r/sIfiwVPc0o5bo
EwRRv8genA8Mok1Sz8CmwP63SPf6D5n66ud7V7/671+xwbazVFG/vp+RXFBeLRzqJVQP8sPL93Mw
5U5ntfO60bavdr6BwnhNygcLWVRLpEmtMDta6AOGa1SekYhXcNSyKyrxirDJpG496KFDsys8AihY
5GaYDC2grYzpfaRNQsIrfMX+nJnnzPeRFXrK724SUYC/mkqdxLuwi2djbdiy2fd0+ZJFBclMIif+
Pdz0AWbuVUQ40PcxinjYqy4uzlTSqGbV5fNwag7daK5sSGIZv2ARDejrHn9eIYzwbKD1dp/brXFf
tHVinThVnN4GUV58x9/oHwA5gokvDHNb8MThWMiZ44elE6w9XHtyMxHHTtBtVd4OsuL9Su90eGyz
XJySjCgjOH9dlS+BqP3nWDoEnjnjlHX7SHqOuY2mkq1QpVX4I9J2fzf60KXPIAA4u26A17dSZA54
a6mEbtAjkRC3ak0dfPTJb44X+wUkChbk5gadu/2F3g2emtBLzVN3mtSXbOSFuC6y3Dgv6ZB2yKdC
cT/mSHX2UufMvibcKqRW+rGDCyu1+7O4boJ603aie2SbNJxldVN6xHMmwbxpe7+6An6AalIVM1CA
2e/SfVr5QwBFwtrYqTvcRHMbnMWs1Y81KmDMrn1g5SsNRZI4zaAlTK6WqG9XduWKC5dQx2ONkNRe
u1OIoYqEkOaSyOHEJZLZbs/szMoeiPwE7OwyflKnPScHxhFUN1QMYs3pey4uSgtSTID1u9Ljph/0
eJnzV3joKrXz3RvDLyXOUgAgWdqWa99zScFBEAtftQoLSV4s+KIR+fW33pzGa7JynW4PMzLEZBNX
bbUXvFoxOGPdtSvMBSuH5Fz7JnJRPC2+jW/gnIfo0NOJ2VdRj82txRxwaXgq7rbNBOiFoGhnFCc5
LuiTqMyRqvo68i7suerKw5IoILZ40jw0IQPByyB4GfcFFa+9NVVYeT+RkkvEbW2IdicSEd/pNmka
nEXCvy3aMVA74P8YlNEgTY/WrDA7LFwLYwW7gLaxUBLXfaH4vs3SUpdIditwbWVd6K2bzMFnKLlm
uOY+zwZ8Oa7XI+rp7XxdSr8Rqy6zJhISIDgGG3BnebLz4QqelsPQ9bsg5S/eEoUx057H4kp7kdEW
2SeiR4Y+peAXV2bnS8DcGYkOKxNE2u1om8UPy0R5vbMRdVLCxJ3x0OIJN9YDu8t8VTM4slYt8AC1
m4whfFDI4PFPTxjXCMIdLO7DWt+oZrIuGriJj5Foe3B8YYj/G5qf0e2iqAKSEtem3hRzPrcrVxTG
la5JxqMGyrt168SuXldlSaWgDEVMdDtbM2l0rWF8WcJB8YAJhmhmhpFzjeXRuwiwzCebKAJveFJl
mVGuQR35AI6c7gSkPcBWSjpV7YC8qNtwwo25nRxdaRjgVvrD0010mQYI6deIk6IJH/GYmzehiJMv
IGVYfVbu7CI+BnE3Q4a1LJ8s+j6T+qZvs07uWgDV3VWbCAevBev0deBlslmHzRRg1GBdCba9o6Nd
CwWX6Ae8keh2CdwtabPo5gHTcnPqacrUhZswXE5dbR5lw5RkG0AUoEMUBvIJ51X72I+h5nlFuIvw
N4Y7ghYX/kPnDebXgGaFTyt5CusbSXUOooPk8E953psPRZqzuPYEIauPeOpqfPwgUqv0chhae7os
jDafdkjKcrmJhV90mzYlTHen2YgEBArn4WUTGX7qrm1kF3oLhKKU1zbGTszZBAwkm1n7DIJy3afT
+Uz7GAW6bqqLSpck6cU8ZJ+14lptjDZ11alvmNWnaoKcs44BeJJwDAiIK6PqAKuD3bcUfXDgMa0L
l5nuptA+TFuLgtY8+PHQQURscr3R/tRmhwo712MTJuZ1lE/SPAPuRjOG9Hl8pEEUiNsppQQ+Ic2t
vZgALMxX5RwMzR5mCh4QksvJ0GOfQrQgwNB4hwh4vPHGcdSr0uyxurGcD1FwRkyoGC99nKPmwfRH
CeS0AyB0SRwWJJAEuxehzkGmrwy+yHzt9SxpE6HL0SYhDKXbG5bqf26X/1u3/Zvs3j/VbY/fi+/l
r1Xb88//rNpc5wNSxEUJilZAMJajyfCzaHOsD/SJluILlzf/CPiM/0hV+aF/jN6oVi1+mwgP4iiR
PIi/KdEYY78o0VBOLMA6agv+TrpUCF5flmgVyx+GO8bAKjQSY2/j8+NlnTmJhK1MujUxhuwBjRR4
ON6Mc+HGhbt3/WK+xNGbxwd2EhlGcEcY9X5xzXYrmQJC2OREO9NyLMricRK97QMojad7sgH8x0Bl
9NwMoFH3AVoYl93SUBJ3jf/b8EH1x6oNPre9TTMaTn6AhWvdMJqv402YQXC/xwve93eWB3t4F+c1
KhO64U1q/MjyzgGBRUwBTdwVGymZqVVmYEY8JWtAYBkyYywH68GuFJDcKO3sXa3L5Lw1O2O4yAdZ
slLkJtYfP59w2bj2HOgryESec2DikBD3wGPvTqfVVGfqS8AmSK6DxIMOvQLGEyRbyzfwjBDqTTbo
lGEQFft0KIboHJ54G7GpNGUzbdyhc79ECnThbRQiHTfXcEIWnbp0SRpJztKG1+OnchmYfp5GPTZ3
OIBHQs+bcYGTDCXgWMDYELnQhKoEi4/PS2M6zjl5eNfhHIWfx6IYq0M0AgK5GKXyvJwtq2enzcZ2
Dfyju5hTSAUBAGVEenUczFXh7AuMNXoTgRNnobFFLVhq1cAqTxB6CrK1+BhOVgpSdhX5vpohqop5
jqr+B+L/yU224Tx1wtlYZZUkd2QgFV69n9OkDYnQtovS7zFWoGFtz/NagYAGMYtR8avANjGeuFX6
/9g7k924mTRd38pB7WlwDJKLsyFz1GRNtmVvCMmyOM/B8erPQ9t1fmdKpYRrXWig0N0oKzLIYMQX
3zvhme7RXjfZDfGFiV/qzlT0u9AMi+1MTRH5luKmnwK1ko+FLQhbiHBfWSEzChTkO0l2jgl0lewJ
PmjySzsasCggOtJ6cE3RGBgPzxikF0OuhbsWuUrgl7OZ+nPnguMEU0vSklvfVDgVZAj/uCzgsSY0
jhFD7tFMD2tAh+6TXlFWSDWvnhKRfNSbyv6ihvAwPZEaJuHnTf4d9YZT+6bRLfwgtWsejDqOm49j
YmYPlTqqdxhJj6uir9yvaAfCy5AzrVhZlYZUHfMabh+YgWywgbkzKmhUfV1m51OMtoE615LfBmus
bjLsSb7pZCVQOUUogGDvxOFKy2Zjg1qRGkgZaKsMenyeFirJYwqNi6Iq9gFWyBiA17HnUE55fM0v
s4lzsOx15Mezet9nsl07nS4IwSDEGpF9c8txetu3i+d/Zo4vZZU059wT9DX+vSYiLjNdaE4dMh1s
Zkqf3EgsS1S9rkagsYTWL/5Nqji3kSfSr0T2mp7VFm4MaNEBOVZOM0hnA5DSplcAEGOyplMU5Q+s
gwQ3YMAEF3EznkFXfZ/TosutUBFfw6TlFE+m0Ua0WuKI7ffRHBSrYs5y5Qqr4Xb2lamJ7Y+uIm2B
Qxc+ydyL0uglNYRA7hOI6rYXvXs9oth8wsZGLi1TYYNMwMmU/KW4/OQqTiO2ia70/IhG9iwmlwih
daP2mrrWU4kzRDmZiX7dDvR1/DJB20sZreoPg9Y3xZq+NRphfaiIaU8bbOo2kVnGBeKiKG3OUhNb
sJ2C9Za2zrCyzDc5NulQtUZ3iPovhqBy3IZpDx5gdGESXdCaKlU/GJuW0hS2pch+2EOBX7JZ1VW1
QdwMeWU311wC78ABoLS4NfbU500hc55Oi7Elvkb94hjzxwn3+/b/523/sOFvL0RXWArYOuomlTon
0+FBEulkjlkQMUlVkkrkF3ailquqauT3/2IczElBCw14CO5Rz98aNNzdjT7A01qrn6pomJ40JPcn
uuyHnYtfs6FNQoSVCVdYF0edC/RrfSYGtAlj7xo7I0/ijVtmxW1Lu82rq7S9JMWnuH1/akfEhl+j
gmUIjeNdo29zhJJlOFk6vKHA03NSIKQyGot1AWZbi1XkujOTeKurBhzCsnbrtVpiQe1hQ2l/fv93
HBIOfv0M3IFwYSX1F+Lr0SNG92snBrk33PXCL9hmhxcctaHnOlOzf3+k14tGp0PFjOEcaAtl63DR
OOybcanhkyLDwr235kDbzJD+TsBEr+ejM8aCnZN9Rtl1tDQL/B37uS3pqSwUr9bVW3LviuCCqOjq
r78C3QIcgvuM1QySBtp7fyJS82QloSUKrPKboDx3Ju05wt1v8/5Te2M+guUB9WRhWeuLQdCfg2SY
R8vIweiJyBCKH1regS9pklzjlChPeSm/8YoEnIPlywb8dpZG4p+DJdjs96GLsJqCAW1+Tzs/TOMT
6+CtGVGHEv3FGiDh4mhGlVUbSmwOrjcbCdb/aofo8zzti5m6qmzrfvX+A3xrTgBoYN9wdwSut4dz
wj6SZa8xp1S03UbHBmUdKHO2fn+U5Uf/0/2krl5gX5ceKDsig/wMIPsTnXTxOMCRED8uC35hC5pD
7jMfd6P03VlZqM9/PRzXAsilS1izBTJ4OClbOgaNRFzvMuwavoy1aZwrmaufN1yqr9DNmyfkGq+3
SJXmLggvbeLlLnP0EMN5SFQYurZnu5HwMhk+wn+tPNFrV5NYiBqYzbw/w9erhBE1WJ0uTAzEDEfA
ZxiHRtwXjFjrZbmZ7Xr0OCLcBSOp/3r/Z6hl00C9Z6KfO1r1FvztPktGmzbBiJyfvJONsPTuHm/X
kgZaEn+y2wHs/u8nyOLnK0ARtvTMD18hcFvIDtLZNIO1fgtJo13rVVrTtM7a7ftDvf4ESHJgd+c/
oaPyIg+HgmBVBBS9Ae4IYXeOUHepM9vfHYD/qL87/gSWogDh5eJZRk3FlfZwlEI6xDbaOWs+66On
tEmVLV4eBQL7rP+YW0qweX9Wb44H0UI14RItG/DheEkQZpOT1IHn2slEHl+Toi81p4eebaXzTDvM
TzzG1x8BtQGGay7cDu7y+rJk//jG425WeoI4wZ4BMTydbhJO0SAR9yYGjWeNi0GwP4l6OMUJfHNc
dhVCNim7DPtoonJEFj0RSefVQ27eZxXhdkXmljdFY8nvk6b2d0oZNyeW5+s1A0Ee0RQKH57xq7rA
jN3JVlrX9WTc9IT0ZarxpA91sXr/Jb7+zHUUDYBTtCMIMNaP5kaqea9ZcCE9gfZ+D3jxzB5EXLOL
pcZ/MRKvhIYLg0GlOnx7faI2E9C965Wq1uKthOGdZ86IEqwer9sTg71em9TGNELguMG9Qa18OBi+
CE2niZbBgmwLYA080trfh9Bot7QwTihWXr8qOAAwQRBI6TCIj7V0iV02QON4MHVDr/rqiNODYpE2
//7zO6LGLZXiMgyhZSplMrq9owcYRdWYRQXA+RRg6rqiz4slHJTybloJpSxcv58cnmnS29EDrrnN
vKKvXnQ4Ykd2tZn4PHDNCiITB+wQW/ETC+nNh7CUFAR94mJjHf06i5sm6BiztitR+6RsqhtS9cYT
D+H1p4i0xSZDlNqIdfmzw/bHFgCBIsDELne8qE2Vi3KeyusQ7tZKIyLxDqlh/RAjCTkhJ3k9tYVY
ZZPki6J8md/hYhpASzvIHAQM8Vi3kTXlq9bNohO727I9/1nBoPSAZc0hjxEW34d+fEhklZIqY4vx
OnjjdyueUoT6RIpp4DR5jdk4TlfKVUTMnnlhWbEhTjzaV58MaSSIZQR9Us4ooO7DWdpzi9mUqBgf
18ULoFzaFmaDUmUsJjhEM1Gh6/dX9PIXj2YMYq7ZdMstjDmPZZsdFI84Ypv30KibxSczKAPCTMsu
NPezlgzu7v3hXr1GeFwIYiDdWvaC1OuHE9QrQ6KWEJanQWlaubDFvLKEYPv+KK9W6DIKOypFvKC4
Pk5mz6CsOVVkWLAsU2Ir8Onf4irc+lqp4zKb5tVzHVgnqY/HnWVDYz+w+O4onxjePT77Zxk0PZaI
+JmHIU4540MstM+AbldO1N5bef9kBthy2/09Ao3flJH/WHgcqZ/YmYA7KLtpDlGikvN69IEAsUs4
OJmFhbhFCqapznuyJzo/na3xGoto+c1GlnlTt92wVVq93XW+hYHT8/tP/uj9Uj/CSlx+BhWdvhRC
h+830cqicA2iw3D2d0jkIsSHXvjfKZq5ATIK3uhsBIZJxOkxDZL4x4lgVzf3rbGe/LhG6IQ1mXbi
Y1zuD398GibrB4/upQKgRLX5Pw/ngsPbwEZE/qk7926ImFm4j9gIx6CAhREMO+lWabkKQMmTzZQF
Pd6xfevUf5W1swyLcJ9GNTUlNQBf6uGvwH+ocshgkL6RhMot5wfMq9IQo463XEej9v33d7QdMBon
nEo1SW4fXJnja4CgURYWo5A+/vKzl/ICIvq8CaZkAvZCsnp/tJ/V4uEjNoF++GaQXsBmNY/2O8IK
AngCFfbnhqPAucPYGS8zgS/FsO1x/5JnXYI4YAWrTkz3tcsPWuNI5ihbzNqU+sps3DkZVh34iHhs
1ECzVyZxJrAa9VC770WZ4zNhx3aV3qTFMJrA0BpZojqw0bcp0xt1jRlp5W5QoBNr7Unq5/IhSFQz
efw50/8hg/+CWP3HS3/F6PoUPhbPPKx/CF0//8EvaNDAwxnHJZaAuZy4cNP/DQ3q7gc0WhC8hGnC
315Evr+RQfMDHz3tQmRQQIJUy2x0v5FCBQ7Yci9HB496iE8H1eERfetdOteR1JgyGfIzjv8YCdB8
XXpCh9/eACbWstPf1jXM3n0TSwfYZeqQvEThqFxOYXNXC+jQvoJdV+NVP6k6peEq3pSV0VdlsIlE
IGgH2KjB4i7eSsKLLT+aNDvEOM/FGZ8EAEg2bR7OwqNgbctVlMzDAwat1rTni+PyD6kFlql04+C+
l8CXax1nSS5gWEw9TiIPx4XfPNcX6PPrKNgakSqHwUu1uQ+AxmaaXJlPy7zVNriMFFXlp/A2zW0U
VLgv+CXWvdPdQDxudg7Pw/BrwHmTdCkihJCTVnEu8HNN4rvGDEWzVRt9IpFk6EkGHVpYmYvD4Bhu
wxhOmK/2OWnGca7lDwPGxTCve3JP/FBfUMgIw4AXFbjsoRZxfZUiiMR9TA9IS8YqrJh82YLCALBB
mPPVsmzqDfcKZLtTw7GHKbMdAr+pQ1Ks87ZSd4ttKGEAIkm/4yzZKKsGVIEkw0Bm2qYfVOObkej1
J9TOIQHDYdlsnDmo7XUZss16g1kl20w1eR6QPir3HKseW982maPFX+FVp98tALYIa7d6br/EwzC4
X3VVqb4mI1XFKglp762mqM/2BK2bw3qUufWliOX8CBeBdaJg8qX7WR6TA6CaGJcRtEgAxGqwEnjD
uGstWPFMDGJupBeNrUHmScuGQwzrDMg1jl6XuNXObvtxoJvRrLhaW9FqqU4R8AJIXtiOBHnkOjym
O4NsBghdeDCDi0XaiCc3+vcBb0gHpJAL/Rh7rlaQRsPq0jrsGlNCeJVCEcGqwoaNTrFlzi7Mvwn3
0Gm04Brm+KNSy4zl4BJKZQTYgk5t9INuBn51TTijAuBGiwfZAKM58Z1BIRKCGOIUF8NhcK4aHTMI
b3AVlzhTLZHRZUEw+pNWFdr1iLV4vs0IqH12WipBj30/Iv6iFf19nNv67SDtYDCwQUfUXK3TmC+g
9Z0uMBYmPZG8AcYDoZu9hHmdWQpok5i7Pf0yVgesoDFF60MKtkNSveuml0qWOt9Dpxsg76mjyf2T
5SYJcuinjxk4tFjThmqsS0WyHfikbvYPDY2yS8zatQr77mrg+NfwHF7budJLsB6zUcErp/hMz53x
eRKJDZWTfHX9c2gj+t+6dhURkbpcoPbz1E5bo0rkUyAj+x6XOKqiuc2zG8SP+NAqggzmNSFObXou
baWL15h+jzu90kPVo5mJFJEa7soZY5FuckhCOzNLGwJTnXC+HwYc7ryp0t0XtQrTKxejt+mSiBpg
bQBtcSf1ePiq9hGWhmqNh++6IevkM0ixDREGahFuzWa97tq6bHwtSqCOV2pUXZRFUte35QC/yMPW
UVjrBLv2r5YFww5jxt74GhUi+VLnVBR+jq1V7KdAifDrA1VcD0Jn3Vl1Y6+ysbJC7mpW+gl6uBlc
JVVCTjZOltlZU8ZOtZ1x2R83GRb1WFkqMUpGDTQ03WpSTi9VaRRje0GPsOvFxjbSkrzhAEz7llil
mATiKh0egy4rP9oZOMQqtKPZ9kkomuKVI7v8MunMEIJ51LLlQdeYPoYStzooW+pQbywXly7fChpC
QALLSVT+9EJTKgjEbm9wzRKYm9BP60hMCtrJSxaLvJVCtnqy01STv5PLtOm/jfgHkvzROyNbvRnE
w5ML515uhIzG7zX7/AM9XvtJLXLtVhSRszHoJRHrjIClvS6tyiwavzWacAe/LiiWaGP3u4XLtbUq
IfsOZ44caOdNIcFALP+EGsmg3uy8rLbmHRJWYk8sLnJYi45JE3r8JCEobbr5m7RzPgk61jpxHyG2
3yui2lr8YoE/MCmbDCXc6C15L6sAd9QazoSL8SRGlfJ8htCIrXypDp+JfxoRC1h4c3N91VrPssgY
8oSrIV/5X6Ukp/3z//3XAlC84/sXPRYHddLyX/9VJpGPAUbErY7GB+39n4GIv2nvxgfuPw79SQ1k
GL3h4rPwbwoV/wy9lKDCoi9GS4O79u9CyfwAkEZ3A2Ikf42G0V/5/XHlOrgpUb0bGvmp/DW6JsRI
WUe3PqwA+ixyH6OqxH04AqCFHFIKuDaEPSmfmlpXkLZSy/EZjhVxO60KywNaJMg8tIpqn3NXR7FT
08P2m0o1vuqQmJJdExGEdKbNUJ38JFpCdDo4PHIl8Y02rgMcCbBUUWaXCDEMR0fNM2ScFOdtMo7p
xQR8h3corsj9edDrECkr0clVHJUYUHRutUTyFEmi7mEhuP0ZXkqtP/L/kfcKbgE3BIIactVK9Ycu
KiyzlEkSRRPUY4QN/yjrL2lidKoHNcCW53pUVuluTqrWesymeVKvKBr0aue4Pbk0AnZRxRFodCWi
Hq1/cRrVrtd4A/bqvkzilhwPWCoVOQMYFuAj1TvKTgSptS1dMg1I02Lrquy+79YOfPESg9OiaXcA
lUW4XnxLda/SOj5+3FPFxRgPBt9nH1g/OLIULAIKoSMjMoiQM9wEOYutztYnp4Xo4s2tVp2VogZa
dSooEjsrrUd13XdR/Q1Cff4I97jPfMepxTYMFHfJiZzyW3ceACpjbJypdCMz/QRpPPlhkk5I17Ws
4stKdfIbm+iyirQudHJerJL5QwhmqGAUX0zBjw7XQRxf8Uf6pHAsYn6TOdhL4YHfsG50yMLbqKxx
+VfdoNkSzpJq3MA53dZCmvLJTMjm9lEX2Xeqhk0+0SScOBC5Rlj4S+ZRvp5tKNS7fsJVwTNyR64s
sy1MzwzN5knmBulTMMC4V+uukn6d5jL/VtkI97zakCppfuiD/V4Z8WQu1CiSmKY0Ef7HhdtviFQb
YJolBJsZhWV2qzgtiHyyGpQXpBhGZMuxss6HNIx1QlOiONqnlRljy9CjwvUSpeXpaZGi6NQMZQ/5
StJJ9ZGq5THEtC66nok1ejJ6sjX3Iff0Hz3A1uxPli6fBFKIh8YQXbtWYDDmq0GNgnQ9ktVxXrVz
+ZRjyG2syWcob9TYSWxIQVb8o6OriJsTBr5rZLcjwjSK/Hk10aPuVyZEt2dIQxHBA5OtE1uZUVX6
hjHYn2x0rdiaZz1G53jsy/LcKqX2JbPs7Ko0yf7wMAIY8Z0N0TrS6ocVVTUt3bWYoASEWV1wLnqr
fTIGgtP8MDWDBwgWg+B0FtDqiBWPiYiSDRmNakvGgsO53nkEzcYmnCBLh4WMMiTaDhAJnyH5pvw6
t4HD3tJzQX6WSmn7fdCGlaeJLsR5N1UyPyRRXXrdnPNCY7WtL4LAmtVtaBDdsx9iArx8Kh7MNETo
EtZCY8Hlc2v65m4uy25Jw2p1Z7OEdcXoJ4SE8JXOUJ5TN37m/BVEfZjpUG4aWTmI7RouAE1dQlEm
vU454z5QvARhHPS+khb6c2BT+d7FkT282HY8vESAAgv1SoEwbrnUCyjYHe3BSU37wQLAwN8/1ZzP
DaiTtR5UO/tGllx5TfAEWjkSFpOXGLereBPMussVUBboJPIiQp5pm+6lCIPwh9Ga1XgbUEOCULMk
MzRBVn6W1+o8rztur16g8Fr2OgzVfYPJ24SDieUq32bFUm4qR3enz2FuOg/NlKkkZ/WNICmCsgip
a8CNMIT2bRDH5UbxNnNxQNsVJNCRA0DNOX0lki+tzxzyhPfsGkHsWaVNZBvpO4YDJa20vyB+crIr
w+5Ue6NkgfOStpLJFdTQBA3I2bjU0ljpt04au0+aTn7mJhQRV0W3GZqP9Gy46TXkRm5wOSJBl99n
eCzHiD2NWDEbm6klmoA0GXnNrS8klM4iuwkDcknhn3bjVKzIwnDGXduQWEoOiS3urRLYyO/JpPkY
oz0kbmgMmttCybiEzw2l1jqplZKctywzbyBvcjXtY9xs/EjONaR1qy3sJaqYsL2syHS+l0HPaYUW
jbxPHDt1fUe0pNtNRO1dES46/HzvhG8ITLBZSnn9zGEAMxKRZkhzs0zSiQ23SVsfprE1byyNUnRd
CTY1T1Y29trl1ERiRWxNwBdtxFRmmdYm9oPuKDW7pG0qcOzzdIj2Ietz2LdVyeVyKPPE8NPaFpjD
FrX5uQ4UrlldMujp+WBO/RdbH43Oj3o1czZUgVFG7EOVfBcE9pWaF+h8bhd9MLba5zHNYdWOhBJY
nswiY76pGjpoJL5weOO23ssvM6RFrituiVE7NaOlkBMJV5b7Izb3F2Fasy0bRhjhNB8hj8u0Sr8J
5TC9jA73P9+M8hoJWz/X+TfyUPSdRvBgd0WNiuZp5GcZ90jV5pRVoVrGqrBGbjn4uxk/IGRa5INa
YovLanIjZnsmcWCwupZ8WPMi/1JIg+uEXWjdPdoFNhVUyWN80bDnVisXqjUEZukEQJjaPL4EmcFP
NxMCR3nYwZh5HWWWu3faBDWNVgTRl5LUhSciSz01i5RvtjMV14sVVrUjTbK5C6K6Ui4UckZCP8Mg
86FiJJTYUx/a8EK1gOY8UTJLFoxRW895mJfFlia9uAjxoSSzoiBZkUGbQPP/V3X/qrr1BcP9z2X3
XfyjaR7/z8WPsvhx0KVc/tmv8lvR1A8g2XQbF6InDcbF0fp3/a0ZH2jQqzqsJ4BJVVt4Cb/rb/cD
zgngTxTaAGyLp/a/y2+B1zZMLBdLEwo6GJd/VX4fF9+QNqnwQQhMYFl+3xHM3kyyIArR2XeZqz1O
aPE5pWQnnwhDLE+gA4foDh1V7hmLRxcyWkh4lrH8lD+Q31YjsKCuxz0RKS1Oc67BlVA6J2CXtweB
BbHQSBZM8nAQLOYjSVr4nvIRW3+6F+sK89MTg7zx0JY2MbcWEzKEOGYUkqvpsJ0Me2YsnwUpfbtS
N4ab0ayDEx5Tx9Ohr43vLgRhFVdC2EdHdyNRqEMUDOU+of1degpJIqTQpsjy/1i1178wk//MRmaI
n8NgD6YvYhmaU4dPTS5EBDus9nEgjfsuwiIC1wa5e3+Q5Y/8A9csg0DVgv6Ax6DJXI49HRN35uAc
YIvkw7TtUKr1ntEKma1SftV+Qsb6V6yOXwPCYkUKucC4EAAOZ6W3ZOt1trETIsh9iacOTdTGWf/9
rBbWM7Y78AjRgx8Owo1qICLW2PUx4gjdgkylDiae5IpKC4nD98Sbeush/jOcMI8WRJY3cz8rGnF4
pBZzv7J8WeXyYzSjomMfqW/en91Pu/2jlwaxWweS5RHigHMEYsx40HblWOyyaSi+lcg6n6puDolj
SmnK+oS0wYlLifO4HkVPlIlOFC5QBGGHn9SQDiP2EVbfwIzO7K9Vrk2CcMwxTv1xioJrs03514hG
4y9tjkwWhXYEslymav9IrBaVZDPqOmO3LeGB70/s+BO2cACHekw9CV2dr5j9+s/NCBFsQGp0t4um
1toSTN9c5rCRdhjlxSfo1K/fGOwviz1+caDBgODo2woEF/ZsandFKNW1YoS23zVT/4N0XDQY6CFO
EWzemhnDQF+Ai2lBqz2cWVZPWluFzQ5ZcbvCEWraOs447DIVk4z3n+HrzYmZwfc3WPlwF8TRWhyT
NhG49+ww5Jz9llCWVVbEp6QFbwzyk1piYycNKd04elGE/aHyDsqdgWh/a9pK6cVIkjbvz+SNZ2bB
YSGDAbqsMI+3JmpfBWQ33/WyBOAaK8rxMByQ2Fn1X5Fylz2JiTDAT+Eim9Iy3T8OQSsEmlTGcpcg
2LpA/KJsyrKo1tkQGR/fn9NbD27htPE/LHR23cORwGL0UVPy3aQrJsKltPdjO+pOnOlvPTj4FLik
LKAqWOfhIDEdHy6j6W4osIChVAYckRrnSNGZ1//FdKhPdBqYi5HT0XTwBpiIBsl2ihtPW5CFGBF4
bvvvD3JI/fn1dqjIYDFzbiyGjYfTESr3PkMmu9J2H0kgmy4rG+eoIdfFbaH307NWjdUJhsabQwIT
U0WAYuMvcjhkpIYWlkbJLp1BQBMsZTYYDOc7AYdsN02yqjxFycsT86Te4s8e7usUpJCMKUo5tmDb
HA5r252klZVtW6GF6NlBmb9jdkFIFrcR+gpBClEk4bar42RVya+G2iRPNIyQr09G2TZryln1qvqp
bx/Smcgq2gtnYhTEpBMsiasoW5DqRfx+kN5FLd9n2uyso7R1F2GXi6C+rtAb3CAtNK+IU2+666Qv
+3ijIX9rb3EmxXFY1gh/AVEb+pbub+0+EbKPVqIV6q0em5hAxT+l/qLWA+SFS3PDcuv2LEDhaa2R
uZf3yqgg9cLLSs3ptQ07dQZI9wzMlcmFp4OwbsHeQh8QdTgzdHjyngZBkUSlPOjXmpuO8X7Je7sq
tST4im6U5LScIJJ9MabBS21ifrEdUzk9IKe15SoBLex9mqLhDzwaixW3MhXPIwR8yG/Dxc2afsp0
4ZR4RpG0GNAgLQnOFCvym+t651Z12ntVDcLl49HS8kLs1NEQ1nML5h7YT7gEzJBifDy8pgSmlIh1
gEpriNYBF9SHXo3If0/bPn+JkPxdNWxnmR8YMrirSUJVfRpLcEknLs5AuKP2bIY9EXf0Uvuv6H2r
eQ3zbrxsM4kNcuEW07MyVfh1BXlLFmMX5Yt4NMnqcwlvGrb2UBKTF9SFFLtwIsBgVbqSRlyhoDZF
HVxMt50pOuJJUxBMPrB2VZqhSors3PT3EBTK26gKBtgzw5hbxg6fP7A34gS1pZkaW85Fbydxspva
PL3BcKE0LrGAUNaE20JybpyR5HdICs62qep7SLRZsHMmzryqlpW6qa1BDJg7tB2EhRFf/Zpv7Ra5
AGEZhiyMM+mk6efJcuZv5Gdrl844hl8o/Uc6dkqStmvKfDpKpE7n96GQeONaGF895JNTdiu8GbGr
6ybJdaayG0KR9QTOCQtStk9TENr9aow0oAMjEfFjFyXWcytjqOduAAPNN6uyys8TIFlUaxYYIqT4
EUy6IsXPb7NMt1eJzKNH+BGltu8rK4g/VUrL054tMTneIInlWJlZk9wR8mtIX+FCKbm9YR7kd2wp
LfF6Q6GiuA7R29aWOl+Gtk4EW51P477CmWSE+6SN4wr7M2VLPRSSeNdHymfDzkNtFXS2wL9trDPd
Cxs5zRtHCapvUe/GfEhqN20j9jRynm0N2N/JiMy9QZKmqGTviuaL0Oqy3IkRavUKCwXnc1bTOYZg
MM1EG5lzF61Fn7qfJ0B1AmbrWKcBHEKp8C1sVeQqIu/yU2Xzr2Cv0JYinLwzx3UdRfn3dJziuyzG
xmM9DXzoV5Vt59nKhnvykk1lkYJNFLivzHlFvK8RWHW5cnkXNJByBxplb6TYgMRWEXwnGjMUMLvA
UzxVlsT7VqLFMyzTsyT3bBH1cmWW+vg9cQwCpavY7nFomvQp9knPBu2tI4tIvrEnANhdVZjRkYpH
lnQSXGC7TDMabgy8lEajD3Yp9PY35+5/3LB/La7a/7n1AnIumx+Pf3Zdln/wq+liGh80lM6Q+xyU
F7C+KYJ/9VwM8cFcLDAdij0HLvGibvw35Ol8QH+zHFwLC2zRTf3/ngsuErhmIk+DLop7GDjpXzDD
DgszhG7sLzj2LgIYpI9YShwevdxrsjxSHEz1HEXfDKEm1umoyO0fT+ONK/3hAc+fXWxEBcJiynN4
J8dkdNj1JRpuws8dfBofpJuNO7so+7Mo79hZbTnkq/cHPCwFfw64NKPoClOcLSZmh9MaOThz6AZQ
iOu2wuqR4HkJV+WMAv4U8/PVEwTPBnhjeoIHiKX84VCURUlWLIzPDgvGb20xoepUquj+/QlpS+n1
T430c0YmclubZcJKgsJ3OAzZ0yFsqM6ir+tW14W95B7og9Lc6YpSExhflj8CmWO5a3Z4LI2a3W3o
nxcPLaZBG1qz2YlS8Y0nzNqFY2vwgBGyHi2c1oiH0u34PeQS6Min7EDxy1a2j2FHRsj7k39zLKiL
sGshL7rW0VhhkeZ5kQyW13ID/FjVQ3dfYdOxim0SPU+0046Ykr8eNBeURWuMyg5GwOGDHjD5mMoB
4QL+lcaZ1rjBvbAoSxsILZdW35fX8NDrM6iJoz80WhBhqkgyHhxrwkmVBGwJoW3nkZTSn8NBmjZm
FcgTF7c31hz6IBabjshDp415+BsnXvSspTmFS64U68AIa6/SqQLef+xvjUIUw+JRuMg4js3r1SLu
7MjBX8auBWAvBd19inVHduKJLz/2aGUvpb/F5qByozp2D4f83gx5GgpP6DM8o7kL9wl2N9/LKWn2
pKMTNBtpprsGQdXv3p/hW18VkVoYWyPUYG39jL/54wasm9WQyDDCsAxIHLGTFPbODXEs2/R2oH1E
Ea7NMD/pbIFsRZMXutAVCnioOI2KofwB7lj+/VNn1ZGpZ/Ps6ZwcXYbw6yByJQVbc3IruEmrdFxV
rZPfvz/zN3Zk8jOxdVy6hIi3l3f/x8RR5w3Imxcz1eVaPuSzpkM8aCDg5QJ4DgPq4Pv7I76xmliv
aPVoti5snaMRA+yIaxwMLcq3JsHADCprT1ds9fejuEBVS//ERUVytE1imqLZc+ianpsKlcD4rCHG
WnE2/8UoyN0hMS0H27Fee857XRsh7RB9WvXXWpnFa6ee6xNNkze2PTidVIy0qpfMu6OvXNFnLSNv
3vIoLMytFiG4CyalXA2K8nchBT83PZePAB0lzX3j1aYHbFgJBdqvl9tTsIJ1GqyKAELE+49t6fYd
felIeihdWHCLdvloQurY5LlUQUCIY+vYJwfbj7V0bQRiVTb6HURHUiEM5xofwRMb5huP0sUUACL9
wsWn73+43B2C3Gs02TiTDjgxVlabb7oZGF9vCuXEYbUcRseTpC9Eh5pWoY307nAoO09tOXKUe31S
brJO9CvXKEjpDjtPKfQzVEt/a/PACnQ5CxadALoajGMPR8R1yJGSK7JnTMYEJJ9jXweN6cS83nqE
i0SJ9By2a3QOh6PgcwwRbLBNzyp6Y1cGZrTpZE4sUtcZJz7it9YJPUn0EkvwGGriw6FCMx9oAtEp
HFUR7t3Q0fe5itgLoZZ2kRhYRpISkt03c9hv1ApzvPeX6VsztZb2Ls+ShXrcFi1LaRYCRrpHdgHH
nmJml8Jt5GWmhdWJh/rWYgHrXHRZi/LdOio2ikGdgSl7Xl0zfByD4naKg2ZFWPmLCJILJ+zSEwMu
b+lwddoqRZIGWrjwKbk8HOz7XcEO6fSlibYgNzZJGug4OdXW+v0n+NYoQML2Up843HmMw1FGFIpd
EMCFQBGVr+xW6huaIfYJMOP1e0JuQz8ZC5pF6eUcjWLBGpzDsDI9QqPEXaJG7veuHOQzefPz9v0J
/YwHOH5u7F3U3S7qRJq+hzPS06hhqtxgqA1tuNWwvbuVEcO4h+LSWx/dAUIc2gwYTzRQejoRFv9r
ttLwD5Arxezjb3PAX4E0UqZ0p9veVHwL+uVLrPbZvBmH2m5hmXY5FD8jz79CdIEXpEKo7zdYy8eX
E/h7usLzdDDw6VPqZzcqMsOngUdiJ2AZQhdZ6tZ9QA8o9VIobHD8YjPPNjKOLdpdmnwxOBQ/QqNM
vpTOIEwPTxh4jc1AyvO+bawRymthUdPjylm0m5Bf/DVS5i5f6ygGLlxbCZmjqMOzwHaidMW6xq50
cGGuemloWqHfGUQCrtQMutVf4afLCUXVQA73khm6NN6XxfBHwZKNiR1HiLO9vsVFOO+qbzj0BPsT
r5k/cvSWQV7YdsiLISPi+JhIq6hsbRIkUL2n03ligPc5lRv5dX7SxOONxYsdCju3Ct+Fb/FoQSV1
rDalBTNwHvNsm4pUkPE2oS/I+0X6+v683qhz0SgbEDW4gnNjOBaALhSucsi4QRV29f/YO4/lupVs
2/7L6+MFvOkC2JaeFClKHQQlHcHbhEnk198B1XsRhxSvGLrtG1GNMnEquYFEmrXmHBNwweQYeVhW
XXA7yG7BQtAjiow8+pCRMRDHFRa+uf6wAJ1CMS2x2jrBR/bMN8mS/3mhdAS3cCxQLTTtXr/QqbNs
4LYcObrRrM5yqHI+JacfLztbld/1pvKviCzmqVhO4QF+FKm87v2mcYk42wyzae54MkTnzD2sIrPk
rpe+/lF01O/rM697S1WyNzE4pZrXf2Trm60g5XcrKtfmNzq/Mgay7Pzk0m/+s6yGe50S+/3Pn9/W
e1ODwz+3EZqZwDLe7OdeRvUya1eeDOW7S/TgdlzruXFUY6l9IOl47/dhPwx06lJkz77tz9I3L7hf
NU7oZFxkdV+5CC/l3ZC3/4DDuvaWVn2wAb3347DkUm2yuYBgRn79RDFfOXWRbuWSaemPAp/hU8V/
ickJlN8H0/69sbbMHOY8+zhOytdjNQ2S5KIVHNONbjoZi4ZuE4Dopdarj0zr7w7FTEYDRXGOT+31
UD67HSklHFnUaCxHr9aZHRU3txEDwd/Pjm0ugh3YGupvHeMQp9cClR1H2VW3aNhWyRgahl/sWy6n
H4FP3tnI6TDwo8BVbG3BN28r8zBcNAnr0YLx+GqVttpzYXa//fknvTMKPsUNH4YlZEPyvH54Bt2O
2RCsTllv1Deghtqj0umxfPDk3h2G37ExT7bYvzcrToCjTmB4oihIWePUZKZ16eZSP/79j/mFTWDH
otnwNtSXgj0VMDwsoTOK+Y6YjzVO+8D84MP9/f7OZQ05HgABrqC/BZs5i946Y6URAZZZ7Il2/TMx
plsj9y5bjVLKn3/SO5ObVQhcGIVqNo+38K5CTWsiLQZjf7Gejdbz94GeLYchM/++skUplcs7wIIt
zfItRlHamu8WCx5ZD8nOpVDS3yNgnz+4v7/z9BD+kYlLwQkP9tuCIok1aVso7jJ+pXtHH/zASdbS
fuhHn43FWswPiqW/0SGZC1TQ8PYy8/h9b5WAoNU95M1cKQiNQCPvNaX5GWnGeNYoSN+pzlA/8lIZ
DwbgYTcE6zUfF/6+w5/f43s/G7o+pQQcfT4T6PV3hjuUrAxOePQyO0X/FqG0V2jm0zgihl+Tcfng
U3hvPFYOnfxDxCwAaV6Ph1LBTCrFr6b9jukcxcseNGr2OCrILCzYHwWKvzNP6YjoG66M2gxSk9fj
YaWgGP6rTqzBBvSnwIhBpLk7Sm3Pf36S745E9YzwcheTGCTvV6fRvLD1xKuQZI96ZkYLEYRRUMzN
BTF0y1+XLqCEEL2N+Nb8tQ6/HiolStYAo0ytV7dvBclDT1raqysX0O0H02N7/W9Ov2xcvzLSEAED
sXs9kpOZQWEmjDSYM0kugfXge9oaVzaM1jCjnxnP+uAel7nxPlhg3lmZN/0HFViq/B417dcjD6Nc
SporTjhn0n9kLwKjWmXq7s8v7Z3pCP6ALYtqCXdS/836T0kj8DVoLKHvIXj3NfXs4TkPUyP7RyTL
3y/Q1C9YLCkgwHh5W8PoCTTRZ5M1002Ljr2AXryTIZhdCx0ZMNWUD6bJe4/wF+KFbYGSxdv+UKWU
tl3pHByzvbyvUq86LOAdPvii3xvFY/MCJ4HGFC3w6xfFYQuPXsO8J2zlsUzcabcUH14N3h0EtRic
YNp3v8khybaDG5pwDYXBvl653eRcDxhAd3+eDe99wlT9qa7ya7zfdpqmtXoSJH0H/hmKDRsU9hnw
JtF0RqH9D6Y3tRDHov1JR9d9s1pk9og3a+BArwgO4qYsg8ti0pwPysW/V81YkLimbPQkbi1vm6zD
4Jeca5kBMOPzYzo46c4XZDfNllKnpW+d2NO6y0FfmISt+2GF5J3Fg9MbxwP2LdCpb35jivg2nfSZ
T7gu9aeqE+lLPgXmDQyl5K+vEP5G96R6xVLv/XZp0YspzVHKclycCUEh2mB+yNqpOkhrTv96SWQo
2u/EcP1iNL3ZURaY/ConoYUwqBlJ3GI5TYS33HnJNemN4bwVyxEbbi3D/Z+n5++LMa4KZLqbz41J
+jYBfujBnWi+sEJyUJNDySX4AdCF/8gd1M/CrLXyHae9PFarSRfnz2P//mlwIeQARpuGLvpvQewB
cUVrze0CWKSJqIiL2XEk0PS0YuH/YKjfv3XM0hxGNmwqLonNqvLvsk5CeqHT2pS0oEV4t5CNiEon
dOrvR+EEhiCAgi7f/NtliyJrB+uEH2SvaRA5q6NF/C0fiQ7e+S1bsqe1HQr41n8VYf5VovLbbGVh
5jhuVtp4dPtaYeOu9b9et/BHbUZ4+u5c2982URxIUJbR+RYiOKXvrHEOyMkZ0kgIW31QDts2xNcH
AoYi0Zl2DVLx36pGa0YK1i9vTGU4zUtFlPXVmo3TCzbP9WYpu2o/Z6bx1xsZg9KUZDOjUcPi/GZG
4B+r0kFS5MT8+VUS3h02s5Z++/MUf+ddccxAkoLNBDqSZ74exVg1O/dMYqdtrtF7oVY7pim0xv+T
UViSuT5x53s7SkeYpVbgAA2Hpkh2vDYkDHWlPhjlnc+VBWq7mm2dVXozr38LsahaVo7IxGibYOxE
Noo93leR4VvLB0vvO1U7VkMugiDfqd2BBnw91kLXbF0plMH2aWGf5K3e7DSvnAQYjsA4SXaAL/lC
zLswtCFecI3+4KoKd7aX9nCotKzauYOz3BeiMQEIrfZfl4m31RqLDWKAXyav13/f4BLoIDkvh9Yy
1Ue79XT+kvyjVev3kySj8D1Q8KFdysN8PUo6JEkelHyDeIfdz+C9mjOppUMbVZCsIjbI/INX/M50
hUW4cTy3h0/R+PWAq0+cT9fzirvU1a8WSD/7zCEP66+nK3fiXwUFbm2Y416PYmrjOKmcTLrSq61H
/oznKZk++vLeqUVvCzFm8M18hQHhzTFcMmVWZ9y6GG1nX9WF755cEEwPYhjRSnrwsz7XxEBHQ920
VyUu1B8Ef0zgpuZCXDleVn+wyr3z+VBp2JRi1J4o8b5pia2DD1GTnTBMuVzeo+PPD3Akxgd7VOYH
m/o7Q7H5ULvbloOAY/TrB2xXXgoUAm1HUY/ZTV2I6tJdK7EnEnP44EN4byjKUBv3H+sAO8broazW
a/7Tgutbv//mu404YF3p43muoDD9ed688zng16Q7hg1RtylzvB5rWrZUIkFTUTeS4dgrWVxnMOHi
fHaJryE47e+/BnqmG5acMxLXwjdvLLC5gfhGbVOVT6A5tXl+dPV1+GCte/sEeWZYVWiX4sviGGS9
+VXLSDPCGxiFXKTm2I+403U/zT+Rd/e3GkJY6/qmTqDcz6v6lTj271OQu9L2E2VFw5uuHaAFvdhJ
MX4UcPEr7+Hf+/k2DKVgIIT0Flw0OK/fUzMKNZczw/hlGjqEgZVTEVoENSppYQTzdirA/w6WK8TT
gCw6eVTYBVQ6xDVhlH+eM78/Xf4WtviNb8h39baCYlbrrMALbHKCqo2s1DbZ5kcfUAywmj8P9Xbx
3DRyPF+qKJsDieXz9c9e3GYsgddtiqquOAduJi6EWX3Uyn9vFHoNNFp/ddi3dOB/v0OrQhye8+mH
vXDlV8NZxefebp7/+qcwJbHnbOEXGKXfDLL2UwYEULd/Zb/HpIiJyIbt/LcPbJsfTA+CUKiSMtjr
n+J2y9jIhQdWEmO2cznXXjhNUH40iv123dgI0YgQ8BmhtuCKsz3Sfx2YTXwhC01t0CWInb+3KBq/
zjWIEEUWMCAM0+t+jl0gH8suCV6sxehfrLwldA7R3pSHGfK1mVzPuhnCvvXWWxY8pz/qS+WdCSXT
vU9lvXZl5DYYIg55UmunVLVdevTybrydjBmYby7oB504AzeXTQOzIXTlbH1fq1JTuzxdtWMzt5YR
a2qFIdHwqQiKY7opdrIevCkezKW/zJylR3nvZjiT4EUkOxhyU3rsli1umD3EP1aD0F4EWWVlSAxW
YUfSdHNn3+g4qLOw8jHAHKEb6m7UcihNb2QwEae1euvTbBstsaVO69zAZ7TFviqbwtxvzlsgMTqJ
dieYRPh8iVCtP7fjlD34a96RM+qq/KoeeuuT7o/GS7eYNtnrVQ8ESFRGXR8kR5dk5ztyvOJAUH5d
/LGX+zSTNonkgTSCq75IWPey3GyLU1FmlRkNnOzSQwIPrttbvgQOWtqEyIUaJEQScKXb+HFXONkM
I7/X0kdAPnKMBrerPZSTc3VRS/r4cTPmdcvaPZFY2mna0EWu2y8vnd4ZT9a69HNETGAAIxxE0Sfb
ka44ZaJV3zPLRXInAjmZEcvbcIerp7y154GwZZHI+pljS06+dDG0SQQE0XbDsey8PnLyYSEvza/6
K1Oz7CezbUBPSsctn3T+PfN8nN0jofTmgFbc76e9Got5iMk1Y/kvUDVX8VirkoOBQoZNrg2sQmA8
XQ9TvTfdbwnxd09zkg/tMZ2Isw5nr5XYXDyn/9FAW0quUFapMqoJpPuUki4L+bQuks9ev87J0QMS
eO/Nk3/bJaV1KtYpOOWZPZz1dcYahGwO15plfV2JPXuihA/UHQkqqBjS7WA6JwTv0AIi3p2w4mLG
lIosrZYHQWXjhy49jDldvVE7MaflhFXXg/aNva18LvUk6KJiInkv8lF8yCgIsuV+cGaC0Xq4NHAA
vb6vz1TPUjhoxlYe4/Zb6vhIZu9pFiSmhYp//vs8SyiYKvHlJTlYg4A0FBTYfLsqCZl6Ba+7GAhr
aPxe/hhl5X1bRpQ9u0LqybCHKJl9lhQbcKgtLnQghDZ+XOntQDyyIX3CF6umsyF0FR1OHdoV6nLw
81reIKNwX7Ihd6p4CRqn34+lO467dnQRONh947uXhekXy40jBsv65OD7yyLXBz+IqJncm6ixi9qK
KxfTNfTK0mvukEmIL9nWojpgnchN9DggyL6QqqXXVzl+rxmY1lA+D7bvd2EqgelEDYytz5VYSfsL
m7It/K+90tTeCHLZXoJYwujXoTxs6NaJ+cuQKfhbvUfwdTSOzWxEpdNlIhRyHp4xIM33qQHAJwx4
FidIo36OqI847XPnTCaZ3EbquWHdVfYSgnf2meXkfHL4wuyxYPNPc2KxAfUQowk3d750Mr02jkU+
NZdtDx8pxA/Ey1OV/bWuXf2B9V987caabokPq+WIvo8cXmfpui/dvIqABF23D3YAiWD3WstQYgYM
lvGmWAucf5JQiDREOsr/6GDseCK5M72dVzcfQxybagpTWtQVdW9/HUNtGZyfhJ3sU9urXozcTm/L
pHdMQLt6ux4A0fBMUr0g/YJ0MbyCHQkTMu6V36ZRHcg+2Y1pbt0AGIJZOxL0TmbhajawkvI1ALyH
2Dc91p6o1hSObTeZJ+qiFYwABY770zok811KPgimk2zwoQXZM+61whmNrwmE06/DxFJwngxHWi+u
23AVPs2JRauz84ME/JClLdHSDOYXzZjnhvU/Nz3S1jEj7MTqlLfU05ibvTVAQSodzeVhGz4ZOn1Q
iTssz4VAZFFO/sEU3G7A38F03UHBWq/Bf88qdmaOo1Fr6D3mMtnY1xoGyU+58ojDRAjnOWc3m+Z/
kHCpPtJza3koV4la4/PUgPg59eNgP9Z13HWDe550q/654grDEJs56gw+cFG4KBPsGlujydzxaYgp
mrjPE0gP19jC17rFos6WUZ6tDHla1Demf3JGTTfiRu/1r4tiFYjJfvO/aRnKfX6frP7pbMK4IVJJ
U+4FxW7FKmOj7M3beX3RiDl9rECt1eFi+ZW9S/mgqIVXFb5bpbqCCVxXubtDeuzdq5yuuTcZVhoj
yU/OlqaXZdTrPn+7nRYreFDX7b7ly9ROBx8tThO7ds/dQ9VTfoJrvWR7C34DxVk7mzc6qzKApmpB
LcNFJuWhX8r8bjTyRe3YwoYpHP3VOc5BHzz4erlZbVcXphjUI+XERsqSsbNZ8u46mRttlJVTZ0cc
Csi8TgNPzRF2au0CX+ushZ3qp+roFFmA93CG0U64VX89VXK4nkbPJjGBmMudjg4+iPpWuLdMdCWj
pmGD/25YWZZENlX8+XqVqPyuBPDf5AYX4yJVOE6J99OGEKztJ5gA+g1WabPYCSwm9ldJwGh1YFp7
440+2Tlrh8EsvTJd4Gqo4N3Mvc9twdqXu+607rM8sd1nYWJd3NmTNpH/O1QjX6FQTgFj2FyN+y3g
xTxoZZKZJ6487XTKSA3u9kaWL84+KUS64PKslpehG5fpZi0m675TCSHnoawz2z+2FWFA+IATpio3
Yqf5MuWz9fPPB+LfrhEkcMDqRACPsGOTk70+QlqkYrCcr/gYMP/uMrN2otJOyxvPXdLbPw+13Y5e
3Z62oSAYcGlB+E/n4fVQmmWgG7HAbnmoTNmXXDd2B4u5bo+B3A9k1JzzVJiAyVa1E2Jqdn8e/92f
imiBAt+mg3yrIVhKPSuzWnCNyVWw70fHeuwTS8Z+NfQftD1+u8vwU+nGc6UHjwPv5801Iyub1lx9
ZMltQgNYg9V26LtR/mWJguM/fB8bEg9QHLAQbx+oqzeJR5RBaIq23BUep69pskdEU3r/QYXinXeH
nHOrFyBjotvwphqidB+yi0K+W5W2TkQn8OXQyfMVOqJrXbOQ5ftCddnVVHjdeXES//uf3917D/RX
MwfJA+GPb8fvC81rOMIhKfeT/rCuSbcjCvgjmed7MwTbC1ULrEMb5uX1DO2mWnGTWtD1Dm23s6Um
drbHwWJdkuCvZwjFeZoZdCCQUv12RRxGeyqHxkfakQfFTtEVuHKF4//zt49tGwVfAzsb1aVfXr1/
XRDJ+uEEQ8UpNHN01SZQ6niRxfjB5Pi9LgJFQA8Qw/MvLLCbdfff99A891EfpAyjiWq54f7t7QpC
biIE0B0sftH512QJTpw0Znnt1oa2a0lOhwqO2ARk3jxTaE5z2qtB80EzZPsEXq85dPIBr9E3NjY5
6JtPpF57YbccoIk2c/WXdHa0vc4GvJ8Sjug+HrUxdKfsIyHI77OVUZEHbVIhKrVvuU5JADuBLXVb
6YwmEjXxq4vMrA/Ws3dHwXNHS45eP4m1r5+6LKdlZOW0Q4AG/l7Uy2ddlx81LH4vMeBNxQiGhxrX
ET/n9SBsaLmfuuwP6PdJ8xyN6ZlUUrC2ovTuYOLL//yo/3XA/59NivffO+DDdhTLG+z39k/8xwJP
BgqyHoQpm/ScMvtGuPqPBd74xRZEA886QuLdL7vj/7PAa4b3fz1kE/DM2CMoxm6Fu/+fj2JCHqRx
TCkTsQP5SU7wNy54g2SnV18adXKET1uO19a43VQM2//+r6WG8gel+bFGqjMoOccDR/iSIy5H+9Cu
jEWPKJKkIvYSesw32qq3Ln1XR/jT7dIVeR47vbYaiEfAesYpD0G/ymsNjHCQLinAGXpWzi6rzWq6
TKe0DM46RQWfIPdZjI+eRI91stSQfs4nQwogVuuYXAVLWr3oC9iPqJkzbs+IEPyXzR2CTyOYbhPp
2y9eYWW7kvz159xrnb27gM3py6z8Ys8NZ2Mnqb9xkssjRZRH7HtVca2lQf6cyMQIPWPUY6cKrM9a
41Rfc5j8O5sj7C1i/AYGjUF6tS7R4drrUGFRKrJbeCboF1fQIlxKXQ0Pi++WoLG9VWPz1uxPpuz6
m6HWkjqu+ja9AxPtX9RB7hyUq+T1ZvuHu8upFTq48HaQVaxrY0EqG1EacH/ovfgSkHgUeTD/wgSD
9S0HTcIYvCVp962tmh3Mm7bF5t7LA4p4lumxT4yz7kwjrBq39W+El+TfYPLAifGqT07XZIh9ZfqJ
ggaVIjQ/6dFyF3+3rrn/mM86/9wAUGbn+MnPwe++1AM3jnVSS8irnc6Clmu0cCQPrSxwTgC8q0Od
duWjay17bSHmBgGDCC1y4PetVmkxfHdnDz4aLA2ZMwdemBYrS4hHOB/GTZYYV3lbPuaWU3Jq9Ycg
NmWePhHbkVzU6UghvE3m+scwZ3msDRWpCFaNNJ69CWbHAs4uNF1ajV6B94Y6hV1HKLe7GyFmeRbY
D0OJGIyjG8aV05QQlhHYpvYQuHMWBcKwY8Muyl3XuO0hyDK177Op5w6oO+ek4hJX+PO6t0pzV805
AOZFXLsp14/JyvIQK8gh9TrjJKzVY/uxrhpA4bFbButl0LvXTt9YFzC88Y9UqxYRVGEexspMrxJz
6T41hVdfJ+1Y/FDsZlQHxFSfqjGfEe6s+Q5DYf/kNpV+r5qeJJvAz74LUHyxoL51aBr0S2OjF9c9
pZ1o1QhH5rHd5pYvTqLmFo5RqT+TLQh+uK4vFdF4UO6MHrfIRBhGunRZWJgI8PrS7HgJNWgljsCC
yz8g4o1wxTeVCeqNvnHfa4t5KIqUe1G+Ppp5kIa0NHGok3CNINJvzlPtGBdKI66tMY2vi2UXJ0js
6X1SBAs2cS5qUdu5NC2rTt74jcyon1hFrEOqjqpAPyil1zcjt9f93BfWFaSa4EakjbputD5FguyI
C5XrCq9qHdg/2tS2olUXUI97mV/08Lf3hieejcFId21PliTF4uaqMNIx8iz3KeV4KC9SYmUgJAfF
6O9RIBvnVNcs0nP6tTutqf2pSXoMA0E2eHvavPJ5VGz01FF2HDt45VwSq6++NAE2Ffxj49AMzB0K
unCX+bakUcaJ7tz4mSQnqcyWmBtnGiVpI3wOoENxSga3j11yfT9jMLPOPR0FLspaGbH5WufW4Crs
DT/Qmn7Dn+Hd9sRR7WvNySNuUOQpAPETT7Iu1HoYCOIbArDy9VFbGvKPKexqy/RNGCXFZj4wZ2zj
ofVaalB5k9mxSB3jGMx681Ii+Ykwx3LjLmz3ini1SoeLpZMGl+W9ce+JwOvCjqc2lDsu0MalclLW
G9MSVMzTmld3J/EekVKVguyhC9HGzVztrXa6knN2JFSkO5pDd6qq8gavXBUmTLijma7GwaC0WObr
U5fO594wKXMP5aWez7sg8b7ZdncuMNF2nr0vRt2Mens9UnW4Tk1sWHgHH0ZrxOBEhklb9bHew98n
JVQY+r4mr5UiwrFyJVrW9budP+gJK5vvfOmVEclU3xvDfGhn88o3h31TKOq79c6qiags/IuOKlRt
VxdzbV0ksj20BDYlajiorD9RYT1korn2BzP08Ol3c7CrU4vAAnWDu3jXLByDccRN62xGOGNDY6SU
Domui3QhzprjQCyziLEoteTeKiTLgXks2XqmJrlcKkIV7PV21IZQjrr9iSUtMGgfzBww3YxSO+7U
bFPHSyfyJne9s2p0AgleMerl2V2/NM1u9pub3rIu2xRFXF3uh2o4DFoxxH2tm0dHr+zrqnKyH5pp
K3WGsWbcGQPba6bBP238xH3szXQIyA4oHz3Py+jOLCx7nmU0oXJBqmPHVPthyWsydSptRwuhJBLA
c3aIeH+aTV8f5ho1r2qMy8ZOv3cui4jbUp6as4TS0Ep8UyCXb6QqjFdJRhIEAFLrVBJodgOAqol7
zxroJbVn6QdNJLk67UhNdPa0s84shPSgkB2G5MEvsT50sdFmx7QLblpvWKOJDk9can4b91ba7dqE
9I3F377dcf6BYf/K2HDDVBi/qcbiiwhuakuZx2QJBkqu7YOjJw+OVouI48rLCDEzrIe5D50KuBYk
gohVc59VPSYf7dqQQLoqz1ujolruZnZCajhWRH4rkx00WUHAYixn7zyt4pwm4k5Prct+MVkW5+ro
T0RxQRutPy8A1WPODcRMQsi56kmBf1moB52roG8OyZgIui6BzCnbVVO4EE7yJQP31rks22Bm0omo
KgRE9dz5P4XRmZduXdc7p8/L52zStS+Lp67YO6o8nHzqxkkb2P+gDz3DKzZPY08dhlVviRrHwMzt
2l+JUPF3qT4Z1Lj1agknrwJNnvlfDJmSJOYlD0sVABwEdh+DLMFMu85zB6FApPRh2vrWNUG769O4
Lyy2IqwUn5OgXkBaVDcl3bCOW9rXUQlWPYuKxmBdUnctzpUYTvOifTHyfO/rPUh6X+wzgGZRIaw7
R9XmNSj7S6qYdHdNQztohWKlMLWfolvsq1Qt90ov7yeHmOalM5i/3cVYuXttakG7BeXPgi57pCnN
jQHskQ+Qq0OxBaGU8+zFGQfTkHwIl2PcCHK/19dHkfctLlCOXt2qLeFoWF9QVfwkLM7c9+hyjmvX
XbheF0RL3X92CyJM0hlKylB4czgl9bB3uxL25WzrPb8pG7qrjgr+WVXSiD21fDJNDk1g0F4S35B0
yoQ6lbMuY28G9zcb95nwb4oCRBkJKsZ6OWSeuBWeN+zLMTN2nIGrGJy/eyj9sv2RmmoATa9n66Oh
j8ESuSDPXggqoAbtI4hCL1gLC9bfetlKOd61PLEwyO0e0rLUn8yEjAPHJ4mtUKY6rdrMf54W+jRH
owzoR2qpXR4T4WjxOLVet8NjStMQtv2qnyuXcNa+rjNSfjLwLGGBfPyuERZxFlrKgKbyb5KiHK5G
Bwo/bc/kOnWluh27SlnHuunVEnWV21yJ1ey/cs3NMjJujFPp6RO7kZxPfUaJfzUh6nEW8C9BfDi0
msH8k4BWWiSkdf2eo7Z3ll7xjHxoBv9kKOMgaBFf4Geyn2k/ccSpKjfMae/tZV6LnZ/ltyozKHZJ
+U0uk3EsiRRqbtNx1LuYIBt/fqLBphWHbkw8Fm3NXc5qGIQ86FgnrwmqXy8mw9AcNzTkqs/oTNvG
E4dCtsr4IR0lNghqJq+MEddTXLf+Pey+ejkGeUWwtT3J4THzdT4YZ2yMF8rs2eb3pG6uYZ+57LyM
aMnQnkdSFbw0HX5YWum64VJqvPzVMNELNqsNiEmf6ty9agHUNhes1TACWcZzLdbyphxDWiDcKFbf
JvRNzTBGsM6vejIeBtcu9L3pCTrHIEX74HMje1/cV9nAK8nkILV7KYqhO1JCsElkkY2ZT3zstKR3
MhWad1ZT3pnPVPgN+9i5tFCjwUk8J56yRnyV1OLpJdZ1DrZhBpl68th2zNvZViOLK4F5RKbbZD1x
K1Okv+wU4BAilLI00wmhcZxvOInqT+RKDfPJdVlpHvq5TsxrrpZs05CXyuWyWaeeQEKP4GzyZYn5
eMHZ2mgZO6Od32V1UHe0a8jcPKmBYBzw3xV92XXO5bmcy266WBIO2NZQ87ssZB1qWAEZWulIj6Uh
1slCQvXP2szpyRqN8hux8EGcKXO+S7TROZH84N5mta9HLerAPe+HDCtP+BFhiZkMNdSdEGO07FYS
sPQpT+ncelANbePkO5qKy0y5W1CQHpee9thU2o1Vz3uzNNxTYgnv2JceUErR3rBtgGpruL8Sdftc
VH63c6e+37U1s6cMpr0njP5+yvOxjew2uC6XuX5uW/8loTl6tN35qZFWH9WaN8ST3Rq3ZtJnD4nu
PoC4kyE55I9wHttdncAKT/pzUKMFL6bldsztmG4noaKVdmGUQ8Kfa30SphEhdKgpFVVPiwu1dc1B
caqgN4j0tO/W1voy1MGZe0ESoc3VQ61rD2Y5/jO27k626xM5m9egLz8n00otrZ/kSMWgeOJVfyFh
9DbD/h8Db3up2tt2LE9OM34v9PZYu+ulUjU9qUJ8cQtegAyielSxnREP5C5GiBT0VPQdyxB8TBP4
bC/0fTYbN1MAHHWsm3MSLP/oARCzDv/YtamJB7tSdNH1+ja1l3v4vldGb8pI0MqOVDdfoSq4SDzz
dpRaGrb6+DMwKYX05blM5HppWRmn0Jnjeyt3uWZyMO7nO9VWz2vgf+U+vhytMjm5vbVGnsudiM/Q
1clDZBNs8mPd/ywI3QR9f1v5bGWWtavGac/iO0eL7n6tRnVBjKakTTrHiRL2XkuKA4SzOK38b+PK
8yBCFm3slzVAfTEv+Zc1E5JQmvy0quRL5Rff7bYxLwy9+UrF47QOfZiySMb1mqqd2dZPkuTZ3WTP
Bxi7L1oCDlZTehYObr7sZ52SOSTh48Au2KXjNbK0WUazqV5Gm+mYNwV/91zT+Z3s0yTNDfnmQgQD
/tEK/mST/ydTNF/op7ThylUV00b1Y8jhaY+ZHlos6JFpFBdYEC6x1MVFZxShpjqcIzUGRTr394tX
PDalcyeK+dATSXiXz0juPJ+njD7WC/ITXZqjr6ZI8d+TweUd/LF6gMF6HHNg9V5zSAvzgWb8tS7T
66KUT7JfkscKeEeVJ6RIq2srKB8tEpC60T9nM4FtnXbI1XD0lHschr6i0j3hja526SKag24uF/OY
HIdkPfvTyG2+fKxMHfVEtTPs9ASO98H0O0GRpgKTl2O1tPPLQDfOY2cc9Nw+WUJ7TNqpibop/0fa
wt5hULIOOrZXkr92qRncAzAWYO/5wNnne5ry9q43wDby4UfVOhB4pPk3s9vfUDkh20k8FyL/QSZP
SPASBfCxTK5zy54u9WU2wPW0aCtW6yLAo3YEd0UHmRUDX6YRFxms4mLQgtuFlGPYTIgWOl24O+5R
T5JEuwiJIryaRZaxBUjxrspSkwJBd5EPbL8DIL+w1KubqtYfXNHvfExihSuufKKMndLZqyUI7idg
EIdGQ13wX+ydSVPdWNau/0pFzrdDfRNx6xtIp+HQGjA2eKIAG7b6ZqvXr/8egfMmkJn2zUFF3EFF
Tcppg86RtvZe611vM9daOOkNyIa/LwYim8B1jpfaOl7jku1hzeDqxBGQjobIzdhCk7zuFtYthrOc
bXLTiOaEICZrl80gSAAdl5HZ47rCvj6BSR4tAjQmEtskHeBrFOW+IXwKtUaEB4z9sFjxbSv8Yzer
tyBMvCiJq5OSUJ7DFAox+Dg0ku2KnKpAOu6xmzMKL4jrK2uc9/wtRKkja9LEmVDnWOucFmMDq2qm
p+vgjSIK3GS+D3Mm+l4S1adhUG/Wk0c1geF0NA+flSRxqJFf2spkxbb7liOb/D9yq6yP7NckGaIM
IDvY7ajjC9cUZ3CKrqLI3+Wls527q7x2D6rxbjTYLsNSXBnccMtXh96gWyup0XVKUiPbOW7fr6l8
oINEVQcEBVr05su4owWvqCGae/Lmt3KWn3AYxF0kT52dLgXRfwJ+eas1R0NlPJaFOFr05QkT/DDv
syRIFWFShhatF6jgB0wk+brDmdT56G1DBZ07+ETPKvBSb9uWNiigtjr4us33oSmPx2z8mqXxWT5G
uw7DECdfvkBRu8O9m3zWmmKldoBiSoyRxfjRk+a2tLuTuWzORmoOl4D6urI+TwuznUxPvmDKfDHo
ZEf17QkBV+d4/7hndsHeYcNMCVTmlIEbya0z23ezsi4yW52T1zwFOpIodvwcBl6nHygkPhNqudMq
SvG+ugNBO0xOsY96oo0zYsUOUTSean6rhY0DuGvAhqJzNW5kVEF+kwXNXKcHTjad4QdAlHeZwJco
7kifgug9oaEZ2znQE60IEasdd3ap73RDmvu0Ke5hHEI4HjBNnPreOxDOC5iqW3fWREHZ1HLc5Rag
dpnQCs7QJo/rwuK2xGUcAug99DyCTeKP7n50sF+crbusFRoZv1i/Q37cUJLW4dD6l0Wa35RR74+3
Pm0UpWxizT6mknBNxrzhtyYVXnMTrDYe5pFXSJFr10UbF5A8hFdPcy9CN4EpFmI9XWa7xSuMemPU
GHLtRqFHV23szeYu8aqkOrFSdAn7PEqtm6VwGAfYEXqHrTU6+ifYWQhBkAw2MS1cVd8pavV8l7DD
trRcY/S9IhV62GVZZz8lZedeVcswXkFzyTJwSEEC6ET15AatV7NHyNzqwTRrsbRbR6r6bjSlnoW1
wg6QTsorOemKMTtf0lFcNaNd36JZdMdQ5VXThMYcz7d+1A702S0me7uMiPaFHFL2iTDBTefGmCIn
g0PZmnXQmaPrhKRPLtER9BUeoz+lJSuitmyIBiUskPaQ+pWjBzx2c9r2WdsD4Zee2E8z2ZPoEbvL
0VPLhT7BbyWBl5r3hT3+3zHbb4xDfzZnu+5VUt4XzNEfocm+5II9/8iPgC/b/LCGaJnuKgdDpb3a
9L1M2oSNpTQzG+ymkL1htrL6UP8YtTkftHX2zb9mlLYS8pkzt4RDxv/+Tf/AiHZNDFtVefgd/CO3
6RerkD8G2rByUV9imcnMjnG+hhPF2zGbNAzlpJArkUIn7Kc1HW63g8hUKYI5HS/eeXheXjiVRnxh
0U/jl8IppxNbkj8YtFmaRkcWKPfnOPNIimyTtsR5jAxxI9QnvdgBDK3/13Cakgl+B6ljiAt0wmMu
dqVqQGsKe0y/powK8LnP3d7ce26L2bqFY88E+dQuTmZGkvfW1JcDfMa5IJxhIaokgBtcuZs2ighJ
NHHpGDB8gBrFntXXF/7saWTf1bKykKNMal+ytSsazhbUJTWWrtngLDsM4SIK1w1zT1kPHpzZboPB
Uqzveoch2kG2bi+CQZvzhoSocskuEVougDXSnout57U5sfYVA4aA0KwFg/o8xsvL8+LPpRjHZbfO
Lyd2xcm/tOQUPVl9L28ie2xvlFnxdXzOmi+KIuXKgKinw9GlOOxNowDz9MQQbyF7lRdp6QE00mQq
tnw8//OQ8iPy8Oh3p3tyKvGOsyzna5KUdR8OaTw50MCculmF83TOtW8M1SbDGC9EZKnOCNg1Pla5
jK5GY3K/VLKHBR+n2DcWqiDzVWuT/lOptdgeorjzzptYKhGaneffJsR1XkJLo1zw5VDs61rTE8I5
HbmTU0pSQV8Z/bFC0FQEhk+ULUkhdFnbhXlYc2Z5Ag1kYiqDo96XsIcny1TXRH4DkzRiKO8jXM7a
U9JVgczA9vmFcvStpzQdh3gD+9IzNysLwoOaRDe/aVrRzBu3FYhW+kVZ044pRXlp6gQCDTzMIjRx
1aApG8ZGR/HpulnoAYU/arJKbnNCfFKYP0lRkxEhBWm9eQwSB3Ev7YMoL/F9YYQH1ryYlqCsohaK
drxHhA1ESu8xZG01AtFXGpN7Equq94JJ6ilZ3HovkmOZVNNT4UH6OdTClYpB3lIWlzKva7EbnNy/
nBvFPGG1Fqc9Fup2yrtcEvCaa+nBiVR03Q19FbUbSr/JuPEsaTcPLft8ejIby3CtI2jwvpSWDeXM
hUYoQ90W9XTUKBFd9xg4d9QzpcmUApkbwUh5k9dXwlkKl9AVAfE71JxkGY9i25DnQ9R0xDdbDKwC
qwUv2Jd6aqanozGOZ3ploK0YNfhuQSs77EwBXGGT+rVcuo+RJmpng29YB2qv0cCSXuFM7prTTX5z
mJAMUu66Jl04q2YMFY/xyqK300TFzDEj+BUkklBS3IczIjvbKhd1GImGhqOMq5QpsFHXNo+oJXua
yCntEgC+uU59LYu3TWbZ3UHYU/sJmyeO567o/O8lvhvAin4m7vOxzC78RIOjVJFKLLiZqXlvuenw
lQEkI1Q5yfHcNQY7Daconj7VCwEWIU0I5Q+WMgskUgmHfxNPdGdsjw2lg6nDoISq69xFFaHdIf3h
fE8kBPHDhikfG92qnvLJ6VGHpvZihYZTA/eQ6TJq+8bJTQKGfTc+tfNaqRPPjLLviD+ZrqfpMl7o
RkoRPUmncM4bK9GZPpeLTiyuWLwHtFmmjjiL9E+izvM8PUjP7C8b38mWvZ/qhRaadtKUYZHEXQxH
RBleSGx2/amelhwljGWeZN2oU8YPbkZEMvE/9h5ODizgLpEuHAIw34O/+Hm/bYggObcpltQDUipF
uA9hFdYW+1e3w37GjYptYwGAjtkqVYvjahAg+G2YsAWCToJaMocd+beepQjknrVJJNvZHs8AFJ9l
HFI7wkAfr3SmQDFelRMBIhn0ra+AaZMWOIsCriayLHmIBqztN1oKAzrANzEGCvQKAAC/NKiQ5rSZ
m72n1JxhPZo2X+AvYgXulMv3chYa+Ja57jm0EfNmzg2LlT+1grwamUdZ0A9Ji1p6dqeS+p7kkyBP
Wv3JHu2esVoxYokd8bguO3+2vyZ5NG/xwjjO3dIL/WYFp+K0mHfwEZwhaId5+GSR48Lso3Wsa1C1
ejjSJhuoqdOq/iHpHcJ7s0L4MKa7mgxYK8ae308WYpKYF/JuLs6aojMnjXcwBkjwpNPSKgyda/eh
ucDQ39Qc42cR4DciC1X012hoDBdBhyX7vYV3361DfK44tLiDHGX63MV7wscZFrTrrDbo3AHJlg79
4JOYB+3L4CCJJ/+VMiBMYCZ7l1ba042i1bqSZaHZ28jWmQXKwYEgUVUFaqbFXzL/hfX3nyghh0fV
9erxX2f3dfuvXV9+v++Sqvw/66W+VTR6iYy7/3n7x/blz/Kx2tx392/+sH0u3C77RzVfPbZ9zo/y
i378y//Xv/xR/n2a68d///YNEKVbfxubfPm6MlxLvL/nbG2b/r6rVHKf/2vfJ+Xb/JL1R19qSl3/
YOmYgq/eoavcVoND91JS2h8Aqw1MAAwNAjc2EZSuPypK88Pzv+avVr8zfOz5qx8VpeD3oZ7hx3RU
mTgX4EP2+y2gEpgl6qt3f34dF/psrfhHScnnQUdN+AZWS/gHkvXBB3/N3CLZel1o5L2XkeZvhYoa
qjpzWRMciqS8tf2S4XA9+eZZPePsj8a2Kad9UeqdOsupasZNgW8PLuv2uGjgX3bsboG2s9uypTbE
MVJb45F90X/D7UDc24QX5SeWFrd1sJhaRa6hYYt+q4TlfULaTqQ4ToMW08EkVhdEzjNLxG26p0kv
l34ryISOd7yG08GqMZg97V1hwlLhzR8Pr57mjzv1+s6sBMo3N8YiLIQ6e/VgxvTceEd6ltYy2bXt
Ba4fjcdaUvW3Ov7CB+hB8WmeCn2f+oj18BGp5JefX/ktmY5HwpUxDITVCa2PJ7yyMl+R6WK9t0y+
Fzs4cUa9U3coGvT67OcXeeZuvv5+tCwsutVKAAsP7M/ffT+UgrPqQSnanpYgNN1mHAlLB0TVBD56
5sHGZGI4cRmGZZdioJZMRRknehCLvs+27bg4oJZTT4RtEcyqHqugRet8aok28YMMC5w2ELk0i6DP
jaHeFbOFpkovSX6io2itDult497o/rCCRKqDoLGICdWHNdlDvum7sbN3nTQJ5xpm6zoD1fk+15Di
NlpMk7ai8G5+1Y/6dKcaNz7P4th4UtXkoNeTSDuPVxnCPVmHVRbGBlJABn74DaHnLzkb56Z+8JcW
7Q1yrSWEKWk2xzCQkOiJeRLpFuaYlp5NSNuZHFQFQilq+lJyhmrNXZaOVrNdWk89emSwd6i+F8/Y
ZksEolelLdQyl9MKrs/cO9qR1SBuA4LUqo++xJQrzA2cVbdWbei3RjtEERVUj8wmYT78WCBSm44o
gqfrpYTlsS/oCZqwTZhWbBCWJ/5GaigdT/APS8hQWXIaBtdT+gzEUIG6rqLzCSnvA47S+Rwa0LLa
F5ruyz76F6/Gs6/QH2vH09iVPHY1OmH2Ncx03q1QsVQJk+/vlRdXxzYl7CXNmF0HMYNqOFtDQIPY
QHrTqrsxziY0uuZ5ATdtAxRaE+sey6PnxfyfOI3qx/KatKnHjuPo7aHz/+UZtLpM/v0ZFDyWyZsj
a/3nL+eO+QE4At/e1a4PRzskPr+fOxq8YAdEDUsn2MQw8lYDlt+Ds0jHAtoA20SMD2KxGpH9OHic
D6s5GcqW9fjRcRH8Z+fOs2vUH2uIFYQ23sWoFC+K1X3+faKJMWcRfTPdTR3jer4fbBSFJeynRi93
2HI5OzQDaHKHeAF8DfQRweh2IED7cRQLQH42ttM3q9DhC7KdQKg0a7q60EakhhaUCLsoxGmipOgq
m9WDfGkMQiQ9L9ODEuK62Bilp3/qkDGfx6YSsIBHuaCYzL0GcuSkmFyNbHTlWTZa8EG5cO2G2siv
PFriaK442fImDVwS46qTyq5QjVm9kv2BU8+IP6aNAAuvuzQDyHRkptESxB51ravFX4xYZj1tdeF4
x+04QqWogTbB3Dts5xiEDiRQ1SrfTOCC+JpP1nzCMH0oiEVyUgiAMKafGjdJr3rolw578UhuYd8Y
PRQTfUrjXWNazSer1CG7NJaKbiK8yGGe2BN8sSa3LTbDVrXXIE01pb7s5jyw6lZEgV1X433SKPhr
0IKVuZ1IDy8Zvi85EwCLSps5j+qhkfXS3NgL6ZH7WJA1v51SgXIb0GTyLopyQKavIwSCbBPZab9r
EZI/+JmB5ziRoAY5jNmc5oR49/XnrjGLaj/1ulaThDlIa2tjBn1eWkbqoZW1Yxva29qoytErjdDN
57WqV21r7A1vZayaAgMacNbI/Zo2/XiWpEb/CHvRyE9slTbdBUydFCIZKr2ex2Dn88FvBrc76ocC
HpK5jJxklD8azh2eNUNe6mN33ug9QNG+9ProaY7EZOwn7ugtJJPOZr4YF18r2x7Z8H3GYWBxWuNO
N+OEEQnBq66Z7DujS2W4JG6X7bKkjdKwGICwg84aio/2REGzjSs/vWOxtyhqM6RrhHIOI+69bWd+
rebavU+BFO39tJjNR/bjAfEVwm94KhhUjSuzj8FCA72n2BS4xZx6A0m3YEIDuEBuZKT3RJ61gFs3
WUUQJZnzUDB714wuZMGoiUN/V85T5wWO0XjftKgsbux07K/7waz83YzPiUsjnjFTyafJ+54OrfUl
HSHrhYaCJR5E9Rw/aAAo541EaRT68GCzwATNMUJ/0MvbYTHM26xJ4etgaeBpZ0Ae5hHy0egJdn58
Yg25/F42s3HVYSB43w201wE0xeihAwx5Sui574x+aI5bwpVuosgp7zRzbpsjlPpS562J5byr7AYp
p0KBf6w5rYCwCh+woCjU5OxtsMPLWZe8jyPUziq5cytnFjsITfB6EmXAQfaIrKqCahh6+Bhj4WOj
pKUOuEab8qMrEAYn2Wn6IUTRjh648aF5csBjjUABSbanrecfE1Waw2aETRtvat2JH6rYG25NL+lu
GGnJ67gHqtg0sTJ4o725fySOkkfd6U17LgtQPp5uydLRu0MR08QrENgCbrulHgQds8Q+IoW84LYm
lnWKECM/xJ/SfpQz6acbEC1e8Jg6nQHJkOhfO7PqTjpGfxk+JxZjqdiTkcsHxiBul+l2loQj879P
idbBl3VEa0an5aRiL2jhFfgbrO0dFbJlTdw8nK3mC6+bzIKoDbaFfNtDgwcEGFo3ST6W2NLCt6uy
ixaQilJ91fLvRgjsD3gXorYXdt1aG1FB8dqROVKc+WgdnFN4wUzgrFohEHBAsK6Sxq/0nT3rQ70H
jxL9wcQOCfJiVevmNp0bo0nDPq+yaWtRnAILo77aqcGAkh9J3bkp9Lry+Vhg5M2Nt8Bp3WCbGx9E
spKsmnbw432NkUO8Z/0r/UstKAq/wcIw7sxGafXWwK63P8LVkVKtqiHHZV7RumHVCYjEuHj0F3Ht
wCvPQM5qDgXhzHDmjIY0WX/o7qXUjHK72A2S8GiMDAnAXcYalICsvklQ93yVWJx8NnK4HCx1XpbI
gDM4unN8zpGbQL+CEqqfGvFgvzjq/rdE+s1mCvL3JVJ4Xz/+6/Oj+v5m6LP+zI+Zj2F8QNmKDhON
FaMT3NV+L5SEYZMVqvlELawdsqHxQ7/XSe4HbPLwwTdIEAXv8/9o0HXrA6FLhk55tbroaf9s5mPx
i161oassG6txOnODjAmKLouC7HUzKAvHGG0L8iyUAvuQWQX/N2p9546j2joessX8WuOAY4S5MhGr
xw1hin5mwjmXXnHPVOE4jnom4wIEdzOleWswuoGKQVtp3VteZZz0DKJrZNGjx3JcjGbB/2L2biNf
Fxdpn43JJmMw+YU2uD8VU7SZqtwNGjLczCOl++JLT09VhSkGFHFv2Q8QacW9VcwQmGt9RAKVLWzI
CzG8+TAfyCQi0toxkptXD/UvWhJjvQ9/lJPcp2e/Y5Rnq9eYbr1XoBF3mMOPNp/wzDPg6ZQ0tqtf
z97uFb4AEs+foNQLyOA2diNB7PTfbHRYY0D2NgeBkHK6FkmqawFK6uGz5uB+FKhhUmEq4rMqx01j
mwqNE7hTShLw3PfJtsys5Rcmgn/5Pdx1lIjJHfX5+9bKHFrp2mP11AB4X2Hm/Bib2bzPkVIFuSMw
SpfVd1XTJ5NZbe7lgDcB5gxz2M0tiIFbp2HUSf0hyqPhOLK7NYZLOx2QBhw8GauTrBysj2YZg0Xr
VfILSfpbuejzM/DRhwMo8NrQfdBXvF6rytRyk2HRU1lExWmpeRYZXAw25m4wTvXM/FXWo75CFG+f
OaJmRrI8U56q+z7uYBlzbEsM97E381uR2TdxvkBLr9PuqKvK/CQaR40pF2K8sYblnU7F7ueL7tmG
/P0HIFLJcDyiZXFVftcHY0E4MRWqHpMlR9MjkD1DiG/T5nsVlcYTGD70aZgDB9IB7WTbMJx8KCxK
DqpChhCj3sTDlkGed5pPxoVduhoywCVvvmI8k2+XbHbjjaV1NU19IZKTATSx3Fa6Kz5XidgOjgZ1
SppdDBFJmVeLL0R/VOToIMuylFci8iSAOUzQX8iqn5MO3nxtWkOPYHobm1+sB957KVjmWMk47r6Z
g0L+QFMyH8/CHW8VpLkYACJBa2gm2lPMKIzpMA3MuhdE7Xnu5c517MTUg1PfcsuysZpx9yhTL1Bz
3X9x4AKdxw4k4B0mhZd469ifp3gaz/lPKozjZu3Eenx96lidYfOTfJo87xL/f/cX6N+fljLYGCuY
BnWNQsDE9+1S5uWo5KDsh7pxMdkjh2GLq1mMigmdS51Gv/KMfrZDfHtLIRSBAbOB6etyXo+BV5hf
k4K5mHMDWcefbu1I2ls6m2xT5l2RHvrCN+5JLnaPaINO4o66Gw5ue2UMZU0rN7AfGS7jOIY/gsA4
WMBHrV5m8JMtS+zzwncPQvMaZsqu12FZk/koWuk6LhOvGT7RBAktaJIV/yOa8WLONUzYaLsDrUJs
Ewxlh3mZMIe1yFHHvpn0T7z+5Ls6cPPQDvm/SkxZ94l3NwNHUZw6ACnwt3hPcyisxJqmYvk2+tGw
yaTSNjO3LJhSFZ8wQApajpfg568yh/yfL+lonOWMu8DVkVi/vv9xQptm19M3LVfewc/gCxvYjW7s
LPI3P7/SCuu/v9S6S/KcwVl4e6gqXl+Ks7oQtK+UncMtUlS46XXXQnArozBdyLcLHTkuRxlWjDwQ
NMdfE5WSHgQha/rFR3lOw317o59XnGYbFOLEqL37KCg3qI4N/6Fian2XzUvRAdVb6qORqnIMJubp
Ayz/2b1Jo1EzA2FJcQtvf7w1UpDjMh+bC1Gkjoai1I+uhbTv4ZrNausPCVtPF9ffSpx0yABGlErS
cuujLJB9AwNtLlz1i0f4zhCR48eHa8P7umJepAc9H62v3iEtWbwmF849hJZKBg5D3e/Q/Rcom4Z/
AUzbEelHPvDCQerp25r35nFSng8RBprCxpWM9hqFnCWok2w8X6qpwyQ+Rn0HG6+8H3E0fJqdgf3A
EOjBAzj+10zf2/NMztYtJqDD56aKjAt24QEMAbFI1CSXWdxVInDxg0HnWXkp0opOujAcoqo8MhCI
3GV5r3BJmvMbre7sE/r75cSqq/5Uz1FGBPqQ0gJBfUc4I2m7LvUCxjdqrUQcEllBdvj5+nw2/Xm7
KLCWcV2mEOR3uqyMt+vTHPAqaKVxT2+s3YFpOSWsmFWjjTvzsgpLZ+VudH8qTpzKmQ5uPIkwAwk6
TgslSYDQjPSqHapmY0ULPN64Hq4ZRdMLSU7Fp85MWpR5BbiYPyHmDwQSyMvnr/DfXuc3DolXT3Md
jv4YZZ7Davv3byeP5Xz/eoT5/O9fGh1Lx/OBxDgfGhqHDN3E732OCeuNmDeAX1OD3YUDzv/tc+wP
kCA0IFr8s10cI9YK6PdBpPUBkBj3IQYAnJAujtT/ZBD5bqbgkiNFybsG5K4TTw+robfLLopFMjNW
fLCnMtKN20lPmeVgGtB18FGnvLavfDKWxEEMffroz7Pp4sZWTuI0qkQ0QsqB7e7vNQbvgCVZpHfz
3atb+fHlDXg9EHx7RLx8QHyB6MV4OdYD7u0HNNA1M3fpv0+xo1dbU0R4B9hFXgILMQZz9z+/2vqW
/fEW4lcDRm84Jjbi+upg472rpYdlUgqXoJSpkC43uI/ln2vMhV/elL+d5PzVVRhwMv3zCOqg8nj7
neKYSV9slGkgZ4TzGQXtIS/d4RdpPm/P85fvAiHZpx0mMYB+9u1VYPf50gW7oQgs0t1Qj9q5P8U9
UfC2PMli4W+1uH6kyZ1/8fXePrIfFzYxx6J/1pgyvNvKGhQxLaLTFA8nme9nfR4PmMlmOx2Jywun
9m/v5NuC8celGKZYzooIPGMFr0/1pZxqu1kUELKeknLSLbBuluaeYcWTZhb6LzbpP30xtmbebbJP
QSwwpH63OnDcyvVUY2aYzfJLh0pz61nt4+zovwqcXBfAm2XIbHgFRWiu1tCC98mMKfaBymqgXkXI
GDdGmhTb0hrRmTjlGNraWJ74SFx+kcXzp1XpMf8mxcLDZxvhiP+uGIvI+yVwJEEyMSq32C5j3T/p
fQqh7R++Y+t1YBVSbmOTBZ3i7bocKP19hLlJAJW7oupGfySTOn34+VWe5/Xv7iF9KvFF/E9jpby7
jE1KqNEZ3opCdz0grYF7iz9Ye2qkT4CfZ7msNnlq7VuQiqZRRywXyr/hgDTjbPZB33VVncNZ/fjz
z/VXdxl7e9LlIKDQwL5bQ3CMygqyPNOExS4POoEIQMfAnD+/yl+sVPyA7NUOGxrMnyJqtCUtsMLj
HhejGr1A06uJhqpta+IeYAL/Kkn0T68hj5TkE2flnHCcvK/jLT9C3w+1mGZcih1Dw6/64J20nn0s
7epX+UZ/fTEQwjWfELfvd3fQrlzdtRouNlpFeUSgTHepJxXGyRkcr21kNM2vltKfX0dgNcIXTQ5K
AkieO/NXJW5EyLQa8ZAMBn9sztPYu21179jHURndiIOaZy+628THRLI1NvivLRvQo9Ad0DHkHVpV
S/Jp5zL9HAs44z9/0n9eT7Bf8QkjvQecEr3v27cJOgsmVR6imp4IT4h/uD4ZZjH/ojH/83riKhZ3
YaVSMaN+tzfoURLTwbmQkBk2MBetYzlthjSPxr2MkvQHz+1vt/V33RprFmEky2k1c18x3fcboDlG
WlPahInXmmqL42FwnBwPlzh7shTORQETFXmb2jJNQ4HHgbdtTE980eKUlkIxNf4FbeevbjLg8lpw
0aRiZf/2Jnf4Y2NBzdcv0PS2pAku/XQ0zSbEj3/+NF9f6F1lUDEDtceYC5VNmh9VlAlbXaeZ+vlV
3kF4L7eX05kGi7QiwI93iyafiFZrUm6vFFp01SU5Ch96yfiJcZpGJntkOp8xLeyTo85IxvlgdanC
n7XPYLn8/KP81cKC7WUagADrPrX+/atXq6LbmpOO7RCh9bKZ2Rp3hXS7jY837dHPL0UoBb/szZGw
Hgg8PkAmrskf3l5Ma01RYj2GaAu1aHOU4+GC0F35bcE+WUpt0yee/8mwpsLBkqN1B2QEMw4cC5iV
/12PdKy3iqgUq6U0wQ+wsmrM1aHbImeqHij1m/Ibw9HePfdV3TOqteMYJjOll6zDDHZ3dNfVc68f
u0WJC/lUJoYIWzQG2aUY9bwIe5XP2lU8JZxB5di0yBkkwaMIW1VtWwZ28JgMbPTZhtofVdpyzuxR
WmGf8pmw0RhUt/ONvum2w+R0zEWJpMKFAYQSOWuafJfYqHVw8knbPWHWvMiNpxddzEfosmzf+rUJ
BRePZwfG/Wwi20d6pjadNnUFdkaeao555e2v1EZmcZphYmPsC8dl9mg2hQ2b3TKHESsHrNJjrEKw
BIgRZscyMcboTEFGkPllLEAq/BMNdyiV3qV1iTF4AFs5Y77KdH/wraPZhygShzEm2EySPSFJunWr
qLu3GrP7WGO7fOl6tduFLS6PAwJZeGRhk1j1vMnwSr/O/KyRey2tNTfs6zL7OqDZ/K4UDI8A7129
3kBcSSGI4DD6ET5bdJcUqU4hgJJABj0vXnIMWuyg+QOWynBcVomDXBA3sY01+kN87ERmcjcIR1Mn
S0k9heKvmzHIGSgJ1S1EygaLLpmLO8w2vGV1HUtzp+D0sAU3OLaa42iUpcCrMhLWR6ztSvcY9vjK
H0AYkW76ekqdTepF+X6ZGYKgcu3mGvWhKe+brECzGFkRBkhVJnS0ejJP6pN4qOfPFhrLfhc1VjFs
oIpbR7JJYF9Lk/w1bI8qRB4blRXMW2qzXjWVnoMtXRr301WsSkj9kBCxN/EaZIm+OyERzrQFqwoi
FKZ2o0ajzldXuzpBUOlWwvYDIjwVpHCoEbLlwjnke0wxRvVF9jqB92XX1ZeiygcIL7hVnbat5Scb
SiPd/VSay6RdjUUKO6Mw+9jf15a+oBfyOzmUCJxblDmILbTrzJsctfUM5DJ7mlLHlcfMitFnnJQD
3IPkkHJqJQeaGzDYQig4LiPafAIjUk/76AotfcCvvGOiNCW+Wq2wVv2oyL3zGKMENB30CytQUrpp
yCmAvU0LdoaXACa0pCXMbfxozzluABkKfn+LysVHyDLZ+EOkRqrngW1baJ4qHyZFwP7gRPhq1Ih+
faPT+l3cYIkSOGUJfOVIQjMQc1jGGKRVyq3rG70DSTYnPOPrsZiyI8frDGtjtN5ymooJq6rGh4+D
ZY1vQwpe/PaCtq7yt7B7FskIUMGuaohPgMdA8hRWQ8ggg66UVr2J6rzONm1pjhN9JnmXIVnKM65e
U+KJoEi65V73F/tLPuvWuJ3I6wDdMrGpB+NOs42ObuUuHsfRv8N+AWcEK4KcsemMKPvW5J7OW7Ao
x9g70ir9k0pVtnnsKbfGI9F18dpRDvq3QOWFyXCly/VdUy+cOiam+GITOVr6Lfb8fNgXc6wdGTQg
5bZOgbP4OiCxAXcJEK6FTdTsKAiQeMZgLE6wirBnxkv9DFEkbQszrJ2kOW/1yrrN/T59Iksh8sKx
7fEekA3mVdCqdbI2fG3B0B19bEysRckuYcZmG2/7cRjIOI2iKQtFVxXdvooz+4pYjNwJc8fM7NDB
8x0VzphWJnZZMs5PGBI083Xn6Jmhh17RNdbeMOISUzHRxUrftZnS1LYfcoIkYJslGK25UH4l79mS
Yc6BRiQ7ov6nnt02Sa9qnqJyzb7rHt00stUdhBQbibY+KD2eWYuKN6ynrO8/okA2DqJdqq+jTHU4
VpFdIk2HM5wd49Bhlew4OTbpJeTvhFAyx3fFFCqMyRx7Q08ySmtPxjtO7y9l4n8hwN/WXv/v6Q5B
r1BYJK8xwPUHfnBCNUihYHkrZMdcFEjrdwgQi9kVH+H2U1Ov2UgULD+oDgJKKP+NvwZcf4YA+bs/
MEDLATeCIKNZ/I8h7D/BAL3njLw/6iIbHgYfjJeJGTJX+1OmUar6RGhm/Xm2Le0S16Ft4eMqkolE
O56wqYnn/2XvTJYkR64l+y+9BwWDYVq2Az6HxzxvIBkZmTDMMBjmr3/HWezuKgqblLd/G5aQrJSM
cMdwTa/q0VKcpNfjGmVpr6YPJ9hXTR85NCcMfbH13KfReZqdhfxeQZ1FGUYgKAnA8Acg7gXGY78+
tcu8Q4A+NdVZ9clNM4wDxUWp9eakJ8d+tMih9d7B7qmc7Lw+HoaRfav13Y5WDGlF2YfadyJXfxmq
Ow9rVRzrTpSxbyEpNbnZ73itbSTwVz9gF88DGKP/r4RAVm0RPR3IRFB92PBqTXJYSBBZVHqXl06I
pWk4lqDbQij8Xn47B92juz5mDq0zrYeBjKxTOk4nNRongZhwdYC5o7I3VsGCoeqJWA4QvEwLt2oH
40OCBk06dTD6Yd/ZrAV1uZeueVYam8f4OfpU9DB8ruRPr9DV9LupAtAz+QVcGhp+VHdHh8Nih6Vp
U15RmCsMDT3y8+thm0s3suo05onMOvSKD+WwfeUU6jIy7WU79b+NRsZB9XuAfC1WMIndSxB+Sw6p
q3cFYqzh4yisW/xvcOrIUu81fvm8GC74IF/W2fMODmIhrpcg3bH8AG3kblzBE3uQv6SeAGnAy3In
HFp+/ppPaqcAudBCdWBUo9yJ6qqNYfvqYmYY47I8PRnVjS1+wEZ8Jy5MhMw2PtbqKw/nGCLEFDbg
5Qpn67Q9tknL/kqGtd6XZjacSYfo22FtNk7tvg4WpVke71OmKOlSneVWkUxd81lNHiuk5NXCcmxl
1INI943E5r7R0201YAEmJa1PzMv3Yb/KfcbE0JCoNsJjmWLsL1P3zHuX3h1VOhdnFFuQfzuUNkzA
8xYl8dxYlMHkwy+V4Opfm+5EYdTWbNqjw0WKr/C3lYMjDaq9YNqBS7GzVMOpVQC/IHI5s4NjOk6C
i1fmhABxMbZwbRLi31EBDszwh6giaUn6Jt1b4xIZC/a6Ojj4g7nlW8YG026tcophfm3kYMRTkMdk
rAdMzCAXEBzWKgqCZW+0AUCW7C7x861fjLtqtB44BEVm8CQyKncY3XjzhLEB/UU4RxTEiApJiJ9K
bXzjlI0iyqkUMrJdrX/q5hnKsTRfCXtuOA0dl6TcNoJp2Qp1fcSujuyxRstinNvA2gw5YJXhcwag
6dUPg9sebdlznZrbBQQVyUJOMbVcDrM5PQ6zu7fW5k60Fjpmt3FERocRJWibgFGweUsy42Qx8XDM
AB01xrg39c6cb/MecokJBIVbSefz1p9+G+tbZr7buDPLNlEPU1XEbYMpwxymnW1gqzz27mOhgTlU
lRh2/fBg4eYxzWpn96dZTE9M+sdVPzTc/Bknp9jL6xvcKoeMt23i37Go3GZgsgYAsRBKUbOLr94n
yjh5Y5TMKXz/dtuBck1y7+jgCGgL474pPjwSMUkKlkWgyYzPcwK42uVuINrMVfVVg7jwJy4RjDnX
bPMyf/Utg3JSbGkg4choBZGi/yCxX6qp3yhu8xbLxqIw0q6/EuM3XU2bEVQvq5mR0avPHyAM8Ii4
Hd0sPK+O9Y6jkUu7jkYr/SJUhIVJvzSeC3+TZlkwMjegZzfQHUF7R7OSFSYQeQrEdN91Bdidicca
uSJD1j5wo/wwCrErl2mkacmcd7ScRS7z5YCNsr+SUIqHfn0Lgx+EzZhz+IRlvaMMaMt1B5bHBA3F
fpYfXlgiMlSRRH41/va79bQGxs06P5nyKPs9DTCEKp32WfdZTJz+40qLkqlBOBM0c0P08ggXhGc8
gOD1JrA6BmQhbzs36297F9eEVFn5pV15j78QuEyo7iFwfo7ctaBKHijYwITtmZzI7McOVusnsFS0
ozq0btJCYxJK96Fz3V8LW8EjkndV5T7AfdjUzPYLv1h2xg9w2yXV8hnmZmTCdkoqfSGQRa6783Yt
UOjbpuGMyTErPxX2sFNrbx6UsIYtbqiCTkr9qCppUfMG6rI3/fKo2O/Dc9Oje+O0cn4j3KX3EJC7
F6cmwwwgkAC6oX+NU2i/WaYuDt0MuZVDj4jcxi7euxoGtACll7iwINI6ifuEnPKodbLXEyAIfsGd
aCh7wGpecZo6G7pLj2RNKFGbwizBdT/QPOgPQBeCniaulTa6gCdRk7nwa3qOJjTWv0mstZmEeshh
9ZVFdeRavPxDf3pwy5A7Ul7UbL0kRrKlbpX5vUn9ehNYr2wMN1MnHnXmpXuINPfjGkzHcrVjDItv
mHSpSYPp1u7mHvRz+1uYQIt92na/LNX6p1QnJr1M3mBFOglBAnNhAc9ozJT7SVovtptACxzOi5CH
OVzfcAnCYpt/Zn0RxPwGYmeT1lpc7wgw+Wj1QcZZiC/YHzCF19lW8FIiDQ7YAKRBRpPgEPdKvpn1
9N649ltrt9u06CAQ1+NRVuq+arud0ei3zp/26BMy9uy5i23LDHZprQ4NNYjYx+HE7bVPMRbG/9bk
ZOm5OLQiYRgHNkhkoXs+zIy69WtoDCnx3M9eAAch7M5lW7Onb/r6tU2MYEfpCkVirna22P2pvQrL
EB0g6zOn3wtP9w+94bRxBabsDuhtspJ4kAD6zD6BTyEauRV5ln56rJJcnrJdZ0WtFAuZQQ5XXsPU
0EI7Kjegq9tjm5EqddvFj7yhte/rRDAQZblGiCr8fScW8RB0BdiKlnP2a9J6Qh69XrQPtAs0uIOc
nJf/MjrZodAZtMKp3nNmLHBKlalf8ggNJEVzGbWDcNMaQF8GOR2+iSkkqaqL6lQo7iM4ioZ/5q7W
dwU7zQ+xYLVAoOtvSB3NA48w7X7WpoRrgrSS0RMQgHRVxvDecDFsR45PZixJ0aS7AQ3RhJIv/FMw
9uWNGASe8rzojzwT3S2Zl2VXrJKsZA+KnYzSsq+MYj33aMsP9sSLo7eW+mL0tLkX4mcXPhf+dHYZ
L16HuliOvZjgKxbog430nBsyvdOToeX8Ifjpbz3JC2nKEycO89DfBlp7D4iFwSXUc/PAj5IcWbc9
+jhG4yp3eUrl3WuxWOExDylZcKsBlDc/wPpzADC9Ly3/2CZUBoZVkNzzMgZexdk1zmcnYR40z0Xr
GLeD1dRfdWbWr9Jvmht36j1uvdzeDEvA31fTBAn9rx3AfgB3J0zwQpRguslatQ/RxWhV2CKLVECC
CcKyDVEnckhdbLjFS1p2b4tlJPswST1uSQPlodtqspGffrs2p7S0s21Xu8uzsRbNjwoT1ivRpWTb
NDQJapNJmQiijgFLJjuKmrwXvw7ltYvAPoReYrGDmwzYBKQOjktgyF1YpA/gGihdIwt0EZ0azo0z
5o+i9Ag1J6eu7t+mMQNs9bBSwCDTZ9Ws09ZMxuJSyPY45RnlWqvlH8DJHBNWMHd9QnOdmECjBSh9
qkNg4vElb8QsnklbTNFqqgu2Bg5ACZVyRKkAN2bZLwVaOqqzBSxi4d/YhESJvEbiOpAwGx78gg+3
tTp9k4HoWMvsZ5qBBaUk7t0a/Nd8NN2om/sdTIH7BEvPyRvFTV7QKcjsv5QZAH7d35s5b+Ikz2jo
ywyqpdL1zTXst9qdGW3zND/3UkWpffVyjeFjGaQRj8HzEl4Rmc704LnmG5r0fe+ANO/1wOmAcC/G
SXsfKv2yjOKjuZ5bbA4pqV+cLFt1SFsGgPepuIweMDyMHRyYQlyAscSFR1vIibALTPciYCiGBkZV
BBbACiDFrjPs1zSbu0uVCYjVPcW2936o23jluv1FRFvFjkySYwcUeDsBk4TWudSQWN1GHXnJuhle
rHDacdPrC16s4bbIsnxPNgy5pFJNwZ1RXSFtqo7Tzh903JTk4EuVQmUjxDNStkBTW9VnlDlIkGc3
y9o3Np+J7r7HaSZ3VLaNGdOMPqGDN/JL94pP25EnwNFa3/SIgLS1woNgadYdWjL4w64t0BHPnp7p
Ljq4Tru+G+ifW8g7e2+xfuXgQbtB+fBhmx5bhffBofhKxZx/UBgJFxR9/X8UlX8QwDAu/RtFJcJZ
1QFG/rOkcv0Tf0gqlvc33ErsNUl7YG75e6/dH3iH4G9ILcRsPU43OMNZ2/5fScVy/kbiFWMDppRr
Q/TV1PUPRcX6G77OayLWYoGK5mKL/46g8tedFhtSBFJ24D5WU1al+FL+umZqCm0lDpHA0Rzqg5do
5AtnGgkyrMvuT5/JvzBH/XUV/n/+Jv4iPg0MXOKf1oW9NbEk4Ohb1gHIFKncvCKAlxW7yje/PLIO
/8m7cd2t/z+l6I+/EHOI52FLs/F+Xv//P63r1iGZpAjzWEqKhTm+WKgH/YxDM+BIU5IXLDfeyGDO
gTU0Xv/9L/uvPla23CSY2S/x8f7Tx5pMbPkloAG4fmYZ61Z0y15Ymhye2RRp+R8+2n/1t+FJ5gKi
MY713nWX+KffdJZJX+MHZQNB/PXNQErKEG4CwKHozmr8D66Qf/W5BgGXZcjWG5Xtn/brCPNyIu4S
dyym9sLmmdYX/rsoICkn9IpHQZs794XNf/z7z/Svzoa/f5/MuBQ0uh6YO/77X3/LK66mLWhmGD2k
6RW/glv0XpR7zs+kKzUGY6bX//7feA1v2Dger66Ff/pcyX/rLoDqDUx0Yo7oA8FI441nt7XlE9M9
FvB0Gv7D/t4T11/kLxcu2SSWSlgl+E8sHP908eAwwG1d2LsRPwYkirlbc8QHe2L25EnyPfl2cpFY
GsODn9iQ6K1eekcyXOYzIP6UAl1f875Urrc8QiEFqlBjuvhl9etIeNfpzajNunElD1RchTtQ5ze8
h9MiKqyh/sJPBWozbGxxD3aum/ezra3qBQYg3qegnjRYQE1MdsvE5dYsZxLaD5ahXu4oYB4f8TL3
cxwEOeoKVwTpmq5k1r3S306G3WQUtuDEsDZm5jvXaBXg6e3c6QQvSuHTO27QSqyjUZGuOAdphmt4
N3dLfxVCXJelJgdlBk+wGTkg56UVHslWpzLHaJ7zseCEWINt8sep+kalm9/zzsi8fWZlBUqpYKwd
w9bF9NPxqm6lVwjm0ZVknKpDhgDnes6iB9bWGzCeI29am/4kSk3q8jVAD8h3RumvnyNgcWi7gic6
S5bWYVjReYPaYJQuFNem+EwZVBgaoJvZkHpr64VCCVHvQwbrAK2aFqZdTlu6s9WQyriYTaDY7jLb
Iip1II4m9U1ImGO/bOH05d9OYy2KuL3OgW0ja548N6fXPG/EKF4dZF/YV3Na1MeKqYZ4jTHp5QPm
PKenaRld6z10pLYhl+MTAAFGzxrJNXirS0NBuK7lK3taBrQNr4qE9F7fpu0DsrVpnBc2zO4cSSJL
sI+LURSKHFU6+bteYhi4he9rJO1VFVMY4usZo+FdYY+yowAHsWon+ypz4zIL8Hnj6/ImHoP1YIbx
YvZB8cgEk8lTZU6LuEg5NitHsyAEF5O5hYGNXpl5ld5YVeuSKqj4POoN1LFe0SUFGeHvtSeWu3xQ
VFAukL87u7yZlKMnlKZxVN/Im4pqNjnjBVlhkZMe56SPa9a7tUA/pj/NwWisJxHMibMDCJGhnrSK
ZojYhWg/va+014N4D81OxbbbieSD+6tDUB5MO40Xv6feqeob//dQXqWYHGdCGC3WOnE7hvAPIrNH
4IxSjzGePiw8+VS4aLWhdAWaW+GJ5V1i03pe2M/mkW4rtCcOKESsMzazTzgopvfWyYDyC17SkbVq
yd4tHIGCB2WRXEq/8z4chId9tRLYjqiB4Mi9GJDDNjO9Vrdmqwc6Nq5UO6bEjo1+hSNf3qTB3HD3
5YtF1spaX9i4Lz8Na7Z+hF1Rfjg8RX4qO6QKTfEz0feem+V9igTy1Wk0+oJ+1R8TXRrYLsoOQMJM
SoiBl+OSCTvDMx482nicTeO7zs/UJ5m3sZNaPNWDbBWiW8jnWTW+es6sHjdPCbXcJrJaFLAjpHtl
PATuD5/2cVaQLhpGJEZzqT4VlW4LrG84wGZ9HEWdf1jDhJ5mEu/6XmYaezbKy1dIHU2SxSG4QhzL
deV+UCrQQPgYCklU3M0TI2Kd3762RHMX5BT+sZFaJnU8ZW31WgAB0OyPSkPFHENafCG1B8AhTVek
XeMaWtigZSSQ8OyCLy6kTkZvF8yhpymse74cKADPdI+tQQyIir1ul43uewtZxNyEHFc8fF/ExQnS
hz6OJljAhO8VkTElRPWp6SXA7wybutqJHKDnBjOb0W9daHGYf3RdNeeEqHt1CcKVRf9kSDTpzkqX
S6IpN9hAZk8fdTEABKz4tY6B37byLgtg8W8rHcqmwPhXYV7IiPEu920HE/foWANc6PkKF8JDNPvT
CaiR5e21PYXeDtGnSeJmbEEfcJyiaNemEOhCD06SPIdTaKw7tn9lxdMdyMETBy1OLLXyOkQNYym5
7iZN47jIJ9inhvLmcov6I/ot5NgATLo2hUx/IYKk4UuK+Sa9keZSTLtVgi7c+zQvojzl5dpu7HYu
5bcl9NjddCpYqo2fgeQ4Wkq1Ycxib1L3Rdu34swz18+4EZs24D3NGuJAp6xufyJLFTcGzzVjmzAK
siAKDRgmCHNtJS78Xuv6rocAYmGfJunC60Sg8TwWeTLYd6PvptS+QBTs9gwp3cgJzDaXk8TGWu4U
XS2DBkPiqPTLq21OfTwIhG5ZYEFKZIEENyMeRl3BoMqm7KkJTPprWh599M+P9ks6ZPq3vAZ7UXGz
c+93SNxDYxjfmt3dga57EIoLxMychhiJRmRd80a8R+mW3Iy0aIFzooDc3dF8wloUp0t3bgK3opDV
qhoBgKtwpwg66Kz3fdI0NM5lwv85BqpVwC9CvbdwuLnbGdn9Q0+leM28OpGRMXXBT72wkKIKRquv
SfIq3xahVg6OUSutDqkZ9GI3Ec149eCvwCJvUjDxNF0l8zu+57mHUWgUZycfguv3DZbq2GLq13fL
WiKwF352xSfihYDozpb3JhwavV6mvLasJ2eWwSswCHahuKkC6r+lH+ioXtnZsjvM2W9NbjY1T6NL
jO24CthCMUd+mgJUYfmYMn2QKpemtrS7GRTcjLesA9L9zsObDtGC9vVsY7VJ0EXTHPrf0MvddyTx
8Ifbe8ZtOlk13yT+iVunFuV7ogpvObj4FZqIRhig+tL1GgcYWcMaZPZmrBB06QXYdxLAElHDi2mN
HLwW2HJMy20Pgqc8ige3z7RZy+X6sRp0lUbag1QSpc2YfuJHXwDVgDLajCPDDxqXND7t1rMvGms/
6xZX4vLom6KpWdt567dYK33T0GFuUwI2UMlV0Ghi7Dy3h51rVGnQvU3G0Bs7nWnH+5qDJaz3vsHG
7EA/lGfs+2HFGmR4WvUnHQCfOM1UocmIAUMlO1ksOt0ZvcBcrJNFuWdUKa95zlwZDDddQVvf2cxm
HjMb4SVUylVDyioBDHpVRCnihY4IunEq2tgTnI/Ywgf3TjM12dRq7lnMOQVhOSYDv9bbSZeJZFDT
2KcIKjlRH8r2i75qNF+SIgsDabhc6OAJum2XXGudpgXD6w7a0yLjqi94DOdzllk04Q3OYsT0Lw3e
9+RlLD1R5UUHJ8h30uR37jRjt7e9mXvSJMyXv1Wh09InFPLxBT/DzMvLLc0G/Sv0+ebLYNXMr/MH
L+7v7DjnipFr0itRrta9n9GFwVptJJ5wC5p1/tCqrh7XP5B0GT1GTWwbYRVGuqZeCSUPit3MznG/
Qnw0Dn6u5W2dFfknDvb6zbX8zgci7wwejs+Rt3YwptknRdnXLkhRSkCe2CHwAgTBb4/GmIfQsNpi
FzZd96HsBcoSmiapcU/0AsS9nS93shsZAHn+pvAAliIt4qKdud21KHm+WqNattmwFP1+7EBJspZR
wmCI0PaPNcvXN7KRds3218++A5Wzh7ZqZfMdmu50kUpdYSiFCn5gklNPoVCGS6BTmzB9mrzZ9mWy
3mdVbeJa1Z3JWqFBB6AAdMIjmVjGl5xcdcSQFs7RTHcN8WGO9ikL3KL8MeghvBcTOEgR4RsflbHn
XS6PjgYzy2qDIwojl8odehI62ojqbFLbkInR31JlYSOee0qnUSjsCszxHOIFBMn/3vR0Y7eLqt8E
ANlbJjIAYwyi6SXp8u5j8Ycw3zmZVdy4Tl8+e6HCmYUHzaW5b+7KnHcSkdNNhqT2yePKabehM8r3
KbGqHnB2558yA+LXRtuJ98ZiVz/ARlyf+7TgJUmSrM9gNszjtCHraZ/dqnZprewsFm8yl85zm4Tk
WlrBcesMDlz4saeSIgD4Fw4hGymSefuEF/kDu+WM6ibBm7GyhbAj2OMQsGvk8AyW4uI899PAMSBk
oL41Ya/XO4tdax1Ble5vQBhQrAOEal7ivx+j/8dp9b+uTff/f6fV/x50D/31z7Lg9Q/8QxaEDwMe
5poa8ImEeagsf6iC4d9IRyDGITdgdQIhg/T3D6OVwIN1Bfyj+v1hwUIZ+IcqKLy/OX6AweqazLWv
Jqz/jioIOuaq4vxJhLiGOjGde5br8vfxD37wP2tKGO57GaxzHpnhyMqeNUxYclSf/PckpR3X8Sn4
6vTedPZOax6ymVlOzJ8g54DWQy+KSquWzyHdv1itqfl+wY24NRBtlhRnonxebK5pKd09UzMDtAPt
PHMhuxY4M0rWtVn2rBfnWqbcH0dr3HbCuQLI043FUiFIx+OArZWlcq9d5Ivwq+uG02JTICPhg4m5
KwhEZnHDsy0POqjgLWaYseSEa19qEHGuDqBsm1Et3gyL3VUIctPwj6pa86g01zv8LKx/KFOyyegw
E5TR4huwby+TEW46JK+qyE9muXwA4AP03RV7ZbWMf3nU1ciaOnkfF+NAWRkYC0rpMjeJu/Tz+jSV
08lqP3vuSzBT7x47HlaRg/OBZ69tIQ/Ob6Mx2PFS2M7BD6t41Aij2tOnbjBfFD5hwvUvAzs+RuN2
g3/8pVlP7Kjob+H1FxT9TanZ/VCgGBnOfA4LXiljHZHG2Q2ch06TTUQjzOVBTI+sAU+TrOdXH/KD
Dp798M6H1bml6iIaKopum/mOUnIngosz7AsaIdYccrai5qfDBGs4/l7Z1Y05f8oxDx9KsnSvTNvq
2TKy4ULFxGvf23QV959V2GzNKXizeuie8FFtynl7zCFN95RLHVU6I7mQonBVktI8LLo05nYU8Db2
1g+/cF9cCqTpniJHSMPtVq/TybXJzxSLcxzxoDHAZq8dE4aaqmrd5LhZg1w+skR8miC7fa1qmH4F
LVVxFVWNy4+uyGPG0/shp4zdZv+iHiybvXPC+a5M4tCZ07iqGO+qlpbejV+tNzaDmO7EM7qofqW+
4mUpr3WGVY0LBzlqp3L8Ab1potI1FsVUVoQyHPuEf936BVYmm6ULFJgH6PFnLzHGqFqbCEkxknl4
m3AyTKo01sRY2LA+tGHy2jR8pOg+GGVFeW3noKgm9PZTU+HmyHFnX1oq/rycV6HJoVocZqOJU5wt
ePleAsrnXP87T6sIJa3wqztdSQxqsOzcs4vhgybEsw0wIAz1sy3Dp6z8uabndMlf6OTiX71gJaY4
dxSxN35igwv1A1WPJwfbAZXG7KupPMUyVpzxaTJiNfz81nKejP7LSnxUGsXSUT4kNv87W+tckVzs
dMeXjKJpMLqr7EUt5j3a5tuSBrfmKnYrsUfI+A6hio2cVRT4J6rAyxto6tjK22flpQ80VzlzefQp
mcXcZx0Qrq5lOoFiWaiYXkaOy60zU/1l/J4zPzu7QX5vURzqqOE3R6rPqhsk1af5O/2luHZAr6nR
uQ1pqdhQ86DiGmDmT2tV6fvatsEDlcqY/BIKgNgu29vasZ6lGMfTOgf6rlppTURKFBvhWNxa3Sxx
wQUjIxOEDO0+dU7zyELyUoTdPi/z+nexLu5r6U84wYaU875Nu5lT8O8bG76wNtOPRZrtXC0psNKH
URoXckxxF6Be+fpzHQMW/ZWH29/+IvBxgCB8pqPoKelxkvr5h6iw4aV1D05/THd1iQ3DCBZrmw4w
tYRBHZFKt6n6kaDsXCMEdA7adyCxJlWx//fm90Gcm3VlHTmMb4HTp1tsifJ7SqaZ44dlgBnqlhB7
XLGwvOYE5vgd2QNyjZ/TwLrZ6mQSyTpotpnu8bcWZkg7GZepCnwqXjTlrxqBMNdLnKfQFzeQqDBs
qvfKDp6l1Zkgsw3Ne2I1f44qcKKwKUWkVybSa/WTogrAV++5j86aJO84dA2iPo8q+245OKRJ6Ueg
JDcLNxlWMG6OFpioh3vzDnewoC90CPe987Ppoj7l1sD97qgzoZVjlY6fXg6XMQmSA0jqU0HhY8Fl
2JKBXJ0fGSY3ZNatg1WYDDmp4zJOFgo7Z7K5KL2UiNN9bMm9ubxrnme2b3wgCMS+YgOsK1HsXQr1
tvR2+JSoTo9WQunJ1N3YxCbaKn/k+PjkWCZOPLNsynNbBXQkZp96nieslPMN1TTxyL5q7J4y+0bT
jeolGy4S21zjNXigS+Sjyq47nxpP3NVjeyPEE0hPLjC4jiaHyZz5mNOw0Rf7FD8AbXp3BJs3QXPU
HZjF96RXn4gj2FFOI9wEt4TODBBttPxtWJXs2KlfNdJbNfZ7wjQXFv0fmT/TSPkCTuo9ADAHu2Q5
BxYOmSm9FpmbPjbIhGR965U7Gfb+rdfiUxGs7eXYcUBmI7jR03hjTMUDDZrtUaxtH1WobAfaLaLK
vyX6tvdlGNEPcIsmCICTb3kJv8VC27ayWTN0wQYKZhrJsmQfn53nXF1b7GjwZMwghIrzbByPYQ0S
j3a6JW5F8dEYzXMy1V+cds5z5+M0rhJsLXZUcQUbq7ej2WN8GijmogXpm8Cbh3wkvnsvfOuvvNwp
7U9EaLiD9FUrqzDULbZlnMlH4cFwuVRCuiRMYjRG+TF7xnWFs3IapmhGTOU7Ot18nJXmXrQD+uUN
tjsVv4w5Pqs5P9L22kc95lb4HBTjdO+uUz1TjfZgYezcqZ7+cJWQP8toTG7xb+wFjyrZrzvWxbui
CaN+dc6tN++SeT84edQMuOe84bX3xqNfwU9Ggh02a7bO6IRMJmuzLQLrzHr7bsiPwrLpSZlsik18
Ph1F60tdnOA9HMqCSgoxnbN6z3TQDE525CVmR4VOdnnp71ccECR17tA6NrSG/xodXKaoMOGSwaNR
T61TPSzGcMdB+9GgJRYvUPXhUP5dDt5TofoP0/xdVc5+aH5bi3Oa9NlKf6R0ZGDnO07mEGGTOPiq
3Bd9xxPhhrDtJq0vsr2MNKTaJ5OiZe5oZOYIAsHUntzlDZPIVpkLncwHCi6w19fRglHXCF/JlUfB
9ENXwdbtZtpybzP+4DinEV8n3x2matN9RiOM6mY+kKfmdVHBDmbA68EGv7HUihEdosYJNgGhdTeY
l4NNU/yGUftMMoxENRwfY3jKp8DbZp3cNEn+2wy4lYbiTEfsDagf8mndSEb7yLac8tIlrr3KvJ1n
FWcDJi4qc8LZFEwyzcFCtjGdlKdue2hLeu3tNos5EVrcwg8epVw6mL/qVh2mdag3HRk2YssnO8OK
mhK+M9d5h0T1QgKJlZJ6tPTF7rgMpP0wZL99E0WYvruwMU9a2idnre8JO2fxWhEjwAHKc354pdOP
+aPfJhn7O6dLqFWcdm0WvnLgPGaMTrcG4b7qeoyPdMGDU7iGybWPW5h2qdnbeMu1qaXBCI4qFNCV
SOAMPfvkuJehQm51S+e3l6wvzcSvYDkiwuPoP4a5kxw87NlRmdN0pTBdjtWDCwAXZyjhW1j8bCGb
M1LZY1mHn/PSb1fAlHZn3bHiPE7NNz6eGNIhhAEpmlNpTpwD6OZ186dhfcFWswk7PtBGHyGoXYuZ
HWydwcUs9cnqutcefw2B+TdXTq+Fb1/KzDrznogmBIW8IS7hmDHH+4vdNAfbuBZDrsN51sqOWsGh
fsQOb3h+tattsZMyt3kQ49Vsc3mmCHLbCqTHFdVedVZUNcNzrtdDaJBn67PnhY8c3nCsqUrAUlrf
jLUdxLovr9aF/gU1mFl3MOV2yimjJ1XKgsmNwRv+QOIzwZObPxlduw+v5vlfzJYJSBiG9JiN9R4N
kEUrmN46NlLbiwmHXYMAaGsER9TZT9rsgMy1V5B1D/BM3SMVW7hsk6fSW9P7cjZwbeuufelWOFAb
SQWCf0c1QnE3r/m88azW3ImxruIQ7v+6moJZep8QjmC5H8ReHe78gbU9j752K2vjbWbDgCGao97I
Nqhce/q/EufauN0e/MF9ng3jNiDtyQVPL23UNjNgX6LIePNZ+dr1emjwfLKjGLYB+5I3REkd5bWf
fBpeeJ+bRkcDCRO7ZRd3S+6vO3sqYNkUwK1pqOBxIPxt2zSnIkwe/c6hOLZpbyXr6AhW4n03JgUN
KN9Z7m7Lrrdjj3aRrcoKurqr+ofl5fk9GRL9X5Sdx47sSJam32X2LFAbCfT0wt3pWoR76NgQIam1
MCOffj7vqU11owfTQFUhs27kzRvhpNk5v/wxnLnbesQYLk3dWOJ4YXa1cCBIkWobr9JQcwkb3rxD
cNuBDWOn849uz0XWAsfBOmh7Z7SfTA3vIr4gMjDYtJyyXAllfo5mZ60ryNYtSjYcFo3E1dphNMGq
Q8Eox3BttBx+ZHxOOnB6588eH9KanGKqRWdafrNdItprp/tEsCO7Q1RtZOOPgEQjxB6miW5csOA/
SoiP5exexNAwa/KymIj0zILpsTc0tj+q3pezLOMLNZbdBqZ3CPr+TuLNpYvaHyPE1Fo0BVKsx07U
fdSt+SZb42bV5nbqxJHazKC3yoviyT5kZNXb3nurD1vpi78ySVdZmf22o7MgFP0TYdXWLL49/wUc
/sUyusc2t58cVcTUHMffmnA/nbb7qIruXWgDdii+e802L7Sc50E7u5+0fSykTleVHzMyq37XUTpq
VTTKJj8FS/whdu9UMjpckHbsR07nuGBxlCNhCJ0R2MFZzK+t7kSIChOm9ikHVajPmqbB4c1XKKl4
a+UftUFYWaSPpIY7/QV+0w2cPM9X7tCd5hxYV0COYY70loVXEXNNC4auvwA0Lrq8eOruK2EyfMWK
YD1RzjUHjYuUok83pur3VRS95mX8SGzpOXS6c21mCEIZpur5Z7zb2rl48aEbIYwH7XpIciAiGNom
GVCeuNLzdMNWTvXvuO4zetwmMX3ScrkXbTgehRf94Rs3DaSbOYKhUh9/fMDSFZ8sS7+IeB/LN+zh
a90lmxQ8nqG9DMrWe2vTgh8Q5M+irDHRAecvhbnC6vmRpP1DEodbZ6bS936RUBsZUCWeByjeWFaj
VW7O+9z2Ny2sjKeMPdjpQZfYMvLh2SEDEZZfbEIl1qNnrDJDrhIE/yLBW8coiT+LOBp4mLszRUTg
Q8Cdr3MakYmIxN42OtZsKg1kv4sHl1FKfNoJ7e9etx8SbsK+3g3E3N5rnvN7XESzmPz8GDGiTtR0
PVi1de69Ytlb2gutUOOy0uhgRLXmYZxjbN1GaJOPoppiRlG1w7zRsbWmff/KRAR71ZjfNnddT1KE
IRn9vLgDS6Mr7zxOEkeOVStjF1tTcpbiPpxoVuzCBdWeuuJ5zSMILVdesVuQvqO3j1ZT03SpW9Nb
X5t7SY0hRBWC454eXTIVuq/GdQJf/aTKXmVF/xQn6jwm1m9V2tDUmOnPkVXTxOegRKNyGB0tgBRk
76rh5rWDYdInHEskw65F2lTbVOv0WxOWB/7YyOb07pHAZ54EXpKAiDW1UJa6jBXhDSX+ipGfoIV9
KueTh9pYyqo5xTo9uKgNNgg98PiSkLuyMdjvSK9debR2REkXxHn8EjoVyVTAMgPNbEcHMOc8zhVq
EVZkK53eqNvYtfVkr0u7a9D8S3vvdtWtpUj6OEwYh0VSrqVnEO/Qqz1CAig2RYkELuPsqWnrlo56
pPUGNTMrDf0YHoWBJ6RQ30XVBY5R9w/pMK3FHaUohc0mspW9WIXjuKZ+L1rrYZQ1QUJI4RILkUs9
dJS9eibAXsouwHn9PiBPotmS+aWn7xmXD16qvCe01unU81Qk0yctyNFfVgJ2DueGNuykib6B5pNN
VGPCHzKnWnpIZkZAkT2FBneF0H7MXxxC5FCPL6MaZZM3OI+DiOE31DYTrrsZrV2n7D+LhFYyvrSg
cJKrqsq1lc7rEd56otRhPsVD/apZ+o6kgZvkJV7QmXzr9JGghdD5w/y9uc8oliuDUD/G6UEzdMTU
dCw5UMFt/uRZ31ZPfl0OqWEPN78cp1XRWCe8ED+mbLhFG3yRbXZIRJFvzTm8pXZzakwa6hXQ1DTy
/xIXCap6/7nECMjbQj8VwsdhG432Qmus5DUP3zHKHc2eoOobuWHbam6py3ajC8AUCXDgnPmmThW9
F6IxPuZu6qj/c8pg1NNV3eRnu1OnJPyqrcdpsI0l0fhJa71NeN6cN5QnCyA9dXcfjuk5IYty5laC
jNVWWhkGBGCMjCLzG5jHHjZmaxggICTB7yknb+giuhssm8cxpInGTpx3Tb9blTIaZ1wGdJerwsu8
W1I76H/cj0k5Pfe2H7itiSq/LwTASnNInSdSu1d0eqx7rliI0aCMkkNeGXvPBexJAIA6PYVFRx7B
sGeil1iapr2L2HpIsF6acpwWdM2/qjBtF/SmIPuwMZhy2dQaEcsl/J126QClpwiO3KS4GyrVURvm
74XbpStbzBxHc+hHKz1C21Taxh89pn/3t8od66VeNhut1d/6nAN4LOdbjarMtvK9ROSPsgyHUyec
nRujfXGSJeq70X/NeHZUqF+HovrIMH8vxzEMCN7Y+T3Hsewfq/tRoT0hz19Vs7OEo4WV7U8j2WaN
fj+c/U2pvpWRf6BLQZWC8xYt20j9ovebsuFogJ8ZBqhijpfupG9cMewz7AkxIXNDkJmPsfo16T/3
3iZKpcL4hyObvLkRDxLBEdl7lzyDaOhFsqmB2nV7XoEpnLvcWXcdK4NhnG1fW2cjxKdTdoci+qvx
B2VGcWpDsnIifePBsYUTZfRxY69Kx2Jgw9ise1SbpN5ai1+FC9s6gdywSJDF8hGb1q7MC1IoH6ii
q5aZO2wx9mwxStw1mQ9O+ehZn/lgLegNDxDQ3Yqchb4lh3kwR+paW1oykuyAm0wRpoKdyqXnx0JL
QA/eAvfQ1Z0lIeHYsWm3JMarfsg9PGpNdHVGbz9z4iFj3OE4gpgo4nJPuO1rTRCg27w245lAEQKy
XwwrWdfRn4JLaLJli3dDXmCisZa/VJPih4voim7Zh1kb9L20y52mbtkIFaE6d4PAgbBrb28n41GH
z1ZVtBqtt2Tud0ktn3LzI5cY7EdxGzt7k6Lac1W8MsJD5GA48rZlTYRF74vnwYHQZn4+2ki0kyY/
VP0lRPjxRKoueJO2xVKKR1GxJfpYkR+TNDyYlrsk1HNjmdM6dSJC0BE6mCaXvrfsy4cmFrRAE2pS
3KT9VA5Y8kyzOLlJEPUfg7mfAHupmB1idu+78ytdjvoejsdoj+xRtnEo6hMxbWTi8DjtM2/XJfNO
i/Z0C3K9BxmDIrH+5Us+X8jJWTv6h8YVnh7raq8isU2ZH6idtUdc8kmQ6xMXCLZEyLLaWiQEbntN
s8p5ZO5roa1V22T+CWn89VN1zRE+NuoVNRP6ApyTeUcNyrqSd9h5PhsOK6S01noZPeAbCHLD2qTW
Fh/uuW1ODiFu99qTZWozJoGsJd64sh1zJxrnQoC0H75y/OMVxhHeHGCSnfzkMnxq26oHKrrT24uq
/lXli9W9mmGQmNx/tcAEypca1SlMgEPMfJuP7hrTFOli2ktrpLTMQnSMBaZ02wy8GUmuta1kvfRy
vCrtuTV5bqNN4xPEkF7nbjWVGnI9APO0PpblxksG8lB2vcXBQmKRMNf2vU5PGV/G7D3GNBjgsnrA
DWFCVEB/eASt+OKgmUjzoqKAArSLE7ElPg5z8TpN0gqqedhmrF+MT+gA5x3h7Wj+jFWHLRotHmpD
6gTTQsfnZoViO0FopDUm4TH2TA48OnycmMuHArFG94qdPXWsZ/kRbX2Q5sOxw7qzLbX60sfhp3Sr
D4ual7kfXh3ba17TMS/3iAEYCo2sJpuxfc8UOtKZbOSu+67y5NgWSIEGgtvdYUm3eeCRUYMns9Au
GYrCO0SOEXXTChz3WAzr6RLqfNPTh57fkm5a2rjsB4Stz7ZNELuwj1MTFmvkXMqcqPuFtb2Dvk8Z
VAQhOLjD0gQhDsRazVfSKFASmPEyGS9NerZQbTCkL2atCSqe0snK16F5LKzxwei+pUV6dNXuTOzS
fXJLwWHNBNlEDy/TBmKeNpHTB4wKMqt2cb6bhiAO8bgfSucRnPvcFhYTeE8TFIXUC5y20GdN/zjn
KXKy3nr3HYmJ790b62Pt4jys4dkacsgE1icFx4Xa76RP1k8ZfdnAxyvyFQLfVLinQ5GsG1Gieaks
0KiauCB7PI46f8hOT5aldLaF02WXMmyxuM+hu84m84E3rA9SmJKAcAUPTMLX3tm0eakEPFA3kBqE
DDOb11ZuXSMCbRa6m/yGyHW73Dz5YzTvE1UGfRZtm44ALV+V28jT6lVKffmCkmiuBA1wcSKDX5C8
UdJMuqhb7avS/HM5w+Rqun3OcYoeqHwiVH+2P9GH3/U16oZGba389m/om92EpgUDf9RDfIH5E6RE
Hk4PK6LU1cfP/dk7GvH98+Dt3Zalcu5prP6coNrxw1Gv2BWALNHoFjuBRKobrCYw7prTMoxor/fi
5qo54Y1UQGM3OPGzj612CRZZL+Ow1nmrumibFoZ1LYx1iHCcAfsicaxD2xHlUSTWpx/PCUBqNLF0
KvvScCphjpjkFtMARHqkJ+Erq6HPI+TPB7pD+42HRHRfNIPhBO4UZWsB+L6yCxT2Qr1Gik+jkTad
TSjUpLfVYufTtxAx4p1Y4Hx4ifSZJcxc3wOwMnO+uGOzgyNeR16zblG41qZ+7H39LGIKplPNpXFC
qX2KTrce8Ewq4o1W+azpG58n6UGQCmlQ3uBhfoiiXZk5+VqvBdJpss/yV3Oo7TQwwUk2SKLMeEVc
OX3pDa3TGqdK9JRkmI4XoouBLwlv90nWmtKNdPOgq61+r1mOG8DjWIfB5nvq7jJrfj4oZZc4NZ11
GNbVptPLm0M97a0yoEj9iRCHOjKbjVWmfZC5ifksuppmwQKPgByRGQp0qkbNdjPWuOeL6h71F+v9
YwPuEoDpGw8y1yncUpPbby0klfDQqphRTZBvc23GewipbejGusbytNXJkybIzHjMwvp78AYjO5eh
ib+fpFnrXSJW/xvvMG9kGnJZS7CmPGvavznRSRAhJ+SXd3DkOrGGC0EjIrBwngdTkUIH11pzKvjn
0DJMI4vVrPFbwMfYpA2QCR9AZv6Q/4bsO87Nh9YVLyNddQu7xtCAeGNNMJr1DukONV3VwwU9shbY
OsFlXSmNlV7r+dqZE/8tymJG3byXH/jNfuOysXvioqVzbDppfbYRtHeE4oH+1lTSP9sw3OsGmhOp
bYkJLzCPzg1YmxsPTB9zuZW6XR5dDdipCrd8Fj1no3L2ZdP+9qNRXxw/ZneEkOTWVQRdcEGB9mij
zXQn9V1MlgNnvBzORj45byOquWppdJ3/hyYS64ytY8w083YN8IFpN0mraRWz02zqWAP5DWOEc2Qm
eu29DnfKf1tbZI8DRR63sVQdFMpcrRI5f/R08K31Ys5/fRwe7aoDKoKMHWtiValjTq/dQEqhNjPA
GVBIfMg++93oZYwHZGj4jTQpkkDJ3Oih+Y4rrtnVmVOcTIT0G7N1zHPBCsGcUzNXVVww5spKDWPZ
ZzSrAIGHMKC01ri810Z1TFMfgFDG3qZuFBkFXtnyubVQKmFWU42onzLv7ooflO391M5YBHDaerty
0bdc9Kr0v/L2XpQ8I9Eb69Y5hcLR1zpTAjkvJaMU9+mlGzX1KkYqjMzWdB86Y+rWbj6WwJW14x7a
1vLPXkbN3lj3aGEsFguLHMl8QdlMw1Lhjl+5jJx2k2gam0uY6+SLtaW+x8zA/WlGxs3o6UlkRBNV
gNM3oS0dipoKnQpsLiOSObL67oQohF7MqpqihwEIOGDVHB8yV/H99diD3lJDyLVPUtHJMeCDI4t+
T15ltrnM7DeZFWH10Wr91QvDuV03RaK2dpF7H2NGiOBSz4oZv4GeaDeT2o2VENqPHhYKoGEKf4qW
SE0acrGmWIYRJMipSkCK0D/7EbhJS5Tcqk+Fx8eSODtkzg8qbApuzdJIgrDO6JkThNJDaAvjFZmj
9QDE47coi+rcOLtZNmiIIXETuOD9ywwZCX1gXmrwzprVEXQDBDwlZQMt/MozK21lTSm1OnU0bcgS
SA96m45BJRENRcIVW69q+1uYq+Ras2U0JrajlHES2YcM/5K6neQibCLvVFfJg/JrisEyOiTKVl8P
woLKpWVsO9WmucScHr0R6mDvU+m8yqpsLnZfqgfTxE0zpqYV8G0RNmqF4RYYqT+Q2mK83Y/CNVU0
2cWsy+lZ6sjROd20W5SZzmZqa/5ZlfAU2a2+I55xenIHF9xFFQZTITKaBITiqrfmcAWrqjXI9ylB
equPvotjLG3FItVshxSCvniO4RIwEti0phXyEGZTv/dk1/BGENukPMP7tZHNwlN7/RpzW7zkHYJW
adh5FgbD/k8qY6wbrvyqBjjzzqs3/jzCJfcZgEyu5vIsKp8lKu0Y8vussHdxm+lbV5k8wtLaTD7a
mc73dvgkwPw9QcyY3uwbtu1rXdrDCdrSJuxJTSeqMadA63PesbQtVz7FwDcVlu7J9ORwwSumtgXR
NS9edXfTIWu1SfKSajhb8CTUUiZ6yLwzZg+qV8maThzCYcz4NhWtdZn4bCnqdjQrgFAS2zxWLwk2
t6vj+sNxJEXitdImUn2M7M0AalgWWmesZqWqbVsVa3+05doYW4IgmRqffWd4Q1jtBbW8w6PVlA8v
nrRi+kabyFWLxu0BlGbR19u2UQ61vpl5SlMb7j+q9DXjD0xSPsG5UG8bzFCkF+EYCLMKgCC45IPK
pHXusKgs22z+AOsBoqmk+gqp4V7auUJ9Id0BEN00AlW384jUfqgJZp9CWvQUCZYNgcTwxUWFMKMU
SSBkXq4YGHouDQYRamzJ3BjGXQGel5OPwRIzhx9mlBk2B7aLbMivacuLKj/7NEo+Ouog+71VEEuz
yJK7AoN6uhqhF6qTHiPWb4kv4Uhsya5BXbOaLQ0tT0qdq19RPKxLfc8Dmm19U4ovtPCIM6ElL8g4
LP5FrdjQS+/C8ximdtbNmO+7yrZhT5oj1JNyCdoaoYFwUbFAT3144WljO8ftkaN2CpNbj7SREdMb
cQ3WJnHLzB8L/rXea5633bZBWzdREjjysUSeIcZV15mxuwAYVBczG3qAI3RsZ6HnxkMrybxKTeKo
qIQd5iXJZ+lrzY6A6qtJTJzMkfqTRZNc7Hx2l5VLAp+TxYqsKemrPfpXOJ2Y3y9hPp5H4+h5Nb4f
ewq/OiX40VXuwHqEg+tn6qv5L8vzau/PeIoCEWlwBdZ452BV9IEGw7lQDzyuTWCovTmOaKglGaZX
bSpp6oyM/iAHgHIZ98aW8s3uvY9II458fJGGldc3f2iSE0hWFRTSZIomVSVnf+BNxLcDzoHM42kI
1fyXZynFpmE4rqt89ouFaWo4KZC3Lwcd7d9cqTZA517c6JREHUsP/LxqyQtJVoX02gv2nK26t0XX
XEnEIpXG3hTc8BmmG5pL63KVpNN0URWCnjYRtxCGcq2Elb7HXta4aF7n/jBoQ7XSlBtQaD1/NKG6
p1j5CLTSCtJVqP5F73ioFsQ6t8B0vTig9keiKK+WGwEadsgR9Kk902xtbfrSHC5KD2Gok0z4zy1p
PNvKzeVmLAwKJSuk7pZ2vxgUbXVhLQpO0n6eUbN5JQKmefLOc4nsindGO8aWYX+1pACfYsuMuD+j
BqK9BMzzIIcWYTTL65ymHZ+dS7JSVBOCtlSCIwITnvHKYfI1wCvuIIb9hQ3AEEipTesyUekpnFLe
kTBKeRekM8tP15/8Kwr/PIT8iA++8xAWcbEnd677aRQdck14bLJ5A6K9EG7PCNASWSSM+20+a4cm
Aq20hxLK5eCQn2K2hLkZNqLa4mCXSb/qWx9hfUzAEy+9Z0UtTBBoAwOK8w0rYb9zc4Qb1Io5Nbv4
JL/9RgtfhqKMtzlwBvw5JL1a5K2uMdinJAfWhm2v8hyNvm437dK8V9Qa7TbKkhcdEHBYerMRPXjW
3hPaYQjJL6lbCX1ctfMuFzlITQQWk0B7mlP9PtxrxLP5iEXrRav4FYv8vNwEy3em3/+5/P+pKvjP
v90tA99VPbUotvp//7d/+btT8t1WXfXX/z+/avNb3YuMuv/8Rf/yO3f//h+/HP1W9/6jf/mboOzJ
9LgOv+10++3gYf7jT/HPr/z//cV/Nio9TTWNSt/VUPb33y2CBvwXrf+9L+O/dwecf+vP/L98/f81
B3jeP0wU+BiQDETCjn8PaP1nZoj+D0wvFp6i+/+Qf8iv/NMdYOn/sO9tXB5OS+e+ypHA0VWMm//7
f5m4A2wi7zzHJVWAcgTzf+QOwDD6L+4AOo9t7O3/NfshJVMn6pl/tkgwkRGw0V/iOCx2rW/MJAJo
2hXL9P1Q7jkBFgmp2z5LRYdPJxLDjQxw0s/1qgnCtgjv4YUJVhlzQPgF+5w5pBZKALitlwn2PQoT
xt88TpxA7wsaFSSHsMBht2Y2Mzc6mV6PDWlE57hiVLFZADNU7rgJzEGqk1eEEVhTOQfRbOi/tEj6
qxTdYLto9UxsrSrJrj68wL4apf5EYHJlLNIk9G7Y9oyd6/feG1FI5i4t8vxrplTjHUMt6UYNHoY1
Xj93JfvCgy6jZAfOP/MwjhJP6nRltvJardxLJcTOpvwaU0HMYVxE09mKJRi8WWH97aWPOdm2jZKm
tN7moCZ68DdJS3VtTFRKy2GItXchoUUWYxvW5yaZGhDb0Qlo2HEeeo8YsHuoElQBGakFg1sTyuk2
pnWOmtaJnhPOfAdVtC+3OB2mFDm2dc8u6PtDUZDFTttuQdyjyBoFMeJ6myy3++OQmPWHckB6nMnt
/qyh0c6pXQw/GQGBx7TzVYcc0/EWmorvUvdsNLg7ZngpNyOvvZut/aRqRL3mEIP4EV5PPHgTA+yE
doRg2HQ847tupuK7MotyN/dd/ZM5NXKbVKM+ch4ljQelPgHXuhYmLBt739g9GiWxpVb/VEc+tnIC
+VE5VK8qN1CGxSUoZIT/ija95Ux5wI28jmtt+zvDeSIanHR6RwpuVllsBJQ0Vb5IFbNszSFub8nh
PVtAw1gftRXOQv9GboKxDVNp0Uf+F9G1siFhN8dMFTWw9ENQpvOXO2HG9YuNhrR8JRygyzHD14eB
YRzsW1cSjtkU+bwNMw0HcBTIxP+UKVmMqfdgTq7zl5IPvxQGNDqCJFv/keYQEjRh/NX1KCkX9rqg
8WzelhyZiM1/uQI/LSWTrZ/Hr9Iv5AUQMju0Hmhp9+WauJjtdkQ56m+EFJQoMCvp5gfYPXqzbA7o
N9jhKsTv6ZcfJjTl2ituhj3W61LLnjMqDXL9CcHoqiriU03YPtIoEh8SgU+RyR8fwxXWCwypkA+S
ZnJkgcMm6uB84/IbwsljlymCwghfXUY7ywHljRNGt3IC+Ok9fdfqrG6NluxjLJJR5bx7SfQjjPQy
tO1dwOX8JsJ9yBIcsQUKppUheljLCbG7jft3IebQW+EWP2h9dIQOxE6HXm3hywcUwkEs5NLWQWDg
rDX+jAmGS3EtQtE+N76Gp6hPMuKw0k1nWOHZGZOlMsoVSvqUxOZyoYQPGA1KLi3A9p5c5m1NXhGm
SdRxfVK86jq6Rqto1mRBhwuq5uxdYeePZlOS/fAsPeItQgddbYt5AbGL84AFCltjf5/0jR5qKCsw
wmBW8Q3m4Ja37kmMpvcgZ50HRP2685RwcYfP7Gblw4CmcUUqBRYh4a19Glt7zthMjPCeA0LrwXos
Gw1bcXT1WIDWiab064T7+6+kgYPskjAgnEytnDazzsKePxHz6URNoyv/tKcauUJc+XgCyWh2V6Gy
i6uLf+pTIfZZGqpsL9J2oo3W1ymLQu2T4lYzOjKA6EAsBjGWlU4VlDbPxnM16ojGOWIPfszn68j6
e5Io5rVKJliU/PIXd4r1ELWdvUuaRgIpVwSCeOT9V1K+OETcbCo3dLaOZryQmgrebdQ8bim2Uc9B
qeH6ssUdXgPdTaqCcM9s989T1gGEz8ZSQqXITH1c0A39R47jmowQkGVizg6GVUDb1RA9Oe40uPju
zCCGjKNAX1f79UDqsDqUpagfEjV+DqmRPZQWijsx6qTcUONBRLFbfIdVKL5zCqvBu4fSPvspr2oW
mvA+6Cc8cIsExtTT0uqqKE66X1xA8WH3pMHZY6o3rkVkfM/2DG3tJMbaiV3zadRqshQrNP+onSB6
icNXx5yh7hDGs3jrVfPYkIsCKSf68JPOwnpZp1qzHFO5UVF6TCugOABd5DdmVEBnzx53jm/k2yJT
ZC0XcuOB3q+MqLsTgqqDAZtigcUujN32q3ZLsXXySh760Z7hqz0JyEDjDIE2rc3DN0ujDjjG8pWd
DOV9yRhILsh4ztr2REYAyUvhuLNNkIRhRFPgp41DbRTmv8w+WkXv0tn8hpal+Kra2iK22zYgHlUY
KL10gp7YHigPCvD6HPa8HgouY+riUk3kazvVtnyIfPS4TKrY1C6t4htd6BZkriFgiTyr/AgNQNsV
hsg5Wyrpv9L9dtdiz3cuxgerKT0NNz/jPPsCoOTS7kd/BTkeROTugsRZS8+PTqUd4gXJSwggbWA3
wTGg2Coat1vPXvvWZgQLILLxdIWnidjYIHa7kJ/O+CwrhuthbsQp0SwEGLxK3pr+dWxc7b62IPvx
M1oHz8UOhDMdNQLrzrJ1uDhoKVlJrXjPKlz1lfmjiZ6S78j/VII/p1s6u8pGEKwGaP6sOXqVEFRA
aKgAcvk7Agl0pAVIxJG9DEzJ6TeSo0aMwGhuLTILgbGSpSumvQeCC2+1HATFfDYbYOea2VqGNVb7
+0aiOfqeDpNVnOTUZY8v+qR9KLcpz7MhCPlkZjgQMU6Y92z90T19mdlWVtRz7C3N3vpZekozHG9I
ONEgwsuVLmrjLCShmnjDBW2gy8ThLwzCMAJhdX+T7qJtv7jURYyF9aBssMPK0jCc6Gx37Gwxdplf
4hnJu/eICokJToiaD4Yc1tbe5/uoUQn4Xg1oZMnTMDrZNRoO+gRdVjTsWWlcH8T0FGbslq6B98lt
Tp1rjW/JOGwtSLahYNUOvzFQmMfIcIOeIMk+77NVjJbZ7vpzSZbnSBVPlI9rwtpe43LoSTstXiDf
l7PQd/CI3oDnp592eufq+7QxfDqECKON489Ex7dj28AVPes8seMgX9FxSioEJ+Jh7Md7bJGNHGpG
FGnmr7N2d2yiR0WWfPIS1xi3Cc2/e/xli8Ye4t2dV1dMAHtBRlOXayTozN6fiUIlbx9jmDw6a7I3
zDKc0HH47Yt5DnTajiS2XZWPX+6cXKknIz604GHVMqJEyJch8yQ9No2zzHSQ8tmYr3HonEVOpweK
QSLr1NtUeMmlHmzy//kxOSbRJm7hNCcbD9k5cx+bPH3xFPHqmsSUleQ3a1B/imTUhV3hBBw7bd5J
gLcfLXEOXZQiBgrL5zHRn6SwAY3IqeCZxfc6F2+en6QcAdJbTmhWeMuytZ1VkisPoM4lDd9zcTk4
FQtrj4UO2hbve1vk7wIykBQY4pXsbm04kp6DiTcNlJzkVwKc7OWEJTDIyvQsy+pY1Ay1gypvQ+Sy
h8eAgN6TNUgmDcONH6HAtgCxihmjXHX3NTmupuWQ/KSe8zBY+kZCocYQlYaETkqbyT8a9byxbeRT
xvDgRvkh851TPAMRhmOEVSIpx20NbIopk+dtmlHSEhtNRQOSuaXm0jJUO+lqRMcVAF4KANDvlLdq
7RABtTCJhNg47rBrPQpgbGP65eAnw+MwMYvuhmnaQ1swU81bYpqX5FysO/Kalni560dnirQl3jv3
WcusvU6Z/FGvq4NPBQ/s6M3kd8NXjZbDb+KFhDLQ9KeWkcdsrK9mbNkUeudCjQPFDdS3m7NxCR2U
0GNaHbmTjndfr6ZmvBymt484xD2P8gbd2GLCipde2l90g7Qhc9e507WEZuATIVlyMZi8rCZuJzHX
h1Boj7be+0HXxR9aV5yomFyMEhed3y8cLeGcbusnl1xw4p1avzyPMnTfgasWTkqiYjPKLx5Y7uGp
pSohRz9LRtmaC/TPIUmYoqH4mCKG4IcdnTVlC7D7N4YpSFDPc1ZpQpxG6OsywL/4KBJxrkoTHziI
6Ms9Z5D3BP4y9FIehzm3cZ6bO5SPSO+1Zue3P61Ln/Bk8FEn8fwouFuWYfiiGXCMbm5vi/zJUjWD
a67BAeICWrmE2oXZXaKWQShDRs1LYjC97zJL1Mfg+me6BEjZVkgHUTQV1hHzALb0HmgJV7vG3tsw
APW0iMQpAbeibzd+Vj0D5G2la/7A3vwf6s5sN3Yl266/Uj/AQrALki8GnH2rzFS7pRdCzRb7LkgG
m6+/I+tew2UDBuxHv1ShTp2tLaXYrJhrzjEpW+/0TILlTq53tmUdvZTtfQwJmk2AXLz3K1BVnQ3k
qlXdU4GUzi3WEF1Ke2uTSnkrMxv/doJzvU2+vc64QVvByuAWW2r56IQMSMNYeHl6sRykz7BM+CJm
B6CXGi53UugHKzX/KNr6ljY7oyrt/o7enDzUwT35ZpVfE/9KF1pEGXWoNplhbY3A/KMtURKwM9tH
E2LPfhRkmx1Qz6skxwvII/IjgaCKhBjpa+EX882PuaTMRCylcqklS2e18OqSZFD3mKCRQRPo02Wt
SzD1UoES6YFCl8ZX0cc/cxN/ek7W3nlG6GiUYGF9VX+obVZ/SuIrhT/iQmLmXUVdwI9RZ1tp5ifh
YRODuQfGqnD8Rzcwnhsjn3ZpiOuzcf3jENR/VdwNkOLVeLRtKJih3RKHIFOwRdReuPV4sAfxyG++
IMrqJms3iZZ5200LFBx/JVrMk1yexbnrkD4ya1ijZ0TLjmKDFW6AfQ55rNT3zGMRPrXOuBlUbW4N
8pxATfURD9BOptGzqYp6OzZJt22tQqz8wLvNTAKpdr5bQgJRcEkjf0kc+DtKecQFXfq3TH1sVAqM
i4UoICI24YF1LYJhibH5I/eYvCan4ktVzLLVi66gFHi+uY3i5Mj2AYNWTGCBVjp/OWoSL8MQM5Ia
d/Qg1vMuFdyoFtGaFFoKsc8pxuCV0MG9moVCUDcUP6nHsbMhUishFia6Qwa/a/RI8eapNuRv74lj
gcy/NnR0cQTZCQAqRP3vlgOMfKp5Uzyl94PJgjLGQbqK6vCdRy3mTtJKFj7thtiVl/HCsMgD8B/x
pQqtP6U1XvtmoBVoGNpTHPqHuhZfyeD/7aukWMyTmSLNG8WG4fwGAgpkUOozbFBuuuC9ujF0199K
u3kztf3ix7x1cUZuWYSs497d4lkIVh1O/Q5KeQC2u+gI1NfsNAc89UYT72FDXR2r/eqK7CXNmiW0
tytqGT1g8GwAPifPOAFuymp+QwzdXCn35ftc4RZPk6UR0agDZO7U0DSKI7xaRrbxiNx+FURC5qYA
U+5W2D6pRV7MvPsyrh4nDrlvZ+NrMHjWEoOfeRrnLkLOQJeKORCEpYggsmLmUTfYkMo/k3BYN5Ha
QLL7Zbm8ubtEhTnql0jpbWYwjNbIK3dIWbMEovNqJ9YX8ad4qWtiHQL7yzoVpHFcSTqpEWKfj6FF
xgMqyE3mc78idvFoc3BaRXr+w3e8tHXxWBQEhDKHKHihLmFclwe7S5o3bbvYSFofEahL3nt/vk4T
Nn5lyydYHy/pbI2rKWEIsGL3tR6xQ2YT9H3orQYJD1gTOSa15E8pMV6Q9HxWpneGInZOE83hoDjn
7ovjuXAlihJCmLXPjOlv6wan1lCXmPqonpfoxiazy/mi71iRO+9F6axIzaWEPPVWpu2SCniAUfdd
eVGvK13t4RXtSDEKLnRiwK4NUAse6mKIwoOsaTpC7aGKyhPpm7o/XAjoha77llBfaOos3lA+sG/L
+dTKeaP85FH7NTnWEGpnH28KU6R3sMexwdtr9uZmMJtbH0HfaOPqAVLnpfJnThxDSBoxyk7oAnyu
5VE5ebsJMm/VzMNG5MFV5zx3eHeS3iEpN+JMwbNXPfSGfyHLkjI/Z5fQcRLsvNEuLMtN7iDW8n7K
RPxIsODNGUexkThlVq6XIrh08IwyQqV+KW4RZwQ7xW/rgRLY1gaPHq0j8TS2bz12/8TewMcOliwl
FCnBmktiJLJVfCOIrdtUdKxoTO86YHJdzBWtPFG4ZXnob3zFoMKlvtf2JZhJLzj+yQuqCwfPQ9G5
P2GNaTczn1k/tViyjNe4QsJqWQUl5fTWR8kOcyIzQP0kPRylXvUWZEzaIkkXrZrs3UDlC6EmrTj7
05G6nYEfb1LRtx+5aX4Yoj0aMeUEZF8PqKcta3caRVVPO5HTXrvgjnaNp2fM0BfddQduqZM9Zy8a
F8Fi8IbXkirxBcsS8hsVnlz/oZr9rZRUboRzbd6mqrc4X00EbLojN8Uq0QWmHvuV7krKorBH02Nx
TQf1J8U8uYQU1m9BGQPJscP6aKnmmMXIfK5zSVz7SVj53u/9S4MlXxEeG9P8r9cjciFHZkvzzt1p
ONpZ97Oy+qhreU9mI8taw7aItsKaINSWPAXa8mClxbxqLI7QymK0x1qzJpndrASDviMZPuchefAo
aDULjPNF24L7bpbpkB38EsRqaOd7nZrfIjZe7a4Uy6buqhXtMn+TuK8AnHJ9k1CZ0BLy6bGHicIq
savf0BbtFAxlPHCSiZjOY5CSzeS+e7p7zzksrYj2ZqdwTKmimVX0QEvJzs2Gg2zACCc0nE2qYsyC
fewULT5l9eS43cFM8t+h6uMXKaTaOK6ndvPML0Vngb5humf0SSb0TqDKa9n5wzag/mThp/3Rs7yO
kH92skNzV3p/Mo4f64lkAYfxb0hI65kGUULHejGOemtIJiVVv/hu+E5fgEl8j7ed+Azy6FloIA86
3BTzY24xODYuPAD/N2JSd9hM+J79gXfsuxTE/+dkPbotS0/jzVXeXlpyPQ/5DnzgK8bs/VymPxO/
28llXOniJ8O6GZzzOiLmQuY3S+RAA+kA6f3oFLIkrb12lxLrw6BgpDhsYcK0KXJqIvUEzy9yzgng
0KWK+S0ECFPTa2qRbUawHnjzBtdqTp9nlV/ZjzDe+iwFQqQjxfGOEomeTfIQPUuFDO3jwGUOzHne
udmqcaxtX8afncgYY8ONF+T2RtrOiwzVwB7FvGYjLBuDJTYMjHbYJHf/ekXx7QZT2rxuprOV+N9j
TRQMzCGiKKnJqfzm7c2RsItSzYFj2Fpx9NB1xiJzvU9ofKAVBndD3h0aD+KI1zKXdEvLKLAEO4Q7
4ko8tFxZrRyfOMBdXJ4T/N9SnlxQGYEFTi5hdnUdKyKrlnsrNRofvaKUgkBsaSQ/jJSYZ3S2zmqu
GfhPJCcm01uoEVN9hmEnLu4aKM7uBGYjLUioiCYLgiT4a/k8m+4lVmOc3OTY90tLm+6qMqgbRf1G
Jla/HVqHwZtzpZ2kPJasXMa8x61UWRS2JMmOE399DBJGNIRoJlzelwujCuq1toIlllyq+aB9gb0J
K2I2uIj9eFOxYq57jNNVG6KvjmIXh5bcpE0Ht9b6sHtuHLwmd7fi0W1cdzkK4nOAuLj72Bgzt0zS
EGftuu2uALZ00Oksn8sm6KplMvv1FfujSy+bH3x4ljmRrCmrT7dFROPhFuGDaE2z3/SygJoZtLGz
arPRx1qcHpGIbsM0YLDtXQ/PTzCM8jmvhe5WRkhOYwDfxGKQGpVuU5pOs+e5g3gA3chKkq9iEgAU
3PZKoIT0iUy/xZSfKtPbjGlRLMZsPpsGxTU6hNDvy/phRi74ovSuvI73qLub43DDtopw309Iabnf
kLjSEUnausv5XUWW+kyFLrnFmYGtpVDknkMT+0pllvOhMDzSKwZpxFVey4ZlvxNfyqkXTzRtO1sJ
/mhTzpVJeDC1g5/aJCDuDQjXqkv9Y2VH5Ec4eK1DQtib0UpJQ/H5rckaJCfYNBQCC5Y/9YBJFNQC
OJCwrNXfKWEFOrkK+k7P95hB274TF4ZuRxuQdRjyKHvwvEQ8euRzSJH67rwntc3Rj8k+pHqyby25
iJIe7tos+69INvleehmHZvKESwH9NnRrDv93N3jd4ASvimk48Yl2G9yrrrUxABUAb+R3u+uYc6xl
aCnyPsj1xbiZPUnvTAmbfQv8u7hM9uifQsPzOzzCpvodowZIKmYHj9+2l77Mui2AF/YatUiYhvfW
p82wbrMa05g1cbyes8DeFxSsHFvFbLXBPM+byI3LpCS77ZinJhqYm3TRMTPRvGD1fvKRzYXxA/8c
oSVWvdzYyoz2IVhE0EuYaJm0sbVShRh8RncaB+rH/ODW8bxhU0tZGKqb9Y5XcLw5c21hwwzUpuMW
AWsRhu0WB3Z9jBCCdhgK3/1mmJ9N06i2OHHbE++r8DRPzfjgM89c0TCmfVqNxcY2VUR/ooPK4NbO
XlJj+TigYl0AABFdy5CgdM4hHsRd5QwXzjqs5fyuJCJAZSgmD7PvIhR17v4vFafeQzv149UlffDo
2xzYCahJ42yj7eB7SsAaG2mQvINVVWc4p/mFvlTnaA6Beg+CUE0gkFwCiRVT8QmNvQ2J7SQGEfuM
NvNZj0yVlaiL38io7W0dGWSIqBUrk50fRebIrinViCLRxPqxPFIywM6JZm2sTFkHPXMeelg/rjW6
Vx4gEo0ma/wHSzYJ/pcCAD1+F7bZON+ltbHQL7azY4SPojYeQ/b35cLweSyGZlkcoPSOr7Oh2zcf
LXfd5Ga/zD0d7Zs6G8/Kr+yt5X8UfuNuZWvGoHOg+Dwls12sRgtW52wJr15DB4lvbabpmAyqzqkJ
LxUZSKGc1f0Q29epS8gyc7eH0YnELEfBIRnR2v1hkPViLDUtnXZ4b0+5x7j7XjXmkm5sPW/8trta
Mg+XZdrHZ59jpFoIw5jWumi8pR1SofXDP6vt71Qg5Tk6rtRWFSUOeV4MZNvTIcfgIIbuObItkvdZ
MtAyyuHqrZHegLjhTcOhd8BEobJ1+65yxYkMX/jRG62LJIJ+vqwwia9ooaPb3qM4q8pQ8VGqmSJE
Gn3SOZk9BnKqIRDUtX+Mgtz504x4sLRDCh/yWX9rvMbZ2f5MKqMcx9e2iZ/oqIlvaQRpDNwqiifP
T+8dw0A0bAZHOmwESw8EiCzF1VBzbzxNavAevIGmtLwRf3u0YuyFA5s+12GDghWA85pyAnKiXhHs
s1HW4dWkwfx5tuP5peClJNvxrrlNL+wrgyedOAK12UAVpguONR+tVwYBX5QKTP/zqh0xQwSu7Txi
AjTeEnrhAI5XLbie7q5SpZimC1tOb3zcxWlwAgQ9wwizo+Dgu8wnZJxS4rXSOHFPUztDJCbSYb8L
msDfZtYMW5f8UJwiT0WaFqoSteytDwrvhkVDePsg5jNdCDwSBMi74bnAw3zQOF5IeFScZXqXNBR7
+/TZxmREXpudLXk6To4xH2p6hy7TJpdiO/Cok/OolFzheOEdHvj2Jbd0e4SKG95aa2ifyeOghuIq
O4fxJNjjWRln2pG6M7QjrDHSDWAMDhkrgtTU/kOdWTnwg7ICP1eXMw0ac97jO4u4Xs7KUZ3aTewY
STmLQl/nSSKdhl7tnKfZJqdmlNOwIkQ3m+uyrjltSFtCXLZG2sIU6LeoKW9I29DA8gD1NeiJjlY2
DRaLFqoLzz42KJ5qhq/QYDT04lFfqsmh6S+EIwC0C8AwbZb5iifznW2Jd/xZVzlbesCoCZUGvFg+
5TDj17cdZiPgH+itRkRdB+ME/RCD4H1kU4iWbCxykW+TrwI4/vhVzpPS+tPNTOuW5iZ7qwwT9gZC
zvAHKBGrNrrkgOT5GSd+Vr/FBQ+0bHdWQIbI5hLbzjUeARDORK9aw14hEpeHqRvUL+5HYGKVN18t
V7Q0tdnRXjCdrm3Xdsf/7Ka5+9hwo/1XnxJGtn/3yP1v//O//V+46v4/8su50Gz/z3a55V9cdp/5
P/77r0q+P8t/PP6t+y/q6f7dQXf/Cv9poLO8fzpSWoLAm4lBm//+HwY60/mnQxaP8iLfJCkhbP7M
fxnoTPNecW6xmaTrx3OojfqfBrp/Whah2iBwycxSfuTL/ycD3d1w949/x+sCZeY2JyyBl5s6L1ea
/ytelz4V+kBUvk2qAvggdjCKM41dR6UmopLESKrEh2zteivqoP9wZtGumkF2lxod9g1z9XhRUQ05
m5qUchOFZvCaOcmX3VQqRMjS7Qr/qNwSxTBXNHgk5TKBX/MXM/B0cAuKsf/1FRGK6bbu8y/SONgD
WuwMC+X51Vs8Ula3n5yy3ou+Hl8jt+5ODaTKR2dQ7knS1HtnB9b86RT81tyo9FLVs3wJ43h6HTVF
wF3f/jiTyVdsXSveA9u6u1+1fR4kQFlu6HElJvKUQZiX55wm0TbMu0uMdoda0f+kacerIueBKHMb
G14tBIid9qeIQh7kZcGWArbCMjXRbIyx9x6gmZdbPHPY7Sf2OX1Xt79gt790cQeE8ycNsB4PjFHu
s9EPP/BIp6Ou78QXn295GPjLx9Fwf3EoeTtyDWRY5vTLi/gAZ8/OLsTWZiC59x+D1xobxJjP6V/f
pT8N2UVYjfcwTPUPy9UvLyPpDNvDXCXtvQ1wdOWuBLcMnbVzf51UoDOxXJ2XsTV0lx7OyA7kZ0bE
LIzJK7OE7Dy+wui5v/xWeUSZuLX3DA33poyGEEM+OdmLLfiYSfijunU0gScFPzaNSd6us/h+p5DY
Q99MGWYemig4OTMSzhgALgpi0o4lozj2cNkhAck8c1HxcwFwNCf7b/IHFmZDxSr17tZPAdlzR/N5
SJbQNVJ8B/dfXjN1GJkqL9veP9w09iXm+MKweRMDFgHR+dWUOX+jPZBdSr/wgAKxQJDe3z/W0u68
XeDwI5cTH7DdFF8zpr2lNvhLCRXh8PEn9es6EcUkFb+QHO/KLrXbH5DF8sFBCHyYDOV8WJXFp+jr
h6xzh2s5CcotqK1Y8K++ilAwPYQVqkvD/s7zEyNa9EOTP6mm8yioZ+ED8TU7mh3SnqcHrJZ+b/qv
VK8ATgqVuLgQN9Y1hKZTEQixjmRQ6UVgDxV0Rgk+hNsWoIvo14Igx5FaS/uclffsltWr9yQbh6V0
xmQf2Fm8dF2b7YTX0UVttF70AzjSRTQqSYC4WEJhnPn2jy0qEizdVNXWQvUdkYJQubCq5vbcRTWx
ethnbILdO18wiDhU0SSMXEfWzfMB0g5c8LzD0PSC0bxzWW13y75L3hox2G+4+obH1OGdqVD4QZvY
U/wZIbQd51mqo5/D0wVAMjxOkZc+cNX3byo2eMGPTqM5GDaaLY2IHlrYbgdvHgSEHJbE4Hham7kB
ulNlDdYDvfDhI5GUmEurC64oC6g9aUZDr2isc0YL6ENUj2oxhJa9cjJ9lxmEWE48NuKlIn6JfBPo
XSzEQOKojHz8lzNV8QBqHzrZ2xdRhsOTqJjGGp9l5Ox6EdicglHK8EeJKpDZbPvgD01j7u5hk3z3
nmS9yKMSTVoT6swLF1pSGTzIBGGjjEJ4Q037bJb8btdDVqq1LUJ7jYza8B2WikmCW8IWAdTHBCqL
YcG57ctiOGjDea1IhV7jHphICkjsJRPIwVZpOF9ti+bOMg+chCFFbGJT6bJDwQEbmk7k23uzNl9a
YuZvQX6fHGsJepGd5txBSIdrVK2l0flccGjTM1oqsIhhYrQriRg5ZRu+upYRL5Osm8jxVN21J8xK
GtUnbhqyL1sMpLaWNJRlxw5x4SyVxxEqm4MlFEndLAGuEemUbAxQ/GjwqXskpGXtJ/lPXYd/Vcd8
HhvjzkZ8X01IS08cNINdb9Sgb33u/Y7XTxpuxEjZBoEi+dampbU3uxIElBrvBeCxt257oR74/PtF
T70HCeMivWD8Ljd+4zcvEQwh6CCme0B6i65RBJ6HOkN/pVxnfB9tLznGM6BNTfUDx35SP+7YCMQb
i02O1XDUUvfDUWURyYu86HPuLX4mhYaQWA3Q5tn4k82A3JHlK4NbZayyw+zPxXmm8XpFntTa9+VI
IVOCK1KVZcsEZ+pgzSgerN0+3kVOze0ddvpbk6RjzwgWpuPn9Q2XbB60raDN9V7IKdjVBB6hI1Ru
dcxBma5VP6lz1lT8OkxKngija9s8xuT8j5MV3zt5lMUFZbrNYyzqeMdQMiwLgeA/BeGwV2TE3pQW
xdoY/OHbAJPNDFA/tyhOe1XVxUtbB/Mrurl/nEa2KdwS2D3jCE2+dibr0FHMwUQdkZRbSI5ZtyRp
J3BshrsfzaQ8hVM174Dk6rVloYFJjDarnpTKGssHkLkSdjH4r2ZLvZ5E+/V5tuLdx5jKC1lpeEBz
Yx8kGdSL5QYwp8k7Lur7m4r3XbrHxZ7ejCh6pDB3eojcITgm3Zz99AgNwFBdTExV+UwPFc9nEwR7
bVvF3+jeYi0LziHtVHMVp061UZAfrkXePmGhTwKSXaG3KSjO+WurqECIHyeWbjzwW3LdhXX0kTlu
opApZC2j9g6SvxBUr24uAZW52HkAtLaOH79acnw3ptbBQaaxfITEeTYBmtQtp9XmNEU81CR5IqAU
88DlmFSPtrCcaKlMt6TyIwkvHCJvI9n0rVXHZyGd5pbcE5hNaHC1q87auXz9jWsU194YiWfpUj/R
oHhvyTKGbRgXl5o1JRvK8UqUUK9Ud4fzNISBoZks6HyjtM0uztyrUBUoSSPb6RwGT0HNrOviwvnp
2oJYAHhrPcdpuZLF/MUEO+HpTdB1A/cjCE0u086317USBjdtgkU6n4Jl7eVPduKZG8W5aF25ozgU
0/0knuIdF0HXviJ7eEeeNOUaB5+J8RlPe1ln+gvxB9pTOlQJcn+iLrNrjnujCJ1LWxrUszljAA6L
4EdLZANsSzz/qkCRVBX6yXTb8NJYifHAukvD3rKijY7sO1OM95wcfJg2DfhwN2nUzqowB8CWg28w
2OzdJhIByJ3ON8yzcp3H3tSs0Q9dIADti+Tldi7SsanBNZkG1tSes3dZGdbAXWO5S7+AZzhNpXjx
x0J+T+aYb0oG36ULyWHdBpK1Y9i3W1wPDUXdHkycCtKUr0laUKwHvyMbD3Hgduht3NJQazvcXoMN
QzWXa8yA7iFNy2JbVayRnQDYk5LdNtBtCSiS5wSdYfLF7oq3VOHumE12CZ3nGHt073rruvgX0TWK
tZ+DVElzACOFptNbGsNtbCr6Z4IEjycPxaVJJfYK+wC6ceWiwpWE3GaHdb+eOod1q+JGi2Fha7Qo
fIRDv/PNjoD+lCZbw2nEzxRnckuUA1psC6mbn4kQatLP9ALk83VkKCizpvmOZFEsRaI+2sCm0smZ
APgwryBjcsjnsM40fNcR3PhizMxu5hjDcmpL8TTh/+pkHC9KKyKK3E/+lhcDBpbJA++qIbx/B+Ps
vOOW7b5RK4K7+5SrC0qxuS/LwTeBJtHtSeLTsM+AM4hJ0lMC5MrW/XAMfKg0npPbV+7Yem/Ojnv2
a8WaqIGZ+0d4LUU9gu038fgupDnIHZ91ZzSfSU3Eo7aqGBo0j5SevQOllJCainyYjz7eImr0apJI
cPjn+37EbB5deOW3AprAu2nHZJaFK8PtYLeEYHmrIKBjbJquOmoMfIX3XqAYlePLrbJwx0zYvrrI
lREj0jzh9midFzJk7gVDE9Cl1G1w+HkYxmm2u+t8tU8gIKBNxTMEVhVVds1NY6H3MCmx1ASAofv9
XHj1ly0L74cXxbx3E00TQgel/yq1NW87wsSL2PT7Ldtc7xUn6LDGmzrcd0GVeUbZK/ZlSAF6Ypc1
EVTdinGZ+HZ6jjOXfYiKV9JrZ9ZUTRxz3EFvJMJDRzJHpUfD7AgrMVjJ3vEXcV18ZilSLQtefcQO
SgI6Bs49YtmHPwNadorcP2NLenkwzJdC2v4SkviP4h+tI1IB9x0uD2ne06c+xOsxGpxOirlu143n
f5I+YMunsO5GKtYnJxL5SUfdJzg40Exmb2xGzTQeGQzrIRftj+7AmkaFfsRfuCXxyhmmE6/T5BGW
ZPUc9QChdF8EsBYbY4NLjL2Ids9j2iZnaoyHr0yq7IHUrfML5t28DVGUnCiGSIAoYPiZpySCWi6K
HePPzSunD+xBii5PHZ1H7tfVnPawVrEpHjzTJXnQdMY6s+FnJH1zGou7GYZDKdhNp8ICEc8PNRDL
3eRpEwgmngss29QZG2W5cK3upLPph2dnhg0o9neF52wqFbMHCIpNDsCcAB2Mp+kJl0Ox6WSLDSyZ
ngmRr4RqKeHUw8tYePeSqNR5r4d4PlZF6l3tCR+uMTYhoFb7de71e1gA+2a9BvZUmuHS4lY4ww/m
bd7/ADWEDl+YX+M94z72gV71PpVugqDvcihwBaf2rF6EURWnlJ9tXzHvbli2PyEx7D3UtoWTDdmf
PIGylo7zBQXBXo2J+poS8YXxbCQiaD+rkbdkEFJDxmR7SPG8L0c3+zBw7i47030KB7o8Sq7BubpU
YnzHea83chyuhUtjbOm10wlYpHFgOR9uZlhSuY0LBbWWH78MkVlNA4cWVA8mwNPQ++ki0xkcAdGw
727BBmCj0Otmhg2eRUyTnajdAy5jBAunzrd+lD4wlpIPhBCzSFNCDIJ2ynUto3o/WwR4464/YUyq
vsfKu299e6HBPZjziiIAvWI/MT4bkQf3adbBR0Djykr7kOs0zu5G4FjqAvubxpSa7RxWPAAofl6d
gbK4WG9KvU2ZhZfIQL9T5/X7YbLRyg0COGE1W9CE2PNSR3NMZfBBIfDTrLDdycA6J0lwJET8O7j9
tx3JDYZCAuN3/xQzRdLhaqrK8AiGfjij5DzEQbjNkYEMOz2mzciTTRTFemxBFZOofS3v0asgfWmT
ejg79WQ81mHqL6GD/EpMy72yflxc31EAzywzOcl1bvbQ9/UA8L5Wy6mNNexo860RwVvCfLvsrGan
S/cIfSbk3I06W/ntIQ97eFsZ4/tgyCfNS5LQPO/SyHiH3QqpgFa+7Z1fOeAaJcYIDJ5jIQ27xBkg
s7Kqrbah410qA784cRpqE9Oih9NBN6lvDeOyAb7FkX7+5QKnoSGd6NWtxBbQymuNOfNmgznFl1oe
QJ6jRHf5i8DDWeR4I2g1XfHafjW64FT3+Uj9Rv8Xfa4EXjS954TjDZwK9jOVyG/kNeZbnYr3qgW9
3QwtyIvmVrnm38Ip3pog+Bqm6DfFr6QLTi42XDo7+I1yc+/XzN1WDtEQb3W+HJ0YVlf3GVfNcKQ2
jquttnv4N+0+6vCu1nhAqR4xs0snbJtZUYQnr6jSNRwOFs9RnDFoUh+S5ZJFNoaNHW884GdtQRUz
jHGyx3juod7lrrHVdXEYW3urKudQlBGnOkPummj+KWe8dHw7LS5CkF5h886H+dSRVq+K6qHE+wjM
V296O+e12u+JmstlEd+5cpnCaD7HzYbkuryUvQFiyotYaplPeE3o82r0hiJNlrWkETZVEgCQqR+h
6rxHlP+heXJsIj1Bb+C2CoqDT62LSqqF5FTBhrigplGqA44JgIwsAKYYt3kffcrU5iUicCgRhEJs
Cl+8bmC55oLfunP7tfbqHXP8DS/kmfthy1d5lHN6sRLVrufZfXDCdN+NWFEmP38D7P6o2U4lIT4t
wSAdNP2qSueXesaXOcUUOUKWsVctlUcF7y2yqNOrNcYHUEkXkhwsQlnf5lmsaTgL9nGUhUvQhzsp
6+jZLmn8ELJ/Z3135DyMN64snKWszHhX8yiD7EdFZt16XL04B+ptVYsQon7ufSoFpirLUlo/PIN0
rZFZ9WNb6xdEQnNLYsQ8kMIVS/KXDv1doDzWIVUArEtLhXErrhAwAvKfd6s7sDp2uxz4u/lc4U3f
0+nUbUCLewgOjUe4NSkhfSMNYRJyzYPMuuAvSyh/D7OJISBux68OohNRy6I6UJKlz0yq5c+UOURd
gkjtW3NODp2HMoxGMIJEUbRnPXkqjr9DoHXvSGzOjlWxxb7Ub19UmwJqVDPVSLiIOZZ34SH3sumA
k2DVB+2/vqXqlcnEW3oVxx+z4bjXMqiupqr7O5tGfuS2dTfaK/mAp2gC0yNHAjz3/THtso+tEd9F
o05ylKN9aEMZL+RYT82XbK7D82Q5ztrKg/gaN5yUndoM/mR9L4lGSfKyOm5ePfDbz22cZ5/RlDVb
iISE/HLeSvbQWQehBuOmE4PvPjb6ZGth0KTuqE7b95SmpJUkgISxzCJz2FKatwkcjmGi74Ztrjx9
4rSO4EDFAifK5h2gGKpDrTE8J0AOVi6lck8e8cxVMLBs9oqx2bVuk280MT/AqYVz86f57xSl4Zkf
KcRlAOg4rAomDRFx4DUB9e2pyOxgojbtkQxgs628+6KO+gPzj0wHfebQUWI8KuPN5CARDIaFTGJH
2WMMpPIpJokNdKjJf/q+8x5jt/1ju67VrrzeOBPDIUyUMMaHDMaHurRuUlElXPZ4AqRJAK+557xA
/6hPSoump9qldIlwKt2axTRuGWP69xnd4Cgrf1qWFrRAwBfGEr88g6sH311FRv7SNPgLC5Mndl1S
bR5XuTiRqLDwyxrOygk8+xBleCzu7jMgP+3eL+t+nynlL93AMS6xSD8GGEH4IJMnFs1g1Orm0oHs
pmOmZpHhl8+J01mPOqAjKKYkE743AS8C9BwYNkIAfA4t3NTuf1B3JtmRW1m2nUqs7PxOQguvAB7Q
yI6VNNKMNelFB4t00lHXNcb1Z/An9rdJGRHuHp6uVDNCDSnkIgGDAQ/33XvOPjopDlnux5sqXdJj
w4iXZa7LLkxeiw3yMpQ+YGGGA7+2/LKkQ39FAvPMjqG3tn14/mKbImlgkPRgJM8SJe7MLax2cRrb
itA+PT6EuUIMm9g1b3PAzsmcO4fC5Anpf+Qrhi3JBH3YgHv1zgjYvIdHNA3hZcyk82US7BE72STb
8LyqyM6tTtPEUdlUjoAhQ7Ml4T3ZBZje9rEvm0uPxHHC1RznJpuHx56Qp/tOgfeBizwdyrkYqJZL
gseYQXez4+2cuUnX+ZwulwCKSgRDZQ6tYGQXSi793js3VxO6besqyqM1fqj4nju3eysyCF6uC6U2
S5iZMLAxBKo0Ymey/iHoq+GhK6E3LwxvSMMYiw8pFtyt607mssfos6JljTUVFe+mMRHuEiXrPb0W
xiau5VyLmg5TEyRgL+EwnYLJCXacz6kkb54+oqtOQJbzo/TSz7oZo103awxWwQDAyzY0UNhz5Q4G
o4q54SXPr7wdBKysISU/Q1Zo1iJnTEm3jeAShv2n/mz1GVMXVVOhkTYTw77HH/w6NKCzoFiR2BBL
kvY6PNvX3UD4Rpi0mgiofBGX2C2xomq7uSxtoL6MopIdBSomQeQiQ93tmEUL6u1i2cisEBsCZmFQ
hwR2FyOoaTcI7P1EF+KKpqW9FbCBd4mTvg9xrohPj/DlT9W4De1EvNpT4YFHBz0cha1eF47ALevS
n61QN+y8pZ4uh6pANzAuZ5MkoE20BCQLWTXretR7J3ow5mlQOjuFASKoMWoRUzILwo/X3jdVlq6R
7rePEJa7rd9hV0dKwRNIHOflPCtU1RlY2kPiZC8MG7N9jXb3NJx5zAqh9hYnsLxoU9t5jMlEwPmX
YZV1nWOU4xzn/QwzCi5/ihxPT6SG5zzpxmr5kAPyeb+ZcAelnXsnPfw9+PXPNvGqm+MHJMXtvsyd
EdiRH+8jN8dntZRVcWewKG+ArrhPYmBqJshOubAWv/tidz34DaBB71bPJFNYA9CliTysi4CJ4QkR
Wb1HlsI2jJ7K7RKjBxTGkFhZxzwDooBtXC7qo1jO7dU2y589Z8jpu+rs2WXng2iZ/jOn6d/OMVOu
SQ3ZJYgT5o7+MDwN9fAWx3l4nbfUMvT13fG5Aoh4XQGVQ+bcvvlkPTDF5Zegpbc2JLXYJJ+6g/64
8Ijf2rMJWO5E8xFaln+LdxcMJEzhPoBXm+SU5iq1P9RjKDdT7Q6fchSXODnKEaVnr8eQGyIp/RU8
D3MRRt7XiaKIfmvMmXt5AW5WVN3lUJAiivCj3SQUhJ+nKLE+VGjeLwoPpFnvesMne/LzO9EZh6kV
0qNrVXlfx8I5h9Ixi/8EdqU9GSBwN6YS9qVIUefTTeZiSh/Kf2xoczRMIU9N2JUfBpurx3Duq98w
8W3mOWC7yYBTT1yBsItwGc4WU51lnMSbdjhc4k74YJwwea09f7yrVTEeCE2m/WVp0s7kzERZ2e3m
HMh7mzZjcAgJA6eajJv+KzQjEPoESbibevIpr4wsULYUVgFWlo5GxK0jPabujulRelWCjXUz8y8I
QOASTdGcbDC98tNJEV7AjK1vyQOXN4Ovg4Mw9FN71uSDshv9sZZNuuXJ48ouigDD+vx5/YE59yJ6
bGpwVGIQoedzK7P2TBhEoriCmMFMQ8KPgvq/AKcbmux1ANWzYSaEPtREcMOygSgsbhYS/Tj9FMHn
gTF7dVmOFmQS3YcXockVOXClf1s4nIttgnxYy6YpX2enUt0bKt26su44THclnYa1PIxtD5o8d1/J
0JocGrWYDtTc8FbwWW8DcsnmTUX8F+1v4ArbLpsXMrw9ZnK4TRGsQ9T0fL/fz6ndovwSsb6g16dW
OZEnQLYAKG5Ja+dWV9kr8COhsB4AQnkLaO2u/SIrZno5vig+MWZv0LvZVYjsLwPrQLmuv2I67MGo
zF1UH9Oui8dNkEUclLTSsbn2Mbq8L0WHMtVJ2iq7AWtErpIHJfMK/+iitws7yeheEm1yUwW2aiHf
2ELgmc/LYdsC5Gx5mywZ+2XWBb3sFsDKzwFdlOChGZOh31heeJ9ghzW8N2vbLYG5WbyR5Ny8SSEq
JrI8QaQk9AR1XePVwoYt27b5aAPRrc+d7+x5YdfD27RdrA85FDTzoXB1gisNXQI2VNTmBEkgxIYz
ULnciCT3kLpoEv8jClPZnBjTPPWSP1lGK6he8hA30bVGW+7tp9LrL724JGu86gJbPMdTaYn1nBZ2
fZA+WYX4oZMGX3Gsn5aSZXcl+sXZmqpPPtoEJb0MmFOuIV1YCidyCP9ucc6kWInWFlH+UEb0IdCC
oQq1UVYZAd4Fe3IvLwx3FEpD6W0E+1PA+AQWjJtzT2/nZ91FW1tXi03MJSxPaKlRz76IEWQCxD0s
4/2c5d4tzW3WCJAKMHOjESvkTJ1BLIGupuzD2AZTutdjCroFWXmSbHEGxFm/p/VRMBAtu/oo67qh
WZm4WY3yeZJtw+QOa/QmGhKs8B6qhXEFEAcfflP0wyniNDrqX10EwDoEomVgHu57gL2I9j2MqY5t
dIlv0zZ+9po5uF3WpZT1W+QYV0FBLEOiv2RUfXUAC95YtQ3mE7Ffcu/PLntkhYOfSViR1Pc2hZJ9
leQkFV4xPa3cMzc6vqm0DvW2R1k3XBacNdutAHVfYXcUrkkACUD7ZXSHat1sIs3tjpDeYPnMMQfC
p5YszDbeJqKvB7MY5D3hmI1n/XSOEaFIl57fVVm+v2snRh1fp9JP1kXDvNo4Y7zh+VsDMJyR34v8
oMBEQqex3Rs6Iu0ej05xFGWf7DrEOGQxRPslqrpHqmSsQAqrKdsTErAn8pG2vpm3lHYuJuQse6ZG
Oy30DRqQuTDp3fmgxYSy1fH8dbngmyH2r7jjagI6aOePVokm0ATznSkHe02wJ1OzSuKp7NUX5pGU
v2X3AWk6uRIMxKM50hic8WkQQcJsXdx1NDDemp7FomLp7Hyd78loQriQsDOhe3010QTZDKMbnNH0
D3nT5GviJQ4aI/8mddghEchGXwJkYmqwIS10PaJzDIbxVpTGhKgiNqeVBn4HdxQsGUqVHWQq/9Ns
iopodNtfL7jfd3x/6nFxeMnmrve4hBrAS01HvQw9OqMsY8yntmYaui2+XO+Dp1QBnASxMCkqpMsl
5I2RVyK3bZPOmGNyVsQipgvUlEBj47iJP1SMQGgnkY97rOqifnQGWM+As5/ymuIQ5vmzT4cWdyA4
fsusSQhv5xVeXSe/9gKDjZN+JAJnuw5gZDGvxu/XguJY0tLZ4kyabmkakIZcMoqk/In3HfJylKiY
B0V2hb3szsnzTZU4tyjlSbbODpYNrKfWCbG++E5ojjXwD6kv8ry5A73KOpAaGxZzN+Ee6WdsF41/
X2RMc1uM751a8DTM5mifvSxWJG56m36uX7jVLtULzoJF0m7T6euStGaHUrl4gIlar6pqQrIdzHLP
uI/gXmu56ic73RcJIjpUxJhR3I7SsW5DlwHBQkXOFggc/hyRZxqGyS0cqfsqarp9aFfJXZ65V3jy
sXLK+RCKbGvRHTyUcfJBa7KUuzq8oA1IRyuosuzSTzw6fKIvyXSaxhcZlzTROpKepBd/sKoovSpU
+ll5oHSnDGtBWRBR3DrW1h/J0ZxHu92TzLdV/rDDciEPs+e4K1nydrKD+0aMENzqdLxo9bCQk6T6
d98EbyKN6EgV+Qy6nsFgpqrnlAHyYWwd8rZd+qPJEmXHrDhnGPKnG9WGh8xS0w7AICmVDhNGUkCX
N1YmLGdoll7cuhTH3AHTnNF+QardrsI6drduNH3E1ffcT1F51FZGpyN8YR/1EUE6FmqBDMXR45Pj
iJpmOebFZR7OgUfGu9ExA+dOzy8esaBHhTMXXbZ+VzInNUKRSuuJhcG1F5U7vlZ3G7QIS4YJIOji
JS8mR+rMOJaZl0RBrZwZdzf1HV56/cDY6C2zGoqKiaxITJ3dxsxEYsnCO6AXf7K0mXjhIyNEg8Mo
wlbepzKVZq8VU4zZuaD7AWVr0p+ToYUy0VhsH76mhTw2hf/F65GquBKYacsqvcrDonlMeoZKQgBp
E9YWP8eux7uKr+5yzt1b6fOtt9IjKqNU8nqOgrtcDq9J8lC6yU1qURzVvt7QZkN/nlxr1Q2bObFu
ZVhZF3kHU6pX+atpyHWqwhMuw+BjNZQf0i7fzjFpMvXIuL22zaZtguAL3rtdTCrdI5Yc5pHzfeN5
tLU8A8WhuY4kaRpFn5H3mX5mI7yBMvLV7hKwJYa2jfb97djQfvNSaweR7XLOlEOxpfy90g4Vulve
AMdPgOXk86XIQyzpcRjg1fU+Trr6mDQ47WJYFHplQw/E7D0dp8bmHAd/546oZFoDtmrVSefksCnJ
+2m8kW584zrZkxd6hyjR2J2q/LDQkGIbMrDXGl79pKLfm0M8Kq3kGn8WDWoIb2UXXXZEf4Kcf1EU
f2kNIKJriy+tI3BdZd0qC6eBeQ95lUEn15lMnkND1kJYoSLsQE+VV60obkw8XiyeD0Y3u1Bxd52U
lXvV2m2qV0hMqHxAzrOhI4O6iC91jlCvLBj/I5bdmIYWRlGWT5HX7RVUqbsmG/NtOVuwCvRl16fv
ySCvIT5dscURq9TD757gCMVcwV2fRfT/oZixPZ5exQTmG0JwtQ0wzn1WQLfoNUJDCtA0rFAgZevk
TLOtMUSc53Vy11jTSDvPjLCIQ3XAnkJvXHTIHUWdIxrCllBsaqmPbt+J61bz3pLcASTLOUE/zqDR
HIf4nbEhyW5n0JBil+1rQYKCzHnQ/EijhbHBjG+9uDiIKLhpENncjFnKjgeBiJ9yYtnIXKviFbMM
zn3mwBCn3IcBWOQXHjsQi3xl3kookVg99VIfm5rAZfYc57dKRlxxlCBqxFIxeVF/YH453OhG6TWQ
VOu2hzai2mJkspdWa9M79bHIPe+YJTXe4nS8i3WAORtuUoluf2OnvYYhP3iXPTzO/dhOV51qrmMB
EyDB1Fo4BgYEtVKc2RoRq3Av0rLjJhh1ftepUd3WQ+6A8EA76qXBMQnFtu7jCzYnjCbpDJGasY/q
hvCz6pXmNLOGpBNru/TWeoHWEjvNoTPj0eoaukDhyV7UoeyyZ95E6NWAvOTlU5WNKHx7uExuSZ29
moPAe9O4lIhzdDuSuZHKOO+jVvEp8YvkyHTSP4WMQy+juD679agJcZ45+s1V1HFxnX9NfV6XKE+I
SytiKnfTencksNKOmtNggy4XBGpXedcjI7MjEaT5+j/b2Q0dqZJbT5dY99d2knb8bfnjb21v1fy/
v44D/t+xfm+q9+Kha97fu9NL9e8A/BX+Lx0M/+//du9/e/s/h4FcDhjKGBoYnB7e/us/yD35u3HB
kr9pXxNp67vCFgozFn/0B/rX8n5zbbTXDIhBAgtovgB+/25dsH8DnCWxL2hppKZH8Q/rgv5NuVIZ
mx8Vvu0aiMF/Zx5/5zL5p+vkb7jxbkuGCO1//Yfjf4/+ZZ8iaeHTrUZXiDpFOup75wKVwhRkCNJ6
CLvd4xSEpEMBwivd/rEFYsFWaa5cq/nk2kkRf+4R9Mv7NuzZ7xIg3Q9FR9yWskLvbaotMnF2UYXK
4G3pg1a3J7vPraclaJJwDU+yso7MnJqHumsY1yFbKW4HBk6vqPmyV1TA0QcvMkHGMqI9/9DH4wzC
AuMX8zaSTKljxTJ9BeUb+CtO+Uxk18JAh2SSjIVW57DtoKj3j0OPdQ1xrugd9sg5+G/qrvTORvFz
qNDpviNOH+gUNUKrDReFYetMEageSwEA9qMUTdxfhzzGFwZD2GcKp5qNa9f5dNegAs1fI9gxdwrY
CWQAr48+w0GF/q9JwDx6FkA+5vUd5xukgH8QDEeuMxzHJXFqbMteam9QzDjL3ZyXyPe6llHj2nRI
1Z9lH8fVMa7AIgi6nGe3sChN7u1cOameFINw/NCjAEkxikW6AqSs9HNWGxIFSxHSTm+qkqIZKlE1
oixKx+iAMcbqTiBO6u6V3mhiPiqy4YC81BHxsRW4LXfjQEvoSGAYZn/lCk3yFxsTZ9m5YQNbSVQK
b1uCBiZfz7lN+iuy1/otMGEfnyfEFRUklpT10orw2ke6AkwnU3SeLaE6oJkS2ZlaXHa1VWeXy7Wl
k/kRVWGQo/OZbP3FSIJY1ioaSGfxMxGGVxEuVgD3uVzSTd8kMQBRWUftPjmv/6tFF6glmDsmXHNK
0HTNbrm/4Us/v6LpDwTs/RcUBDWzt2xF2x7oXSL64lPjZbJYoyfy3JVpJY1oDBP+c1EESGqFCILD
GPoMKEOSNDXegp5Y+Fryna2aDDUSZTA3BT2CllcxhBHvbcTCBmfdZ74HgiTqZ4ro3oDeiLrAXGm0
5uFOm8W/DXAtv1TTyGxrtgNf4CuLcH+UcewaUoL19Nkjav5eNLZ5wTeJBsAjJ+IMraDzsht7G43q
rBSq+wGF/0sifDBZbh/5z3HdKVIW5FQ4ax3yO2rsQh8he2PYMxmeT5/JyHtSS2zUZLrHr+EU64cZ
CfK4GkktvMjA+/HWbM8DNc/Rat/GJlwuuDrVV+ihjEXAjfhPVpTkz/yX5rZCREiM2NB3D2kUK7wU
CUL8BEEdlhAU42dTS5YXSB102LNZ9IdPiXIjWC/sdCcua9ZDy4kq+VUAz74vFA/3umm1HPFWLjVZ
3enYfQhnl4a403aUpZkAx7Lq5zoD/tYgY++Trv2SQnC8ydjgoWYHP0GeO9kS10jkMKw2dQqaiDRy
ypTeglQTIJZ/yZcpsbYUws3MprJLrqTIs2pt0cKAbd3EcI+QLSBmkTBfL11EYZ9s4E6vajItg17R
6+tFdwPoLgYqzdqGxzIy3bfzp0UkTEZbh6nrIQyb7phaFqQsvwCCjZ3JAFOxy/yOg2qyc5sCnpYD
uuBG2lNMPqPncNOJrr5qK+O+ljN9ZdJC+LlzaMz8jFg+ItskqB5qgDY16SmmeAoHu7s3gVZXcHQz
xCAyRdZrYrINTB71H+McjvGqCOeiZpQa1+0OYZ/zKaNFnBwC4glo9oJduOvT3CIQPsyBdSk0/GgT
arumd+9WJfTIzLquEUZCPURi95CreBo3kjfiA2LNBtWg0+VXfO6y2cSI4Dy6XTEu0YYdUwLXqm7y
k2Py9FMPWfe5tnKysfJ2GG2m3C68Psp5/P+OSOIjWQo58ykoSLADQLJTIpY02eHEyvDVUoSlr3Qb
GUOnyGq+pE2ezEfTGzp6fgMfhfx4TJnEAwYkXtWspQumeFoO/XjLxsClx15y1ivpovNYTREiBWmm
ZFiNOFZIg63OsFuXKhmEJtJC9st+ZQhCKwJvL9ug6di2k6S9ymHtfJWV2xOAiT8VtFMLsZZuKHw5
BlrqUSttXEjCIUILqxrkqaXzjRzHo7FDxrRynlDAqnvuFMIR7SBSb35Qjs0WbF70MWRs8JhPNtKQ
QJftcwap5pAaOmwryb4hXoEVC17zsaZxIwFYfxozZzZ7QeQR+2YHEhNJH27/3PA1oVmDzsCmbDaw
M0MEcF+6NsJU56cZGd1+TIBrTuoRfRnR5iEhMM2Z8SpoJ2CoxrVFJnNDKFzR4oth5+NH+8RiXOp4
blxvAk3C+QqwTXBTKJrnaxzkJDA3fNqzi9EeLzoAhIgZFIv5ClJrOEJbZ1QPO4/3IL19Rn4d6yfl
LOaweBNANbiq3I4GibcQ4sJxF86nZTYBXn/KbLNiCO2Om2XI3I+mbZrLrMeaJtyGEXaBMwzIt4a2
vFI6IJIAkfRY72Au58Mmdbtl2ntF1ok9pH0Kkx5fVkBUY6WeRFJb77TQk8fRPUd8LZBr8GzJifEc
i9JZ4aEDYMYAUgp1JZA7IRDzfRntsZdYj3k+8BhMTO65VEWWqc1YRTPLHBaAzxZtD5KDlHReAqza
WLjAAdIPpA/4GlYN/hAJBydk4fDkXaBr8bUwSXKP7tm8N1UxdYhxg/Qrwp60WbFJZEdUgZe+YiLV
fDUIx76gcUFzMlZucjtMPs0yyhl0z8uC0obL3jHEYpK7HMNWpl88vVgheEdyRAlU5mkLGBj6Oz8c
536tXJFcdyVyFa6mx40zBF72hTEsY37GDWc48aTxCHkiql7adiQCeFQdqZBOnx67OlPPvPVMcsWd
z1AgzBf09GGFGD4rHZ8U595DiddAG7gbPX958wXTZBybYJ7iInNvlKyoleiUtcU6bNoaHYLT6vfK
b7QLhz2aboSuWiDorHsMkOmZEG6GQJ8UckY/qELdxH7oes8pL6GLVf6+tLruCidaSMYac/qbrGlw
EMTcQ4pVJsTdVfB0VjFzXC6UIRg0d8VC33/wQKfNEcotWsGm+yQD6V01JGg9xZWBa4vvLNkX+TL2
zMAVzOQW9dltk1I6ENvMVppefDVetQBSP1mskTXrZTheSWoKQ5VVENPmjqjeAY3zutzjQpQfmNLy
aPR+bx2TSZ6dTYDwXhqfD3XZFKI6TKmtXkzXNPchFkO5QR0dc9/YrfdQA4iNkZ0w7liVwIRcnquG
/nE4VXo3Gstx2Pen45OgwfeV4DEkC37sanurpjnt9xoaC43WwAyfnaQHmbB0Fl17Os3y0ghv/ET2
fGNRTFXFI0KL5MHpuoXY5IKAZqZZSBmysUouMsveGqswPcIbyz3YnczeVRUmjz2Cf/siVZ31YWJv
+iGopX/ltgMq0i4TjCl4l6MstkN3tBEGLCPSbl3wUfowvxJTYqgkQ88iP9ylNiAevvA3KWSa86SF
0d8u1HHD4D+dLTARbRTu/FEgh3LQPt0j6zHpqrDc5eiNpGJthiVobaCrA01/v18Q9maoLPId0Se4
Amn0uzunLSuHnrlMbxvZ07UUIyCIlSNjyn0fizUSvSGE95vXHu+Mv76b/nfbJ7u/NPpTVCKR+J8s
/uef/cPib7neb6yD/9jV4uf/x07ZSJz83u+eEBTNim3vP3fK/m++sonHUZ4DAAD9xz92ygJogJGS
tdjTRgspxF/ZKSOY/87j72DqBxXAZp1VlPEuA9bvd8qVRaORTGXKlY734xVVJHHgZedOC0DRLHmU
qcGd4el2DPfcZgnMcR5YYt8oh2lIYmrcwBQKy8vWyWb+Q98e9r2YzlitPorPVsdQbRaCZt+qnGyH
Tap7DChVpfunAqAvm8QxoKMru5AYsrKOm+Kgp7l0N5lpvKe4EGWGLLJoAO11ChJtXHg6XbUmqeGe
mJkmauq2Xnoizb4F84pBmrZib4JkzZZyDvF3nc1i6L3UNQGXzrNwaS+tRe/RAxD5hDW1WVrYOgHv
oXcfjwGzWquYHhs7NjkZ3R7io0q7erjGzNSHdLNawFLUDfZrBIPoLSkiUsR11BEhM+CUf2jDLHNP
hWgh2Kd22Z9Gf/D7y6RbJCrcqvUg3qEpzXc9YyCza8cRyQfj7hlsYojybdcJL84xyZdMmot8YCYz
2z1YPyQYCDpV0Te3A5PZkQHOkrwQhcFibejGIY3SpLCSM0MRzosvYNA22jENSSxi7OcjKIY3VuDC
2YsXr0SPqD1gx7wl9cj2aGw+tLkztBODqk6AsY09dNh1VaWPQLshNg+xnx9R1g1omeIJhIsZ7JeR
GJIbwFvmlV0hnDIsk6m9nkrijWj2JnSR535ObvCadc8Vdb63RlJDyVdMSoIqDyz1upiJtkI7oVQm
r+68gTMB3WRKILbidR3RNcD4SyjqXLYSlVwlq2UXqtoxdyyjJSOagW7ufgHYqRirRxE6L4aFzGPd
c6VYO6K9t5IMJiqS4OBUoQWAMUud8u5l1ZJh1DfyvhtoZR0TPUioCb0CPUkWhgeabQpoVXr5lIW7
LDAmv0J27KLKsZqGOaicce5ZPBfdpu2IFFpntEgoaEVNv0kMjEp2dj1TQvZneR6aS4VE3Ko9fdJu
DtQv7NqF783yHLWfhC3RS8QYXkH8tf09IChePG1gxi+CNhDDP5YbzfA2wmpUwH7+lMhurvEuTGx7
/I4mFS2FxnOQWEPZxsncMpbgBcQUzFWD2OC1BZ4GXr72kQ2kJaYVDCiruiBsiOF7yTZhRkPiEbxm
Bd5WuDM7NmdKrQ9dC3qBgm6ynpt4GAnryI1D1OVoo/oZ82DFSAoLmCDlQ/NYBdytMfs85U31F7+s
C0igiW33qwJJFiVJM7yaIh1uSQufaMUNM7Up5Xr+lZzKwV9TSAJnpYQQD2OXv0OJABo6ucs8rRcC
lIgA8L1kLwBpb1hAmXtnGV6cdYpI8EtHIYWfPFu8IzlM9H7KhHkOb9V4esTrg2ZeBTPyDpTKAjke
xiSDDRo8SDibestbMjxg48VhJrqO/UjfoXnZlFWKuz1PLDaP0ml8tcNlRpM/Z5Emok6zx4CQxI7/
/PolvLScMnPCGk1f2qLgIz9y8hEIFEM8TavFhWt+JUPHZuZp219yGfQvBQUh4WQEZWQrT2fMpPCy
98jqUVc+adSSRKggf3xwuAmra3dkZLGlCOw/2O6iGHB2cGHWwObQFGZCEfoaD9y6q1FHieQXjiRp
xHwF8DzDMHwNg0if7C5lo2/3Ulmsm6T5oqKFfgAyhay9nR58We68XhHH9E1D+b+7td92Z6HafEOV
Ob9xlFCgbbSgRQtmnJdl9eXlPsaqQZf5P10Vkq7oUHmf+bHbQNL4FA2s1l8fRdg/OYx2yA1gb8B7
TZ5P45vDyMaO+hYZ4HbyuSNW3EOWS0+Nh6GnqXaKErthMpoEn0caHldigZW80d1S7X59HudPU2Zz
WBbnpvn50zpSKteRrvak9NzzaX5zGlht6rF2SRdxy1xcen0yfHLQ1j/VcaG//PpQtM9/OJRn439X
nu85UB6cHw5Fw88XbRZX26yko03DeToTWMXIt+wzUhFMszKfJJWctuOqt/mLzXAZ29vfT+MvQZ/+
l7OTAT5D37z/jdFJ+zdeeG8vHd7Sf4cpis3F/Z85UPs+Lt5fvpuenH/gv2tC8xvfkbYZnmjHlT4l
xD9qQuH8ZptztYj70kMmqP+ZnCjkby43M+MT45MY5JzjDls2riQnmt+E7/Nv+Z9PPXku8v7C9ER8
j32id37+Ta7tKcHJKTzh39+yCVBMhvjRyWrG5mUiw5xGZgf+HkpDSjUBWFXf8lKV5SZATQUufpT9
cnDDKXl3PPJ1D2nXjsWfPM988G9v7t9PSigXSBXVr3FdKuJvn6M8L2pbTiiw5rl6wOnmYBidYde7
OkixK4bjk0/f5aPj9Bimv/nubv94WL9dsM6/+ptH+I9DM8viYlCTs6J8f2iG11YwmORETJ+1C/3C
OfLGI35dxvZtBz3q9a8fTtrC2K5EtmTUDxW5yiflmSw58RoAzYoMNP+SsFp8Djy4FoPBVP3r4/2w
Qv3+8b493vl2+GaFouNHpcXxUNFEWwY51cGtW3vvIbz5Y2X4jgb37YU8L7k/Xkg+E2x6JoCO+n3J
/uZIUcwkZ17Sk5UV3Smx0vyQRPNw8+uP87MbRSKAIzZCemg1f1gFrRZgotvG2MNwWc5DIr427CqO
iCOygwy6+rWv6bc1OA3/5NP9sPz+cR09w/PCUXl6f7iObQpgoAijE2gTT9ExJi8T6Wt47y2Od19M
/XA1ZT7wytSFD0qwhVn9+oP/9OrCR+QWRSwu5Q9PiG8Q4oEUOIUk320r+v77cKSf/+uD/ORZIJ7k
PFxlSkhT9Hz1v/kKU6CUSXfWy3qx86UnjGsv7CW5m9I0Osmq6W5/fTh2s/9yywhtlC1cDsfu+Yfj
SbxnDkGhp4QJyVUzVdbHMpbxbWmr4M6T1vTJn/MzzBaxgd0jzt6hqcpgYYworn99Kj95THgcz39x
C6t/+XrBorBsBuGp6zMcSlWmN4A4aLJB2/qTa/yTIykAL2yVz7Am1pzvr3HfYConFfI4sCn+qKY4
OTT+4u7GOkkufv2ZfnZ5FbxAW/KqEWfc4PeHymtWMpOoY2zH4rHjUn42Veq9Er5kFYc8d7OrhX8u
VyaIkmrdR3n64ljlVG3gfi73vz6Z87F+WB00rx0+r6e1gjz4/blMeAULpOFHniFzhtNX+nNFpuI2
t5flNLO1eF4QVFOd6/bq10f+yU2tSWOnFWJch5fr+Qv55qYmqDMxg1JH0jm8Czn73S4F3LIhloNE
EVGEh18f7sfS9LxSMMNX7F+wuNED4v3/7fF6oHK8euVRC5dso7zBRb/u2cpqjMum/zgOajo2kdd/
iC1PXFhBociOYQL269P4yXr13Vn8cJux0gPtruTRyZDhw6OJ6q/tHNd77IdQILKjMTrbz3DZ953y
oz+5836yWGnhASKh8cQqIn9Ypd2CIeu4iGM35ctlisTuQgyhjP/kI/7kSdK82oTxDZsALvr3F5qO
MerWShwRuXYQwQe570BardHRdZe/vpjiZ4dSdHpdthq2Qz32/aEYLg+WM4ijz8yFXnkE0YNNZ9Tt
0Lcrn1G7G55mux0PMT2DDTZ8+C9kZdqrHt/s8xw188nRtbqesnM/iE2mN//JxfjZw45nSbL7Muy7
bPuH286jj8xkbCISrpmPI7PpLSy57JZhjbufw2i6ZxiOpj7GhosMvIflMdUH+mLVn93/5yf5+ydd
AJpSrqLW5V0pfjgRP+qsobbcqyy2R8LdCxTMse63fVP5dwCTNOL6kqAl4Ed3XqajC1O3M5jQhsjE
yvbGPykYfvI4CvqwfGVKsx1lk/b9V6fOAjcC166Gpsx2AdODk9Xr6tWMfgaufhj2jTH9hWCqtMUK
k2/j3hme/+T2+df3nKDNK7WhtFUooX64JElUL35ZmCtLxe2pFIs54qcnBLjF6dM4prj34ym+KFLj
X8ZuEd7NTL7A3XnznzyXP7mPf78SPp0kpRwGJt9fjKTH2ock4CrI2+QtcOkkhM50EGmBc2+Y0RXM
OfFRIS3gC/X/qTuv5daxa+2+il8ALuRwSzCIoigqS1s3qJ2EnDOe/h9gd/0tgjJR+7jOxXHZ3a52
eS8urDznN8eXi/4HGa/mzUS2T4WMMmw9UdcBu6gF9ORenVtk41eYTByZs2p8NsncIKeLjNRSzAdU
dqQtXPgGtactcRlUt3Ld1fs8/u6IQ7TivnWsKHZWcU1OiUv9WMNMaRVs56b/PjNwX8xlWVQgaXJ+
ojszJt/LVatOCHtxV2UKihpYexHVlWWxxH0Bi84six56qyxwSi+/e3IHi91Mra3TpP29V7ieMnNJ
+Wou83M0XokMI1fRURj36SjL2jKgPlPZuX3oMm+py14UnYTMpMNsYUir7ElV+/Sha4SCGCjUL4VT
5/InOT/HJXZALNI1LO+Iu0yWU11pqlG28k5sKmPt+yibTakWMY/KFRQTvV5sW6n8FhqqOjd3v5we
tIkykVgpz7XTzhNRqUW84HZEy/IrFGI+wurUWBtaJN5ToSG9S51Z/Eabzd4cir6z7axoi1salWB8
nmUcW9XM3nL+LTSuE5ZONIYYkDrdWii+7JwCzyc/TYfvWMkxVQdiR7gGEyy3lQpj+IXBbe8KQ5l6
eXkczo9YDXXmuJvwKSQOwdOvIXitilYh2JlSFjwA6+w3SSSHPy43In3ZiqrQAEYeVJdP7k6aX2Vy
Pni7wejT254M6LaI8XlsCuzLlQoiVMR02AToQpC+I1qMKdG0EW+QVolqZfiGjwFlLLi3u6vLv+yL
T88pI1oWd2jOf2syGSJqWvSCH8bXka86HExuY4yO1g6gEvhzRrfoUwfidO3MbOXjZz3do0htc4mV
aRwZrDL57GGlmF4SC9emHpq4IacmOq2spfYYv700w/4Jr1smXOvi1ny5x8cX3rRpc7zscJ3nbJ12
uSIwqA6dtysMLb1RcorokMZR1RJIL2UaNnalS/kKudi92+T6rm0LDe4jWCuBl8UiEwpywzlGJpHm
VI+GCosSh5j7QdKKfZxjlJE37s9CrJ/w41Ku+8AJVgkpHbugAHEFyTKYuSac38oNkSOZ85CLAne3
ceZ92sqMsQ4SsMs1/vWsD4QO5nLwHLg/GijblQKf4P7y9zufymODJlOGV4ip65ORY7qgzVT1686A
NunW0ARCAG325Ua+6BWrUkSfLGrjM2fSCAU+AP4C7RoslHNHMS65E9Ijgd1LIC8XyIKFx8sNnl9M
Da58FkIXtNjsx5MFmoRtwa2juCZT5MOB7RqglJK+xpRRnukaj6XJ3Cdcxe2X0CHjRgeVyZoDpl3j
2KbDZg1VCgdR7SOhcsXkFVuXPqH8ptGQEUNze5Uzdi40okJB7SAWfckWz3J9L7dQuRaagPEZLmkD
dIUeH0wb526P+yH5qAM1kH68DBJT3wBH6JxtXPbpL6om49/AKsr8sUc0idKkzpwM+RYCnrbA/KwZ
RT0l90hvaYxSH+mo+qmOCiA4qxpE5VEYVGS1QXba8eoWkzikQxnDVfPwrUprjW4CdRG5W21lHTVH
aRlFPytXHm5iCXrWMjEV9El+WoI+qo+6pRbExJ1xVDPpo7CJxV985KPYKTzqnvyjBqqO6uijPCqj
PKXXfwPHxgGZSNNHmXRoso9qKo+MZUslnyT9ID+L3ko4aq8otdK/BzjQNHiMIM6CsYlOKz1qtpxW
DPDfUsP7OoooCudFJzwRD0Dl5UQR2cLATyg7GQI1xTvtqAorjwox1yGL3glOwMdLI3wSszrdBrWV
IIVFV0a1lvJcHcVmHiBFZnDWkzE2jlK0FIanvo684lWu66RZUuODZC3w3Dxf5UcpG6UceNr2VWD4
tnwUunFR0z4UD6SIOOrgiiQk961wUKKJOkrl0qNsTvThZC4kIOOA1EZlXSqoiHbQ3iK4q8QIz7yo
cbBIFHR0R7KWAPv0kh6pHgprZHsw0qk/PIr5qqOwLz2K/LRR70dOkiQk6RVkgOGoCFQdGC+bImja
6+ooGcS4O3dJGfnc88KjrDDHONRdOVSnpLZ1lB42RxliPSoSvVGbqAWyD7ckqZhV5VG+aEVJ88Iy
GEWNoobA0dKKslophdpvlVH8yIVqLGAdJZG15iHUKxNK0UE8IJqsqSR7YVOEc+b2HaLKRPLeoB93
xSosO+WXftRfal6uPhQ4EhhLiNs+9jFkTnvg+hjGELQCZ8Hs7LXHFnvTb6an0HyNABc/Yj1qd1BU
Im3T+DydF0XV5OGV2xSWf+17FjBdLwwIFoAOpqTQqQzBWIjQrn4iRUVqloNswOCcRPLGb8MI0LIx
wIkjL+pbSxeXJgjmgpdoo+ZRrXdq4FMk7wYGV3OSjXmyaVNs2NAsa2DQgEdyUYpbKwAKYZh6ZMOr
ruuR6e8kDEBKpjRxQf3qQWNg1w494t0YNKq4JfQs4toqGlyQWnHYNIgg8Mwhi/rCRK4xDkvc6JBx
GYRLTlaOf2B6KgVuMKqW0D7cfCulmnLVFT0+g44m+uZq6AVYR/Boih3JYHzFUwa5Wfmm6PzATRKL
QgAlOKQi8ku1ZZvHQgUaOKu+OeZoNm5UbvsAPleO7NzxGyrN+ZDuWlBM5wVeMdaFOWV36qJqxczE
mJOCFNtp6zxcFrnC1Yl0NnZzPtKJeFn5TR1yyxJT3IdL3YhXHJXWT4CfkrqKBsc0Vqh8Y/Mm7DOs
Dvo8RUgIW4nL/oDfFcjmjOqUXPW4AhEf/zkYoXyNuth8oqY1JBnLjBRJ6IcCFefOIBergiqK0g5D
VzZQzmTlo677RrGMoKvj2SiZgULAjEKBVZTjlrgwsvGC7fty/ezX4ejb2aZQMmOA0oQ7pKS/HWJh
eFZM2Mu228jxFT7PiKytGoam4asaLFZV91F9oje4D5yOyjy954ptB5T3DbDqy2Zf94IMxTpL03td
KXHCNDqrfRWlpv2myYW850tpAJs8M3hmAJoH1zHER9mndBjcHjbp6B0SirwBwajBytTxjcPysyuB
5liSl6xl1zceEfmMhQwpCQW7VAL5Rle04ZtVc/WiIH+kQCqNBTArBKMpLswiE1HB+qR7QfeZA06e
KmeK3baO8kszWx+EZxJodk8Psys4lN6jrCrZKwEX+QfQ8u5nZ8T1WKcsxM8GT9c7NSisF4xW2lsX
nzdQtODK9FVCITDMOdWlNhCmh+8vRYo8wjUcBfFe9DTEjlVkMTKWAeMcvYyKNtN3AdvBN6BOEQFL
hed1FbVXvqUErzKUjd/EY507PGC5g+hipz/APkdClQ+DQYqNOzZVjIzcEsaJb2y41lNl0rQDp6SO
U6i7pMAg/2hFbodX7LoNvtqyVAerDFA0zo9VCSuzYVKmywwfylErprVvGM3p2gr4pxFtReirb3lg
hcBbSw9bv15D/7PrTU946pFQrIS8VrwN5aouhbKDBQhQRpf8HEoNZFEvd/SDKOT4LNbxKKEFPECp
I/xhs7axY0cQr9a9dMOlhdh9IHSoNFtA4qlNSWlBtRLeuFBguzb93ZG9SWwtRb9s94Na1LZRaBY4
tC5Mrqk4vGkkNrwDaim//a3pgH8lzhqELaKY1NddhXKIclIF4y5VSs1DoaY+XqKKy5ZOVajyrgqQ
Y5dchobUzhOlhycb6M23sND9bSsDT17kR34CLuUCRIEY3lgvy+Evk5RZb3dw+WvAqyoMh0KVCvza
lBihUCsPwZLGKVHNai3+WepN11KjUzTlvu21Xtm6kYW9Sx6V0oIkq6qwoUXaT1wLcB4d9Oxn6xcA
CKgdDu/V2BB+pIrlNoRSEkABJXrfYlHVFtEfuCMq3AisctlwrOBRAQ94G7PLk9jivs6hUFcFjDjH
hTM6wMuCL2how7WDigkwTIqaaEN9gFVvnZY6XMTlhVMuWs0RVBCXAYbqQ8+D4k5VJagZ4EAAlSwo
XvGgrjCjGhQLCaz1kKorGbgAU3OBDyYSMa8mgg4mfKhf9NRBPN/kVJ3JLpmpVaRrxVuZSwEIccNw
g3Vh6N6rDyH4l370HUIz3WG22fnyLyqd2nuNjCFVIDJ1WxRjFfp944Dys8PYDaG7jvVi6PD4graD
wwISKZg1RHaGPqMI2nAlLkSmor15gu+B6NfNxwF10SN28dqTAu9M2wpJBluMZxcE/RifC39lVmCe
bddrsl0lBoW/NNDlv6p92P/WirbKlgjUtKeu9Lony3RBnRPGZP8bZFR4C0PMHBCBvtSOxOjKeci1
gsqEUMMwkBuW5uRomgeKfdzSzJAhQd2R1uPFeg82KM/sLkjGsyctmnuj7b33mLo6eL+DujdlJCSZ
FFXehrs8e0rblqAsVEWUbwWrxTnQQdQn2iH/5F1OiRgvvU40O9zUY22v1U0DOUSM820gqmV2lbc9
zgWImDdsMn6CTXeGSy70QEIADl4M1CCkqvPb8cT4AaCqt8rUJK8XlWvCEBLbgXNSYftsIUYLsY4V
fY8xBxS2zFoPcSV4azVqJYmqkzAcuOLW1odU5plpd6A7wyXaMoavtyhX2EPoheqfWSokjcSsVH0p
1gNleD0+Ho9J1ETPmcf/ax1y5CN9xNToWwOWpqBax8jjnYlp5IAqwu8lm7Co9ivo0wBxS4fwXzcY
E+CRZvmDiy4QGwvtbLKu+oqQT5NhEW9HvZnWS6tSjbdUwL0Y55UhfhLzGMOJtOGuvtJwvAGkrTvu
a+a3Ek4g5vAORSt8UatEuTaj2ivsTMZ+kvpNE61jU9YbvQuNdiFlQ871B1XdBjPV2LlSGmoS0gAs
glBAV/RDLlsbpZCFVcLVS9l3fJz7Gj90ak18zbzhvFWxg/YxzvOps6hq7kJBE3feggxH+pANRfOU
gDrXwdrCdluabUgZJrXZ33pAVw8xkypawotFPCh0NbRvANGVfsX26nD16yXsnIYgynfkYhwBVEJJ
9AGUPgjioFO7X2NVIgAltez28IeyYZWBbv+mYOEoIKx05V9dD6rGbjslW2d5D0DNUirnUeg1pMLo
aMNb0tLRhzEE4ujEN6hvqaw1HoJWCTamKwG3hzXZUfGFR0zXXhVGaEo8rPJyhF/hAmETzh6Jb1GX
E0a0ugryHV5AKugeDUGpB1f7BvpIzYxqHC2ERekM0EIiaj+1PHB/E8wyGujgul4tIxCKbzrFeerG
aEXnI5IaeatBOCfmxX70bUxH3HpV3/vU9YWjWK1OXExj5O7FKljaZVTGB9ONajQ4g+q1NxS9Ro8j
t8oiLWJSrgJvRd8PoWiZNne/Ev+TvFfhDdTuD68oRddWQQDpS2weQbOWqquVtiVFtW22eH0udDmG
XCCrA6WyLu8ZrIP09mMIC6FeFz10WhtVCFrePLGMb6iwpT3gvfKB2mbpLnL4NPgnhDFIGt2x3sqa
TWKdlZWBRLNLAbzBTopxWndr4Q3VEtJPLyfrvW4h1H/gkCo85YEZ8O0oL4UYguidP0mDAMglVDJD
eD9u0NkKRclgFwLuaqsYfkizFmItudYKsrTrQqu5MVN03I8YPKMY73wq1+wy8bRmX2SUWiO96/AT
QgNtvatygXsdURdcEEVLSA9u4VqpXUDcptpTLDBYZo8XKG/0eU2mndB/qwolh+lZwc1dt6Ahnwos
6Iq15Mnu8zFU87+hnPs/Rh0wSYv8Z7nc+vev38X36vevfz1W/K38V/rxr6OCMPld+iRk/oEQjH/O
Xyo6wkP/JtEBZE9llyHMSizqLwQB6c1/q2MKDSsiVDDkiv6pqxD/DX9AIcSBnyH/ZZS+/a2hw1ZR
JlYOt2DMGOu6KP+Jhu40CGzyB1g6uTNVJE9FzGAadPOpdY8t+Ih7sUQHbmI1GgqLRkwWUQwy3Xr6
9LXu/orw/mdd1d+twZ/U0RMQehkLST5HSqkJlcCCNeE+FZqrolZWqnjzhy0QUv4rv6UjLUWfeNoC
OJE8w0pM3SuOCF84bsHV+UAkL7dy9tUgNVArqkkaQWzSj5PMUWwaQqOZUYVGPyIEUmsq3hpxvWnr
zMP6IMVaLpfU28uNTtLifD3UwfzFMsyxZaIip32rKPTJoDuW+9KgUE1yko/MAFEcppa5LZKW6ndJ
dbcaTlHLfoAtsMBVsUPLzSPs8i85ZoP+id///UuYfopIrhCB6OQrk1YAmQcEZl8lvrlOB661jlJI
b0JouFdOW7krK5LVteor+GdaxF7c2PA2rdmkyxyx+bYbL7tQkIDxaY6xaHxZWSV9nl1BFnpLEzVd
1ukYpsxrcyNR6wFbRlebnc5D4sGhFJ7SVy+tiFCY+o3opPpMfP04S877B8hUV9CnqerkS0dm0Atu
gk1g7mFGrmjta4qcecEKNqDJVbgJd5lyXwPOWyBL8m41ZoQtNrlzcAJFW0qy368MuX9yajN9K3K1
v3Nw6l7qne7ZedpUf5SAGIdDZadAUGug1EGrMhkO3K37OmaH2UvocjetURvrjkC7XSgttmucCjPj
f5p/GNszpDFUz9bEu0UzJp9Ho7AeJrfq70Uc7kYKkUup7OUpdtTLnQ7BaRuTJUbGkZpMTfH35Sq+
hSenrUsbVtRKsJkXC8qGVoDDrtMlgZqZ3p0mPv7qHWYJuI+RhbKoRz5dZpkooBAeNB9Xj7UxeEBT
KD80+12vFjMtHZVi006S8FDYzkX2q6lIUa68ENag7O+rtb7xH4In65Dc6NfMd+ktuCGMt0luuoO8
MdbZunx2f1t76/42u0238oEKM7W2tY+2WTgHf+brjxPm0u+aTCiQoxALwoFAULvrpRGgi2UdsD7K
cNaBj9Y3Nu3A218e8rNZhQ0CJfqjkFAhLT+tCiBRkVNg4nf7Kk8+1LDfaA448sttnI3tsQ2oPUgg
WTNTybJUl5kI8aLb6zkARhMUa832o9514e/LDZ1v1pOW5NNZFARe4OgFLREoWKbX2lWw/KnZhV0e
/kZA/Uex8tlg0ZLBbYFrOqpzQ57kslxe+VTR0lIA8FJxWvSXQMj6783w6pck0QJlkRt/JBdgjRzb
1BBiUiEAYHPMr31KeaoRtuVNknV7sgT4lGN5YZj4Ve1N67EkcgVR7PLnPM2Rn7c3vTgIFa8HwL57
z3GQ/KX7ZsCoWfrQK8jSVraXw5kGv5qMXMwQNnI1Gv922kFRbgz43Wm3l1pA7y3fAzA/QI/L3Tob
OgtZIVPRQoiH4m2aY3Wpf4larcxvjYYXh4crtW8uLSK/KbRIl6eUmXrbjpD25WbPvuaxWW5+3Pmw
8zYmc3OIEkXtgjwnMuLfiwIRWartBgOnMDl9t6Dzu5X85z2F+zm6ZyKno2hj0mRuCJIKrCO/zRMI
1LHD01Jdl5qxHqhucmQ4KDyUSmt7uaNny93SkVnJBhJ7k4VhTQ4RaONWBZyhv4Vox6sNSG6xMQIi
q1ny83JLxwnxectE7oWKBQkL+hUKB6ZnoplGhYquTNmre+GAr+RteK1rtvxECgiuqbTJVskKAAEO
u7AfL7c9vY3+1fTYKMpozVInu3WXKr1slZqyHzrd5thcakSdiT4tSt67BS3+D5rj8EccoEJXm15D
KaP0lc7FS9A14Zy3d4TeiHf3O59op5zPyNam6/DYt0+NTUZQ99Hy+GSHaGxnCu+S83C5M+d/vsr1
bvzXqIszp8MmG1ml+KIu7PMWjjLZefhHvWDOzP5xOzydHJQicGHnP7KMYnEyQgTAR0Vg6t5S0Nqs
k7x8T6MwuoKJPqer+6I/Y4k+b6tROGtNVX6pqoqoxAf/FsS+vydQaS4bT2lnpsB0XbHrUw+mwNKh
gAWd4+QCiK/s4CPISQ6eoCBv8Ey4y00m/fAJ+29yMXq/PEjT/YrmDB6qiAWZ3Wjfx05/Pm0KvKyH
yCqgpFqoN71DCyJW7KUl4tLHNpMwl5xZzl90kGfqcbh4l3NDO20RPNuQU45bHgjppGQO263mkjmL
XWOXN8bMHDybHXSPeyZxcAUEILzC08bKNE1c1HfloWI7VpUxCaoa17GlzVQPnM0NDhs01Roqdv7N
0X3aDkDXJPKVsjzUUbrz610sWpvLAzXXwmRe9FUYhASjywOWk/YgHrA3nJl5X3wrCi7YeJh10BTl
yUrK0saQ8a0sDwaXN0G8lkucQLPl5W4cdd0n63X8Uv+0oky0spD6BscKaUV9zg7k7IfXMLUhOFj3
/s8gXES/W9xngpmunW3jk0al0+ExuqgncEijcLIA4mEV7yhLvBVIJ1/u3hfLibUrGip1m/xleiqW
lpCX5jjfxvoYvUtRkIDxCkIPa7JiJVQSBhjNr8ttjuMy/aKGwQlM3RmK6KlGzgPq7eABUxwwn5Lz
hXGrBFdgcDMXrwG7rNeXWzt7wLNjWNTuAdSmnhmT5sl1Aw5ZH5KHLxhA7Sq7c4eFtVZ2wy7cAwfZ
hFvl2roe3oVfrbnIfqevl1v/ahV8bnyyeahF3BaAHoqDiDeMkt6FSBAut/DVCJKYo+ZVtjjzz+JP
IMsamLrFYQQkeFqCrSiEAVcD6KAOt06fvKfQQi+3+cWioK6NkkAKglDPnr2dCOiZcqMI7aHDsQNL
kjvkpTelVC6llMQTLsxuqK6L8B0QPIFsiwyctnCS7eVfcb7+NeirRGUonNR5eYzf/tNRIBQoIlCR
DAdJAiVZOMuq22rWzGT9qqucOKMymxSzSlj0tJW8AGnKp+8PkgzrdAF1knyv/NN8627xRf7RvBTP
iTBzRzg/cujZpzYns6aUkHA6rUvPxjLmZB0j40H/wfK/u/wJJ2XTJu8ZygKxdOPc5gWnqJNviJUD
EU1orkjJFhWwDjgX5lL+Zbzjl56QRb9RngdjdbnR8c88Xf+nbY7j+mncHPx53FDsh4OHJ5nYvWZ4
pFxu4fjOvdTE5HhTJL/xIlUcDgqhImWX77uFsGps3os7YQtGeguUfgNRA79Lf1ts4g9vYz3BU738
M+Y6OjkCyzJzeSTgzouR1LXcXRl6NvM0PV6wzzo6hkgM7gyGIU4OCmA8YY0CaDj0OGIu9E36gl1z
sfXI7BcL3A4fzcdbaSXciz8R/gj3KJNui5fwKV9aK33h7OqZa8VZqOM4n8BkUOqvUbA1zSGQzNON
XIvFQ/hC1IHQXLYC4VY/guswvs096b5cm+an1ibDHGaxXAFGprUPDJiULb7fGCeU6QLACWezJiz6
qxT5/MxDZFJv9Peq+dTuZGAVz1RrpaXd+MN/0Nak8JfhVr8zdt6jf0NZQb4QX7uZpXq+z7NqkLky
0Az3WWBXJGqOvQ9tih+qcRM2V/E2Uh45rJWZho439umcovgC7DWzCiOYye5T5xp02kLvD91btfa/
G0/DT2uXPqBp8Xfic18sy9gumGykY9/qqz9fMuSDKE0irwGgczKiIHzQpPZOfxhkHTEvidy5W+MX
9wEeRZ+amAweBaIZ4mY2dPFaWzbLbt1/ZDfJjbwpr5NtsMXO9SpXV8ptEmz9bPE3Vu4/Rui+2hM+
tz4O86fNr28hmcSFNxxID6M17YR1Xkf6zK3uy0aACYzXVqIe04IqMwLTkYD1PAgqy6EN0ZTP3Gu+
Onuhuf3/FibdEGJqIbOIfacsXsAb7aLeuAIMNDMbvjgHiRRZyAnILYFGn+xuvl8PVT9u47V1a/Xr
un0tEsoZZ06LccAn811nsnMM8hwCqzyZ7xCzgjToneHWddXbHmuR4BkXtvt+uLEEdebsO7/7jrcl
w0RtiRSfq8vp8JtDgLc9NI5bGWthqfGeO2sr+jusn0hQdmiXk+XQzIUcvtgnddDY3F0YMYVU1mS0
8j6siiCv69u8lq6yYdj2loFlr/BRC9veqFYxdqhRkqyb4keDbRhibl46zfry0j4fTFJohsZvoNqC
t/vk2Nc9JYPfJXa3vkMGRe6NNbH/3AaH/FSawlza4vxmAxGTbDrhaUUZ02GTuYP1Tym01E0dHJ6i
i65SsTZxt1WUbE1wZh7xKvQs7yK+k9jINUW9yjBKv9zjs0VijIoP0vbs2OT2p3ANp0EhnLqqdevn
6EJKNSNzouVgqkLXn0kIf9kU+EVzPJx4Dk9GWMG0tvW5rN86GiZyURQAySodE1JtGf7pFOalTURp
rE0nPkHy73QKR10l+rUr9gc80xcimaDO++13z4MW3Ih4GhbSwZurSDxbNWOT4zuf4RwzZJMtmxJz
GfWj1B9KTOKIDl+hd176qoLzj4ofGMrbcthAgZ25v40f7WRjGKP+cOulMbIFZVs+7WkKZDZCoF0c
GjmX7V5omh0C6mEFsxqAdCDe+p0ubRu9T2eWyheTl5YJO0gsWbgoU3EEGS8cnKO8pOVwk/oGAmWN
KADPclfzfpDYWbmBuG7cJRNvAx0Y2Xmjz8zeL3rPN+X4wMiZl6U4Heey6HrPyAu8jQQROmusIkot
LZSXklX+oowXcmWVSXeNhBHU5YUjj4tz8uWJDbB82bZ42k0ry1G+AUaJ6uJQaOhRkezhfJUaoXXQ
jDTZS7Xc7wzLG3Y9ulbUw0WwgCuJySyF3SuBCiuU0t5rLwRQPItesUEhYWsg6cPaTzHAGIq626Je
7lD9x/nm8m8/O3sNxeCwEtHlENtg1p5OGmdIBq+InAK5tVWv2jjwl52gWzNJt0nNNKucZgjc8ewl
yUArk9FR82zokCuWhyCwuCbhLbPStfoNy3pp16DbX6rDcO8mEaLxQDFXmAPnf5ijPf4CKoWRv5DF
OTvKMAF00EKK5UFvsP0eMAZdd60ZzXzO86VPQHRcBBT2j4HKaT8tJAumo5SHstTVlUiFwvfWSSxb
7/v2MYxCtO4eBkJmE7W3FKNED5dH86tFwDqENsu2MyYFTkezUNu8qmO9PLSBqm70JFfw4W2UTUYy
TsraYK03AvE5VehnlsD4B09WANs5yDVM1RAmT+PcJqYAnhO2+m1YkcGpLSXfyCWca4d5b+N7r1wV
ofXzcmfP2jRpkI8M3QIGIOvvtLMxWS3ona7CqvshCHsf80JIMEspemlRZl9u6+zAmrQ1WSZdS7kx
5Y7ywYL6F5rqzhrKXYqV6+Vmvu7SmGmES6woUwIbHiymVCObPqjaQv/tEm3sF9K+fr3cyted+aeV
8Vd8utTrVlMhgOfW1OTdVYqDmN9ce+4w87g+m4t8MosdEX0I9fHQYU5b4W0UwooI5UNbrPXhqleu
u4KVjzHNXdXNTL+zyxpBS1ySeHJKXFM5/U7bEqo+gkrQ0aM3NOtatOpe8D+7/NXOlvbYBlUfJGRH
56VprlIK8TWr+HAHT7Ww6CnD57AaFiaakgHRuSOl+Kn28jYp3Jlz/fx4PW15Ki8hOFRLg5VDFh5t
0urUv+KeZAvDzyL2H1LR2JQoxGVdWFXDO5VTmAUqM1SQ8fudLO/xF+AlOZY4o52b3mg43c0QKrx0
sIxobQiop61XbC1WNTZprjKzCM7v/2Nr4y6NVJD7//Q9WHA5hSWbS4eok5atoWNliWXtyByughe1
e3Mi+c1LH7U2W7YCtj51gZNiNHOp+WpKcYGj1pq0E+Ca8X//tEiSWErDwJOlgzYIy7J8V4BZG+Uv
sRRm5u5X8wqdBjcoNiyNx8ppQ0MIaLcoCumgPEL+rov33N+lvyIqTNQDEp/Lk/irXiGVBX/JUaiS
mjxtzBelHpdHSTkkjflgDOKu7cJ9VcRvRWjMrJcvdhk0Gv80NVmTXQBNx+pkhVyN/ODq8hrOL4a6
7czq+Gpqjo8WRMrcZPiGpz3K46JWA+wXDhaVlbYbWG9OU1NOrdYvoAGvct2fk76ch2R4m3LLg6w0
EvN4hZ82mcVJ7Yfgpw9gOs23qJeqRQNd91qRvd52MbDdsh3+jsTQWBmhmq5aAJ4NPGkNg7OFI3JU
OdTXD6mf7/to8PZZWP5Mpcjf+FrZvF4e8PPgnzk+sqDcwbIfpY+TEddCygSdKqo4JRvFVs3kWw6p
dpVWYy1UwZYMkJc7mGwJCw907yoysmZFzU+9cJvEoyy/xdO0jgVM5i15ffnHnY+diU6RYwKmKrcG
fZKsLDge2gwU9KFsTGuFgeJNUHgw3rVuWCm6QAkQRb+XmzwKYE+3MuJZ5PJQmyIk5Zl0OniWJ1et
P+pdMQE23l1c2H5RWxNhbFWPPpmQt9+7WKFeYRji+BuUXwVTHkCahIXJ3zx2VDHcmoKKf3WKmhRT
Xs8JnqH4C++4H1GoKkjUJi2E3vLf8UsbKOdiklgLHKPl+8CrsDQWsdy8boNKu1czWSjtwh3BAZYc
eYEtWqHzBH2fKqi+kwfKJHWtvE2EjHAmfrLhN6LnFLSHpmC8q4Hc3odSH4YjPKD90ZdYFNlNHFDm
RFgbvW6kNy+IR+IfVHQU2MnksXvoWtIZf7irkJJFUMEBLI2BdM2c3I7EzC1Rjuj5ga176XarfrTs
xY1JajeXR2+6p0wbmiz2FnsgYM80VJviEsKZbUYHC5Ppy62MP/fzFJm2MpkiCXGetEloBdTnjZ97
q7RMZ3at8Y/43AQBAmJ3nHE60niuy5Nwj2oCN6c4qTlEcXDrevEW8j+cggKuXYwZ4swRM+0QqVaU
jqwyiKIWEujJZwsSJGxZ1DQH3yOyg2VhaVOlOIeePTvICK8SYOF9ZaCvlrTJZ2t0fayo9RFpULVf
lC31oZXxUOUt5mLUyDcD6UgzoTY7/MNZwTuLhgHKyKjIUT1OHgJmq+OFkcc8LlV9keJSY+QY4Jkz
O8d07h1bITtPeIPPyfF5unHwnkPEpiQEOYRmKdf4UfuLFAXPn829aSvTofKdqpf0lGdqECWr2HJe
yT2068uNTIhSnAfjFxufiPSHJ9Q0hlxTTStSts87sXKWIJAPeYpXVvWbPK4dYjgc6OpVZmET4Q8e
J1a/UBR4GOHQXgHVmFkK59OGuw/ZY9Jv/C7SRafftY+jGmttx7vrqIRLLP06TLPlECKRknHf09R1
Xt2XkPcvf4Kzo4fiF9DFsJ+pBpBp+bRVFcpBT+rIv9NJvFlrv7vWBttVt/Hr5XbOlx5HG8GPURU+
Bngn46nGRSnJieDfRfgwr0WMCcBzyXOhv7P4Ci8snj+wDbmqHjWHp91x9YjqPlfmJFWsbqGGsoTK
p+3XjYTzdmtgF4IhBuGd8jv8UYNEcjYnrJt2dGSgjYkPbnwiETB10tGk9QFTJFJ1aJBe22kft/hB
xenMpXKulckeIwkh+uZUrA6d5R60GIG/QUXOzNz4qhFNlY7flJixPJkbXRtjdkEM96C4OsdmKCbZ
szBI4swqHH/r5zNg/GIcljCc4NPqLMrTMTO49Jipf1yERrLOwQMsYw9mIEBmTFlKWD5/NhU51mSw
ylx5FDYqsjqn7SmZGmgJDqwHVwdkVH3k2vPlBsYhPunQsQHUykwE9uPpSuZurqdio+WHyMClw+ce
Q4rIe/nvGpmcnF2RMAMkGsF1xw7y13Z4zI05BPfZDJj0ZDI0SUhxv+hzA5DS9xYZpT/MkWKnu95f
g/HPt5qcWXHu6VnnKfkBjEUHYGuBHYkI/r8G+bNq55JZcyMz9vfTYzZ1OjNCZJUfYuVJokA/bXcE
MGaWzXRLnXZp/BGfGpEypU+Ccfizn/Rn2MI76Axe6DPNzI3NZAvAT6muKEnKD33zQ0FwiBnHfzfD
xn5+6ofiU78qdLD5TGL5QnxnaE+S+fHftTFZi1EkxH4Q0Ybbowc2vyvxi1bPRLznBn2cgp/64af6
YAwNUyyIRyYQ0qzoNZpNR88Mx1Rw2g5lgA0XPWlM38YaapGr/syIn22Up6txWvoUlXQiy+X8YEjB
VT7iF9BRy+Cgsh+XR+XLGUx5gGyOBR9EEk+/mFg5HuJHlj1Pi5VJrkZr341eWRnWg6PNpES+HJ1P
bU1WC/5jjpGk41OmsOzauJGaZz32lpc7NNfIZK0UguhjrTHuY022iAD+mQIOaP+D5x+1Af98tsmC
qdrQKspjK7JnZ1pulwKuwiI2WMmfT2kElEczPZ1k+ejZ93lK64JcWKUgsvnrGdCFGr4ALo3dTCtf
7M0Ek1AT8aAF3z6tRMjrMnAynEQPQMVFhIbZIosXOKS2UFUF25x7bn4xSDTHjRxNHEGJsxQc9DHy
8S3TO/82ELoKFeBxxvryTDgLqh4ftZ9amc63TosigkH5IY8xDlukt9nd/2Pv3JojxbF2/V/mXhWc
DxF79gWQR2em02e7bgjb5QIhISEECPj1+83unq9dWfVVxsy+nYuO7pmutiwQ0tJa73ofdgMcutUk
Go5I7/O+vHEuXTx/OTUfEgpEp6honHcjs446xCl7vK8YZuO5+Qj6IfO4uJCe/uUwn/IPZ8d1GCFD
jkoEAo/qdYTWC+hp1n/7/QP8xSb0Q47j7MB2PJt1PsEYVc6XlnfT2g8a7sczHDh+P9Cv39Sn2Zx9
Tq6uzNBpbHew4UwdlPMSONPtW+M8S1hSujJCFa9foSB964dNyuNqO4TuaoDn7u9/kUszPjujQsmQ
VjWnHarqMhUBQtmhe91yVlFzybH1pwvpH6vz05zPzioYkcA9uAjVtS5Tv83gQt/d69twzR5ynrp1
hjqYrFO5zOsLT/sXx9fn1xqf3T4Z7FcAkMHAdsWzjufJMN38/jH+fDf7MTsWn0escIOEezWeI8wO
4mf4d9lv8AFjHXrOsrhY1v6FKV14b/HZ11DYtoQfJ6bkjn7Gpr1DGeSlcEci/9HO9fdbO5deUp9h
96QYiTpq4dEtLH2WNnv8/fO78HHHZ4cyDClh+PjHGxLj2u+v3FJvrGr5+0F+cfL/sAzOdsecaMeT
Lt6RVZuVPbQgCBYLB957hB1au1j9frRfHjCfntvpDX6KzACHoMQ/PbfBRvTPcmiAV80ss9h7CE92
YugU7v1Ld5pLy+JsWxnmfw0KHTu2levSPETj06wvNFucdoWzSyCeJGpmaOw+dVifzS1G456APz1i
KCGXgCWBK66SACLnMG6WyNMd+vnp90/z1yOGiNhOURv0lz8+TYk6HVxRZ5yfTZzlVbVrxAQ/2Blq
o+iWxXGquktio5+E43/uV3+PeXYadHBbNUGJu7TwCIzfnsc2BAVhSGdDl1LCeMHZ2PHC1Vv3YhPr
T+8R3Z5QJgYgbwURUktn0y1lGHDtEP/QNS8uV1mHrlzpA5oZXpLO/fRgz0Y6m2Qcw7YfbpDBobWO
ubLgnYsJVriqdvSha8IM5YXl71/lH6mVH1bP2ZBnHzucmU1g5xjSW2XOVj86M4wiEwBMqU4gJEnC
dbGoU1RkHv3tFNxGaBu6otmlgPanCt+J1HSyL0ILDdAp8TmhQxExw+kYvwZ91K/me5u1G33b3hU3
4S3Qj6/9pr+TRwyOElp2sfz9yxf8afCz8wJ+aXMeOBg82BukzOEfAkPJKnXhbHels/o4rviDFMn4
cck+5OdVfZr2SXsLYQ1CznNZJnNrGMbCxewwttkwJHGZTV3WkgUF2adL/MzZB4vfv/Cf9t2zEc/O
fYtPk8skRlRTfOOIe3umi7EYsjZ/nMtLr/Wnk+THwc7LjVYsSlXq03pGF1jULqJQZSCXXtjcL41y
9vo4mQWsTjElqZdFBRdtlO6k/f775/bLT/PvN3Wu9TRQJrt1cFqgZb1yQALvRbx223HR1jDrUS2c
MtsLF9ZfLksozrEwYPqC2umP22yk5hZ1sdw/8ChPaj6mPssI35aXmrx+/fz+HudsC6CcO8M8R/6B
Fmh7cg+NtXLUhQvDpbmcfodPB7CRfLa1jLGHynte95kbkiRCg5XwL2xoPwe2f6y5v2dz+k0+jTTn
lis16mUH1ibWTfze3QkroTtnw9/6d/MM84yoTvpLUe2lZ3h21ht/HK0WdfADjPjKFjal85A65OH3
a/DSIKc1+mlqrgJ8HCB3/+CReBFRuqzqD11dQj7+L5vS30/wbIsgFmQ4sYN1p8Vi8K5Jk8av0Tfc
fIInYmXglwfNhS/496sDnJ8fJyY1FNy4CvgHBQ/P+IqH9xoNB+ySjuTSMGcbBaxsvZIXeEl+0aRO
WEAF/CzGzInbxe9f1E/h5g9r8Kdal4U2rMqFF/MBaBRaJNiPTo3hK3iWWAQY9PT3o12a1tk+0VnE
kizC0+u8d7jObhv1htt/alo3+/1AP1+UoWICSgSppwB9Qz91ZteeCIXWo38Y0b8H3+L6doRHWUK/
xfCGTe746lIn3WnrOYtOIG5A/z76QVDoPm/38ibIyFvUhg+xu4DxOxK3/8GHixFOdUKcwLBcPFvs
MbTiLiEYwYLhNjJ2XC8nCVO+kPmXjt5ffL6fhzqPcWDuO3glmowOdVClQi0qp01d+v337+jSIGdr
PIq4RRU0LAfLkQkDsyvQQLqHl1b4pWHOYmKngq7JHTCXEPwOD4UHi77K4VKDzK8XHIQuKOmeGg3P
01lBPNeiU5Z/sO/qQ/6oRjhF4DbvZfAURvNdqxKnS2CV8588w79HPdtn5TxZ0gXI4iBP0qT7zn8O
Ltnw/SruxmL4e4yzdXdqgJpDOfsHKNV2MPX3FuIuPJRZe8eXUaaz4Xv16q/ctF46b1aXxC/yTa7/
v6Z5rnL1YP/t2WryD5Pd434aZ7iacvnw+0F+/QX/zzz9s/UobZUzWAn7B0MAhHydu5d/7+f7+HRB
u0OJFZsESD2nhfrpTGTKyjtaqP6oq5lnaBY8EXMu9Rn+9LZOm8NJdwgvOMgQf5KiRBAM2rCZH46M
CGvMojEnX91RBPcahb5rzxGqyrygb58qXiMdWnu9xh1xLMwjLNxVOkPLXCewvIbAfOKO+Qp/fX9M
IcQoYCeMntYnt6FglYxIWU8wTwcrN6lhz03Qc6+6C5Hs+Q3gNBfofR3w5BBWwk3mxycW927TFR7v
jrCCn+8HoYakalWNfGZYpsKuNyczzwtf1Olnft7H/xgT9iE4NU5o1PMD3uV9LRUcrY/Y0YcP21QG
VteMJsLAetJvgExj1vAwuv7m96vjfJvCuOGpeGFDJXdSnZyFthjSt5VlmaOMbXYFXl2TgmGoUpiY
lRdimF881tMTxRqENyPuc2cLfeJQVJrZN8c8gudomQ8fBJ8ULOTvO3fe5z2/RFQ+P/ZPc/s84NkW
XPmw4VVuaI6onpQLw8l9XAcmcSY0Y2md/5uXEYyGSZ0I3NCIW7A7+nHV2FETVIU1miOwBU4KiHB1
C8zAo+Rh/k23wyXXkl9MDtKWEPpsjAcNxdkixfHiBLwQ5ghMKEvdqe+A7HS9tJYsz4hU0YW391PQ
iyY6COmgU4WmDcWhc7FZ4fu6KcFfOvLwO3WLWx8Onqzx1sxC5Abi5uhHV46p95Vqdl51KR3/0/cB
DR3KXvAQgUIFzs9nu1jcRj4BN8E9ulP1dfR0sZmsokuN6B7jxlUJvILDpGoueTD91OiAWf8w7uk1
fNo9TR4YDuYSZl3ZT+PkLUvfvTLEQUdqA0ZMl2iIcVudbyowzBI2umjFERf2hvMTAsQ4mD74qMWh
7R5OWmevuuWRRegcBkcfsKFMumBPGD1dKoz9chQsGiQsPQSvfzyJTzO18XbbU5PakZNcrUTtwnwd
0PrF7/ebn6z9Tra6qPmhFxSu27513oMTRtLtZU/ozTgG/YNTA5QE5lFuXcdzLiRgUiJ4FZVGawOn
ErAizjv49DehaO4LeGTeWC0dQZDoNgXghsu5sBQALaT68wj4ryf7P5BO+/TGstfu9S+j9cNr/fHP
f+w+NKC48rP7+h//xZ/260785dRdcJINYmeFlwa21D/t153wC/ooT05GcNaI8DcsUiHhif/PfxAn
+oLucTgAQ1QGjRea4/7Hf5241hcw709tWVgLJ6nuv+O/jj9+ti3aEWzm8L3gsoJWNexUZxdlHU6R
ssYQxTpQSDJVMR95KHCiChNlDJnvQ1O3t7bXLrxp4Dtuofurk/3WctVXVQ+bPBjWSusigc66X/ko
HjmtBUCEU/SpCscyBaUg62NYlwGmxOKnXL1KEAeLsQZIodpOoDDxPngaOkh+G687AEJ2P4W0uyZa
LcMOOdM4/BYp932oHYDWDMjTdXcE83IzdNVXdLrPGcsdnXCvHx9FJ+IEzlW4BLntY26CrAxB2aE5
9JRiMNeuKK9U53pZ6ckd3OhWAdEQj+K+gToAgC9q3gD1AbSI42WNx8osl9ijyl5/+O78dRrGBasi
UPKoWSoyfFdjYJYABIKRNb9VjF8HDNOCSQXfeiDD+GH1FT5SfRa47TIsxXdwxWQqZf/ctvWxn2qR
xpYGOC1+9+nO84sNLR9HooavlQUBRthF2KX9GchRUzhgoeDXHLqpAryjaMi9qGCXNIywGVDQ+Nrh
bcQCmja6Umkziyb11fwccPBp+OitrFBk3EUN1gX21IVrVuL2+lpQc+MNzrXrwS4PQl1tyz2Lwa2r
pXiZW7joxM24jVkRpp0l9v4JBGu3LbK7RDaLiDnWkpi8Ws1hfVOiywOmkqshasekmG+8nO/dtobH
q7vVbdknIWnu2r66LSaAKklB5DLoGABmJHwH/PdIwhNQNNLZBIRlAqVbm7hAca4IB1lpwAYJiE+t
yRW+FeigIpyggVzrmh84yBe22/RH0cKbJqLkjrWwVRB5gWudicXK6edH4hVXHpN3qp0VSxSyGXy0
Un907e8kb5ykR81iPaAtHfyyKX+kkV1kwi2LpaTU3TiT2fZVNS84GmQRYiuaTi2i8cofAUEs0KQb
6GPb5t+V7e6DvnkSTKDcID2TjD4gWFQ5YGqVS7j6hgDO6GlJcsTqlYr3tJ3WE41BROnCbVmfIFtT
f5hC3M+6ZrCWsrDJjZiHW49281Jx5Dht9JMvpSqfmcQzcqJiShiFSpOU/o717XPL4weL8H3Iy2lZ
KhjccuqMB0/AvWf2+2zqqxfT2yzLWzUsLLd5ZD24Y8qRB9OYMCUgOi4KTkHl6fe2hAy0CoNqQV1r
HVd77iHdmVPPbLoKbPG6h0y/9oyN6+YorwiqeCnapqcVHPLrjNpxDeAcH5IS0FBj0zoRtJUJaC9+
1lX9ld3ShwAErawz9bpWHB94CfJoAYV1WI3vMHrfDV2PslHuWwCmoOu8rbewRk4IGVUKV9M3IKnQ
pUxZCk8bkdXUBXgm8tfAwLcZ6ycwkfii5Chuc7UAfTGFy4rIyTKOv1a2Aq9FVe+F2Q09sJcQIh5L
r+tTXoES6nmt2KFdCCa2fRUWd64zNGsXLWO7gAQ69eOmXrSz0UvHKtCYXfJNmw/DVx40ZjnZuf1s
4vbO7yeQrRB5eGOvEk8UyN91Mdh2oy/eZV/QpBd9kMFQFC5AZJzTCWwl+D9AuVbHIhOhvHbncc/m
YqvsaFx7WrHtYAt0eJHmaGJyNTUoKPH42xwO91VlHnkNm++6lFk9kg8aDPGCgpy1sIockmHorWZn
6w3TlZYQFAT+1KcBMkcgCbgYSJK17piVTL4xKy3deu/AySAkoMPRgiJQNmuQM45l1B8qybAXWAVf
9wYKy6IwV70fbTUjTtbEIljPYOGh4+xZBTBzdtRgfVSRGyUIXnjaOFH1xoRTby0hh8Qecf2d23Fn
wRBm1Z/QdToUJquQFly6KlxOg7jzQw76262c3LVANJkUVY915PFFN6BRfGYcuAO+mWWL/bu3h+5x
Chy9J4WzFWZezL3YlpPRVgJzdp0QNKcBpuaZZU8dH+dDHaYGfV7vyFOrdGIB27OgRJp6LNKBdzqx
+hKQLbBtllZYwP/11WHCynzZVwj5pgOfvOB16JtvFN6gq9Yu0aTX+es2ttelJEvTWZnM0Z3RaJN0
ZbCFz14a2vRAKH2E1X+wKId6ywjbUB+br9822UA03k9eoqLRfUxhNGaq4FdBHuUbB5YAyVjMSPgN
TcoGsRAWzhjVgxgQPbS4r5k+vwqY+WZBmTAXccr8Lm3zCE2KhfXRav6A9rZ5IT1wrcsWiwlNcPUy
KEc7oaUAh3AAJRH00GUsGmBVtWsnalT9uizBBXfbHoDs3tx6g/Uy0hl9QegwjGX7yizS4bKPDcC4
LFhqiHL2cYwTaJjNCw3zpkHvrW2vlKZBYnURFjpsQJdTO/vLivQTgI2BtUafxfw8zvNTFPQ8cQHz
SPwGUmSXOONCdCBCjr4c0lKM1ZbLsnqjVTEs4d4v8AfD0s/CMS8SZIhkWga0f7NKt97Mk2FrUnr9
E/Wc6dGfJvkyxaK+sRgYxdMQZq1/7RfLyfcVOknGFFsv/OO8p1owfV9Zg4E/+ZNo/G4jc4UrTecN
CJC4wGmOTRbckW7h844n2uRfYw3qYNg0XlJYps48VS51LLdIIUl0730YHbi73I5MNsOZJwMU7RV+
GqtBhP6mtol1p4ruyZkCnGXhbR72q84MINwVkkJURfZAJIqkAOt7a9B9lqKAM2SNxmnJwfrbgNq9
nNB3OLIyzWVx3YlqW8bWph8daK/sVDo2WmWEWtPcz9pQZ2EzpyyUuxruPRXqCh73H0Oqdnl+Ilbx
tFZxkhtAnafc1ks+UPfUdbaemH1fx55E1QstYgpYryYfzTWwjqsSCNeT8iZr6jCBqUxqqWBRnRjG
k9xZPUFpGDmhAB9DnF9HZX8Hw8KvExAu8XRKX7UbQ60l9bwHjfKka4MqjdtKFqNhMgA8LokHuJjH
/ATnPtgMQMncwCuAZFXQprXnfDgati3OTuDeR9HiP/WwsGTF2vOPhaDv3GmuZh1kTdDX6TAiXirw
IYTQppFiVef9OqfNVipnxSMNGj2MuYJgS7oOHBhwcgHEhVs9nQoAg735long4EpAPFlt1ArQjgeJ
Bjf8JsZPXSTp1qo3j6ceiwwpqhoHe3DdC8zbt96KMLiyT23oepq/D4PZUyWrpW/AhRR6DZzixqXO
NRY1Qj56amMlSaBiYLVQw6q99aDzPe3bt1bfopvyrgGWj+k8a9w7KfnL0BRPAmzhpouWQ9xuZsJ3
dUE2obIOMEqEN0zVorOIIwNhxjhpLLoctUKHcDt9R9Xn2ec4qrA3sEC9yLD98Kz8yjd90udypylf
GadfEeqtSuYkPm1WzDffBlMvQETbDt7wMqt1bBUrqQpE8+DX1PHOZYd4Nl+HCZatxc7y0Es+38gx
vuq5D8G5XkZlhTaTdhdYwCPnA0tKGxuZHNur1kNsMxX9vmf0NUCsy0YGM8A4QszUiDfYJK0DTbIG
LfBzk6dWofwsjsDnbQR+zGQF3wXDwkY07e2mIMy6Od4rJa+l294MxF9i/9gHAf4Ai47+WC/m9tbV
UNlZ9Yh6K7/mdOoSsEFAm5my7tQcawgOE2XJFK4H5SaeXkYEannAnyjlew+Bqq/tq9AJH6lXPjTC
A362oMUCLeYpt3Fo0f4obeuFFj7PBlzucST066l3r8PpHXDtLALnb0aLMDjpJGnh1gZdwGMHljBE
UP12aq0lOvLbVe+Sm8G1H1TzHI7BDoDxd6wkmtUdu3UKiEuGoMwTXEaKhSnNmyhnVHgbtnS45+3F
1Lgr0dTreXQO8JU6mmBeABEPJKkOctBJDUvq8COgMPVt++mRkvh0oyiBhJjxGWBZDvHLiFipwlFm
CbLjIgR+/gGap1VDYBrlx1SngTfcCjpkEyx71HiCB/ZXDGdgSUBp9gYcAf3ob/I5T0Aae0FvK9Cp
sMNr9y6J7uI+z1jrPnuQrdjY9nBmtG3aO81DP78xwNx98jG7V1DhHS3QgBUo2Nj2boA+X+u530uQ
cG9aWX0bJd1Ly3+s4UCT+qAwMJBZDX67MicH39AFi7qt46FhnjbfY1veQLuykM2zU4UfgH6v60pc
FRQmcoXtJ6XJrxsVMuit3S0ObdzWZhSMaAk+Lf4a8yW1+419as+bg29CSWButdwQ6Tqp4aGTEqP3
vCEr6gDoqco1XCO+ohP8qW0CpECrcelbHVtErUNTkBpfeW02xBQHv0VIOhNsNi6u6VBSGWAkShal
uTALYrVFygxM/Pyy+U6qLmmcvMVrsm4ZiUBGsbGb03DosrAz7sY2MGqloUxdHt3nTfnSAPpZ6aHf
FbZzaJR6RJtvnY6uMNumDvI0n/xHD3D0tGfDnLlu9dY13p0krlyJjr2WJ3GqG0m1QmT6MKDDPnFy
tSE1UIM9aZ+Bmn+pGdDiCOCLFGjWOg1N9V7j0gpY42htc/jXLOc+6hMaBW+FkbeWFuBY9dGxrSoU
5OAdn0zop3WsHqxLGBR5QMRVlQ1VdYtiMUwh/UWeI69YaZixMlW8QOTtZ0R79TqMSrOqPD/IpB7n
lRVNfEkHCZhuU4N6Eo8mjYNKbLm2Kjxymj/ZdnFfqlDgrgKiI35af40ajQHoGAGy04Kl6NAhaYkP
b18nb5KoRzXeBagdoMc5JW1xw6suRY/+rYiapAziRU41Wjd8s4il+nBDICFbEGG5tNMpzDkyIGAp
LluYTO1DCndAW8FFLIwUycZh6pYl7KzTAJZsdxTV3gUe6Yj9YTM5Ne6QBaKVUY7HLkftowiGfAdU
u64TtyHOlYduzmVTNyqpYiNSGjb2xgFQPfGV4l/zaKw3AZq9cUV7Lwi+bUhyJySpKQvBW412huCi
pB2QROrvEc5ad6q/lrkVreUkoX5WlQmT0Rm+1tQ85pXYENSrElB3t7PG0TYDUsktd+cMWOajcK4Q
msLCFXtVBs+blDUD6lTeLvCxw4W2vO/txoqBZYNWEHy3coOjpSbwNTpxgvE2HYTCkM2HwqavNkxl
FiMb+CrG3XpVdMjBjGVvUnCBy3yDrizQ3q154GkbgdiJ0utp98ivqiLfT9p1UeWdg7TgpEVc5zz2
efnWxyyzR5hohOLgYSVGunwtsNRESO5ppMPMbtgCVhYphzl2CYOgxMz2wi87MJynHFkYHMsVIOkJ
yxm4TqB5CK9PnL5YB7a5KlqY/rTwE21sMoIuR1vIPcUVdIsHGN+ntSO2raEfXswW1Bu2MXXXQ11e
eeoNbKWHUUfHwQwpmjOXfeRsw7ZPhh7sTrimJHTQX/OYpprXby0zB8VLWKO+FGGfSjHduB7sIib2
DJTyrmFq7SNoC6Sf1jHdoqZ3E8FuwqVToltSZoKYnSero1szZJL6YzE8qbG6rZoI/sbzvPCj5hlZ
BW8Dq06DgFFqHLHEQ4ogcIslLzp7yUEV2ZES4WmuDoCzJ/XMp30+wiXBiW/wWWZloO+9Ar7mM/nw
EPfNbv9kSuCLuQYXQtBbNjrxYRir4FH1rXWiomQappYJ5W4GNO8LH0Ri5QT7rrR38CULkxznVGKC
+KrS1cOgC6SzlBm3uqQ3uQuPBN8CH5wJdegGB3Czfr6bAYZNTc9SNpInuDhcA4ERpo50EF3OnkhF
q54LNk0FeoZuSawBNG75oyNV0s0KKQiO9nYU45ZscKDFsWGNUJTfNWvlJrdMvBdxMyGVU7n9smLR
uqXsCC4BjsUIl91+qWX0CC79gxNj5xxYPV3lc7hxC4CmkQ1MSV0GOBhcQGnRLUdXjoUgx2kq1i/8
otiUc4kLohfeFWK8qyiHAA0h9R857P+m85HOR6L9f2es7ujb9PpjMh9//q9kvv8FqX0UZNHfBQsx
/OO/kvnxF/yf8OuMoZfHv3JOqtu/kvmu+wXBCyROcPtFCffkbfQvlCpqA3Ahi046gD//7b+Tyv8x
j39qQgZPAxZUMGSF/hf/9GPdTU9urct2xq16wLkGm8axX0Qn04LQLtq7ENaTx0/P5fhnqf0zTfXH
QniIuhdsxNAXBgYjUuqee1Zg9HFEs2Aocc0FWf4E/4TFlkPeBpDql78f6bxIEaKFDzSNU5EY7oSo
hp3XwCwv4lXUAUsyN/ClsRe8QW7Eumtil+BQwi14ECIt4dICqjlORKuaEUbXFmu5vazbACcB1Odl
x6gNk7eqWE9B50b4uIz+5mpvTGVNZuzUAkZsOx64zSEkuZOCS1LQTEuf3fUdyqlLHo1ul5E+4O4u
HilXm5LHhqel3fQxzH7hN/Y+2q1AFCdNWKyCcA7wRhxrlGotqEaKQVS25lnNWA7otRchAafrqPYO
uOnX+igR5TuLDsBttq+aYnzvG6qvAJxowte6GqW3j+YiPAK1ke8blEneOZKrNBW+DasG39EAdWew
a5w9BJNVoTs/mWPGJXrqrHwv55GhG5KGDFZFZYfr0pQFeesjZWpsnK07H6IuOJdqlxtwjkhQ4iI/
IrBen5b3e1EMNn8RpOyA9jSkrtTVOPVoXhhP5oEyjfOptq+iUo3NlPijjJBt89B+FnDkKwLtT5lV
4drsLmY7Eh4E8LJmVQPWTMRolam+keZZlZVRe78gQtxHRk4GWQjp+0OcVCC3Wo8hJB56QgIRFkqo
ttIcfLtFZHBx7pag3EmkPoKRiLZLppy4JVAMUkEPsmCWbmdvW9WkbMLrrlNBrW8oqVXIswaFNrDu
LJPXKCvUnjc1HQh4fjgfw07ZgmUUG3lYX4O+3Vu3uYYF0xM8yqpZQ0AIunXWzIjqX7mAiCDGlxdN
0w0mAP111lQa3sEp+Ci6VVCllBJEcWWVfhzjYPEndRuiEFMfa0q86xy9iXqpYV+FO7o3t0+qmLCI
1KCnetm0jiSwebECgUR1H/tI17QlNJI4FVk2d0FVrwfWThG8csO8WJqwbt/nqtHzomv6aljNVuMW
j31bSxQZ8NMsXCMmJNeLa6ibKPKcTl4DRI9njTYUUQmkdUJEtghW4lPzjzAdYgBSRPEqj326do2e
6wznKhR6okb6OGQDglwU7PDABDJv7jdjw91va3Tty4Md8Mjd8WFU/IpOYIIh+AN+Hthaby5xirmd
1utcgQNwQHDnVgnq3LVzCOAVgnB1LE3gL7zIh2oCyVlmgV3W4C5EkUdpPizJPbZGMnYqrnQQFibV
jt2+6b73ecJ8Om4o7ivWtiHIbJ7icGTs522LgkHXL3QLRaOdRHk8A5gOUjsJ6qX0QaVPOzbUw+qk
mSkydJU39kpraxIolDZihDfW1Kwd+HV5yRQ0rM5y6iNcKJ3SR6qkISjNo4qn2RJeB1ZqWvh2rCMb
QqZl0QmUCRuY9VoLl3QsPrK4ifW6QTLtntmFU+xzfMjRyldOb98Vo4fluyCce9WjhA1EsHa7EcYT
qesJX1UvoyCEk7SJkfbeB5HIq8QaZ0LXk8YdOes9R+J3CcCZS92qJCAP4MJfblCF5mqFW0f5DUDG
YE7L2a+BhecM9S0nLovTTRwh1yit+Y7afCiXftCA/qAioa7YPKKJ2szGHxZD3fuwU8KBUGfMpv14
h1VpwmwqQYN+QLYeeabE7niBaMcbY2zWL4Am4ta5auE6UM3IxaI19zYv7TlCDBqNk/xagrTjOC82
8rox1iUchXEXL7K6oQLseg9eRMiFyW6OevOtUEJoFaWDl+dSvw3Kz6G3gcRnIJ75NjqlrtXDf+Oj
btp8++c/EEh8Op1/kjvcy+IHrcMff/wv1PwX2NKAfAWdA2IRC7HBv8IjYiFwgqUQoh0EC1B7ByfR
5l8Bkm1/QUh1chzyAfQDYO9vsUPwBRJtFwIbCx5r8PCENub//p8fuBf67H9/DljQuviDZhCO7iGs
1R1gRvCZwbLwnFTdWPOEovz3kDIvWAno23ZhJbxp3/cSJb02jNv5tQnldHBFHdu7Uo+oVhkalwfi
2PX3sHRGZDpwJTsW9Zg/VrBs/Foa1jxIKkpr4Ti9W5y+elckZWE5YnGy6X2VxEF2lRgSoFPfKSHY
jKEgLLE1Df1105F8TtGw1YVpGYWiTXLPk0eXe22/dlRrNYuJKPcFoYo3vYt8au0nu6/yctXqIS5X
RQXqIb56RjcxbiZWZpAWUQ/CbmRcoM5uBw8onYB3jptntPQmZlBz4JKNiyHsgCFOBfzP4I5hmilO
QlmSfhNMcJpYoTot7eUYwOHuVntN66VdMcJIrMctf2cVRb0vcCNpl1UoO7BohikCPaXU7Rupxlkt
owD13aRgkl1LBI8ro0NKYdzuVSUSKbnd8kXcjW49L+GZNEzXbX9KPvrIH7Zpp+YB0uG+pFEyKebn
O6Tm4GrmqbC/57bPaBo7IoqXs0JmUeAeWA/6m8xrpJdsEjQP/qmhgIqR9uB2l/AAwiUTgpSbk5HY
t7ig+YBzxwDz3IniaqjDUUOv6pmF6pqIp8pj5v+xd149liPnGf4rhu+5YA6Ar8iTT+fpfFPoMM2c
ilVMv97PkVaQ14AN696AsNBK0zM9p8mq73tju+sIKKox9qTfnCowCejN6DWIRtfMwYYrK7yI+rWi
tK6Qv9BCRN7eS6Nx2YBICYdSeYCAxLCjFYiYhgRzvwBlXam1zuARxq5UcW+WpKV5i0h/tBhSil9K
xVMgF6LcE98zEHf4jBmEVPZr/03S1ECJPTWVRTyogn7VwMwCHa/mUDTx0A/RU1HJOh7bJccIVdTL
Gq9FigYm7XrxOlQdg6JdFe4HBTxnUl2bbs8bCZHVCF3+6knkguwr3bKHv6tWWA0o15vIM8wXOyQ8
8VxWI8b+0YOXiW1nCp58B5QYw0uA/EYouoISR6b1t9/7A7fBai/s7QQ74osJicfcKr/zb9a8z3+v
eVigtGjy9t7OoezJZlzbzyqERE4hGcFZIiNDq1J7ihGrr5rX2bPVZ0HD23rpJg5+22OeD8dljYrP
NCqyu6VsgJRyYEUj6VEtVbGdGbDEY+cvMg5GPaNi6NzciTH1pceRNgy7ik0uwvOU5xlKEU+u+GjK
xri1G8/Vm2gmem3DXDIdi9UeATckDVe1mYH4aIMIXC5wyPHOwSvDRDDwU8WiXL07kVG+wRi1IIB5
iZXASV35WbGdubFbh2pTmG1gx0tQB+IQtvZYb6MU2XcS5sS3blar4FtVhu3/cgpXmIm/dupTrmHU
bwN3LKzdGtEiHM1j5iX8HQJvH06mpCoCmTkJ1kJljEtKGU+qFz225jEXpNgGUb9bnCKVV+tqugiH
LIdElIg55H7VRnbtAkk3G+Tuxe85c8sn1pqMqiCe+0t0Sl2j2hkiHbNf+PsVdUSVjNLEQ6uz/p0n
Zja3ZlmG7YHATaLjnVR0p4D6XzumqtcH5ijgbdY2pCDY9RofUMhqjLM7Cu/3lE/OEFvp6F+1ls5h
nhBU2QDcWZPCuDdyOARrwOzZBuOoOVClu2+irBo3nii9fZbXkXHwWyeI/q4h/X8E5N/ti8Hxf0ZA
fn00/3b9IfPmr/f85Yv+vOftPzyLUZX0RZPbGQbzH/e8Zf/Bou5d7mu87YiywAT+vOVd5w8it+im
IUfm0lIRgpD8iYPwf/2tcICm5kvXmOO6/8ot/7e+2n8aAy4WMtT5Hr5aWkwIbYwuqvr/IstVDNq2
P7leHAQcgY0/5/soXGZo7wEtMM/x3s6cLTDAeGuM3t7q86NbqG5n2uUjyp+tbqZfXn6pPpyz/kq2
3jOx4V7s1IveGuGAnCjq040cHXn0KzEhQhHVZuD83GWoA5HL8MLZkxvbI+LFzre6eDaDnwApRT5G
9SGMmpcgBT8cLwO0z4A/InswAs7/nmikeKz5Nd7w1qX62PTvuoVOt5Rfb9BlPdao9f71QfaxrfnP
f1xeja+2W2SeZupvc9U//+06/5Ic8j/qf/1V+9/tRRQ7/Pdf9JffmZHtz5fwMlz+5V8QcORqude/
5fLwe2D/+sd0d/mV/9f/80917uPSoc79anWjLr9bmrfNX2C9S4Du//wSYEz+LfO/AoGXr/jzDXDR
4AY0AOMSYv3DQvOPN8C+iHP5X0nopZ2cqZZh+h9zLo85cQ8AhbQpAGTZ/+UN+APdLa0bgIq8IYSK
2P/KG0D50l/nXLJqbJunH9MIY3WAgPivr0BAtoRbaBFXY5F3834xmWNjMBozOq6VuYQ3XYAaAqQw
L7NrrQKlNphl5XAs0plwYbhILqTZ9uVjoIGtINdp47iNWo/LhdCTHhA91b0ZnjplNRz4eDzsquUr
cLRv0MUTOMsoauS70g5kcQgWUiuTzixa/5rQ7YkerLQ12phBDIAn9Idl3kZWRqXybFgQ15fsyzke
mFK5a4fSuXa9zHhno/W9GE0FrZOUby3X7hCl72WRX3IVantBv+vXZPm2tctb6U5lzvYfpkF3cA2V
1WBRU70mhbCLPHGmIpKbhcxhKMAimFBb5lnv7JzRZ630zbyjcLkv/eXgNm71GgWlfeMiGra26AnT
W7mq6CNDWv3apir8plMkkkg5PIK/MsZyZAdaW/6rsPkjX1JS5kFr3Gmurxe7iurTNDJLAWzZItho
nGHhkTitpf3lrIWvNmu3Tva2DNZoSIIuCNetOWYowQpPh+z/yLF+eW2m12uvkPoqQhM289Mzqq7h
1tTrqeLiv3TXCLM62oUOYYN9uzyzLc0qbodpfm1SEepdH8GMDvE4N+IZIdXo7tATZvVhEJl0oBIh
Ibd9PvSfckFNEq99GHxlPg08iWkv7vPEdPZm5ig5qdss1V6HfdcnWdeEXwOErtwUXO2I4VbkIYlp
XaixJqSmEwlgKs+F54EkWL5evB2B2cGSlG4+MJJh5griRtdOAJDFt7X3BiKpIez0cFCtYXxntN+g
q2VsO1tiyB4MlQ8/APZPePY6dCMD0ECCBQK5GZhx/ktPlBHzAZU9Um0Lu4mxSomcZrWdF7udSyuG
Ta6XOED89aAZsZgaCw31kmfV2sVj5ZOqL+xpsGM11/Mrs5pzieLVzZetDIi80FFExq++t94T1u7x
vRHyjseSkK8mrpqROknC8+XvzK7Fl5jq5pYrkLJ6cy2q3ZC2jJI66BugPOahkn/m0zu9enaP6tC0
5V6YQndxvkQOcqu5WT9cw+tuR8eDUux7iZKxHFsGS1PCHcXgryg0oOSL9mQryWyVA5XkSeoNDgVt
YlrM2M5Xa32tylRcSHg32Hd1azdnL9RcQouuu+FXk9ouQlyIRVK4lV3eWYVnP4ilK68sYyVwOiO9
4rvvR3vdpbkPnjWMRfhaeKl/r3wVvbZBUCFB6awgP7aVo9pjNlX1bV+1JsqSyhYur1wAnwpemqLa
wpwUe7K/ILDVtNrUR5LdyD7YwruLea6epizNGC3tbNVPBSFqb7q4/Hyi6rIKLQpJ+MYn/x8qNq9s
K65oFq/izAmBZF1Mktc0dNRPuBfCdCuCYnlGE+hkt2M9SP+iPtHlg5xdGp0d0/DRRoOzH1w766e9
D5qhtikESrX1ikkig+hbl8wYo6p5oXpfmigFXBiGSNQp8gONYTE2IkyRGxfzY73pxiJD09akKNvT
trz87aKcDG7DbRFT1yD416QtOi4RI35UxqBgndiE0hH+bgmM8c0wg/atdkED42ky4M2RI6UT3dO5
s+KeCNHGYftUTBPB4N9WQzN9DqGSZ+Sr5LWnkddgvVg66tZBK50HHljo80XUFZUGpH1O23zp/WqT
M56ZwOGD35AVvqopEXTOEvbuh8W0DZA0ZrewLtlRIhhnuSTu4CHHA6LiWax619g9Z3Lv8iNAY2GQ
kZ32Q30tVmiVs6qrAo35UqR663L7aOIsvKLehbg56AUGen7Pw56HQpMY0oAARMHDIIBGUH/6mb+p
FDcdj/Wcv+U5ZYCJHC4SP0Le80fX9ZHorsJpT6K2rWFbEshQEATeoRziNMVux52haWPoIe5YrmpE
pbNVGf2mQlbJfl3Y9TMbh2gQyJgeclf+sSTmbHbPdt5SdiZ1ycM35iZa16qpvbdMZWWaVK3IN9KH
bdr2Vpd1sRUE7vcc5ajYuOWLNxBr32yO7jQgqX4Wfs0LHfuIbr8nVTfEaFFkChEA+Qu4ANgscrv8
KWa7uvFm33uycbG9VdqWX5nBWYgApfW/rUEbAjmMaT7PbQEy4Qyy/XFp6dvP+L/PlbWu77ll6+tI
WKhjMtHC+nR9IdsNsg+k8ogNrYeFypAX3yvSDKFXi15u4qtfRe9M4PyRjbwxN9af0lDjyQo4BhKZ
u2o/VQWKzAyrBBblGt1AcWkAojrF7rPY7DPk3CobraOnA54Z8AGEjysvTX6RlI0OL8roP5YpgSBJ
KUVAx59wVb9zi7TTG3eWeJpHTHvXWdVnX8NslGE89x0uTZIvl/A+dVYL3UNOY+MNRU7dBeEKpwXS
s7ggdtzxKFQ/yshUGV+4KkufJxus7o4iEG/uYhYDHV6lIOXllZ8aY8HNMmOje/SrXJWbKSxcnoES
DfFB099hTnGU1qZ1JHijMu/l0odWEqAEgPnAtddARjjdNcqnsDo3CLuBGtbC+gpAMqZvC/VAf9VW
AnUqJ3DNyVRFOt+gRRbO5SuXFVNP5nyiQ8G87JhLPVyEcOjdYMNyITYrvZfiOOhFZy/+qmiGHYyh
KR4Vgvh2U4nCLBCsTqmfx6D7tpXU3sIHEykboWy2DqN414grna05NZF7aHUbBm08RtXohhxcVdQ3
Owm7Zv7uS46xGK+qDU7lF8a04rnxXAWpCDkZXkW5EsuPglktbwYOCLlTTh3K67xMW3ktkM1HR4Ab
Cx1WzWxBQdBqNma1y6ZOB+e0LIDj3TVtU9RAbpV+ttKQ0SZTs8mPqfBqleSu4Bu1My2mwyy068xx
PaeO+61RGVanFICxJMU5Mlc0PVFo7EH8FdKxbhmRGC88u4eqN3p/11NIU2HhWFsncVY/t54Hc7Xz
fdoHDME8yN78FI5FE8aNh/oPaZTd9xSFT5b1igd/tvd1qMWPqbH07Zuy8BdOiXIBsxAm4d72ysO8
UVAeahf2YKgHCg/L5chnTjHgYo4X2SPNt+q24OCpzllh699Uv0zXOPyD96BZzGBnhUuZ7yw5DPbe
Ccdo2U4NcXOIkSzA4NbzU2+zrkEe8qGNpLyGg+FsF22ZXdL6SECuDP5i8J+GYy0x2GNARnsX9J+c
CbneeSMSbU4VM3eT1EEWeKsCzWtu4apqty5jR8+0plM0ZsLuwVSgd396xyyZ3aO8Yf4u197Z+hpt
bdw2GfZoGlDmihlkVNWeAQGNWI9sy4qhAjn1Ou7NJzfKI/6r4/aPLeFy2U5T84sXZZpoVquFNfvb
LsiLh04u2Q8belEm1YgMO45mdzmrTqBaGBip1aZtApe4LTng8Bh6f4pQTtV+eLKylI9YAnu+GFZH
eJD209JMlCOLGgocfXA89qWZ3TlaXpZnr81nxttFt2d3qvriUvOzIKaejKI5RFPbBUnZFKuLlkqX
zXU/Sx/vXxX29rmM2gWfnYMoajvqAOS0aK3J2BgmP4U4yHx8A267hllS8psREqF7nGHKhUwEZ1wa
naQYjglOL7IJ0H+Ipq/RWCum6CFrf6ddXkXbXhDx8NlVnbtI3B0Gy8Uy5N26WX1yrVZScIIR542T
Kl+WeBKVxve0emj4RmxhuIiqTeClNirEZnYMsSWFTdkI9qEFnnwuUbErSyc3HzK5CO/ek65TKYwN
HR9p4jaFMzwxehYOA4LsarX+v4AIaOJCkJEf8L8hB9cf1ceU/wVquHzB34EDx/uDBZ9cTd/Dlm4G
l5qbv9uBnQtyYPshMQgMF3jX/6kgMlAXUe8KfEY1p0ftywXS+hM7o4nqDwtuARkOXwQ9Yln/CnRg
W39LN/knfOYRyU1cNh5+l5Ic+o3+u3e+JnwTwHudeS/DAKc5ktX1aiBga0cXZPucNSbKP/4O0zYL
Xbmbq9A7Zg3alTzCydaEdn0ebFk9+gg7djOXKM41c900aWddDRBfMafblKTrAOmCl1CdkA+1x65T
iFEi6KipP0t/Ont+jZkDcX09yqRfxYNaqdK5CDDbdgw3/nTB7+fu2VXmwnfCq2H37qniT++0lahp
uiVJz9ssXYMSOUJ8nML2k+PX4aJYxrMpsTz6lvEDQ/Oi8cWnK1oAI+OqR5/Deol0uXMxq0Annbpp
0sAEebtdI4SfHK+bhenlse8/eOkwJOTeQdtot1PX58/v4ezrcse+RnyW4e5Ws36c/Wqfds0mm9dD
J/qDIo45wvvJxF8m2iyj7TgNQ9xn2S0iTDSlw7rJbDfROZCJQYKysR1Q9brM7Le0zL1kDFC9Q+lw
lW/b0t3g7XsXPk6FWnGIFY792xyG7M1MkYuYysNk6lkG7Lm1sr1UzhHlBDeviJI5Qh8+pfVhqUsn
hsYsHxqJ8rQFEDSdmpMwNLYG/AbuaJd4JG1+OYrVUHnfWeefMtO47+pHD/G7V+/GkqFT4T2spulD
ehOGcPSnD6Elb/pyAC3CGXsSC1LbYmB8hqHlQp3a46SsV54oVo1wPNuRemjs5qqj3C12Rhszjvbv
1mb5DUFbbJyhOUbjPCL4mNGKL4eS1Z6brDxNOmM4WOvvPNdfqevdrj7PksRlUJtIGorcwLy7TD/4
9euEQe9YewJ3Cgc0E4Kza11dHOaq2hiBV2xlMeOrHU3Txkgii9vCTJtYp2OFUHy9srmiIJAJip0c
8SB9FvmGnbNw8MaKvDyY3XAzTLmGzei/hLa+mtbd6GU5OqU+YadtuDlZGMkhg++FYMGHVNzpsvw9
5N69JdcfexJYptnptq2FLlg6u8jGk7Iu2DA6Zv5myJ9CVz2VxXCTduYv1+BXIJnB57JYG8CDikQh
aF2RHdu1P4HbfA46X7cB8vmPEUbKHcdXbNVlmcyFdYv4eNNE8jFqkdiSiWoZlUdDgw1cpr5TpRIb
47Fj+r9yOTd3fZoXbIhNi9BEW4citb/KzLFPFN+g35gpQevazt8UJEvC3n7Yk0Ok5cqzw/23XGhq
Nqm7NT17mEqDYdg0F57XOgiWECyT3/7inWyR7jt9QpKzWpdL3Es3GsEKLz8ScgpD/LqmpXXvBFiQ
V9xMaA6XWb5bDs/MFOJ7rHkXJlii2TFx+r84w6+WIhNZWyBxFAFQyo1LXSdl/zG5+6FimOpextD/
zqCfLrct6Xo2PsUVTMtNCS+KdBt075OaLCq1ZNMa4EZitTuGJVlA6VetpzOAP2RBDyHKpuU0yrXq
+JiW3PvygNcwTzIf1AVlB0YeurDCs5m9m0XjT3USLkHZ3Jv+4AIPWTgT3tour7GPMhfnp0j2AGi4
YusuOIjFXsAglCPKM9rq0sd1aKc2QVUumJE7ZkxkPo2un1zr4a0ZZXQSWYYx3mMzIuiYMIjuOBct
SQnOWlMgqYoZWDdUJBvss951XrDxYxcEKOrkHl+Y/5WaFOkkklnJ2Q4FJqOzV6zkKMS+THvkypLO
tm3VUB6f+KlTjJthXIx6q7RRFbuV+8ZDGapndtAuFVHcKIdGBsaR9m61vWArBhnus8pN3+qBPXGp
eOFDD8wwSxGWu2NzLYCmkSVtvEWVr5jYq49htW5IQLh1w8K4bofGeYR0T5OuFeB3rr/8ciwMmBBE
6q2VYbOZhXh2orpI8kl/R67bHVQ317eWGnl1VBlLr0vCaD40tjwhv45O/bpbpiFRc3lW3nTt4viI
UMnVeKh9zSE6DoexKLbsJXzw7d2FxByjaF/iCpKGlRjMs1tO2uWA1MwidCdBk4eXoL4eYZY3eDUf
8zy/TKzibXDybSS64ApcGEP48Ht1K2wrQKXEUx/qPDhMCP4v2MWGQlYlsRzvdJHHveO2SWVMdA11
WpyMjHoGOe0xCHnvrKBObM8OIL/nq93KW3T0U/3sExUpx3FNSHofVrp3SyIK55FXkgX+wUdWGnbp
Dr3sL2F6Zgz87DymS1ZfzWT6JDZcN6PlfYXUFcy6OtcSiJ7wAYFeQVBINYk9P809eTWsAsvwG3PL
T0g/fOxIKz9k49KxYpTVwUkZr4cg2MrKm2MEo9tu5t1bp2obUvF+N9XLzhrrH6mNKzdVe+EPeMHM
mzB7c9yFTN42P9dDd6carJYOU7ij4yUv9qgZGxKttwRnPWMyu+q69cEHpYmZLwgkljWXjo9/uSv3
VbceAlP+mIu6C5y6ur10y190l/vBkuHWmo2r0dM3gVRFIssIOb/Gg/MYufOHmG5FefG4FUa0n2pr
BwudROuVhKXTALkj4xJXaTh+t556dgsIhy7g8Ad2y7ZGbWPpmZ1LIkiz7Zb+SQXzac3G9UYY9cHH
y3UFNrDzcvtOeaxtTVSD+M2IRL2y3I9u8bhmH82otjW7Ht7qYyAmivZMWqe67iTm4q1eYVjQNxvt
RU7U6+hoqeIctnjfAj4B1rCHgUgkqREocy7PJqB/2IJ4d350xrz3EzhkXbjGZyVbNAo8SJ21nWak
su2SqAiHt+x5AMAlyn2ZL8+djbqgTTepaR3SoH5Lhbymrf7QC14Q7BmL0fwuRrJR63qLeaNijFmp
rytfHE8dfCzdSjS3ZYXjXZppuAu9uTk63rx3+hYN47ybsuhTlcHGze8GcZWR0ohJLTaAfaaQwzh6
HObuCiMZ880TGsCtMH1c0y895j34hOpZdya3IHlJZrSvQaJ7gY/LNuIZUyOq+cQL/Bez/xhr4ysq
M67+q1YAiuR1e7ZLO3GBZbwZubaI9jo3nmqrFtu0CGzggbB+7qboxQJg/MU7GcZpwC3XpuN165n7
tPJ/fGgUUzHS9NHE6UtYAlflnDSZfMizoV82g4ewxOtejB4CzBMWpUVTs/da6F5fNZtUchSGS8zE
R8eAcVMX2Jei90u1QXke8nu46W0xeimpNNgz23xN76auffGouNWFWRIs4u551II4zWwzyYU+j4or
w2w/Zrc74xG+Abcxjn3eYRsv5KEMQrSgqel5GVxAj9NaDru6GNZXKncbbtr3rkIinJIcvL0EVehg
nw5c5KN54yqjSXAqhAdwBfFUTOIQ5QfEsq9r7d9X1jCTs+a+Rf3niGxc29kBsZICiQ7uocenDcUA
nAw02ZhUScaq1MOu8OHIsmlKENcmbsHzAxIDR3eDR2OfRnSm55h7mIlqSZ56UwUIXd31C8MSPlxe
uvHKmcdio/t53YXKRtduG+U1CHm16Tv3UUquGKvz7tp6md9We1h/EBZtckojTMvJrgueoa3Ud5Ga
nlaSafDRnYK1P1aeuABHMpEWXax9vimW9Mqpgh2Co50ku8LrSQQgEREvT2Dcr/gN4gjl13OVrY+1
zYRlLCQRTcOWnHGMWlmViNx6MYR/luiCHIKVpJIEnBskPwbRVThnV0UeYVcsbowmfNH1/EXUz03W
3Efa+xQEN3O5vOKx3WR1uBVabwtsxNtJSP/RQ2xzgJ9C3uVWRyOVB1+1Z6tYr+0itTj9J/4e2B1y
TTizZ/7CsX6Lo303g4evVMrTAGf7mBh6eehCDMygVpKS7pYEjeCuA4rLXBeDvvoa69Y/sD1kyaC6
pPfTwzAggXBb7MIdH95AtyDat3I5kGXy5JiaZa4OCXpV5WPEJZtdFMG2ODqTfmIQPOm2pi1mwOTW
98spx2hhWi99qKMEBb192wwuwUnGaeL8Ek39GZHdtNWV2K9LvlXePdfKo8cXSVdP29JBiyUxk18k
7vE0Cn3qZv1SOkbi5/pm7ayCfAXrB3TvdzqbO50WzzrSVzrDaorn8NUd5msisHi3o8PCj8UXB1Vh
RWjfRbDLJTuBy3jbUv4rR3Or4KASlJjltqqal77V0XNB4iAxQOHBRXBIr7PeIZm9XXNu5Dzol7gr
2AnB6178znlvKtfaALvfEJXz0ROoL5v6KevnJSnqiOAb61urKKlIRzkN421vL4kI5KGXvZmY8BpT
596FQSZ/9W6zK2SF+spmOgU0u6/6cDetQR87+fSTrlDIuPRajgiMKgoolDouTqxIj9t+tj9MUeq4
XpxvcUG3EQCA6M31wSjnC3RcbhyhdvA7I/5flg8nGOuzNQ9Mie6HGzScIxHm6tRbfoUrQLdsH1nv
Lbc2kmCcwRZ2SusdgUrlZiiDndumD5Pudsj8H6Yi3RIfuvWmYttiJmgGeQgnlOWie+0Y3CvSqfTA
jtQg2AzPUeXupKqeiChohvqesPaeurdgk4/jQbowVNi0O1yea7XPpxetRXAtcRvg5vOLd6RrxJtZ
Ym4JUerJJhg1m8IdPF72lWa5SQ5AXmW/UwfSvXAL8kXMtrGOPFFGu0Xmyg+YgSTOWszV2Sgwseah
/ThYdndnWqt5VV50gLDybkKSsiZUBBOI54bmsQpAl+XC8izW9bqvGXEhx/xk8Np2xzyfsVHzAOdY
njZ+AJu+roQheZ25wzvwKdwMyaxpptaxrC0qUrx+plqPhAYJ8k9nV/NkGdJgoUvtT4xC/csQWME+
k/W4i9Ig3zeiw4bvhsPRLXV7xwpr4Zc0pgPpHx5ujDHjs6+RRWRZ6Dw5WQOTb2QmCVpGutgP3ioK
jz+/Zc0xAJoeBVfZqWuQ4pFc4ZZwJzbHfDUKpvrSW7g0/LK94mop+31wydadLjDHUCp9nXWZddsQ
/3mqmxD23JzK5ZtE44sctp+PnEAt+YXZchzb1DitCpBaKjdpB5kCGOT2bjEjvUUQO7+UJDwfvdKe
X4cuQEwJgs4FwLf54CPb/BHMU0SDeMGetGlxMPF4386iXr5LL2LpRQqwXdoGQ/HQYHZJoKjlvuVv
1l7hqMq2Vtute0SWcxLINNwbPA8fqR78feQt5ScH+QlxB3TgOpqH0AzVDEfpzr/di3VWjSPuThvq
53Hy1ZLMunGvaGU2KfMUrjiMVMkezN61NzWr+lCg5h280SkT8tzYf/v6MeQ+JOAqL8RO8+Ff183Q
EHlBnr62NO7pMRgxSl/wxY6jxHd+AcIgQ4ZrvfFtFXzOdl08mnXJ54Vnq9hHZmfsOtsUj+OUtee2
6JyrOh/LTW2Z59LIcXmvEJjYVFx+m8ls1X3gduY7ZKN+yxBGcaZiJLsnMoaFJKR09zOFQQjiecCt
ZDPdHgJksXRXkdvUuzNLbO3l3jfc0EjcNmQjOTVClUdanOUZ9Lw8eUZbXGE/kq+qnJZjoR3vTE5S
CrcmIt8gwsYWJ4c/lUY1RRZPhZ+Jcb3tnRf2pxZPOZeMMINjnjdbJdYjxV33lscz0MjoYdbtB9kI
+16K01TKdJ9ZBCugcQyQAOGLq49KKFXHy6BBANqgDcOESK3l3OEZULEYuf3j2ckK7DJNtA/zadyw
yI+PvjHZG4k0LI8D9vpm46vAY/cAho+UYSYu6/TeBcB1CIgJxEM7Ndne5FNZvIUEH96BPZbAtNro
UrPspJMh9jjYip0MO2uDtbMa4jCYPkLVvoxjZN0Z5uwyBzTnypmuO4O4ArskbKmk8eceBji4xpf9
0Lr1rg6b+2Uexj2hwUofWkQbKbYfHVzP+NvqjawGQnia7r1srMubOmXqSLHp4CaOvXQBeYYyP/dE
3SLhRhPOULLKfTe7nx4155cez3C+Tr2GiMWlqv0rJmRr2ywGaGvt2MSZ5aPqT9gRCDNsldj7MqLs
2ema7ruyVzBPclpTfqKzOV+CJ+8nk1HbttmlGEb0+JZ1NZ6rVVcrp5/QYYydqBeb3DLdZO0b+URQ
JIZDfAPRSaSSoDojqK5WxNKHwk6PKgoCkiYJjpjsLtw61mg/Ou56GT3WcDxOroV51QnEclIAFVyv
ZTdcz4JIGm253pWNtosisdGKds7Ehsi7tVqAKkodAWXIVmMNbLS5HVNt7mUw6k8L7nZDDhQR2L6P
Ia5vtxEdS0bm7HU/XbXanh5sVbPda8ecvwIEMbFXMYewMJfeyn4Nq1RwiR9Zr/rfHrqE3RoOcJfr
mF6y/Lzseq6z+bz6A3CJbWcQoB0y0ZO/tHckjXYMP3Uq76vIsd9TdrAo7jUOKXZIl7etSM+OxYmN
d2O8RcLx7Or+qWwHgEWV3lsjKTUN8vNNvxIQ0rLQA3fgNfAJiGqJ6yNA7Zey96sU01skjPaqckDa
qqA62Zy1rDb5u2MZ2WGq5JtfF3fWrB5HYf1wjCQTHyVjKXu4cTPKoGOwaEFr3GnTm8MrEBi/ZBGv
SljVFr/glNhkfGybNtyYrU8uIck6jGxelRKThFvzCtrWbt1fIEnWnjBDFzGQczfNAYzbf7J3JjuS
G2uWfpfaUzCakTRy0Runzx4ekTEPGyKm5DzPfPr+XFJVKVV1+/btXQOlRQICMiN8II1m5z/nO2O5
y20yBinIjni0n1qwCOtwsbpbdKYfREO2MdpqIh4wFOgrEr4fE+ufmTXovYZt1Vd9YdS3BhlYlmAj
3iwzX+Ql+bcduJNcAwyjRq+DKbeNZCDfGCzSM4wO5o/LoB/jxtkwtPXTXjzAyqBE2XVvppadg+3l
n5klr4VFIwQ77H7duxeSUAIbwhblp821UrEqrwkx3AgylZuoDqABgh3S433m4MFgtF7dESp0N9Ka
rupUPheL+mw7571LHlswBiIoN/EyqF2mn8uMCUQ/BWhOeHB8QCPz2rTfFw8CVxDrx1F453kiPWwg
ADSYKFERFwwwJmIK0ZOqG9cl2pgdlj8GVL6hBcBWVRve6tZmRQiYvuSd2HJufppmzXM9twY/qJMj
wBH49AnOsMSy7jC4BcimzcPY9zeB14MMTBC8FrWLiVT4WLYELqTsO2oHeo86fTeIOtmn7NOu0Bv2
pRvG59Rkkwdte6uMIviBRzRZQeX6VrjP9ktZFj8QiO+mS/rYGTgrB6N979hUjFWI23WsvU0nzAu7
dc9Mx3rpy4FTQfWUOfDZkOnXnZuTRkjGXRZV+GHHKBE3cVIYj0q6xWH0cO/slGO8ohyc+gKtGobb
kyvhk1FfvxdDe1vP5VfV97G/BCNbtDL/2YYJ8pb4ORXms1v3CSxqULmWhe8E/FO8a9wo3aKoPBIy
Q0wP69tQVOkR+Xk5G3FQb/MxbLdWltMe4uh+XbfqqpynNyfLDl5o8smhhq3GvHxAjTdWbY4jwom7
HVY2C0Nqy/CIYcbBJiNfWm19AfPY5bnsHbX2Uod2BncnVCDWwqz55AIf8i25NDOz0XKmlxly2roY
PLCiizwbAHJW8ITG26k3DYiwnGIjkCbzUlogBKN5NfV4aEq1uDxzl6uqzm6DKnYBvskHLWt3ZSaJ
fOvtaNyLUcBOK0IAmB5otxssJ8lqIAmIdQx8ytR9uU1rQy5L2/t5GdJXHuQTsP3oYzGC+BUriXsd
tMG+6LlcQsPheALME0dl6JN2OnIqCuo02MQBfdZmn4HnSbE+wHGZr3DYGVulgLJl5VXQA5xcqg1h
h/epRrBD9iBOYjMY89R8xnSGLWr8lqzLdZa+YIzdloyHQMel+wUVhxUt8DOM1ZuI9tqzdLhPK8x1
rZV+ySTaFjPvmm3eSo/BlqD2Y910zoECb98yEarNVG2A7PAlSfbUnOMC9RiDNl31UdeiR3c/k7Z+
WVIvugLLu55DbUJp46HCDmOlQEDuZGyuOis5FlT7taaNqs0SHXHCjc1leLNro9kMQTuClXMflxGK
so6BtCZHM9H7JEt3HpVW8ACQVNp9hPnKToP6KjbC+noUZuCnXsgwR7JUeyLAE9Qs84pgTumL2GNR
S3iTaFdldVX3y0G2bsautbf3pndVWHa+t6osPaaBYcAHtGyfmPQDtsNnQ00/mWLxdpcbRxZYra3L
DiF68RCY+j7DzwyL7jCM4j5O4sepMQhaFdHBgs88T8EpKMyz3ThQnciwM/U7gaM98mBs0YDNRFzm
mtvOxn6ZWBxFNNONJMUpGQt6oEwJ0mWxn9ul48oZR5Ckk20eGYc8GB5MwL5qfXxErwHT7fWgA+uc
8k62JclnHxhWsnLx2Qn1VCav7fgTs8WaqTEfirmQwlti+7sLnbcGL2ajcVzlisCWWSD4Uh79WNoq
P9oVN6wMr9WwPEAXfi9F8yomxgp5UG0IQfrQvuoBq0hXkxddssjaJqGL1ZETpmcaRO96/Mhsz9g2
QMIo+bV2a94ONf7KnM8hAU4d4K9EooI0IE4Uc+T7Cus0+2WkhrQUHCAMwmiF2Njmlm5gn56TvQeM
gXxXKfyI+pM1x/7rfMrp2LMBLqfxdATpD/IPM9ijTtGXoR9Fa8CX7Y3lqM+eacfQGrvLiHMwotR3
ZBCt68gs1qQB3uykvKXTcyR1mieVWC9kZrZ9Vj7UfApXS2qygJvOgwm0EwYaj7xFQO81oTjwQXPd
YVH76YjPZGjGj4754dbW9NalP4RjaHpXA4/OIPe2saGgaXWTVOhAY5U/pZIg5oUQnjjDvcFeY7/A
4PS8/r3h+sI0641PCkE2wdqOhdi5FTLcL50mU1nu0FQZakQWE3Ie7RPruDDvBBA+DBop3LHkEewl
CIJR/XSWLexSGawseG/rIgpfZJNsx8xlsijD2yVn2DhN5rEOlzvsjreWiJg7MyIJ85+hAz4kJhzk
iGXc2RjQ9zxqbmoWeV0VuMNszIDYsDxQtEUSnMIxP6ka8hdokR6rYr5PCnXwAE2soARknzxQYDl4
VrUtjHZXxqjr7cWN78kafYYxnsBre8OtdSE7LHechSAAM5QDT2uBN7TKdZkRTpB6fEABRu7qq30Q
MQw2v9j47/PIOBcVZ/tEZ19hO56drHm2vIBbT3n+EP1gIuRDWdgASp5IG6h1ONdXBZvC/Dkb+4MJ
Sw6tCE3N6WOQfNlWLXMIYcMMAJhXn0RP79qRu0w44oCvF/ExPnkVhgEzfEk1E/zKrH7mJXaEGWQn
+V0ivyK+jMqIJjIvmcldxec8Mj/61CnPsm/wVLbWSYR9DwIdL8MQbbxinN8ckTfP8dINu9FA/NOI
Qmv2jPtuNl5BLmwomkSis8c1PpDRb5KF+Wt6tPKvLAmuu2LwvRli1jA9RJjBXTHel2a5aWT3E62T
eaYIuLGC+RFPafzWD8WPmcPq2CBQV8MmHQyOQ259AmpzkhXw8uU1xNpYuTneAXNlZvoW2W6nImvX
BzGxx8SXXIuBanbwPWpOpkClOa9uYbUcMEdHOzXTKzrEIK7cVT4M/I/bXbcVj2boD9gVbhgPHCoC
pFOpPsm2sPo13bkYxFXDGu/VBnLa7SBb9plYOoqwh5ZPVFw90d0MydZYedY9POpjN4tjFF22AtYY
+DyzOQGKtVvwRHSNF6POmSubMKn1iPtn3pkKxKjZXiVlgO3RW7tD3x5MCQhx2As3ZxPJtRe7u26O
PiGjr7qyQl27uFuxdbLGZaF+aNHy0zLIdr1lb62KR7oH4rKtnyPwsl0abqLExTYc1WsekNFPFbLK
hoo8kpMeOOOvmtzZLAuWprALD40zn2GscGdJUBZp+CyM4QjOlnjALdvNcZswJSYvZaxy6rJoJQgt
46HLW1I4BFIDRrsL5wbiKW1jMjaQp76xDhX2XIBgChWXTEDLy8xlk0McFFShD/G+IKmgJguq3LIj
tXLME5xVi7MKsvzdzqznQc83aG7ZekLbd4rT0MALghGz2HV0i+c3MJj/kJLSYkanT6r5WwYcnYLZ
+jlFhZ8tfFB2dSe89H6xj17RredM3hNivB4ZmrCwE7d3qnaDNb3bJGmKLaLcMWqkGwFGhr+4XNkz
z8dNUafXKquXx5btKQtkhOCKnGKF1tGei43bQyskPPLZsnGKm/Tey5Z7tx33ce8yJ8+9c7K49VUt
+uQaS9JyUw7TaZILW53g6y+uuv8GP2Veiin+ZlSTdLihk9KOIvD8/hpyq7xhoQeMSyMotX0zp4FT
76yiT78K3WRw60aE1LiY9dU0VEBqMGZ0kk4jRr2bf/JKfo3b4ea7OO88Fw1PUCsHZ+jXVxLHbLRz
knDk4Oz23QMDaQGZawEfZQCk7+qc2BKyvfuQ9WV773Zq3DK4bCFJLU76/fuL+Z/YMr5LbI//OLGJ
7/Jvrkv++h+uS+s36TiaKiSyyYoM8iUv+Yfr0iCxLKlpcoVpm8rRv8eS/8xrSvu3S5DZcR3Hsm1B
18p/uC7NC8+EEhZgJpdSHpdv/N+Tqn9euf8nLonrAEb5y6WMDOzwyoDHkRyDGaws/KJ/jSy7ptGF
fcpBr52EvS+TpKWuAypT96JGXhlETpxVBWqTt7g+6AZzZPcT1vXJ84ze29lOXQ13amKjfs6TTicH
cP/d8DOi06E9cfQYNl6uq/7QZjJtL6FAVWxDIj/TwXLDCmf4IqIA/SEr+iedIqgBf11Gc18vTWmu
OcBE3guDhRL9K5hj8tFuDYXji3kMdDAWNgzRa1HkefsFkza+yUmkVGtYV2P8NbXyYqBwmsY7JLM1
Wjf4kdBTotQsMD4mlr6NowWwCMk2lDgmCGbwIDTlCRcXybSOZ1bf0fssvfHMdhwqRJPeBpZx1ahY
BT4hrAQCK1EFd4cl35SkE8mFtIQyPPdJiOat9ypw2pMVkNqTDnLdIvSjFUfPVLR4x6X2qKSt6APg
I2XtynncEqjyl0oNSE+hpiwgchS4xrIFqct0ZEJyxk0SnkYvrY/aZYj/ZBmJseycNmr9JWae+rSk
mL9CBM++KQ4pT9wbjo3BVe9q3W7L1JgOWGjYPYJpyQ+tpAzej+rGfGhbC55rFA00lJFCgPZPKYNX
IqhY5h0ICUCwZgxaLfHJRk4fiTvF07YMcJLtptlS4Y/F4AzpZ6HXfsjWDK5VkCz6thmXKMx9cE6M
k8kyvMq6n9/ZPiC3xgCskiw6jwGIXMK2hguFt3buPGN4XIpOHjhTqW+aCqNll+DQaTkQTk7E2RYK
tfVJsQXbbitqU6Ka1jz15yqZOIoYnTe8xCSUeZzPbb5Lo6zJ3pJ4quddUJscMZKuYXcyd2Md3EV5
gj7WmXTcrs0hTPV3DLzL/E4Rh6f7FPFtPFC54jXX2ZSL4gL2yCC6MA9G1ep2atGqVmw3zSVV+1Yz
x1hWWiapOFRiiuUniruuCQvNgnGi6Ls8eq46e9GvPFBFzKYVYOs3J+8Ea4SrwCiuhmYoi2HXuh5h
Vrrqa5etscxUeEYLYda6FQ035WYG85ZskE/b8sMLxj482DDO9H01dVSbYGZoyRBxiCXOtHIX0reX
GWvX/miFF2fXnYtwChGVoAj2R2xH5kaz41dg1XvTG0xfac5+BvtqlWt5cMoRDEviuCDXh2ZHJrW4
Jt+Y+8hCZw79C9ukPpnvOxiBb8Bew1OQmHIbantA3Idw5BFk/sDwSid3TTR61V1G8AwLRgZpIzid
NCoY7ab5LvEC5qqCkBMbe2aDhZ8YFUBEMmInObgQYDRNJQ8uYznNbKfn8k37/onYc3NijUtwGCzO
saAlZB14488kscLrqQoessZ070hAhkeRaT73koggr5nuM7xj3A+N4zk3eTWpBzeTGv2wAPchWAmP
o2vTYMnQi3YVY5i3IYGSRwG15dbDaHbMQK5cNXMz+DOBzjVjZ2PXZSqaUFHU8GzlFrvuoVYeyojH
YsoIvBG7Wo7xqmuVexJujyY51HOxA9g67JdqLl9lUXGYkbG1cQcOVBpJgF6YGOdQpQJ3bTL+wErG
eVrI1jjILDbO/dD+MDu2ZEnfQnorRvIm9YJgFKQOfKTGcX2JavvAgA7GTNL1pwnC+yYbU0b0Zg7v
ZZjRY43pwx4YxNJH0dx17RTvDXFJA+EYYOMsp6200gDZxDBPVsyEfY7G6CWcU43nC/AaBigap6Ye
FHJe36cad6xD4Aa7lBPuFnti75+xQ4sh810lRoMTyajiwxA72O0bjv8k8A3joY6qD5AdzTaexv4l
dHV/W3cN4lSIJcys4Whr0NoytaITJB2JSC08mJl4V5wkew8XmgvYBvGtcsmb53DJ+Ssu4rLttPEa
DK7ckjTG1dOU6YaaKG8fEc+jqkLL84RCAYBdOifLHarD0FDL0AXZaZBNSz6G4R+PLHtTNn1BJ47X
rmubEoUe9+lxGuzgHJZRsFOGLRGrqSaZg6HZmK2qD06VBJhR837vLd2H5ivcYLSTd/U4bPM8i67S
kHCQ6czqZC2B+5oJRCuGwh7uBOahuU86D9Qlm8AfVZElzHGl9SrjmHQUwSEOpLFdHErdqR9mRNbI
IGkvDngxMYXN4Vg80a9xWyLA+Y0h5J1huWpttFG9dQS6vCHz7HbQ4n5oOIeqPEFJEiaxPkSGbSxa
rEapco+jVahnb9b2GgfSvArt6dPIepaWWDXUExhdkODH9AyOZhTTDH4VJOpepIirErRew5+iv+u4
czfR2DTYeUoXc6/Zk0gKay6gyjh3IQjsusEWzymx7K6ZkvIUt4RN/tVIgqzZMnLQt3Xo1FcynZKf
4xKq9qoXpCTslItA9bE5wBPr2RvT8TJWZsSEE009U/hyHZfHTvjSQwIwmcYwjBygn4AsoD0xCo2E
nqsVkMm0GRN/yJogo2DEjbQO+gXxIImUuHzhDQRYUo+yFdNh7J2g9wfSX/216xht/k3KxQnepdPP
NBq5od29dfSbHUBpQXuqC4/kCoymNO/esjqffe2NyT5p7fgHc5sITSTKHlK7yBjxx4sSW6EVZh5v
aLDxFiOBs97Ny7sOMXhdpIF5Tjyn2zQNaWWOgBP2za5d9iljy/WoLtZHXc3A3lO8j0PbR37ngo8B
lTgcDJjzV0tk509FP+XpKgNA9zkC0GdWVCLwTzGn4YCZ+lbV2WNhOxBcLUMfFZx3HwtOcoYdk7xX
da4ejb4ajU3X2f0WFHh3JEmfej4mWJdb35ufW4po9vSd5ttpXOzvZJ4t35GxsQsX/T4GePYFJ+hb
d8i8o5s73Z3uS5YNfiCXTQL+9OCBmzNWFqA6tmfSAhjm3Fct8qSdJFBa7dlwPwlpt2BQR/1I28hL
EMzdPVYtD4A3qI3bVg5qW18WLQEXD4xWH2TbrBvt7lRh5/DWU9jI+5ESspqHTlZQL6cKde4pn3ib
Ju/ezCP3R8Xud+tEPdLCHCU/ahKrNh6fNqjWyKj0l6iCYYvDEPltGqz8HCcO4h+DrLOiSsTXdh0z
5tHZvowGKVe6cfsHF4zBFbmYzo8MfOlkIOzh4CY9cRabXOm4LB+GhxLWDSYWi8IqXjo9E2AIBnKP
Ki0nYLsAJUYyziaBm66NqQokZKtuncUVL726VEW0ZtUPlxyJ8zy6tfW55KJ95Mk4kHmfCOvbDH1x
9UWs4ZTTHRInMR+i2ZVncBnhU469/SNt5nBah305PQ6Y8vZ6yi+Pcop4LmN3eZ7DrD1HziTOF6Pq
MeVHeL5lVOJqyRfnoTC7+mTNCjqKB+7NWpsL+5jKnqNH4DQhVJUYr+QCmPR+MEeJpoauSlp/mlyf
vUbQvuGPium9Y/Q6fk/Yde54pc+NgU6AyDOm0IGr2JQfbg33BJdV28w3cyCm8LlOOY/dJL05uOh6
josiA6Vx7B8IN8TV2TBKePGWclW7jvDUFKxonGDQ8CHBJMPRy2ue530zGfbZHAT43TAntUppECOX
oxWOutjqwSMyPkiXzh/XHlA9sBjhTiLgMbVxsG/M/OCqmgcy5wKf6coz76vahOMA/7HijiLDIgJQ
83V1yNVYX4FtnE8jHktwftN5Xmzvtq2t5JSnLcH5S+acrBmBi97WODVBSWNMY09hGuHarpJTZGOR
0FGGxxmT+AE6rXOw7fwVk9BtLwcIBBYPfXyqrwE5dXBycbme0szYGfbo7A3e909uUEVJkjv5VjfK
126cokez9lImrGawwzronFlMydkbeBO29IfG760DZncKBvUuKiIQzHLK6XNqwVHvrcaYI45K02ge
IKym7drMyCtfs4t33tD6xQKexsSgZyVZVxOQALPxTNB/+g5Ni0dfTGQ72+emM1zg1wGvrKi03NfD
qN/os8vxClmBF2wt3OniIBSVievZs+zDWMGLxMmD7cJfcrNqSKXPQ+JnaWLghQgcENlCuZXaEFKP
qU8IIy5hnbMzO/QJuwwMBvbY3swuhrB3BKlAbihZCj5jp1EY/OpyJMilePSs3ErnLhP8WUfvusst
48w0R+e3hh746NyQGmQv7RXLuU3r2XHxPKYjAEgn/NNVjOHYmiqSXLbqQ32bBdgR/GRsK9wRNt3U
Z2toKhItQ0DcLF9wF2wM3tT34NhFee1y9APmlxq0mvXDwowyTRgEIA4afNuGjqwrmhFpLjGlo3kO
LBBR9gvqEik1DPV7I+mf8HxkRzCg3oaWahplEk/cgI6Ot+Qgrb0MkuZTLF2EqqwiiAOZ82x0tFNW
TJp2MDNgdxa0obE5d7NVLTUSWZRP2cc8BCi9hVLZ3hKZPLlTQQpZOC9ZYw9c+ULnx6hpjWM40rVm
p5j0UyY866Tgn4V02XwMMielnbEt+MQlBlYT7JO3yec8AxdZZs3esJvua4YeeRSjHXxUKCisgXZF
u2IqFms7m/h+Vigr9ewX3RLRgWNxCEyEqnYG6bYtGZXUYBBOfRWZpu6W4HhwmsED7rThyR+zKJbN
WC7mVofdE6TWeaszx9xgU21OlLpw5y2FvGKILM9QB/RlpNW4L16MfrvgVvtQpUFPC8InHUqapSN1
5ZdRdc0pQqOBcghdDoyFywhtBg3L1COnTtDuMyRhKud8aSnO79zwW/syCwwX3NG1DG7V3HCynlRw
Gq3ZWnO8Tg86Um23CVLLu+qobV0HdmDfl3OYPnZhmB4KQofWGgpkf8BMPjNokYRP5zpZZ9g1TtFY
jtigzHTfmZS/22FXbaoh7s4ic90Ah2ZdvRIGSlNKa4ai924Y/hTdsTMMm+IbaYfT0WAEqm8wXoMm
Tc2GQdgKt5HX/T8Q5P7v8HA31Xdx3zXf3935vfr/gBEnTYS6f6w43vdf778w5X7/+38GvWlwBoxI
ylvARIaLzE/6s/fZ/M2FHGejWiM4OsBW/4MQJxEjJWwVIbk1pf69qeLPnDdVES7/8XNgJyrKzf8l
QpwtwND9RXHUCmlGacf2rEvLtAN/6lfF0XLrtAMa/wIWv3doOxqAvfthDRi8uXKLPNTfoRgbjMld
sXALvfHoMeS8CfHZkyVWuO9I2jLSccTkpdW6znPXBI1jebSM7VpryWI/qJTq5LVC8SnklhkPB+wk
shOLVkGbcs59muMaILEyJsXaCDqnTc59aYWoUOx9aCWbYocfTfN5QRkZvJuS3Fvt5CbQ46m9FEUF
UTKnW7eci7ZDUVd2qveayjBqrNuMfDNNDpGzwczgWX4xgZ7l7F95zHbd0iGTIBJ2qlT82TNwV4oy
pzHFhcGqwZ7JCHvsjkQt6fFFaOXAildb2/R9Vbb9lRSMAkj4NGy05xmBrFoFkVXEWy3bnJ3j4sKE
qvvpklYvGraLTOnBNi1Wn5e+LhuzW1dcIZ0fulV3rssQU6lrj3NdrPIWB+JPVRJ9WCuA7GSDhAp1
/ZH0S1RfOyHAFSb+tl0U/jI3KUS8KRuAGxWmrXiG1O5F+rLwmx26NnHTn3NpkaZe4SH3+pNo857D
Nl7fcAWLLh1Qu8zyOTA7FFi3MYYDEKSFp2lItn6FXFj/6GtisavJs/p7vi67fwTk3KlTbVhpCv6n
6BV2RBfPY50uFJPKmsUr6cPW8UGkGd02DZeRlyczfHEodALzKDWv8svutEcVrNswmkq5gCvWvQh5
tqPyqjiyLQ7LDf4B+RUGim65GooRcM2ZFP6qSFXYH21nFM8urRB42NkfMMqyzarjoLzk+pbzf4Q3
efRyYLclvdwY2zr8D6tinLCTet1FckbD4F3qoVhIcNGrqDmLd/rSbK0Ge5UtLKMT4AIz6lFgpzpi
sJpxRF6B/8oAd0WV7N0b9AFaW33p4mpZp2xkv8ZAoYsQ8lZKHAbTntR7SM5SvYgKuLpGZTKIexMY
tAZ5KMp2UckOn38wrhENmephdUU2msIKkxJbKnWDtxYPYLNcMnq0l/CilrisMixd2G6JKXMe9+cc
HWxHkxz+7ykCidybdvtl9Q0y9JLQIgsHzA0ycoEVScFxxiW24rEa/uCOnZ64avkYR2DanNLmhKI8
fF7dTROl/GgZMX5bJUPQ0HEyAFDder2qXj22xy3ZDBkwQB9yGARJ070VuSPuqZe13hYx6qeqxmpB
flsVV1nDU33v6iwcSdVEPc6NSpKYa23hjeuod5iaLVbCxZZVmQV5qJHaITWFbRl/qEtfFXAuPGfu
6JQHy87KCf1yGu7c3GtemH5GuBXRwUyf2BevuqAQrbygWobX2mKJWSH1ZuO+EhY9pM1iLFs92pn7
NkWiI1TeWiqYbjpGRYTdqxBjJ2QCDhyrbHLb4tg5sdNvWapm/NultDum/a7MzkXYlXACxqUklgPg
AWo3kClCAQDOSkpVCRcqUy/PtDwYF1YhzHOK/eqRmCY34LxMPQAqoGnnkDIHsHVEq4KaVI0EWDAs
lR3upNdG2L402oYY1ha2rObAHpwQwziUJIdJidfOiUJ1qzukpV23Z3BRLhZF4hsaragsXPJAHnQb
39AlHRCGFI27oEAMNJyzRpKo+JRKRMPbBFoaOxfoAdIP0N+NZzKsicTmkGErG8iAGdMMGSOygNB8
eJITHPuYhJLl3FkBywFHhYrihI+LaO2bOMyblv5tTQWEGPBkExMEBC+docE/ziZHOPmL/L25xxuM
QuFRxEU1I+o4Ic8J1zpJKFjU04JFf4YXkRLI7fFK3BUxUN1DFOGuIAVSyuieZJ0iw7aAZmOyzYxh
pUpQW3z7HR1dWQg1cCM7zpp3Yd4KjSYcdLeuidoD2S240MJzqPU7b66gblFrl18HQy1hGTA6fHdF
FjVbymEnLPYiygFgWUQMMmfBMRVS7AQPPrZL6Xu6rfF8jE6Rne0aFDnOV4fgH/h+GksZgKTXgzIX
Hqat3cGGcGC533RtFsy7GpYgldsAin4EZUxtZ+JxnDmUVkPNqHC6+rvFTP7iFAt7ZBz++oxUXZ1D
nk2XS0OIYx7mtJ2MzPCT/QKZoKGqsl3EIXZanp7U2SRyDYQpRMY2SifcRn3mZKGfVMOMv3zuhnej
zKsvypPc9Gw0EsWDYFMFzwJlq/WlsPCBDc5I3W8WtviqIDiK4ziXdMmiRLmwmlL4ZTCccOemq7pm
/rbq4DaBikW7j9e0qJinWNUzNjZtj2+ga50JRRyW9zYoqgbxiBplVtUhCzGhuQQu/JnmxyP1ctBg
52XBwGRzuQL88NpxGyaV/TZVF7mQ7mNd1ZwbTWKHEyVAy57dcEf0u24jByenUrsBkkp55IKacNF6
ExHXphmde04i+OUT/JRfTkA0zjf6bj7KDL/kumoA329VVQ3NdU9O8xjC+sAbgRfdy0fY+N7ggt8y
5uI979vqYTRaB7fr4OA9XXFqR7WqbWwUVBgW5vw4OxEVexUqhLEPWikxzlkwcNo6MZObLEqX8pAw
USh9Nh/RLSuJelUlUKu9Zdnxt823zAdK+le+DJ20+kcKEDyKeB1QDqjJXiSPTCkGsSv0UOMe6fTC
GkTolHpHq7Yh1zp5XRm3E6ex7isuSHmOPiEVmZDr8RYYC7H8wEUb3l+4AmgmkSk+gykKctzZmDJB
b9R5Tz9jqu+Q8FDFA9xMlwdf1Dw4oym+yFmibTVRCI5sEmqhnIrLfavtHEcN4GxCcJEu9Hs64b0B
AR+Z0YpqMXUSnZ3yDbcz0G0OLem4keCSDzZ9DhHNQ1aMh5xaxHMUmnBomqYSj03RmQgrpcemIkw6
9okGEc54NdKZFG6KoY1ZjruMF5+YS/2RN+h6pIKi7p2G1+6IZABEDIrenRk5s9zoObU4eFXlcI5L
m+RPPGhO5DBdMeDH9EV164In7KFNRP5zwBh31eou+NlOA8IeW79qNw/K3jmZoFKQuq6xXmFZb+Sh
MwiSI2875GztOngibtb+jGyvDJ7rJqG5qRbIxejKaSRfJ/BFwwMdYKkufGChhcbf25hibWScFdQf
hK5f6lH+WodyMRX8p3/mcgRglghQ1HEtCaxdXo4If+GkewOZK4M3tbrYBMCwuVQFQ5sRFGNppqpc
mENj/qu/E7s5pw6pJCx4YVngr/76Oy84KmosaMfVZpqfLFW5u4VpOBHwadlcCib+iTXnV2MF75Hf
py2sHdg0OOf8/ffZxkTMkEt9xbn71uF56/MZ9xuyz94mNMg2gGSgq6JHCFHsEf84Gf/DT/hSuffL
J2xpfTF1QOdCtEQ7+/XdLmk9d5EJoGUqHUEKCI7OJIt/4oO6mIt+/SUe/XiSgyZWFZtD56+/JOlw
Rk8s5vjHSZ9Q0EAOplVCXtAk5ftfzrc//vipf71k/vvfBWkMv4pUnv6bTwVmfhs2MeNwhh/euguN
/LkmiXrVN4w7/+hf+Icfnvlfrk/rUrEo6OrxLGxef3dVGWY9LtnEPIVjYuY7sy7Yt+Zi2TcIy37e
ZeOmYte9pqEUH0au3A/D1c4mUjUbzipkXRhdC3m37t7pkZiPC0G2+Z+8yP/6DfMatXZAJPIVcEf9
+uEPITZDEroUD5duuemHGGmN+dj294/9fzxd/3YpcvzHAgtI5Oz9cj98/94LcIHvXf7BnwqLicJy
cXVxGZoYBNz/VFjEb7YtOVwJU7MRdumT+HcGvxa/0T4lPOtPFeUi8LS09ET/699s77eLIEIdJ/A7
JYX6l0B6f7tTwIKB+NeO5bn6f5N2njuSG8u2fiICTHr+7SKrqs30GI3/Q2ikGXrv+fT3yz7APV0s
3iJad0N7IGAARWUyMzLMirVUoP1rRJeu0ydzCzPykZ8g+yXRGMkhwugLDFvd/atN2biVEuj4ygNg
y+bma8wRE3hqjlg5VTi34V/v4thXbcf41aMjSQqVW4YHNQ3dLBMpugMDoUtM1ypL3/0H45x/4nFD
WLoub8irV0SFnYf6MLw2taHEjwUEe6fGrXUPcZeSIXpMd3A8P1hjMu3cPSEfqKt1U8W2Dc0hkJbw
wNem9RYQNcLqkU/XhMFNRcT+3MzKKSmr8XkaK9iFySmLxxad9dOcy5mzFBSNVqbWAam9ud77QdLV
Xv0gV7WFqrEd/LLLH6SIRkW+z4n8pAiGp8woo4clgeKGI4nc91KXf3JXa5g4UfvWK+M0PWpm6n4E
6y6ebn8VsXJM8kzYglvgqJSkXd7Vy5+yACbKmYljFHRWknf0AywXQvvavbfokMOcANH/hzLoJhP+
df4rvPsKAVeBwtId5KkU7cmWmyeLGND1Elpqxd5eXaJ37ZcfiIKMKgV15ZVbvY2Tq4t2tubEp9ge
fzLUYfJpT85w5zqm3xRRe8raGTCRlNtua4XyUli2zzu7tPHB6GkKgT9wgIDaqx/hKAgUBoGT+JHR
TO+hwDGouTXZc9yD5wGZhYQhml4W0I0mfUqBOEGnZRXD3zbTqd7t33LtMIgVdFNjWoYnzzZkJPPq
HgEO7d2iDRk7aBPt3wZFy+OU2N2pC5vgdNvU6mF92fpXpszVqqsgoogFusKnewzZDhTz/UOtBMFP
M5/nD30m7P95v/6fT/nG2uTu4qspeLuAbC/X1jUuheC0S8jBmS520EA9hVZbHp0GCu3ba5N3fnUF
uS48xLauIxQsi+uvt7Ewc01RO5VjNcKh36V6heszZ3gYbcaDHfNvO6XMd9um2FyfhUYluoccZ321
oYkyK/EUTolv5Vl+7EFYfkjAS/o5qLSfRt0jnFnBl8ItcGHO6nTtrhjIoMdUtT9QMdROoqNqcqeh
6vplGaBO2Lls178PNwC1h0pOTanfWm0K3iqr475kOK9kdLuoK4jkshimuNoIdkxdny1A1gL3h4qT
0FRr5XdK3N3YlEbi6+ARYcFDPiLgh30Oa7gYF9sOd0LsraUZNomE6pISgsO//N75VC4tkBggmEYH
JLW2zFPQgweyaD36tz/zlilw/qD8dZ5bmjCXpvq0wZeWCNlB2G37RlNlHnKqGVCayd5Jk9axL1cU
TLkD1IFmjy5gBb60lRoU2dWo5oqmLj6aFvbMUPAIxITpAodudDX3d5LC+1mUzcz8uiWOZeN28SEv
Z6gvesP9UMfz+B0loMovlQ72bSPv9YfbW3J92+QcFoTI0P9qGt7r8mfaIx0xNQgQ7KtEeRw7y5aA
v+yIf9M9ylbqsSuoMtw2uvUdLJXNQV6MeQt75SmXlJ5wWcypH7clw9S4S6ZAEcOOnlNdV379fxlz
Vle7Bq8oVJJ6P3I74zF2ho9ZlAHMWCZn5+ZsLkvjQ5GUU5Faj7M41pyKgD/8cEoZfzLCkFE1gK5G
XVc7pjYclnSS/2trtYUjHBEAcZvUZ9o3e4iYd6V8G8ZnEarQz+lJ3x1qsHvQ8fbKt4q+NcOz05TD
tmSk0YMapVAjQDDulbA1PdG3sj/c3vUtL2IZIBO4acCd1VVOy5Cyg0Y0sNCB0Paso97oV51j/dVH
bvltBBx3vm1vI1xiQ6hM6LRjYaqSErivn41SrTprKUTqM3Bl/+oQj/09DzaI52HqUIIeIXD/3g1R
8aEYTeej0xn9dB+J2JgZkUqZ7YIDQv17HCC5gJ3WMNudF2ZrP1ycgbw3jkawcvnzRojuJidCKtLs
u5GBeGbGAQfWylecbPpYQPyxk1JsXGyCWNvScKkMNa2j+n7sdHsEWOZDEAfWMRe8GzGAiW+dzb91
iUs3IRkK9+Pt7yDP3eXr7VAl0QFZ0Dzh/6tzmUZCjHPe5fAyQGtPZTXw60mDCqtxyvemoFm0aIBx
hB4yWwpScecYbFxBzJNJvLg0Bnwut1mr5zpv8zL3IXyIYCNnCDmvgIBDcTK93YnReefM6YywceBW
76RJ98gB9MiTbEOU1JZD+5h0LRCyakSc5vaubn1M3bB5RqiHOfT8L5dlS2xVb6UI7gbNdOcUSNem
mYHCBHmDJ6iIn/p+NN++QGbieJoZnTJ4gVdGB71dgqGKmc1s+ggpHxvKnnGZH/tUbY631yc/y+rU
WMJkL6nFyGGtlbdIHebgmahH16lP9PtJ0DsMqPJ5ptRqzVon8uKpy+8ZOfrzdsMQ5r/EOxRQ13LS
HNcxwJ9DdAUp7vdMRO33Av33E4y05l3b9xokjE76JYOpcS9/2vAIRAiqbepECgaim5ffNDMMRrXj
ijcCyMX7rA7/LKjiHPsZlvKk1Ef/9kq3zGGNkgbegDh+tcUk2SQoAQzyISOh70Ix29/SZam+1lGR
fRJBoO3s7KY9V9VAt5Pf885fLq+26JlpQC895mjaJyAUtIlhTfHDAaklNe92EsHrEwTSj+uhYkx+
T/lzXiVfCToaQ9QzGL4EtIJJfQFSpSh9IpZIhyVqPqR0JYvIrHe2Vbt2eBi24WOj/G5oNCAvDUMf
VUy9q0Z+Cx0ICnBZ3r9PqXlO8ONN7sdSn+AInkJuNbJ5YCcZ+Yb29hGOwOneTgj9DnTPo0cNdC2N
5Eht/oXsGJ2nUU/cr3aiu+8BG4IqgTWOSZ6ypL9Kub9QAUuDufgwj24LrFRkheLFoa7+1EDgg2VR
+uZYiTYEKV+5obHjjzbCD9d0LVXH0Zqarbur7aZPZGrFMsZ+3alI9VQTBCy2AQBkktTYDrwjw9IN
fsFYlDfMjIQBawDeCuriqGU1E9hpPj9GUA76iqY0O44LwYy1O+G3cdJNjQcIv7n6dRpN/niENR08
JQT4TIlpn0rI9Q6pBr8KpOQv0M3krstAFWkoQyCIMymHIrXcndLa9XPkWtT0KCgB0KJnsroEcIfM
RhSboW+J0T6EQK0PXbmE9/lQGTsv39YnIWumnsqSZbF9dcFbt8s6uL9Cv50HBT3mWW8eaPJBoAm6
Rdy5jH98MZlOhUusDod/FOjM4NefRpQ4QLc/WHVXM4Weq8eBhgyEJeBgdk7N9StGkZeKKj0BZmSF
vboqgCEkLxMMjFnCZylrLfUGRkmfKhNaN012CtO82YsINo3KXSFYtqmkrYyGrTMgFB+Efj9xQymb
VdE5ZXQPpuqlSL+PDlcSuNHel5fe+/JFkwXt/zW78u6Woo4TLCq4umRM7jNmRajKFfPxtlPfWpzO
GAw9I97NF/Dia68XGloZVTAU+HGpg0oHuHzoUxidYWCH5RWMmz9NUFPeNroa25eFP4k3pAHI1Dyl
v/Xl1wD9ZqI00FXKXfTf5xB+kURHjMVUlk8uHZSjIwP8tKAhy1AF8DfS473jLr/beoPxOxSJbNoE
urq64xn6rjB1UDo2QM/8NIwpPJd50dx3ebp85dMO3+xmjOCiTCGEBMiChCWjciPy8A/wZmrv7CyP
/9zemI2ngJdHld0kzaRluLqBwiLXbKCv8InGK7+dmuJRcaGjiJHhgRu46p66JM8ZMBsdv6cw6902
v1FNl/1R6rmMn5MDrXOMHmzIoATYb0FNHBl+nY85AsdPbhONB6Bw0G/N46QeQggTfwG/1N+BDLUb
b6H9TYWh0nfe5C3vR+eWYIPOqUFR/fJpFG5XD3XTRH4XxhBGDz18IqHzlUmuPc+yufMcypfaJNrJ
q8NAmpfrSCRzD9LUPM+NYfwAzArEG+ALACaFSUu1H/WzKEQEMGjSftze+o3og0aRSweROQioT9Yr
1eHdR9Aez2ZQ+pvr4LdeFP1nxBD7s11Fyb1mxYA04Cr/+7bhLTdjgtwhr3RAArxIQb0Ke/Ilmmzm
YDGsVuOpKNzs0Q6ogd+2Irdvfddoxzm4bhp1ECZcfkirpGMF1gpq7grKKSQ0x0PUmjASlXb4WYfX
+vG2vS23ZsqbRCldCJ7yS3vK0op4yLG3xNr8YC4N6i1FUMNYU9Wu8iVInOyo5knW7Hi2rQNrsYuw
1JkmrBHy71/tpguflUXCk4BD6kwvYtb8vTXGf5iJ/w/hKphyriipI4t8oZN4ZSmCSsAJiffR8oO2
wFkCiwB1hh5woBH0zY0s+6ApwvnYMte+d1k2VymjZQqhjKKvn+HYdorUdtPYd1Dc9MAz6x70UtFZ
t11jxwNsHRwwcP/X1OoVhM1/yoc+j33FQQHDsRBCAD/nHlBO7Y4tIIWdg7p1cCzyGITWCDTsNeCA
CosSI1AW+wHC0aAJHecd7K/6Ad099ClTxsJyEKSn26d1az8xRVeEiJOjI53Dq29Zpzx0aCqh4tWi
BRGCIzm2pY362MDw2m1TW9cdd4ov1SFBgRPj0hTUAKlLtERPkPrakfEaJG4AIu9YeenmrO87ZCkU
hW2cGkWAlRnkuDqDLURrJG4eQNAHR5rWtM6UuK7OmRM+DWrS/BC2U32ykVQ/unXV/enqpT9pACjP
xH6jpw8MgjEuSGdKQ2PXQKbLtzWz2nG9W5+cDiBNeptBYd1cxXf2kqdphzSkz4SmxOUWJqg/U/cb
OW0/VOVyMnJYtG9/h60QCFSAJqFXQnCPVoH9PNllkTawoOSaWzxpWv9N7+Ll6xwoCxQVnHDR1xmj
ivDoOUt3P4DU2+kPb6ybLjV4AUMH7UAL9PIbAXPPwg74rw9KsfcNdVqYeWvis6srDIQacMOrSznt
bPZWZkWFRqO8Bk7BAjBzabXVS/RsmPj2e7PqvqlBSC412JF9oPba0ZIaUsgSmdYVXTc8KwKSNlTn
4+QIIJZ22e2PsHHv+C2mq1NSxZetE54e9eIpDw2wglaoHg1Rzu/tAUlUXZ/3YGDywK8uBI0pg/qy
S29QW1f2+yx30W8t0TOgqVMjYtihYpQzyOLXNFdODDqmvxFvSh6qqIgZRDS1uT/cXu3W96YAyJcj
tjMAjF7u/GRUSMn1ZeTTcDIei77U70cI+O6zUPypgVzeDdHQH2/b3HDf1MRYN4G2pl3BM8REWgwd
EH0aEacnPQmZdYcm7N5WrezcVxAG37a3EUYxzoRmpSafRljBLtdoQ/ED/r7AHtAFH0GG4mh1ENVG
XvtPX8GUDG3lXrt54xTxWHCDKIoRPUthztfe25UAw6mgkcJrPB+YMzBPGQO4R30y04+3l3e1nSQq
Ki8+fW3TBs64MlXTYVvI3lM/UYxeZmbtSS0l0NdQ0KUN1HrnNby+rZxVXiYhMaIMi63jNsGIaA7p
reJFBpR91CBMP9QBQdzJSf/3cSoQtFJhVW7VojiXVRN9ixI39xkFy3aavBtLp32tqbyPhkarceWt
2tGsB7WjRlWqC8y5TKn4dXYcaVWVTX68vc1Xj6RctWbaYNBlCchZ3ZSkxm2FKrZyFQ2oO2Hls3WY
q4pRif9iCKCHNKSDTLw8OnlHPAMjpgIwfgjvAwF7QpFBQH/biri6+SQ0HFCOpgsEgxLjpZlSZYJ7
pkfrMQpUnUzUBDxzNrSnaAiDnzUj4Uy8WfA6FHP4FaRY996IJuNHrlbmESUm7WhLYn/kmEof+bzW
YapFKX8PQ9PvHO+r2yt/JzEQbW86P9raQ7mowKKBFyteEE/Fg4b0wS8kQoNvTsBEw6Eym+YHc37M
ZjXMpt/eo6tLLE3rKp1GHDT50CpBMXOG1wuHBkVpw4rcTK71BSoq476HffrzbVMbpwtsIUEYkr1w
3Tirjz4tsG6PhiI7p3P4wFgxIjhCib++3Qrdq5fenS2ThMtvDvs4M396wtFC2UfqbfaPfVXt9eE3
1kJTiYaLphPqQYO3slL1yaJAQ+opfW2dZ/Kfux6kyf2b12K81KdI0GHVXJclYjd0+DZj4Llh55yL
WkmODC41O6nGxhEgmyIVBiVO01lb7ZjSKz3Vqk72qGBpCCPGCAfTybym6sXOvb8yReEbtKLsajDY
RuJ9uW1WhbIj5R8Y1hEs9SdDj7+l0cIIR5KH/9zeu6s7BXqa6h6Ok+yCFtnK1GhUjMGEI6aaRDw0
Amk8BkYjYnCBxlDURvBymJ/zsdO824Y31ggSnZyGzJ5LbazeqqZjZCsBBIm8pBO/RwMlRNeod3yE
pZ2d87FhyiKmYlhIonYJ5S+3s0Kb1Alb4XqmCkFJ0g0lDo5k+LF3k3T2b69rY0Pp59HoA6fnMMG9
8hSDBd0h9PWw2E4FOpw1/HuPSDXb5DZta//dF231zYR34NAbWZi91U1ZYDbI3iAiAFVzBRBJGYOt
cpEGXtM5P2NkWuTM18wdB5Ty9mUiA04Nj2fXuooWmUc1YB+YQX5O8Cfdtd2EZoTbRZ+MHuL9Qz5F
BjzIbvEtDKrkx23bW9+TJBzQB3U/8hP596/y4Rjas8QdLNfLcmL+vEEjVB+op+gCTpzbpq4cGBsK
aIz5fChbKRzol6YCUKZ6gagjai2uYKZyGR56xWp3FiRd+kX0L5tJYEx1igrMMVgrK84koOwG3OG5
bl48WNkcHqZZL55BZmlnBtmttx8TRhJYmlDJ8SE+vVyVCYKgobjtoCEFs6cdtYlPd1w5u2Vl7rwz
W0sDXw8ajq7wNSIuHWMN/e/e8RTKyg9dmUBGTnM2uysZGEZgYeygPr79zV7A7OvthMGVZimlIYf4
8nJ5fUE9TIIBPbujAnQ3zCU0JdmcwYQ/h8MnmFVggkqyefHmWndg7MwV50FxF3FI9dRgCKfUfatV
4y+3f9fGsaWO4AJVIg2grblyQ4PS6C3rd3jYo+KnyhM/eGE4zKfZmZYPb7ZFz1/uO2VjDZuXW2Ci
DDpPRejSmyvBGZS67eVFHiC+k2vH26Y2HN4Lwo/JCNCjGjMRF7exiewgzDu4Dpt2yI9RIvo7fLgo
DzC4p4dIb4avTr98bN28/H3b8saGYplXCz3qF197aRlysaRyZha5JJ24q4egPleAexkSHeq9MyU3
bHWm4OCVnX/sEQesVpkmUDtrocUVRRbgqTZacd8YzOOmoyHuLafOjzNScafaAHSp2Sj1hK5RvP0d
c0iUJeYBr8Qg1+V6E+QUaG8Kx4NOAgKrZTQeGFwTnlkMxvfbW7v1UYHLUJp7mf5bp1Ph6I7dHNeO
x/Sc8n6IZ+fQ02c+BkYSemqSmGSzMEYY8IS/GYlMgdMEWeYwrMI1WY/F0HMDWOaiEh/k1e98scdT
qGOZnsqyU+HaOj/E8hRWAQYBE5XO/9U7UhtuDdNb5xB4uFCWo85wRh3uFwPM7s6Xu/aCUDUJWcDF
3QJYXAUFI0C8iZ6Y4yU5gMEytgvPHBu43ukHPHXzsBcRX68MewbaergaAp41Sg0V6nSuGsX2kI/9
3QSwcTHb/H6qjel0+5xsGaKUYjF6J1u2L+CVV1tY1oVtdhWswALky1kN8akFmAyvtvcekk1L5F4v
l12l4n/5sYrZ1acxExYAGKEhb2ia51BqXIxFo/yHRfFmkeQzHeq66zZrIqpkRubL8pgzR6sEsD5w
Rtiv4s7dK7ptrYqAVD4IvMeUbS5XxQiWLIVCqggJc+SlLeprk6K0wBY0y3/zp2J4gGxMIxim8yWv
/KtPVSk1lWaIwDyzThqUHPpAnCuUdd73szn+um1r47zLMhu9e7ksIGiXtno1MFsGgiyvGuzvQGWn
90MoegjOhoLetW7ueOfrKA00KNg+1iW7lObqbGR2EdaFGC0PeoUAprDB9dEeid9aYsLx86n+B4nF
zVotys0NZOy6waL8QH8SIgOJLmna+yDpyjPjDrQvbu/iVV1mZXC1LMOA/wsQH5crRcRVGIrjU+RA
1bxbjGf4XmMf1YtqZy9lcHT50OF2eV4YxeFtZRDy8tMtE0zhjcte9tC0vHPdCbJQY87OyEvHx4zy
6aFeJvuekSPjPi/m8evtNW+dHMYyqXsQSqhQUF2aJw3skQk1LE+ZluAwilRS2HQoVPJVz2B8xVsB
VOyx7jCXQ+GALNhae+Zy4ObpMxdQbcwfSdApTEnXowm3qYOmz+3FyRNytbdwngDWkj31deGwJkFN
9ZbFTUVGG2cM4XiHoO4MbDJ5a4ebdXEnIAkD0yvHWVf7aPdjHi215Y1IBDBlxEARAUPrQQ3XfOIB
Tz5k0G+8/ZmTYzby4eHdoUB6aZRh76F1Em5IPbfpmfZQ56FJ1PJHIw5Dl6hvzmNYJGYYnjcpy6yj
XHif+1yLWWTV5aguWjbUKqah3MPfFe3ku9elbrmhckCKki/VmbWPKWDWRfebg2IZCvz7A5JxxqFB
X+QBtZkQcala+TI1BEYqCI3zJBqofuHNP81kGDvL3nJ3HB5+DjA3h6DicpvJV9NgGHSWXc0JTVr0
h0qYBHeioy3vY3InJMKRtMVd3QwFXhSAEYMJq1noeGRU6V0a6ZCbF/NwtAITVbMY9onbN+Q67pRo
RhrCNGcIPtewBaN24M1E5cbTqyk/wdkFIh0FieOSSDlBZBo9KAuGexcJiZ27ueV4ZCZhg6kDf7hu
8845b2NT66ZnOlH+Pk0KOBKGOaZuQ2N5gO6cKmO6Y3PrQ5Ki0uclV7M4YJcfsjRmJW/12fQAF4XH
WSvRPM86dWcCa8vrvLayercCkNjIaSyU+AoVchalHe66wV2gnBn2cDxbpijPgx0g0NDo6F0uaNQh
4VqgNvbUTgf2hR7gIQoB+BeVGfu3T8p1h5z9Yn6ZrBP/5og1hmeZsix0OtX0GkieVcjiU82B6Dxw
vqd6XCT3MyyCf7TOLD7NwPviuyG1xx9wEL0ZMiF/h6YxXC9ZAYgQLtcMhU9fCkEF1dSZkBi6zn4X
5c7y7fZyt55lGSHSLQUPTWR6aSXipU4ZpLe8YWSs8A7fbr5jog6qpbEbISM36qj/NRV1hqzAgnoU
kk3pHqZoyyMQFsgJfubp3fU8Ns9iVqULmqCZqxReARn10bKHsfGAWFXI2In4jwmjXb5zS7ZuJsgg
klFSGYDHqw3WE7OEa55q+DQhKtjQVzqIyIV2zR706VhpAWKYtzd7yyIgNADEKs8noI/LzS5KSB+t
uLe8AjK0D60K+fBY4sZDow/8LmbCc8fgliOQ+GGGxkx8z8tZfxWbw/sb9E3c8XUnuJZmIyyfR3cK
ft5e1tbtdKSjoZDBhJi9cjd1Fhr2rPNcAl9EAMYIHX/I8pxp69T9fNvU1g5SsHRBpzMhRNx8uYM6
bEH6MOLHrShg8NaEOQB1TDT7KqD6zQSZ/m1719BUbuFrg9qlQRjexMywmel1dTo8CiRPUEc28oPV
O9mhrmvozd0xPaqidd7VVfrTGRvLt9wgPFhdH++8Ylu/hueZOjzYGWq71uq2Wo3SFK5FroX6eP0z
Bg8Ls15ToREYK2b+uxz1JfMjK0yZsEph0uYUx/kTHBUKdYhCqabzvHTtm/Es9HfA8+AqZAgqjPUe
tXovnInQHh3LxZ86SqFdYz3NEzIPtz/Hxnm+sLS6QHViMCXSYEko4lvVpMVpWhRrJ1PZOM4YIUKR
3WAWtHpsxBwskjucfIwuOaTlM9FmBkNmG8Z7EdemKWCGEBox+EC2cHm6Fli7h75X+Z5F0t2lNFke
0M75vKCntRN1bVwcHDydFbg58Ajr9GuE1I8BeQoCdmN0x2zU7KMK0O3sOIXh6ygo7Njb8Ongb+hw
4OforK/Zr/pEcSodoIE32kzXxK2tH2ZRqGfkEmvIess0/WKrERD72wdkc5kMijlUWJgtWANxxOh2
9lQQTZvQoj+BZ5k/UJ0gt0yX4NlozGXnRm48n5L3iuKb1GKjRXb5AZN6bgojXMi8RDJSYikX32xQ
IrrjRhQHp+jzUxPOzrsxNtApcmGfuL3ezW1+ZV8esFcOPhn6rlpwiN5oGMtZgzPdh+zOeega4Ps6
qPGDiajtziZvBNN0dRmfIDqh67COGRw1nApjymBnL5FkRxtFk9K+wAlqNzq3QZvd6yKFfrgvtJ37
v7VcYiLCeFwND4D8+1fLnZOqyWzciscseHTiJQru9D7WD/FcNs9L2tfnnpEz7/Yeb11SwhPqZbQ/
+dgr9wZ+I+WR5pImDnVBcoXc69AGecKRvpmtBE9KhUSCcihVkM1fri+Hyl0fZsqeixUycDyY3WGG
rOc4qI66s5VbN+W1qZWXm6EFHJAUsLxyYSsdmCDPmQiQCqoMNMAIhI63d/F6zEuiANisl+eUIuiq
AGSHkdJSuiO7DALldz1axgMK4K5v1wHFmGCJEJpXm9buD8k8DI8lanCelc5x6A3J2PhKbDTf0hB6
YB3wx1/6qNjfb//C6x1h9IRJDNC4RBf0Ai43v62gXJ1tiHdyoO3PRglrVEOpw6sVu/vYV26yc66u
DzP2+B8DSbDTOOtYpkRrREuSyfYqoFjZwcho3x1hGU2iQ7T0eXgqRdtqIGQRDLy90k3LNoMKMOLI
P1YrtSrHnN22tz0HyvHPsxGEnwmTZ7hoK6v3lVxAH1sq8856r93GS5eCt4dAUdJUXe5vPZWZEbfk
/FZl1dMpRBAqPkJMigxIoiv1MY716HfUxC4Cy4xTv3lGAqlE3BVRCqkO9A6r0NFCoYJaioXvaEVt
+5pahD/cInUh6IHieidu3DpLPH/UOnlw5aj05Vpb1+xHiMEdPEWUHgExQllqSTXqMPi1KHm/s7Vb
H5TyBsEKDkqqjF6ac3SIKaaSici01J8WlJrPRa++RzW3hliYcmPT13tB37ZJ4Nsg/DQTvq9Lk0Gm
WHmIerkHi7GLJttYq4e6c2ZewsX9WVpJ/kgT2nxz+ZFhHpknSkonOdNzaVXLHJA1qIV4ml6hOa9E
iGqjT3EfLon7y6JhdKD1Ht7fvi7XlDgcnVdW167LIm1LOD9wtM+t+sGlJ3VsnMEh2OcEHOA4HWFO
7zXlUEPV/axovXGseRs90Y2LxZAxQplWpOpf2Mb2rzAp52fqtN2H27/SYOmXRWB+JGeOZjKIK9rz
l1ujK3PYljwvXjSFy6l0i+C57afqdNvK9WMorYBOBdoHgHQdYDWoKaUmIpQeRebYYxzGOEh5N0S4
RbfzYmyZouYoJOTCpg4o79irx16oNMLdDlwDcpRA9JUEsVAL8ay5deKd+7O1d5Rfid9o80iWxktT
DKjDBQ6Zg9cmGUIPQ6Ac0YAcdg7v5oIA4gDBAxJLxeHSypTAMpvqxMRRPv82yjA8a83yUxVleX77
R5IdfRodEre9BjJVqugRIgsQY2lgNg9SfTwYhWLep+G8Rxe1sSb6wCyHOF9lWauPVEBEDnUu1bKS
NsAjRUd4ozodyZol/g8OnGoNoGW2kIattXLgBjpMaqgnBEdxHFD661PkcLTyF/JgewXUrVVR/IMA
WlIqUqC//FLhECvjOLWccti9T2CQIt+OB+NDmwh950JtoIqYsAftTUuTwJbW2KWtgFEYkSaMu2cJ
8iBCqxVIr6H6mgd4FYqo1A9Tatc+4+AzCsiIN6BgVZ9QTkBaSe3n+7Ywsx1I6sbrRYUFoKgss+hX
Cf3sFFmjFSxf7VFb6yyK9WOJ0MjANOjBHCEXuX1eN+3ZgDL4qtQB1/0rnmwwKDVyTxHsQjDdg9b2
06VjLEkP9HMQNdpftw1ufl9ZrJKspXzk1XvZtzrDPQMBkDJW4+8kKcP7kUjABy1X7zQCXwCnK79M
r9+ATUQOhoIeu/y+UPQGINh4shRRDtah7NhaJoyatjxAjZ59TFLF+hNrbdN7Cu40uFvSOKUfUaZR
fWfkyQRNojlbnUdLaqRg2NrVJ2cuBBKaS5OraFi4y4dqrLvpUC3a8CVBc6C4W8LMQOFKi6IGniiD
/j9EbsVzksVRdgerWKfdhSGdmH9LMUHJEUJaYx2jMY3R2xvqwT5Edd18zJaq/61NTabcdRUyrod5
LtSaMB3liYMOSdxH1Cf66gSoSFf9pGo1xbOavPkrSTTzH1hHLeSVQ/dTEwXN4rWmArf37S8pb8fl
7sLfSRDiSq4WOdh/ubtGr+imKQYweY5WfWeOkaZkbHanGpWak2tnqVe5BLZdEgieQ/XzbevXB1da
53UiBEJLY92X6OkqB1Uq724bhO8mt+qkQoVhvrPMoTUOY6Q5//4Hi4A6wVmQIV5xdaYoUZfCpoQs
C8zPlq3kh9nSyw/Cjpjch6lsZ3+vwzyKOOQoEjKlUk9Z+ffSNSNtHkh+OyA09wXKNkdogboDIjfo
ualiPiZ2H+9s6/X1xCgMy1RxqIuB4778qG4KiYeO1/Os1sq+dgxTn9J0MJ+Z7NR33mTpydfnRw4r
0NG2DAuOxUtTYdIr4xzkuB4u4yGPleB9mKjmTqts65y8tiJ/xatQJp71KS6smFSPsYWHrC76p1qZ
UbluSfcQDEGY7vYx2fxsVGgA/8IrzbN5aTBwRKaMeHiS167zS23J4CJVplOWoIsSF4hzIMAa7yQ9
m58NJgdQjLI2vU6gi5B5kEFnlW0XtZ8sIw7u+mDIP4x1avwHU9QSQNgBqALZvIoFyrrvWjRSba83
iukcGUN96NvEukP+0dn5dltbCRgdwjQeDPrVctWvvh2ZRd268WJ7YQcsvRhMFy1zLfhCGax6Zy1A
fi0nF8fb32/rwOhccQ0UPLPu67AqXmq9WTS2Mp4X+BEmETcfh8zR/GDG0x9qHXHy/3BkuGr8w3Q9
5e+VJ1VjwZ46oe3VdazdA7IdvEkv66d87rOzTpPjFCC5crq9zs3Npc9KV0OlSb7uiBkdyrdh5qC7
lqnluybrfvYucXekKB3jyOl4SAuxt9D13oJTgxlOhnYMQeG2V2dn7rISIoEU0Yc+LzwmvZgQCRCX
rvJq8rTcXXai8fUT9WKPoBXed/wnsevlAQrS1lXnIUY8Mu2aj4CdXXTex/5nGsz1Q6/PzqlKQvWj
W5fBQYMDYK9cu7VelszrCOk1h2nlTe2qjwrNkiIXdvTTTprpY0y74c4yRmRmo/H37S+6tVrqO0AO
8d+MHqx2tyI1XSLREXsEaDRncx09JJBvFMeqneu/VAQvfSHm5geaRtlTNznaTjNyc7VCQPpMRU1G
8Je7DbpKGUCMLz4FCtReGYb1jKjL3lm9EHfK3Ic77uEKLyA/L9MqkBlRw6MoLX/QK/9AP5Uuq1Gx
vV0hzsu42P/KpOzU9p3wjTkfPaVSNL+fa/XREGn0VxSP005UsPa8/AbuDqqNpCtAJNZkuNPgaC0f
efGNzJ29MYY2JjETpGPRNfVvf99NU5wk2e4l/V+TRixjmGtl7SwIzzb9sxFlkmhXrb4MU7HXzNkw
xXXhksqJWLZX/v2rnV0QtHdQiF8QMg2tT5aeAwwfU6l/rOzs39oNsX9UTBgb4y0BpLhG5g4hQmKq
Gqq+llmRhxrsCOvWrPwKCeuf4cGiJF4YebtzdLbWB8MI2FIgLUx1rY4qOkaaVgDp8G0pDBaIfrlD
WzW6Z7Zrr9G4dUotMlkmqhk1JWFfXcugY4mmUBZ/cLO8upvsaaYwkFjnPI+qH7OeZv8szmyfptHU
jmKpHPUIa6G6p1OwsdF002nQ0YiEjmHtC+mu9E7TKarfpeNXJTSUB9TMKy8ZoXyKlqG6m7uqWXZe
to19Jn6VRSQ5D0iSuTpHqJNpKnQDPumJOIkwVI6ROcWfoOvUdt6zDe9HMkULATwftd81zDQvKLoL
KxV+IGrHd/jj5IgYCcwcBdNar/onF80qj2ZH4ZX9lO4k7tcrBR3NvDwPHP1IwtrLlepKOamKWQi/
oX/kQTIRfQ/drPHmcFnub/uBaz/LkBcD6YAkZet/3SWP8yZp6NMIH4kc4GV51j/0qrY8VJWUpG/a
7stte9c7KyQhAIBa/AHM5KuP6DgNkC0IDvwp5vw26jicW7v7R4fN4YMpyupRaV3xAHGAerdURebd
tr6xsfTnEaKkQEOcso4ZtADxzdIYRj9h/AYl8ehPbtbhB7tN1eNtSxvrJDoBcG6QUMkWwuUnnK0e
lXEHVzQ1KGGXwLM+IfIz34dmQcF77tpH2IcZ+tSS0jOScY/+74Va4XVCRO8LX0uHlZMK/nXN9cA8
dVC0xTD7VqpF+km3glS9I+PTrINAROZdSzECfbO40f5xKoEYntmXSXKI1S75mJE65e/RQmwSaKlD
VO47M6Zn2oxZPT92xOrVY2/lHTUseqBQgLRJ0MDq6FDpSuEKPqFEWFQ7n+7a5dCcAClEB0sSv6wr
1qZl1AKlTG5/4JQno3EmX1Sq3DzqJllYxXjDoLR+3/6M21blBDTziXjdVdCVN9kCHAurcd5rp2xu
x1MHWeezOxfdn2Yibc+HIvr7ttGNUwrogulg+F7Afq5xn9ao/B/OzqM5biTIwr8IEfDmikYbkqIo
jcxIc0HIzMB7UwB+/X7Fjd1gg4hGUIfRXBTKrkJWVlbmy/dKb3Y99WjlYe9DqGjcOVY5HaVk8Y6b
bpqCrEJylvPaWyfuCzXa1u4dSNW62jzXAGoOxGAFKeOi2PmAMmitPVLKLJAZSxKJ9RRrr5hI+cSZ
eixsNzsYSTqf7VAqXyqu/eSFnnK0ExTYoTU6vn07yefI7uS4I9Mt10dRgFSZa8bm0EUJnQPd8fzM
JDDAGc2KdqqEG/czp00OrXNFPc95X9tCGlaSNqRkIK1q3iVl931ePKQ/S3odmTo1l77t2/vJMAl+
ZZs2B0Ox+531boR0Tjyvdw06WUkOfv0bEidCRNBucR+VMYJ0KIb7ZEzjX20vhndVYyMvfXuDNwwy
h8Q9RT2LVvgrFSU3inSjaebjYE7V56hKqXBHUXmXgLaBeU3dY65+fSglzRkNJTIXiVSTv+dFQpnZ
1ONouqtH106iB6V0hw9GYYSmj1Z3d6ryafw8d47++fYqX/svyY4EJDnkPXQuZcR/YdUcegP1Z7Z1
GDz7IAtbDPko5de4hGfT7MyfZSXnmC1lpyH4+ogSC+gysbl8Tp6f13YNho7zueXG1K3O+5j1GQ3a
LMnvkyyPd47oxsZemVplstE0MLFZEQ08N0UcOEzDQx5Z7pPaGuK0hHV90AzYxG7v6+b60AJksIuE
C4ai6/WpFZhTdLDVI5Su6bepLorfjsV9IuLirforyAlLBhv6aTATOK8IUkVtR1aPJtRxIO9DmsLR
HxcdToLaUd4cVyn64C5yNkKjKbRyFqhvE7trl5bbqpVi9eF4qjrX9J1EUf66vX+vMw2JwoBTgjNP
62UNPqwTCGgZwMSUow93tWAYQXEgNdImECg1/ujPJQCkUUD+nM1vB7PKTYVfhRyH3wBRwSpZFQMq
YUwNdEd1SZq7vpzsr/HooO5LZvK+0vvyQJLUXcq8Hj5yiS4n2FiZYARukMNITcdjJxq99idm+gm+
Mq8lJK0LYLD72G1o592xqBfha2GhfqE5QtcLuZLL7a1/fV6eiUd50hIU6LKtXNdGp7cwlrA8RpZR
HpSo+y3s2rtPxx5V89FY/ornfo8z53UYkjbJLGX+KvPL1XHJHQRXSO6gNoQTBai97tvKOD/OWT4E
iURbNfOsn6Tk9/H2al+HeVh0EDrma8OORgP32vJizEZUlHp1rHLECRRw3Xc19CVnhVFRfyFR+njb
3tbu8rwk1pMy4NvyQ78IuDnsLxUkStXRKiAsTlQnO3jDAm3o0pmXtM3+ppq513LfWiNFRTg2GKTH
p1fOnJG0k/Kp1TGsJv2QOk0MzijmMKlTeogq135z8OPkvLC3ihPCclBJT7QKFp868fWmdh6ruS/P
qlvbO7nJ5tIockliaEp6a9rVCiqqOuxEdTQbc/SjyaKIUNbKUway1fdq7+0VPJbG88eRtMTA/FeO
OlddHvNGYSunLLq4GZxfWQXSuzXtYztYe8OFW+fiGVXAPAZ58zridrrdGpk7lEcnSqyvER3/g+ck
SVC16RR0jeY8Wl2bHTKIwnfOhVzIdWJLkw6QJ4sxSErWMDwz0pw8R5X3GIdx9yT0cX5nF2O2U2V6
BTAgzr4wAyLk+jhEdW3M2myVR9r6CSoGfRQYZtu9c8PoYwj8+z52ivgY5ybEs1GFoBCq3mdTDOKd
7UY9af1k7oDDtzyK/hCpnyS8eyXQAhEcb+3eKY/jMotjk/YNtA8MjKjNIk5u3O/VLDfteaQIUmqa
UukqPekGG7hor5ZHuGmy34XK8Hit60I9jHNXZAz9V+Ov2yFo2yKPFm5wWVhchSA77Xqe6XzaqelM
v6W2d0T/vTlp5hwFqOAUh9v25L+3diU6RbKshvINz9zrb9zPZlUwO1setQL2G4DmLvStXnlX102/
409b0VWWSSW/FgDWdb2bSbepE4nLx3Nj79EUswiasnI+hV0h3pVzScybB8Bvtxe4YZWJUdpSMDMB
lllDmkaKkc40GtWxFWN3V02jcmF6MjogH6AehsrWDindqh2jGxkSeGWQBRI0ClJ35TcpwFzUuvPm
CN/PSEXDDB+hTP5tjQYKP24u7mO4WyhZ2tlDJ7R855RsLJlJXApO3Ca86NeEfV0bt4swugYOpXA4
lM1Q+MKLFj/Tx+yzY7faITH16Hx7n1/NI3NLw0FAEQjxP16D642GZUOMNuLoARjh2j7SSVlKhp9G
6ye5sXkX9UY4HwvodJ+KCcjww5z24TevipI6mGxF2bl71nsgf42MjlD9AQEE+HPt17NJu7NgADOI
rG6+S7thOC4tnMlW33b00wrDD6tC2fns67iMUXJvE9ZKycZAJfXaqGdmihVneRg4cVx+ZbfLv+cW
CePbO712rmcrAJBA7MrJ5PVGayHa6s5YhIFRFMY7XVGgvvS8LgiNaLib2jE/dUZt+YgrVw/l6O4E
qHXAkNapaMoaMSTQ9CCu12gMA+I9k+kF0VAv7+LSuDcidbyvBcXq2+vcskRGJEkf6Isze3RtaWqR
hPIcgMKwD3oCHWhKUr7rNs13tVzKHTjHpjGwOLyyKYKj4Lcy1niWWBYdZDuaIt3BZFrsIOiMpgdD
X+bPt1e25ScEhv83tvKTzluGWRlAlLd9XQN5dtuzA0xm50RuWpGvQZojpEXrlgIKe4YWjhJxOxTW
SU866xK7vfPX7bVsbhyAEDrU3BP4//XGOUjWxjO4+UD0XfExFNEX8HDDac6bbGc9r0pd0vUAboDE
h0SNBsLKFNLGDgRbMIeloFQpiBr5P41ZegcukeEBLl/t0IRVdBnrpTvD8uV+IFF6K3r9+Tc84znA
NlEzXUV2UTdF4kIlEyhVmNxPeqb5qtbYd9MQwzcYKcu90pti5+ZcJwUYJfti1gMAu8R2rM5cb6dm
rCawNUV2PUDy23bikJZEUkTM2rPCk3bno24ZJIWWzUUKp/BeXX9UJlrCJBsdVlmHs1822cQ4gKEj
22Ar9xqU/MGbnQhrwKiYWCfVWiuWophZp8i/usHQa9XFqYvxPjZn++SQte/s5Ya/wu7JLaUCTANv
sFoaIue5VwoXNi9dlIFm1KrfUI4+ISu8h6XaNEWqShXfhER9TZnfTTavgHxkVWkj7uI6+lkzDPBR
63gI3d6/jSsBwI8nawIQRpA3Xn+vPlVGBq9aJ7Da3P44j3r7N/3g5ODFVvmZZ6z9UIZLdFAjEVLz
FtGO+Y1Io0OPxn0EpBE09+pg6mOUJKUG0qmZw/Szkc3dg3CzvUxuy4okApJSl7DdrgEicQrabpqI
Z14Bc2ID68l3lIbrnYtgy/WBoXHeUNWQyKLrrazt0oZwGr3tvhXFp74t4jv0UcaD2Q3uRaNtt5OA
b306EKCyQ4EAOIpp1/YGbeicxaLpmnfjcC5cu/7dWLX+wahSXSra29nJHt3yMbSH5u/S6aI9JulX
zzwZXSRvhVRt4/C9KjMjHGdT5IU5dQHKcBJWGzKROeQ/gZWrX9q4Lk8pfKBd0Ne2Ofn90vXH2Rbe
J1q5xeQ7XuJ8hfJ43HEq6bMvXybPP4tnNeQn8i20JgxakIsZ+nLxgjldjBOzM7PvGqF119AN3Mk0
ZPx8ZQqgFTJSFBRfAZ3MSHXTpU3hbWw6hZGUpfY+zvHgar4VWcP7Ou2M49BY08/bp3Zz54E6gXGW
bX/QHNffnhhruB25SJBXcfIlbfT44lRt/ZTqenTfdmo2+8akA+m2ajXyI9UqvyR9lS0g/seF0q46
VD9Vqwj38DMb+8FBo6AJNoibZ13ZgJYhh40NxgK31Sq/Z98uS4fBeKbIWWs9Onkou42n29ux8cGJ
y64Ltg41BK6f692w6iaDfwA2SYYpF14KRn8UFoLssYPSx21TG4eOwgnIDhuuWRxN/pQXhT5hgVTX
Cu43kSjtMY5ooxCsaz+xsv7Q80S4s/Pyi9kU+bFY7D02j41AhptJ1R6g1nKm8Np6FXV9anuxFwBW
NC6tzixaD3HKTmDZ2k5uOimSxw3Om+DaijnaixFm3KmTSH6gMRF9ifDBh8x19oagNkImYCsJEZRC
DyRp15aapGGuu2APR1BrqBzGnl8pTKM4SwdihVfX5fbX27IH6SmXN89MplBXdSk1aYpWNToPnEpf
wDSVfe66qDkrTVUe6jzfayO/muLDQdDck90/2FAoOq3W141RxkdqPRjoGLRN4mT089DpDo2u1/dz
pyyXuHFHv7WQ62on6G2TJXUecwO39URnXwbL/u3wlw+TTQG9sAexsyFbn5rwAdUgoYRS/WpD9AFc
quflHiOViYE7R/bHtjBzH9BieLy993umVnuRc2t2RYkpkavFXao5BQ07I/lg6f1bqa7luWRWASgz
kxiQzq9eSXEUD6nQeWk2ZhadzaWk3bso1c4x2XAm3keQfDFiDjvAWrIvAu7b1wWE2kiT813LxY18
J+q0Y20KZpZ61/7v9g6uy8bPy4KJRhbbINdZL4uuK9pnNpTooZItXzSXWpQT5o9KnczfZkp/7xen
6P1ySd7Kxf5sGAwf1VNJc7+WX9YrG+kmYbHSmdTQjfXC92ikvzehLd2pQG2ukeEWWaKANnc9/BHP
M2VTPQqDEfrCfxm+qJk5U9SyOUxVk36brUh/77RKeNc2/Z6y9oaHYlOSGUquQeDL19EIggQAr/Po
keCn+tdmBmM0u1aY+1417g0Rbdki7kngBWy94HivbVWpA1PjBPH74ELzbOaaew8B8b27MNp022s2
LcnHL7Fcjp+tVuWViOdoTR0GpZE0ypFSD7DEYSyq4RBn0CHvZERbb20ADwChAZkyy7dG6alWUoPl
jFFDGCtKlV5h9d9tPR0ODvAKX1kyxnlC++vSI2oTJ4V5KNER2DmaG/ckv0HCLRhPl0X4692Nw8hk
CAxFhlILk7+T1my+NB10o7d3diPZobJPa5jC3fNc37UVLk6lsiuUVKipqQghFnHFVJ2V+s2gBabS
OdZJ0TrtrZo9nEYKJvgo5QwyzrVwn6rDZJOYahgsGjyflirsz6mIPt9e24bXXBmRwe9FnuOlcbnU
GkYmowsZN+GwoZ8bnYpGiJ2w9twpWCXR2JLztQbfi5v52lbWFWHmGIOMa1Hxa3D6/IuuZ8sPTbGT
+1mZsnODwvfXSEc/BmBdHd93blsVfq8CgR/hxN9zn43ITopAzUSKvVAtWrmPImJjMBctDIZYS88U
bqdT0c2VHzZh4+eNsXMJb/kRUxrydSoh5+v3ijtr0KLAARUMehSHiC0zaDT4FMeW8Y4+mfthGqlR
vQc40e1lKFufWeJZ5EmhXvOqhwypjsd8htTOMYEjwWb5KWnyJkcmad5T3d6yJbvjsGFKtMm63qco
Ti6E0SPfhSLyocsalSJw0hyFViR3t7136wO+NLX6gBoj9W7VCcS8ysJAaN0bTmmujidPGfpDyfNs
x9720ojiXBoyz1tlzJrXhKKxZiXQ1GEKGjg+GHZZ5veFNthfby9t6+knq100CegOARyRv+XFyURB
MOo1nU82e9X8YzE6tLpg/P0xNBpMaLqtf5Ivdih589iHL8O5g+rE9BsVUGxHAYnyo7knnra13TIn
oQSHtiBx//onGWGv5I6iKkHnoIt0YeBwfGq0yvVLaB3umNYdrOD2LmxZhOKL9IsXHzu+egjNed0o
6lwp1MGzniTa6X6aw1gfS128Xzyr+INoSKFD00DaAwddv4iSIaSPoCExxZw6qh/FYPixy9hLEtpv
nRyQ0d2RqtqSORpIrVz5i89LNp5lIiUYMisefsnT6hu4Fe+kOdGfOC3QS2YiaL6Raq3CrualS5HY
kxIsk+58m8f4Y2u2IkgSfW9mWf5L6wAPqAIMvSS+ZCOv1zQ7cVbPHv6RTXoX1JnZ+TBd7u3clk9I
+lSqveAP4Da+tsLrcqHAwyE07bk9u50Qf4MKDH0l77NTlDEnfdsHN1dFKZjJC7DCEO1e21NUZ5hF
ainBABVZMDlp83GYU3Dot828ji28YQARSJFHF6dY5W/q0qCXpaTR0Yrt6u+8BTd8qMu5+oiOVt3t
JE4bxkiYmH/iNuJ/a5+Yen2y8gLxzkUrloPRe95ZtUAij86uKOt6+ySlPvKGYFGoaHCIV+7nGnOT
6wsMN1ERDu/aIvwloqZ5Y2B+NkIbnXYjoQlQ9fU3MtVmqB0B60IomHoOLSU9T1k9+nXi7L0enlsb
L718bWv1oZK5554JIfPC/Zzq4LWLowWKXc6/9Njr/k0aZPaelISH7xFF6ey7LTozOtRRkymHLLYV
13dQ1nCOxTS4cB8o9h4EcP1x2WaA5ZQMJa6KO3jlsI6nqCAZPSOwU6W/F0o7HfI20Y6xaPYmmF9/
XBpOpMbgtxjreEWvoQxLRmU0t4JRsfT3Aiqju9pb+p2jIb/e9Y4zlCPHICVClsfUqqQAHN2IFyWF
oxmC0pM71dUdTKRQmmf5NB+7uS4/EwWMQEds441jT5I6mKvHZsYD8itaa9eO1fYM7SBiYwVhDwti
p+l1gBL0dGLUNwveFgCeTcENJxs01FbX6SFJZ26keWMFjlfmj1mcqpclHIoD7L1f/8ASoYyHqcYY
6xq0JNWHp6Sr+Gqe0iMVzC3UZx2UrpNm7ASadc77vCi4o+R8MrD/9VSeWlVUWPPQDJywTC9Rl3yn
4NmfnClNA4MxEtLsbE+re31BrGyaq2/WzEruZR02haWMgepGyWG09eaQTHV8ggBlDyG1dQiYEPu/
Na7dc5m8XiBjgr1GqY6LozenKDa8ndfD5qro3gGNkpzLzirXXVpnMcrQQsh6FBnIg8aF/mu0far9
04WB5D24zqY97lmgkiB7bWMVRQSjYWPZ2GYQq2n+lwY11snl1vCbAvJ+MDN7lZLNQ/7cwKb+RHlm
ZW/oizwZRwNPydzipFpdIp9G01NeT/FB1wf3oCh2ftZbI925PLZWavP1qCRQEnrFymu3XSo6pu8C
avvRBWwmHMxKX6KZqrZ32qx8v336XlVOpH/CPgZcmRAt69PXMaVpR71h3NAKqOuHdyjNVfeh1S8o
EIs8MKx8OIZUq314K5WfrlF+06BR34k1W0uGDUDKw3NZgDS5/gncpHOrORPc07WTHRsrdSI/ceHx
6oY5upuVbE/h7vWdJAvkdG8YdZAP7tWa4bgUMWJOVgCXRhpQQo393q7nYxtWP25v7+bSMAYTOkxo
THlfL63JE/qgNTzemdnXR3UEdTQ6k3MY7Cl/qDR9l8JP3j7r24lrSeIxCd087a8NGno7iQrMOHFb
qhJGo3oqCgiNaBrpvu4l9V2uRIw4zsJ8sr20OxderB4MexcjsRVruamAobqMIr8SB9NrtesR2rFg
k3VC6Jcj/uhVLRgbqW3XwHB0AVyn9Du+tO3PZPt0YinuAOC83oA8G/Is0nn7DW3vyX5Op/8lLCO/
66EI/2UMivLbmiflkDuJ+UF3woFRcGXcI6Tf9DCEvZhrBVMJj9f1r7CTjnZKVMO572XDpYDj6nuY
D5+ifNljUNm0xPv/mW0U6e7VB9eSESbskHSk6F3jr3AevHcDZcC7BXLvnb3dMkU5Wp5QqPZhELxe
VKPa0ayomNLBK16S3DUODvylpznJ927qTVNkcxqPUjJIdXVCo1oxAd8SlVIYiGmp1vq3JcvSILTH
5NftI7p1YRLpoUQw5NN3TaSR573bMsNqBpHntT/0IeF+MWN7Z+82AoHJI5uZeWqNTMSu9q5dtB7o
BKEzFXF7tIfW+e4Cfnyn2Ppf/RDNO4va2D+IfKSIrSV5CNb+p+diGjXFNIN8rrVzmQHe4xi6P5Rq
EHsAz01bMCNSu8SkteYGN7tOMLma4BZDWzOkpjv3vWX+NLwl+3L7U23cytS9JeSBPxHlXEXTvqSL
7zjkUvlQG+ZpsIzoo61FGeqkw9IagSiYIk0yT7l3bYoKt41vRRZwUbzo6Bnz3zoH6axMh9uFnECo
TnqCLKN97JLeDBRX6T/nWV6ceyftUj8iLt2XKYUhj2bv37d/xdZmy0OBF9FaYXzu+gxOVTi7smkb
MC7cM+ioJ/V96lpFgwBX3Z1uG9tyWklA+7/M9lRrr42hycTwQFjw1Mk80qwUXQ1fWKI/tcM4ZoG1
QO6187raXN8Lk9IFXlSipnge3X6mYuiZY39HH2MCbBC7T6GW7FF6bnoT7XEYSuFkfEWUbEyVGlN1
JkbDS5YceG4150kp+6MF6IChQODuX8LJab8qttB20q4t20wV0Ksi4FA1Wi0TdQ9RNQSMoCoS7Z3n
iREOQ604eAzpHOH1h5clKn4kUZ3vfNKt/cV5uJrARL9GT02wTY5oE5hB2Trq2ZEsiWNumOdqmvdQ
flumDHBvRB+e5RQqrj9laVp0jOHADuyq/106mfWhYOrwzECBtbOoLT99hnmTqtNPeD65L5xGQdeh
0tzKDgqCazB2MJiOE8VqZVYjCG6cn7ePxavZAXJmoMNynJvQKkWCr1c2oZqb5gtCMG4Txj9ywt5d
3KTWwxTq5U+vXhivBpBO0TtRAhhWrY/FHE1wVifdjqTiRvmHX0I4lHIXcvGrcJB4I3yWLfmly2vB
V1plfldXnkPao32vaYkGwrGTh8ZsIzgN0TP11ELFyewafv9sDOAkQwzIMvZkOTeSP0IkrTWL707/
Xn6wFx8krCxrCAXXd6YM4sQMMBSrcNr6sKIbh3Gao3tvmbqd6sjGRX5ldBWt6rwa4S/AKDL146Fy
9O4c0vnauQa2fE0K2EGPwtenonW9NKAXYSJEYgdJrX8dnMQ6Lz2DuoBp3mmhWn687WqyfLdK52WJ
SapAYJDyzrW1WdEFIyOaHahhpflqEuk+47vifaKNxSVS6+kYpZClGjG1PxEWyYfb5reOMKQiTG1Q
Q2c0ZeXolpeODtJx0CsmZRyEHZxtQ6tHByuJy/OfmAJQTT+LvGWdRcCnUXUgEpBNqGKYDq2Ywauy
aZ5SzdxLzjc/oUR6SAgpGKSVd1phVheph/BNKxLETMpIf2oGoQHk6/PArqs/YFmWo3H/b2/lmEZs
1Z3oEGvxaiU/LYDYDzzhlqOnuHvtgc2lwVnGwBpIOqpp1/7iunMCnTM0plEnwgfqFPnkp02dR0CF
mvHRMpPp8PbvRjHteUiOELQGBtjgwyBLhYGzaHLnUAyJ7jeyQeWBfz7dNrV1wF+aWn23BnrKgSWh
8rUI24fHcWButRx3EPdbR44CEwMoVJElxvZ6C7tu1NqUAxUYitcdjdhzIe0JNe8+1yP1bMUkgHnt
hQ9VstQ/dG/q9lpKmz+AqM6NCVIHOtrVDwjDuYtpCAZZn7vCTzPExoxx9P4tKlM5piXn3TZG5aQo
UR5obpLtxJytQ0+zlwEArlJQkqs7pTIHsPkDKqS8SxThQ10wTL4bu8YnyM5hvLj9UTdXSzkbILeE
Xq0PY5tqeQn7gx3onQY6OxTD00JHKoh7MVzsJCmY5FWid06t2Y+LNe31arYSMToFDDcBqKMgtPIp
BvK0crAI55oXF6mvivL7oKYK7eywP+mCj5uNdX9oi67bCXib7wl4FJlOA0gPpGYVFiYHnuZ2guLY
gxHv12hOPVR0anVxq9G7NNrEouEe9GWp49BZ8KBSTan3uhlbZwrkGxVHOc7CFOC1sxlKl3twraLf
6zhPTR4qhR/Bf7qHWtqKS4z5qTQtJZntuvKep0NFCwEpZkvt/jPzTjvFdZ36U272RyoVe0MCm6t6
vkjAB9CrWbtwmbtJ2CMM2pktJFwTnSeQEXully3XlRkAtTZPlk9XtyN0Fl42DTx8Gz2ajIPStzPU
rllinWaxtInfdXpUHznoruXzRNaiYHDy6Q+EPJ8ZdIEye3Tuaddef8IUmK1INCptobZE31RuGn8U
orxXKicPqmhy/Mke6pPqVgY863l1Meoh3Jlf3fq+Eqn4f79hHTTVtEmyDuHSZEZlSVni9p3WFfol
G7TMV9GCvtyOGlsfmAjlSBIKSTW72np7mAA0RJSMzaoSl8rq9YuXzOLTbStbkZBSAzPX9Kaxszqh
IqZqScMRVYClTn6FfWMWvlvkY+J7YzjujTFshSImdSRbr+TfWfNBaGDQZhireTcYaWv5qeXp93UC
ogbwq9HZfq8lSNyUdp9Gfs9kzFun2uSrRhKX6JJJSWLirv0IGMaYK11LacES7qkGfHZhJjq9Rw1M
7Lxb5Mat01rcEm+VehCoKV6bysRslwu9m2Cx1CLytaz3QGrODGCDQz4meRoH2VzsyYdvWn3uDEsa
pVdO05R11Beyc5vZeXVX2dnnKpqXsyqS4kERZfEAs/ce9deWC1GEoxDM5SLj3/VKK5PH6HNxLK6m
4bGNVDDUY9JfxrDZDbJbh0ImtJTdDWba11BiapuTiJwSxek2rU5VrWaPQmPC9Pah2HJT+WJDBxBl
POadrlc05q05aDMdhrjSjf8sSBRFAKG1OM9JaQbQ8iT3fd8sSOXlYmfYbXMzAS6THXORUIS+Nm0O
6DyAFEGFcIjHuy7OdT9kN+6jNtpjEdo2BUqJDEgOQ65W6WkNmpURZWCvqYvj7PQ/uikcj0ko+p0E
aMMS70kwXjBNcBOvg0wrJgBgGVqn6AuYsFCV4f0oXCv3TXvYE2HZtMX1SxGaMc9XlDNdpI2wRyAt
088RqkamphwZ6Jof44zX5W032bgREPuQ8HUXlBIYkOtvZZtpiD4ONZKoGpR/U93JfPBn8T9D2ziH
poHR4La9jcuYdpeMn5ItiFbxtT1HQ9NDhbovAAJYKk+iUNTPNRRas5+Lrhb3aVLn7mlyW/NpmBcH
sOkk5m+3f8PGAcRZOIK8H7gx1mUPl9GSui6o/AymnX4ZIWM6doWt/3vbytZHpLAvGQUlZGrdU2wX
Xq96i+pRB878oexF8gtqWgkUZgzv7aZ4ulJ34K1MDFttal55nZEmkxm4XtxeDLexP5QRmY2tjsPp
D0z9L4YOvU2apdffb1apLk/gFMG1A7COvDC+y4aWYWToinaSlY3PJPsUzB/LgwCi9dqUbbcM5oym
ESDiMDEOkDvnxKGqcXtBGw5JMkbop4NFYW7NfWYOLpASedvwRGY0sK7c4yxmnjhTFvoubHO/PAUA
aZhZdwNot7dvJ0JVIFW5fMgF1hjr1nXysKLSGuRFVz+BUBXn0hvEUdfEXt6ytZ0acZK9BJLICMb1
dnIX9Za20GuCK1e7uM04HJtoVwlj2wpAWCleBiZjZSVsMhizSQ9IDKryQoaiv4NkO7/c/mgbZ4tX
N3zdMnTBVrIK+5nX20Xe0F6JcqU/KcnI8Go9qo+jk/54uyXA78R8bmuP2aPrXSvVturzgl5W2Znm
e7Wc9cskB50ym4bnbVNbnggCllkcSYmOVN+1qaIsae10JJallmu+EdXIGIZKfFFi55uh5DG8oN2i
XtphSs6j1ZHe3ra/tamSJZwbm4Iw3dyVfSUFmV+SrJeFrZ69qf1SmRWVzNhY5q+3TW15CTaQoIB+
nGLiql6qhmVWFA0R2Gza7gDL5AyXfuPp+c6Strb0pR39eklZrYsmWXgZ2HM3fHd6I7lbZrcJcifN
T42z9OexqK1jDO2GPwm4jW4vc3NH5dNH8llSo1jtaJ/WNvwlXAGLKPN36G8qnxwkEHwr1D6/3RLo
eplVInWjr4eaJtR0ZpX5osAbsuxSVq33V9zxaNfDxN7ZU3m2Vo8C1mPgix6dTTKh6z2dvMmt8o7W
XzbX+W9vMNV7q1ezHxH4hnsGWIr31mSMf3Dg6VHQzvXoV1hrNoEO1ATzfvjmnGbg63t6JGMZ9hcP
4EFweyvlZbleH9eNLLRIZq91T34yNCj/jdEMmn7ibZOFQ39Oqip/iA0nPLW9VX+o9UL5z1OzvSqP
TLbWprns6BOBsUJTdHUsWiZ/RyWOaXUixXAuKvo/pbNkzAVXxrFTy/b89qWS9VHaYFTNYdLw+lMq
id3PNrk6+tW6dTe2sePrU9gyDRh1stWo+1Vftsck7oedk7EVABi/oynCRUHRXR7cF52nEWnuZuHo
BdhrDt40xYWvemWzE723zJDaytId9TdayNdmmsJMoeeXbfisMH9UraOda6apdhKVrRNBBiHH1OUA
7vrwQYwWzVHYc8zN5kNVZNa57grl7NQKTLV0FQ5pqOwRfG6ujOsIP3UZ+F/3Yfra6HQzYWU0CfNA
6G0Pe6H3+7Z/bC2My8ghgNGp4P673r6xUmKPxhKsJbpKB6YSvc+sY3cgXUe2Swp3DFUy7MSXjZXJ
y0+Cf9FAddfoEWWGp16dFZTArWEYfSdV64d2Sqa3tyExI9HFvAAAGK7WlsQRZALwi6Nc1yn/1rOV
f9FqGCJu7+DmYmgiAwMnnABhuN7BuDDoUWQGr8baVi52pMxyAnQwdzxw455j9Bp+GVm3BV22WoxZ
jJWaDnTlLCc135ea8jNEWvyxDo37HIDWU9+O/6iTlz/osCTufK+NS04quUhIuCwrrjtLWg1GoggR
6nL6yHsou8atiSfQW7TaZDp/YkwHmQWHCHfQutHa2AMDu4ns+hSz90ENe5SzrYLusTrU1bTz8TZX
xm7y9XSa5OvwOHZRNAO5dBjir/8lODafFtKWAO7evWfAlpswm8R6cElwQ6tAbMK/btheSHujaNoT
I3Ni8VFam/danK8GBCUmW9acyJrJz6loX/tjLlRKeQ0fS22FF9SzHr8b67I7JrMzXvIKxvggF4sR
oByt5YdpjPQPEHbVp4RSfXSQwhm9n9lGGgW3z8mmAwMtpq6Cwi0VhuvfpeldoywDAz86V+s/WRsP
97yY68FvpiE8sR+u98hL0dD8xlCz5GBnRd3s5N9bn1uymlAToLBrrg9RlTaNyDPoriirGY+GsIZ3
aWtPpxYq3L1ceyOyAstnNByYJmWyda6tJVaI1BrcVr0Vu3dVXynn2Rrag43L/S3icjrosIv/gT/z
ZJeYNDJ5HOp6k9XU7hDoBGOYdfb8VReT63taPvxT8KD5g3NKeZqCHAzNhJqVn7VgnnNLKQkKuktz
LESi+79Mz4vyPDStap5ue8/W8WEeG94bqoB06lbHZzSjOY2gL6bWqenZh9yta+tkNg68MX9gCDoP
GNEIs6/kpYd2XBReUIyMLfWT02rur8bozP9uG5G/dpUFwvvO2BIaYLIcvVpN1NteG4bEOJXS8INV
ZtqHMHfsQ5zoQ+mLKdl7JW05vkmZUdYf5Ijp6mOF6JnBiKnbQem19skoQNWlWT+chjLMdjZw0xQV
HUmZa8v6wLUL1kM5agXxL2jtWr8rC8hcxygKT5Ub74GbtkIK/er/N7XydqM1Yb1qPOTNDcYVepu2
hT3133sLxkEk7zxfLAxFx2bb+0Xq1Dutky2XBLtn4w0QznAtXi+06lNLt+h+QbtuWh8zBlBOhSj6
tz+LyJG4CWUlk08ow8yLNHqCvNISKVCLbI7ayxzOI7PdiGQKUxGn2165hWEDSkeZihabfNKuPl0a
VUDomwhtTKQuooPeiPDJo3k7XegNDf8pPW3yw9hExOgpoqL83l6ixD0UU1E1vj3b2ndA/tNZLxvx
W/SmUu38wK0dh74WfACjTryiVt+7Y64p11BOAZJa1F/mCtgHuN8/wNE4QK0IbfJJz8jk9Y5HcR26
mdbbzC1o4RFBiB+V2iiXSNsl5N06KnJKkuQRUBIV82tLZOWThZ48mLIFMaGjXbRJe8hVrcq5gXVv
h1tn2xpPCQ0FNV5mqxigj+VUaxmdf81q4n88SoUXWBH0z1mY2zvV6q27j1XBfOXq5MXrZEdl1CLu
oQf/H86ubNlNnN0+EVWAhIBbMPb2npOd+YbKziAhJARIYnr6s5y+OB3HFVf/VV1900nLgKRvWsOu
BbkUBkNxvAuXzb5Zxux5TuflNmAieP/33XvpTkUsApcYBcUJu/b7y4zWTlBQa3AcRyful6RPC9yu
0A8achvuejtdw8ldXBAJCWqnX6CRs/dZ+xXjdLMw2KzzsGyCKH+FEIGsJkgyfBSGXBsZXXypJwVb
tH8gNnzeER2nMcjXEDM3rpx7VMQl76NA+/20EcUqNjRh6WpJriWUFw/dv5Y9uxQScF3d0OM4iDmM
y7FRPUZj/TWa3+WXifAEAAzGHOeTAE1YEAu+IUCh1kDRmUQrmmgCeBSQXZqpRHkI5au/75hLBwLK
M2jNn8o2XCi/75h2bO0E3A+GmIKyR7tqUvGZpg9tll0zqr70EoEOBVEAuRKmtWdL8TCsJ/gFQWfV
N60odAhkV+H1cLVUu7RJ0NqCAhNSWNCDzhZaMX/qIg3Gu50MSwvD3Lavo3nooQ3SYdqh8qzK/eA+
/f1VXorE8FUAWA8uCyePhd9fpQfKh7cor3YC5JaDzJz7Cl1MoDNEQ+4SOIftGZAUZQy6DZiw9Jo2
78WiJ0UqdRLsR8vkvAjnGZr1+MhAuMezT1DVROY5EVsoi3520bhjxLN3QA8FW0H9DCjmDLD8XPQ+
o13JpqQZi2TFVLsIwlhfieCXPgnCKm6mU8oHVeTf380GNsGQqVPuZRS5B9ib71FAt7sc/hCy2NIh
2pEmMP/DFQxdPygxg7N1QqD+vioo+NPsHVJMScJTf9GQH7Jd5F0w2e3RNGjGgXvZX3nUS3h8XL8n
2S90KlABnO0DzKWChKxwEReAg+0JXOVK243imbA1LQWAxZ9zAPjuO4S9CqqxDFkDFLoyiKdeqU4u
HbgTNwmbAlgoep4qxKlgUwgNOdini/qAyoFXXUiu1ZOXVwEvH0LzaK7+0chaFHC9HkU9mzd5JPGs
7tlJEuTvh+t0w55XC4ijAIAig88A+Pj9Uy4yIGQ8VQv5rCx6MIwd5AJl7VnG29H51BSmhrAxk314
+PvKf2hznZoJqJUBOUQbF32Ss6Caevhq0x6q5alr/XOcBWFZK71+4Bqg0CoAFdwf2pbE8KxKsvme
NNjXy3L64HpJnukQyWuY3EunCYUTimpkMOjqnQLJv/JhA3nqDdpqKbKYen0lSxg3QIJlPiriflvq
W8O2tFIQwv0fzhMKQvRI0c7GzP/sFI9bFxG+nWzzau3lY9BbtZPcBo+tlfZbXQc+fQ4Fp//L855q
jBjSL6e87WxggCyrSeyM553rOk8eFNXpYZIxs28pE/UzWyzZ22QgV4qbC/EY6P+TnwGCI9Dkp53/
r9cM1GTa97zLdpEfzF3d1XYXbfC7s2PwEdzl+MpyF+IHxLNQnJ4UpYFEO2sOra1pB7SjsM88Yc8w
EYTyHFinX+AeRtYSooz0zmZd9C7vQgXQeZBcubguPS4aNb9YCNjm57r1qxp5EMOP6DSYhZx7MEHT
oGjRTv2yjfBQRHaVbd+vnK3T2Tk71qjFoX8Bx1bIhZ+frVGvUGMZoX662F58sMMUH9K55c+g5rDv
TQvzlZW53kBbOHglK3G7msr4yjV54WrBbwBSh6L9iZTh7HxbJlcIpqzof6bddkDFDuEBkNVuamiJ
FoyBlweqeqr37ajllVvtQvaFQg4TfpBqUG6dy2PAWoIBRY2lV92sbwfXZx9Aa82O0ZZnP6+86tNu
/eNVA1iN+cZpenOOnoHjZt0KKJ/spryXj8gI8h9prMHAyCFmOhW1jGKDxKAdH9OZB/AED7sw3jeQ
z4aJQSitqRqMmEipLLzLi2mM+2sf4vIvxE5AIwGB83yOzAIvtG+bbEfqdFWFHp2+Ry/5mtbgpWXQ
PDvhQ/AP9Lh+P9ZDAtMm02DPRbUQZrc2BlC6QW3q5e9v/NJ5wtsG/AtYAxScZ9nHyaHZ5UTh1oLU
ES8jGBm8C21cFw51C0Rf+Nu/r3fxuUDjhLwDA83t/PVFpO3WLEN+3WRr9wnYg/B7yjwt/77K+S2F
1gj6xiceJXB0wDScnZZeLhO6ExQ6cDNJX1c980PXz+GJijX4o8Ac7wZoRZ8UW0LzpajJOr/7+y84
f85fv+AfBAeUP/+oATH2iVFR51AaXGZ1tzgd3coOjcO/r3L+9f5Z5YRlp5gj4Ir6fZeQCbxfOSoO
mziuyyho9GckU0pWYuiDd0HUNfHu7yueXwa/VvzVK0eOg+rvbF/Wa4/RNIiTUE0f86Pcmro0AHlX
Au2qK1f9taXOHg5CJrPJQcOsRtMqNOc7d9/XUPmNOav/46789VTg6p1y0BiSrWexG23WOJPC88ou
GbD4kbUvIc+v1ReXHghggpM+4UnD+7xr5wead0wgwTXNmB8wjP7GNZ/2TQqM/H//SuiMg5B1kmpF
mf77vhhrshGy1GDyrg0/MrAs34KvrQ3okGb+H9YiCAygs0HpkZ5DqMGmkuHiggBzqtDvBPwfb+xq
l4rBhPJKanfpBQLpArw/ro7Thv/9sagmvVgDJyood+ubjROo/UQDRu7Jcs3f7dL5xZUIsNkvPe3z
IVjIZh4ZH4sqtsJVzi7RwUR22P/9O11cBX2Nky0F5lzn4c5krslSMYqqzpkDlGYeHtox266scvra
/w6q2N0ns1PEcGh1gUBwthumJRfz6PqmgikVv3cYKu5JMKfVoLU6ZOnCnv/zU2EKDc11xEc4hp/b
ycp66lgtmMAWaNlN3En/Inx37SY6ry/wVIjC6Ohj2n2yGzzfDODyDWTMm8pENSn9SKaSwdq2bDsZ
PMeSN1UDudcrrdkLr/K3Rc8uCt7qgU8ibSo2GgMLrG567qz1R9uQgRdZv7j/CI349ZSAzKCAAgIK
A4zft7yfYwurENzoYNOdeOB5fqTm6sj3D2LdaRlklSgiwbjAlj/bItKAo52h61AFbTrsrGzRa0vH
ujK4SUrIEMbHqev4gUhQ48ecwow9bufq79vmwunGsACY/hSZ5gnf+fuj5v/AgzjkrKSZy2TtIBXo
gvqA2jX/9N+Xghw07mHEZrhunX1GZZF1wcZaVnWox2O/BE2xRf1W2jHLroTo88QdK5wgC6BMg/aG
fOf03/9Vn2FsEWsjFIYGU7bepgibbzCEaQ8OkfRpCE9a2ZNRDV63NteIohd2K9Y+DRNP/do/hNFQ
LqQRT3RbBTxgFdkWU6CnFpVkQACP+/m/Vgr/POv/r3fW/xh4rdeEYr3o1E/K5GzKjNMRpGqISf39
C144/ah2gXg8uZoilYt/f60Z5nehIrms4k2EXxcNL6qFKvlmaGjaFQqi9V+QW+vD31e9tEUBtsRl
epKVRBz/fVWPQ5/IDBOgIYHFJ/6cuoGvWXSbD15cecBLS+H+BKM4OpElz/mYoT0B/4cc3w6M+13N
ZfMhDsbhMKLgvLLUpXeJvIecVEeg6nReU5tRq9HCGKdCl7sr4mwwex5iHARhGfq0za05gOdHr6Rc
l/bmvxc9Pf+/zkWK2W+AcQjORRr2t8zxqOwbZW6N981tNrlrSqcXHxIXKDCWALSht//7elRYJ9pa
qIou5kHrGfHciwNSL3aoTR6XJs+u5RCXlkR8An78FDOgCvT7klO8hmzI5wYkhgbzA1h4xgCyJvXO
0CkRhcEVdGjGTFy5cS7tHLg0oksD1hf4Lmd3OWtDHuTx2lSus76aRrSxgzx1984n3//7cUCxDpX4
X1XqOUo+kAb2mXXYVGG8JTcSpTs0OqGM0pvgGvX74kOh/YL8hSIQngsexr4ep3SwTQUlXP6U8E4d
YXm83qwTueZS9WdShtoRSCDkYyervXOmpZcZ7Ju2VFaYEHTP6AOYe+qGa9DmP/c/3hqBDD1mTJA9
PtcJAYZ1qv1Wd5BLSHZjOPs9y3wOP/jwdVibazp0fxbEJ5jAqWEGvcgTLPH3rWijrUMzEKD6tBP6
MGzgdfU8eEp8OxSpmOYbmztVYF5ZHwhdrilU/XkQgP2AMgSgzUC1/NGjFH7WPlqcrdq6TgqVT+st
uu/mhebeFTUbLAw+8/HNf92cOXp1kGgH8gmDlfO2VdbKlHYZ9ChQ/kxl20KNADBxSDi7/0yBgaAr
pmkogLAeRBHys7tsqXMxBfmkKyC9AJOVIF3WBbddbgoQeeUVgOmfGQVW+2VZjuQBq50FIXwp0bKx
VdVak+F2hkPibqu5KeMU/nY6697qmpCjSJebv7/QS+vi4J36oMC3AJvw+x7qRg2BhxiGaUTq9GEK
lXyaGQbBfA5ehI7doZNozsUrtvLfF/7z7OeQpjxZtINQd9IC/H3hJhy3CS9WVXwc52M0tdsxTr2X
RZap8No86uJTAphwmpCiQ5WeTtK/4pIjC4CtdlGVhb037DV8ZIvU6nDf+vWpHebhXZfrtWwndk2B
4dJjQorrn9kRAtXZd6XLFMMuImirPgmRD+qJHIZ6W47dGOorW+jiUvAPT4HB+HUBnT2kTHCLNvb0
RjMC6xbfVUkw8ic69NfkmC69T4xhMCoA8xk93fObZ5C5koFRVZvVUWEyZg99MJnK1nH0YSJ9fFjj
xO/gXH6Np3IaIuI5zipfZL4osDEZQy51rjxlp9nytl7QrMU0dSIFao+IF3MPJE1hRaTdF1+HtShr
sqy4hLAbhp3ng4FC4SLjHQcQYCmI2xZWDDIYXiL4Z9SFZGSAqt8806OGyfNQdvWg+iKF4fzPMUD8
hRwd5a9r2mRdmeZLrgtr8gFUpxxTmaKnqQMME4i+uVybFZEl1qLBOo1Y5ht4bnc98ktHvkyqHfRx
meps3sXOE1f6Hn8SC7UB3LY0DHWLeezbmzBptS11z+NPDYqnceecWB9ZM3J58NwHX5I1yW86xltb
REvTZAeOp64g3Emz0oFlH5foRAlb0dPdssuBONz1gYQqBn5wBHc7vMJjaA3XxQA17hpm82gcF3aq
KfQcBf0p24aPZTe15Ec6gxZ0bLVxTzUFSmNH6UrepVrKEFLJcoYl2YRKr1gN2pUHSDOql4lHE3zD
0rC527ImonsaB/YbLADbU+/PqVsvXUrv+iFrRDHHbJrLmgbTse3JED1mKwvvWxbO5E5AQPYDCoD4
zbQ189dON+ozaHPjVxi9wUxANWrEoCpKHgCNS+IdZSb+bGyg7wHYp89dJ+z3KIDzVRk2qrtbVY3A
EY6oL2wUrk8IM2N/8H4QzxJeABwUQJ2/9jAQDXfUNUyVUzxBVXIauiApQuOR8216DL4NAVogxVTb
cb3L15H0ZeDD+NmROabQi6jVXDrlSVotJO1gUwEUIVCfdAFu3yaKZAWkvN2HSNj6MVpb1+zGnrpP
UgTLyZu1TXmZLZN6GFCc/IglUr+i6eFgDcGEpn0N/SzacjALIQ+x5xIIA666vkiytvM76GPoj9OY
16Zc8226HS13/a7X2hwn0jEKmEXdN0W/+e69mng4FHaoF1dC2APfgiuoXcIdO6Q/KDIyeNqpLRwL
5vnykYF+Wt9qLPYNHu9El15zGOGhQEYKkEJ173Ve+XbXQqL8O1ipCF1tDiRvpbVEZ6EF8aytSOrN
s81JkBY2zMew4MyJvUVfOy1knfifMdqc30WYz7czJMrUIQy2+J1LNY/LwHTM4p3UIdJRgEcA5QAv
CK+VN2uZ9irnhfdBYyH1DuFD6KDqqNmv4dSZUtO41WWnM7O+gXzTxio1c6ahQ2vY/ahm2D7QIAi/
8jns4AIFrMtxJnGL2Ne37bdpACixWLUOwFKb+GudB+sL1FbQSKFyWaNSoZd/by2MqkrSZg39FqZN
nj6v7bRVPZru046mg5uLiPbLUG71RmQHFpqB+P0Kx2CBr4E6u+z4BIs27yGD97Dh732mfRDRN3W8
EPA9rGtwU7gUMvDHKY568SICOwhXwEk9+aq9S9N9n0LU4ycs7WA9O5LNhVWPhP7JR9KHXUmVqGmJ
H1GbWx5EY1s0qRPzI2+jbSrg2jbfp2MbQGOpN7DAhE3FKD8lAYUN2BJ13VyOaZAeudbjVPgotLYE
v7q276aFkvVgRu7bYg625AcAjvyBCsUEKYD/WJ/BhIZ+0zBbnLGsnxdoqadKt19z1wD+o+PGyyew
oLpsLMyQiugtBOdbW25MNu97HwV5kdJmaoFpiib4c0GrPsJYMJhh4GkXZ3aCK0KKbBVrc8jJ5D8m
Ca9ZkbY8A6N4C5C2IdCnYq8hDRfttw2yBfs1Mia+X0kj9Y9pi3j9QkbR2bemNvQFgn+IFUVOnXlM
AGloHlzWzv67Cuqou8vQ7RKPabio+JPjMs4esqlvox3aasHbvhe9woXAKYPxqCUKyuJLTEq6trI5
WLhD/8hV6u+TuZ0dNK5wx+zTPpnSmzw1A3L5xosBbJDBbGXHJMNHbAILujKb3YGIepb7pO0bu9N1
6n+IqAnJw8y0/rmAsbbtgh6gwbKtOx8/SL2p932wuPqW8T4EJ4U12dvUh5GuMDzTkK2m3vxkPu0Y
DALF+h5A40mVHhlgcy9cs7B9jt9DdpvPAbOha9Tz25DVUwbZqiFoblRAt/nOZxyX5catvSO0SfjX
1U1G7sYu2bYdVarvi9DZNn5rTxqKz9iAQ1vCQ0QFQ6lDbLfHFOmXOUDfNh4/qlXF+YH1LRsKOVLi
ihEMqPSti+IgHEpmvQamHSYcy26aV5NCZKodV7tXeJjhobccjq1h41uny8nZmRTN6NkdeqSQi8yn
Lc33TajB/lHB4tE6qwEkolXGh8Z9b8jGPztIqdqSd0OWVsYn5L1Kw3m8lzzOwA7IMad+gQUxk7uO
sgYeYE3nCfy1s1j4bSmlz+2GlCQTCKHgzPc6gBU2iAY5r+pILPnPiCgRPikVhdNHcNC5qCCkWg/7
BfPFhOwZgPvZfrRsVifzVDZWZM2CuLAOWMZ0P+toHT6FfJu3oBAwzGv3gQ0mvzx2FBybg5Oy7QsK
P2j5A5liTAsE521+HYAbGg5wTJrdOxaE41rafhC4FWm/Rbs57QxcnMXWItARCKjjyEeG7GXm0wFW
kuPYw9fC6rlIt7QPv+RNJk0ByiYjJXwE+hzNwTTuStxe3VzwjCx9uSwLDvGCsXpahnGLG8CFgB6c
+iZuvXfANejdOtXiyU9Mr5Xw9SoeYnjJ3I2BUhJSCoO6j/I20DcaujBhGc2Kv04S37BswqxVwGfA
tq+UDRSgK6eczwsYlCbrTnidL7eAwUdjscV83spFLfbTaibyNHVrDkffMV3q0neND4s65PNx4afU
xraNw+U2xe6jn0TudxlyLFLIxa1P3eSSABVnCJWMFVfqh3yGM0WhRKueolTgytXgQwq4gSBoFImn
cfPchA71TETBbCta7pocjNLIJ7CSyFxMy5HGm947YP5baFnPXbxfoZAPEljXjjCeIOv6ZJduJJji
+6YpjGALBSrCqQnYXPQFsBm3iT/yJufiu9XSLao0U93CUxmtuK5MVIYsOJIaVGsciEzulVkSyONm
iaVHSwWJb1QH+udNYiPXH3hQO/x2+J/pVZbLqHP2buhXNrTIe7ytc5ClBxhTUJl0+cNAjXIPvRTU
47f1cx4XcbqtNCtWmgbDJ+SoQ/8xHXpTP9U657gDQyTvM6CeSev7u2mON/Sv48W5m6hm+pED7M13
6dAKd6R1Zvm4w7+CBvRArhO0uzs77aaR8a5iAVgf8OfIkJLhctC04GOEifmSbLApWXOQJoplgpHH
zUl5NNjlqyLzW4DG6fsI/7ftsMFAjBdLEI9jpXEO+n0crtlXYNj6ugAFwaQ3g+VQhkb9CK4YyZE6
3s00t+/SDb3NiqZA0+94x3UIlTLrxqfeKWApF5b+cpN2LNyluCBEATMmi5socGv+sDQikIVAaJl2
0Vg335IlzVacF5l8iec6Gco5zfkbi5wk3p10b+AjE8q1WFUOewHUNMLttiaqY6A5qL3H/qsDzHAk
1CxyTCWeLMnNcoCaBoCemaAttIdd/HNrJaB6PYajbxs6L5/drOUjDE/QG27abFX3ba8o8o+h5gma
mLMfbkRoOczODfCHcS1qqCRHLRHVijmLqvJ+it4nrUjHwtF1MNU4qe5JjbGdy0DRMS9hsB0/Dwsc
uAu5wa35gLpr+L5tTt/lPsv6m0Wr+VMAz70HueaS4sjB1QnZQ4S/waZ8tTdNm+5tS4KnjnYeV7Ag
2dEDdvm9BXC1e5PNPn7CxiQjSgcO6QfUkgIpnmpvgXGo31MdaFu0qCfe1m3NkdA3o3mHx6LiLhUQ
8CkQCsOnJVjzqOyCyD3kDIhGJLx2q++YWehHGyKLxaPUq7uRKzNkZ0kyI/vUYvsICh5OPMn9Sg8o
A8b6OGQQfy0Wje+zy0w9Psl1GNOi9ZJ7tMMmvO0Qse4unOPwW0d5izgLqverR2D8HhiemcPqcvmw
uAGRLfNT2BRqwvVT4SjQTzCich1EZcIJtB+XJKpscjMnxdpIf8Chc1sR8SY6ZtAmRutozvh+q4kC
n3wJp7gkFHDVqiVTdG8a7NECXdlaF9KqTZfoxNbdTT5T2u3wohmrklgGt6gnAr5nZmTfhA9gRrdN
o25QRG+qRYTpEUPggJTbR2RiIM/xzibR3iICZDuUduKHW80CQNWkZHdok7Z+dZuXqBW8JEkFP2kG
r6QYfnoExS2HE72IxyIHOX19ITaLkG9ClPCujy3+37BmDFWBrdCxst1Wddigrb0UXQMO+Fs/ReE3
YM+YL/mQtt1eJwvO/4j6WeL8NswiLrDoW5vmioP5HiHJb2vWRajiE8AnDJqVS+mYigEsBYegLSIj
mrkQSzfRUhm44aJjNKGzyuYZBspBR2ETP1j2dRJ+XCqEbW4RmNUQFRCtGqAkD4JaW3XLIKfKJ2l3
7BsDeb+gm+oVHxi9lRshmZFFNI7wUWKUi/FxqVX/qEOVuoL3fZ49QMta3UxKk4+gS9W+MLM1tth4
Tl6kcGGPFk+z7YQ6xQbiY8A1w3BEWh9LNMPKxaf+LaM2FoVngsrbbsBUsWCS0ncAn0HZ0PYy/7gh
fwQVl0dfQqsgpLI1bDzF1G3oSwirkDcx2NPBs+xY/1XSQHX7DVntj2VDMC4VfuJPA8QwbhIQbh9m
jTFTgSzRNTdrbLxCZbtpV/YjzIJRqiUJEohk3B4Snm7YpQ1F2tJt7EvfgQ4NOn0HyBqbMzqVkONK
MCajiU6LvF/gbiXBdUAcY1BrffTdvKZo5KDR8rSlpPUFgPH2TQxLw20/h4v5odsFhL0sWXKkVEsN
YYUOliavp7IEEQ7X9gwq+DB9RzSIml2QdA3sDpTHW2HZ0uwTmAZ+3RaImO40N0F+R52In4BEjF66
Pg9FGU6rP2KWKVA6pal8A6n/FfaGMYMlPcCjIy2gX2ffRzVtXmPwJX+4xeWYSte9OSyOIFahbkM9
TlECQ+jS5sNtm22TLVyXSVijmV7VuNSj9QcCQGbKdvTzF2LCk3p24znGva7NnnQWgmsC92L9zdAZ
AoRU53bY4Z3WMMLlMFapNxODNLhsRBeBWYfwQBQSggLvePzah7LzhZwY1I2ByDDv0sy4+wSu1qbo
sB2eRiPVx2Zd4x+NSOobpLNQQ15qLZGAWHZs5234NE9wMy/6IUenoCODRqccqE/MbFMHJV14Zke3
rlFNcyAaWrBoFaC5XQQ6WrrDknPcdXKGCPmRganRl5gIDaIyLkQ5EGoTPzqdrkHhhJ9GPDiNbvAy
Or6z0GuH0QpO6AsTIYZvUpOh3fEVzk8l8DGwWFwS17+i65KGSEj48lYig+/2YqZwsJYzC78nGGrz
QvRSgaudKfuqB2grFP04onBdxiV7HMfRJGWuZfRCgjD6kisxR+XixvibU7l5I7HrtzIZ4uk2W3mf
nvRvI+CzIKQQoyuZmNsRUGMYpUlH92JFcQuAa5jORRtlC6vSvp4DZGmzXnFD9c2nBMiQj0MetZ+s
DNF/sOHKk72r+/nVTsK8zSVYb4XNmY13SZ+wz7VYwAqDUSH2ac1J+NrQltzPAL/NZSiCqAfLZeLf
s9kgKfQooHAZxEn4mRHRo5nFJ9h+wUHZ3kOSwASo1tvtPl7TTZRTvgGNFeeGvYuspMe4ndpPXTJy
UwmbsB/IuVacxmBgLxZsyh6udGv7Ec1b+Qp2+up3Bun212hD7YvewoZEiIF7A5MxGDWbHVgb5nWN
4CVcOJcvHwDbxDVB5pxhl4JHH1e8NxFSqFqjgOvtMh10DdxwZVRCb4a04WGhWgMpuTHzAZRS6/F0
bQM3DAFnyEajYZZk3xYx2B+TGaQtuiyDHBtxaJOXKY352w11iSpXOwzfQshaqgrbKvmx4m7+QP1k
PgD7H6MF0SRII6Awg1tUqaEfy7Rpg7naSOSwt1OJX92ONszQicCcrgjifApgeMWGUzzM+mM/zbgK
Zk+apzzgUpQsdfOunSZflxNtEIlmVEU/IodMCiyTLjlqr4FxRq1DPzgJyM5j0qI6LBG1HUQjrdPj
bnVCLaXG3ZMew6ZZ4ueOpthD27QOpBTznDxh4MngaeZFk92M6POixDOMiluCTqOqnJDqtifLNO11
GLi8iHSYLKVnUx+VWRj0mFmAXz0VsWXpV8AuRvRCQO1C3onfdMgiNJcPuYxmUnJMNOYC2WB7p0hN
ggciUepDVjAHmjtzEJAvcp5Q4BxaEiE1nzKDbriVw8s8QWxi5w1dXOF07sUTuvb8i4tFDKl+aN09
O51EDn7eHXvSHQT8jwqh/q0xYoKvtkAFUA2xML6w3bJYWCAuyFm7yNCx3ODtfnDWS1UN66RfRtgS
odZYUmT0NVIPkKkNyx9MvnaQEXJufhxWiWZR3mm/FbFnCG6JSgCdagMCEpe289AXEVqOL3E3QzcO
znLyM5IiFINB3afrncvRmSlSru0LC+qG3owiMR9kL82Rd8R8bjJav/frAtV+dJJNf+cwm8jKWaLA
KTdIft2mHQxyS80HDMbyLkfAXJCv6cOik2w5GjTuPiv0Q97wIIVIx4Dgnxcct4DahXMUeaDoa//A
yZKquxW9mKigdY+GW5clwecF1caT2BL3bpjW9tlAvA2XdWaydzhg+Fx9Vrd3Zq5R7CNSZ/HbMA+C
5tjGnACf6/ruVGawCX8mmO4gocoR5BVFO9tRlIgUNYWckNStsA2CQVk2AbZHw6aXUDOSyYHyKV4O
qmupQbBk5g3uke7ZdGqRiA/BLHaQ8owqkgwdQVtrih6QzU04VCKSSXY/9miZ3o8o4W7h8cGbmwTO
Xm+SOVq/+M675jZ3kBnfcW/jG2iNirScMcjoS1Mn2Y9gSKInjksHhxnax22l0iV/3w86Qlu26dLP
az0AaTjnLsNWq3360toR8oN1yxJZdHoEm7nJm3YqsrZPxaGZYx/twwztAcQ5qL1UQwcNQ7T3Eg55
1zH19pTVZgdl0M3bLXKI3nlK1fuEe/o4DyFEisgYohEMWfIVhE30CaG70sm+zH2QJ4XLhfg0Ol/b
G+Bh+ZsGY8tva9OCEDFswJaig5+Gep+NtQor1uXJU+c8jolYJAY5jNMFfU6knuFuYqJ/k2I09pPG
wyQLNGqQonCOtmuRcQ1wgtp48gr9efkK+RjgHbde+hu+LV17bzqPwjNGMEAlw9LlFp04nRQjT23z
piNodhdJN5orSNM/QRQAA59AFJgtAuB6zl6ow2EczMAwkvYUSRh8Gfd9aKNy0yJ5B9LX8v7vk+gL
OEksSH8RgQgDF+YMjmmVA/kvDlWVNt36SGoLD2OLS5TbNYeYfIvuGmqMo4bS004E/8feeTTHjaTr
+q9M9B468EjcOD0LVKGq6EmRkihtEJSaggcS3vz6+4BSz7CKDNbh7M6Nu5KhyUIizWde07ubLk+U
I+3wF9xN4AYQGVE4A7AOuEEc4IpY7G1EwpSD7g7qM9qThr0Uk4zLJkqGHpuqhKAywq869vo54ipq
Wi6CNWmXfgWXk4rt27PyEjCDrjqoqkXhmhdx6MrQ4k6ZR1WY+XoYFOek9OVdZeTxEejtKz1rGMOL
ARjpC5zpw6mfzIY+yZz7ahiXZ7QuB04A2zoLiznavveBgP9Ai0WMDIGCF8K6ER3SKgvdwnezHvZ3
JIczuh7qkSb8y+Y04g6LJx0SAbzNFwTJnBcnxpwHamoOgdzJHsu5qu+swB5X1TzFq1qpxtu3H+21
WaThYSGiCtQWUuJ+55/69AB4SuT+HFXDqhSjsTPdMtg0UVkcgRW+ulkWHixKZMA3XrAQlEzYMxD6
wjej8LPsyn5r9H2zorNXnLe6Hex0dDo3pa01n0tjRlAj08v3qgQte+X5ZzjYK6GuhMbQujzvmKg0
7busOI+UTD8CNnoF5cAyAVZogTZAA9DYn1bVyfp0ojbiM5btkRDAULdQE163c29+pztDaJCkffQV
ZI19ZJ5fOwSZ4UVDYFFCOjSWdtDM5kRKCr/IzO48hqa+klNUgy2Q8lur0FF+ewm9Oh6UJkR4gYob
h7LhsYRVrmR14ddqNvmU7gFrK6m9eSLnd1l7TI/shWbA0zu0AF8AV3E4fJfz5xkkx7HsUEUTsPCD
PJNoXE+MtCp1KzjHhSW5rEej/dg09OuKsDRTX8d6wjdSZbY93eyFH5a5dQpnT//y9jy8PPZYWg4u
F9iM8cqfwCfPPlZXWAba9nHhYx+VflO6dH5QgvGYqsers43qBahq4DPk5/sPH3VjSzaogy2bqQfE
rlJepdpAq5qM76ImrjhymL9yKsEn5qSFUUzF+BAaH9lVZfWkB7DwNfdE7zqsK6PCoowG8guRP+tm
duqy996eyxdPibsEBBiWMNYW2DAfoK7mKtVM4tbCbwoZPDpWkn6GFjVdSm2cTyYzk8cEAV4eTk8j
OqiEArFG5vXgIIzy0a1xXil9x2qTE/oc5p2ZudTSxOysYpDeqyJjeU9TSx1Pc8BU5KBi3n7qF6fG
8hkM1LfA0IKOPARet3VvJsmksLBVx/aiaRanKb4G67anAF9kob4RqhSrpMq6I7YQr803zBymHBcl
PsDBqqKvZiBBA102KKxs17VV6INMaTw5DYOf4L/hv/2kr463yByCG0Rt4jBu4gqd8A3JSx9t/+RB
RItQqkNK9R1pCcQe9Lluj5yKL9Yxc4sKHTVfhGOgIx3gzsbcpSsI1htqVT97uBo2V30EWiVWzPwM
rINzCaDCOXIkvLhdl0EBwy9KQ6Bt3YNB464vRNWZpd9JUXiuO8OOpJUJWjA7FqO89nzL/c0oC4DB
PdgxNDF0k7ZJ4ceOmlWepeRVvsOyXBOeMavtltQh/VYwudu33+TTxtjD1PGMKMcApGej4hZ+sHTK
HmQJ+CDpKzDHPraktNTH3N5eZclgzPBC0+Yzdb/Er2QovoBKLigD9EF4HgHPokcRkgMh4yNuo0gL
hJfpdED/g9MEwtQSJNKXeEH/Jfg0+sgOSl9IhO8VCms+6GO5FS51oGie+iOiCK+tbmqrIO4XgSmu
xP0zOnSrNjfJ+H05VBPMpSzajEpknplZl/pRmBxjxr5Q+0CblLiG2Ud51ULy6WBAaee0RvNW+sFg
UoJWg/ma4CIczwJEzK6cyZ5bv54i42ur6M5lohb5ta33dQBdfTZvZAP0/f1TruFbSjywMDNRzN6f
gr6VVd8UgfTDjODSbUq5owYT+XmRaRsH+MORa+qVnaYhmYqAJuqgcJsOAi7qFUYRqgNTnhjxrqvb
79Zkh75w+vdaKDLXjLSI6SK2ByHgYKTZDJAr02mfJETLjWersfHoRmCE3t5XL++CZf0IQOSL7CNp
wf4EhoOoc7TlKj8tpLoB8lN4CL5jyz1ng2dYADaqwDFOSBnqzdsjv8wnF7IIEF1OEkhi6mEAGQWJ
WzqDUfkGrUkS6BSQhuNE6xYNp96XnWmftCUqMnpEnGO2rryKqq65J0UaHt/+KC/fqoYXDbB2zcLb
EPrT/iSkA3mkCkDDnzUR7LCbGX+68Hauh9aqjmlbvzqWQ+nAgkdG1H0wFtmwAAXNWKJSWy8bDXXz
pIIzTlPqv/+xoFYSLKIMTcB8cFbjlijLWViVr06NuWaJZSd6kH9KtSo5cjq/iEl5lTyQg5SUitzr
4UlE28QA+uryKsd0bjwqxGBEoyaUxwxhl4+8fwssAzF1QOTJ+A+zcThj1WB2Se139fS5ae07BQ7E
eu6TxrdsOa5ngwKUs4ARKqVKj6zY114dj0jxA01yeHAHCUFTgjmKZp5yUDJ3U9OtOQGdFO/SepZH
hnp5zSIDTS+LfUFqR2S8vyLhHmgSuEztO4nVbjKp2tcTkZOvOoEEaEOOZNF2c+sjxY5X9+TzcQ/I
ALpdRWoqGLeEokPLuA9P8lxoG73Asr6wYtComlOfYMrrcsO09e1s1uKhsGFDHjmYXllSJHr0WokJ
qYYc8mhmM6zzKMV6YKw6ewUuXT3NE/le1W144qxWVq6G9QFv9WCe89BqInLz2p/ora6pNLVnJbXt
b+/eiIv0wsIcZSBqLvtv06YPw9VY1b7SNMVW9lPkF7D8vbHQjomTvowJeCCSGRI3KGScrvtDlSgM
hqLS2SBVVvsiiyWMIKN4HNlPnhjn/JjM86sDLjLFPIMO4/jgBo7EqIENcZDtMxBgHKBTr7PU+gtk
AfQDK82ObIxX9uBybuIGLhal0kMLzaANIw2AVINAQmis4sJSKXhkKhJQU3RkM7y2Ai0EdaEacjEY
h+Q1oNPOmLl149fM9o02oDW1dm1kBo7EFK+NQ0BNyoBkCw63B8fK1MUyStOw9qNWIL4YtJcwQerd
+5cg4mAaaZ+1aN4dDNKRyyrYxdb+ELn5uqRTsAmdbl5bBVv87aFeObtwVEBJySWq4MEOzpBGs9q+
HmXj56ZBVudG4SaIG/AufTxeZGiRrLq4l0duoFfWBYMutcWl+uocuuOWShrJPhkaX8tJ2t16qHcL
uUJOjfafjOSoAo16ziecu/d3mAatsBhcBPNFovanQyoYCd7wahD03t6eyVdWBtOILJCziBPAKNwf
qlk434ROjZ9NQ3VNC8rxzNbqj6zzV3YwN5pGTELF1LW05evPCkp2gQn4OJus8yyd/CQqo11B420d
2vT8KCP/BxHQImHF9MEIBeOzhKTPxtODxtCyqWv9MoLy3anY3lYFEWCSR+OvesN//Rj/T/hYXv+K
DJp//jf//lHKibZ41B78858X8Y+6bMqf7X8vP/avb9v/oX9eycfitq0fH9uLB3n4nXs/yO//Pf76
oX3Y+4dftHE73XSP9fTxsaHm+DQIn3T5zv/pF//x+PRb7ib5+OcfP8quaJffRnOh+OP3l07++vMP
KPPP1tLy+39/8fIh5+fOuuEhbl/8wOND0/75hyk+LKpNnKAIJWqYPv7xj+Hx6Qv2B25bCjRLe8Ci
s8LWxSiqjf78w1A/EEOSe6vIwS2VDSKzpkQg9M8/dPEB0jK/Djb2kzqT+OPv5957Q/9+Y/8ouvy6
jIu2+f0gz2M8ZLuXM4rGjiB05RcebLApdTozR0JtrQ3gir2wL91u1RMW0jGPSnvMLkK6I+JLEK7C
sSua07pUENEIrGIEjdfZIO4UqVaVB3lb1RAvCWMA5CE4jJVoy8AEUxkFp3rJwQt3LKjylY3TGUlq
HMlxZXURlzJm52Fw0aV2WmF3jnPqLjbK8QfMtgn76EBlZ9RwNI111vbjKTJ4cFNEL7Qb7sjwo4jh
j6znTG/SlWtKCkGi64TuZVpmS09KTac9CuRoZTi9hDPhVMVJa8ej4mmyVi+UQNhiB848pl8R59O6
YhNFa4n0pLoDjgyElCJa3a8H4PAT6O+g9dNsiq/UGd3nVmdG4jj+ywhK1fQ0kBPDdRJM8ddwVCww
wfU09DvFMVAwtMz4GrB/8JlIFO6NNfPXogXOhoo7yJmPc4BKz5RWinEb2EHY4fWVKJafwbpyTiMg
Btap0Moh3GR2zTE1zX2wrqYynrzUAfCKF/1Uy0ssb0AbW2gm6qtIBeh1CWx9BlAY5uWqx7NpV8yD
Nm8RBTeimwJE++ipodHupBm3wXVbV0bnD0benhqhI4pdYgBMGKuqML/b4RTrnqmBH36yBM4cN7nO
aHrJVc4Er2M7tm8DTcvOmxoAmVeP88T/9jXuKlIYAK3mUf5AWWz21AKx2HtQF8MuC+qKKv4kLy1j
ejBtTCxg1Jm0xFurXFnmaZDV2RcnzYgFMgsGTLIAEGjfq5YP+nfwQFZkLdgCLfa1abwChWUjAjfM
kKxoHhfhCn4GxWyYB7G7BS1VH6mzPunoPsuT2ENkSfSx+Iu+FCQPwkCzjFyWyNytZRjHG8Ab9lbH
cg+ShK1Cj0gFbEYvLnlFlWH2IO8a1fUKcKugFgx5ViSlcyOd0vRm0FAXQaEVn6Zl5vQpGtfPDqbf
B8DzDf+k3fbis1L5J6aji0tTY/8+MNspUNMs7dbw/FDESRIjSK+JGICfJgaaxJT57KHz4lHN6h1A
229Y3anjGRze1PWNCrQ9PITChDRqzjUeftHw027t8Kc7osgoFZdSnJuatzoUCEqGea0Bj0qS8izS
C+R/o+KnnQi8XpzysmQPblAqQFRzaDpweuTUj+5kJTdSzu23vAcx5aGTPwGqCmh1riDzBp9zS1Ee
cf8qbypTZJc5CmQOFq8G1jXg03WxykBv8sGCINx2edpTC1QyaD9vT+OTh/3hNJJ9I3C4RP/0Ufan
MdFGpx8ivaPhF1sfS/hv911lf0qjWN9NSCwgXBGmK8SWJ7+y62SjpK3zkKldc+0og3Zi43X9CeqP
sk6zfjoTkRJtnKpNN5Oi90de+UHRaVmdizICED463UvEtv9R3b6I8MKCBzrXevcl4m34QyLnTQk/
dUuAWG0I/aFAs5XKY9N0EJ3+GhstAbIjDSHBQz96FFUjkWMFuQ5Hyz6BwoImY1K7dEwneSeUXrsE
ANpu+rjJN9MMY6ory341u+UmL+fZV1P3MchD5dycaI6h2KOfjjRPjvTonxwG91/mogTO5FBoQBTg
MC8VSTHi/Rd16wyMJNOErnMXNsGt7DB3XM3IL64aAdHCm6dOX2cggvygh+oJsPzeDZth18e2eQ9H
HXZBpSuXdaAQGgu4ZRAKph3oq24bFrp2o0VB9LtI866o639dPLX4D/7X33HLi3jqoqzLHz/KvYBq
+YlfAZWifaCjxq6jD87uw42WwOlXSKVoDoETqSJtTQ5k+m0E+X/HVNYHgnta6Gg+AKxZ4rC/Qyr1
A/EPzG6V1pWOop31npCK/ikb6t/LCTFStMaoJC/YIcR5iPP3Nxw93FAppvCh7mjenEEr1PNLaSZT
usqLrqpOwrhIzNgL6SfIdTsuW9aTo+02MPpmaD9ZvM1ijkt11Rlh0U3XA+hiGZynFAQrF7K60VWe
iajZz3ycZo7sjtu4vaMzQ33Ok6VRmgF6kNDm4J8ZBQEeOFvA5F9C+MuZYYJhsiLo0FDkRrD1Samo
YwOpJ+/DTtyZCg12oEXgrNriwjVHve033Wxl3W0dgbe/nsKus+5JfTMdLjG+6de2E8Mbscm43Yc4
Bxp9alqRM62yogPR7OYj+GsY7JQn4hzC4mmow6CBi9WqlT9OZv0zgLdcb6HH9fWtZdSu/Igns9pe
0QPJvipVCcfYGfSmxvmmV8t1IezwIckhJa2CQZfwSTAHdgBaipECxRzUKf9fw/1vlapZW01RbYSS
QQ6wOlH0m0LHI+vKwcKv8tJeJs4GsbtU2UE/NLKbMjGKeiV6CmHrqG4tuY2tyto1NFndVWtWrQR2
1YGD5RYFZTwKC2S2SKcLI9DUcDW09fhT2kHT/cAAJS0uZTCq2pkWN+EdlF0b1L4wgh+E/02yhUcm
h08SKRA38GCmTE3qQ2Oc44dcjQzz1MjrTDxCt4uSe3c05/rKkaHbnKk9v8nvEJwAed07vXGaT5V5
0w+ZFBtT1OP3XM/zEHGoAM/UhFz3o1JaTuSbWm8SDhO2Bn48F066kmEEnKGGgzmu4gpIqEf3wfoG
96G4nXPKPut6DPu7lq2WbvKkF4mXAvi7dvQA4iHFnIb+OaqCuIaLhCs/hEH9s9dFCwha7ftbInmo
KLND7QhvTrW+qp1BpICxoWu0iU9YR1UXgmsWSfCVRj15UVWVxbaIJ7HR0GhwT1u9mmovxW638ZsG
feQL+BAKNTAESSDhj4qGo3BcuOkllowy3fQkvJ9kp8qLyMmD5DS35DhDecUV4wqkInzCUBQxrApp
a98ywb3tzao2/1R7gtQtdDA2DMGRYaPvjt4m0Go1+5jLYZEAIAi3tn2m86bV0JxCVNPiegOVAUPz
OCqzjxkkwBkdCNS5vDCucV2inDfPCwkwwGOwXVRJVPhXmWc1bV1v4WcLxEUwyFG2nQRnu+sCqX2N
axUxCwWneXNegYKpjJOmdpx8Tamv57XpbgC8uUMgJ/DVoVdqL0sy4Ke8lCo+GUorqjdmPQ+fKlNH
DEpJ9PQGjWloj2ImmAcqLMfeMzs7h3vo2LAn8gCNdy/LM+U8041wQninGmsPgKGTrLRi4T1CDGwE
HF45j15VOtodx214CxeP6CEQXS2wP6ZZeZdmpTps484asstYwV1lHQZpPnvzEKBCoucIBWwSJbKi
+74HQc4DyBQlz1mBWjiPufbALA/D9Qg6/SZpWxWDkEFXlFu3Qj+GB1f8rijEA0YqpTxBJRa0bB/k
UD0SYaYAO+pCFn4YI5Kw6WEqOSDCijj1EgyX5pZgE/7sLh7LvkGWt9WyjY6SIJRxuQT35B5Cl99g
ThZnNCdM4xoNxabcNNoE1BVceuHikajED3NtWTc5qOYYD1/o8lsMsOAlmElY/XQaU9/1nPLyS94N
WuQLLa7ENq6Q5z5P26JoPWPQNCLUTnfvpyAo70ziiOwyGRQ5niMbRPBjO33vrOgXwtGtR4tq4pzT
pFnFPfjwhNyim6LLoZcmpP5MWRgxjbT1z510nAdhNmn3pVHAvWwMpkaug5Gy5y0iL64Br0SlnzrA
77BOFgWSfoO+iVJeFmOp3qYOUT443sROTiOzVdUN8rX69z4yIMe6KZG7j05EalypOcQXH2JAU65r
I82jtTk5is6xNM84THXtBJ+8SkfzsZoiE11iaOqwBVe9loJy9iyovbSP1Citpusooc/krIK8gZO8
slGcBjJNkOjAFNHjYCnfY1GpQKnJnDA6M9M5jtvVnMJ/gJqUK/V3gasdNWo3qGvM3LEQgIegWHko
/9LbUaRwbJrS/GGnpfqpEfUE8n+y+iRAdF6BRdL4PWBn5wrBisnclQOuGhsnrVp1PSRmH8H1hBa0
5uaDMpP0Sd5d47DhTFsAwtyPa7PuoXRScdCpWhOZJP200o1U/5ij9wbVDbRa6sN917Q15CZrvkzI
ZcYTzJI1iLwOVjcIFXKfrYhR9RtTxA5llRT2UniCzt+sbS0t0lEnmJLGOieMjbrtHGKzc5+W/awn
XoJyJIRO6EcUib2oi0QDdJwSX/sYL/WAsyZVKQKh9CpH2HqBpYj2QcxAwoUXssMKGOqxCZqlqSa9
+JxkyWjoazQHIAmCTDdSeZIlNJAyXwbTEIy+u4gPXRRj4AS+FUV5f2Y2XSNOGwW03hYkGwQUb45q
FQ6xk4/d6Jvcck2w4oAQpm8gzhcAh1U1SeIXu2pXZB5GraMFRbsrtB69KGWcQpiymTqfsHRDziZ9
cp3oAu6jYn+rWmtqLiB5yu5qKOqBVNFQ4qD+InVDWuct6G4dKRw4nmfQq9v0WrRpSUcByQ8n8xD2
nftraRfKdFdRt+q/tmW6GPMgvjm3cBDHKT6Z9LDCd4F6Vl1/tAAXSShDTmj8LClOBGegvwF1mVad
BV/xAikrP8du6U7TNfeCiXPm9Yw23XfpdEFlruZqTPpvgwVR0SsQckckCDEL8xSytZHegeSM+oe0
b/PvFRUhiTNsn/XnI1TN9CRQE+QlC4Tah2tcWHvKRQS59i7tyiI6m0LDzE8DRQzFDp7r3N7nrHRW
oYpa05cxT6zbOu+KrzCRNP2TnWtJtirEVJtbOasy3oUpHMXVAGluKVfombrW+6HuTjQxxMpdlmXl
8HFwSytX2L9VXO8EEgGZ17eojFCErYaPkcqh7z/F++9Kav4fLSUv4mhvpD4PXR23D0X8sJf9LD/0
O/sxPwAJAQSMGKGF1yvdiufZDyhHMAGkRmDb3UWM9Hf2ozsfgFwAliIHB0nGpfev9EczP9Bn57+h
w4Mt5o93pT8HyQ8FbQbBqIamFDnGIeBdt1u37Lv4Wyxg/cKrCWBYjeqRusJSsnieYT0NQr1aELku
peiD6ouZ506owgsjkqR9AkXea2JFOVXlYL+rKQRKY3kcAEg2VUyQM4LJft4+CSnSZu7kftWmDAkV
bXD7j+1UoM3x7CW/VpZ78UBkq4topr3Uk2gb7w/TDRYlkNK6H9RKQ1lOzbu70crU91lmLE/DMJwN
gLdo9VOS2R9GJwQmqjPuZ3TlkKgIjC/ITATI1Ona2o2UdlM6U7Xq8yw7MaZMHnnI/ULUr9HBzZEZ
02ZYsFb7o6eswq421XsjT4K1oeVQjhR1MrgwyQYxmNbxxwbqPSlxdQS7d4C0+HtoFgpSuTQ7Dtk0
ZVyi6qHN95UetsmnESBfAFu70ZqNqbk9ETkU3RD1hDR9aI3CRGiDqy3blJaO4XlJf+FYs/HlCga3
Cr4elosDGuzQPtIGt5/NUr/vkErx7SpEU0UJETDNtSML+OVAS3EafBtpho1O6sErHxQlmtBvuFfa
tNoE6Mz4kBgoiSNuc/L2Gv7VS9zblrSqQJfhnro4lNHE2H/Bha0oLODocp6MEB6tGSNNEoCWh/RZ
yvw2rgdE03AWcc2VjsrPKbomU+updi7QawLPiHqL3T9RmaClYdAXJN8JMJCm62rbeMjJF2lQaW1d
rOaiKoI1ndS09HujoufTT7MuPL2OhbVS1DBD3akqVMcTAS5DXj0TC3lD0Gg/FhnnEfjzTLZk4tCp
ewYBaespMBJzr6D7o2wVUDLNWYD+yIWwZvgW8zyNSEig5LYZqk4+CLrtyCIq7iI74irRF2zrgZRn
OKCVO3wJXAo0SQKvKNWM/kpWdleRjg1i9Gb8Elj3QjNv0bzP8R3XTTCekiSgXeXEiRR4srz8C5/q
hN6PmmT9SWDq9d3UD3QNbIkQEjTnXHF2Mg6bExnISF2hCVXCJ6otaVMAKbnWw9Bc8p5gGv3eguN3
56jpbJzBm4VsmKdx/y1SiuivWi0s4QV1rKeUTjTHDh60Gq24752NAcvcW0p72XdUPEn7asJB0FCj
wsSiwpdE1WkFbiNSb02MVQx1DanLUG7KzsbJytOCsWjcBZVNTEWLwYrTekhWOYhtgI+eEbStpviT
lDXQYFMOBe5tKMWhMPdVyjJOjBsdszuR79QBvvXHhC1KTkCWqwT2LaYxZTtu3bpCcKQ1EPaKz3LS
kkrdaGbS66htpVYkLdETFj7Vs3IY7K24Q6uwoq29UmaVcg2ojJiXv6KCsBTEFO1XfczWQ6f6EvQ9
jEMvNp2OQlpWlSFltV5CNngizFvtXfar/GYspbj5qSqX/CrR9b8Kdv2v8p2lx0i2rVJDGnWyxeTL
QiDTylWlKD41UZ2U1doKEIdHaKeShlybBkPFdEhDWZ2gKTKmK8D7an4ZoW2snvV9YKvbxojrn0id
0VqjYiYu3Ag5NxjBufhioAYuKVXZ2WOSlXr4U46UIrFUzebIqyuoyVd62CtXLYClYIswqBJ9nkSk
VytN4LS1dWoUa66D0upvuCes8IpCIladWlUkX0eMtrG8q4HtDij9zBqToQ9j+SXSieW30YyY8Xm7
OIPs4sFFFXCwqFt5SRFqyZlWRNW9TRmz8vK5KWjXzbamrFrNLfStMoyO/B5G6dhuULgZZ0prtsa3
mqMKvtGlOBneD0GC5kPrFoHyaRra3rgjpQyCq7jtyOPFBJL6nkKrZdxNwKejv9y8rewf6EcYyNOR
1GkI/VpdrpdfqlJzyaJR41QQHFIrG5WHoE3c9qJ32xxlJTyWBqDrFa3f5BP5Zp11VBYiZ7ibDGQB
Uq8scSDkrKGefK404cy7jEITSZGELq6QUJkERmLCK4Y+u2ksO0XtMVY5dXqLgpanKb2p+nHS0KSe
OqmfU7xDY0FqdXajUY277uokadGcWFSX2kzGIxdlsKhaWLH2s6uY0E0TJ5FYIYFloigoHXta08qh
C5EPfXSRc7I0q0nDyGyLNiC3bYw3eLqlWhHc0EIdPzdjNamrEUk+6nEKKppMkc011OAj7qCs0/d3
CGlZn0plRsDWDHMzXLvlXA+bHo8Qe6OjrEbntujiAkBAHV2EKO99bSYK0RzzyXiNugpdQRe8UAyF
NlAGMGQhLTlRWPnVgFpH7GlTbH0uBj38JtoORTkrVYKvOGaUP0j9eqKgAUkcJ9KTxwhZQW0VNXHz
DbE69UJWVpautRZLM1Q+WzXyB1VMX0teH7VtC4v5VWQ0CuJCWul+s1xKQOvCrIuzeQpbGzG/ofnS
DE30dRJW/j3SBzlwfxTV9zYvlXFlx0OJa0hRxtvI1geKI1gunqCFqXYbGJ2ix8t1jr9bTm7d9NWU
Yf/cGVSlldEmQZuKdNWjn3qrUeD8Fo2a+alTleEHJxT9t7KLXbFu2kGLV+g56JRhe1iSw6TO3SK6
6Pwcw1FQMGMYMuJqMIK1VGsKBNRDC0Rp2k79OOtmga8IRURKV3ZFfTW2FhUmMQSasuGhA2T1Zjdt
txmbA4dZp50GdmI+s/06fTLXRYIWlmeE6XCpzs1wNhOcTtcTdJSfGCO352gIDrcZb2BY21yshVek
nb5o0GrBZZnMerW2TREgSelCvOSgJV1eC0GhhkpfhfJemYjxh1FI6pVmjySxN85p+GNKnIUt4kYG
wj+TwlkI+LdNVvVklZdZEzi9p86D/F6TLSNnqPW8F1A7+YMtatx5S5swY2NMhYUUReUADZtptcp1
SPkt2PLddbai/tGnPvrE3XmUWtBWciBxyaZSgvSeLVNo2yEo9IhqRLPw17N2SFeOLq2PRhOPv52Z
/n8u+4e2tL3fyGXL+SH/Hlfd434uyw/9hkap5LIAoEla6dmB7yMp/dXIAwAFjAKCFTwr/iDV+1cm
q2jqBxO4Elg4OmwYVhr8vt+dPEW3P4DWWaiauG0RQwF/+LvL+DsL+wVYex0dtR8782vgT6vWQn8i
Lwbne4CNUonAlNDi3KaDgxAOLZTzvBP4z9jYnx6J05c4/N+x86+xgPTT1jRpQwIQ3I+dKeq7fZOx
1IXbA3QJYH1qXjga0Y8GV8gzg57JsRxkv0/5NKQw8LdxBQA13sCSrz2DBhLNItitV4On2EOLOsuk
+AAW4iNpwSsPJshoF8aUDszpiaP5bJQMrGWFACfSaZDtoxMHSOQKcLjVbYCECIsAASTMu+oDv54M
1c2FnmdSLD8EuUTIy1L5RlMp6CYkOcwJMY4smpPeax1qrc8W9Su5+2sPCHoAigK0R0Msi/j5NCYY
NGh6KgYPbpS8RPzO+sssh2pXKb08RfXJdY8sleW9PF8qMAKBdFCrsVgm7J+D/jILUu3LtBw9EChn
ajN9H6NAntGU/dwklnueF9Q8q8Z/+ykPF8syKBkdIyJgRnHpYC9EbUA7ZkTcdEyoWas58gVNVmZH
FsvLUWAF4A+GyhnFKO2QRNNXSOPOKo7wlSb7y9iR8UXVON/ffpTDbU2dBVUNkuFFxmIRgNh/YeNU
iFnW9B6kpdWf3CGdrlPdLk8arXufGyTcHFJhgDcLcd9ZEGIHr6oxkXdKBmuiQk99eUVihzxjjBPp
vTEgDXzkHS0rbX9hgDHlvFosbWi9HQIPhhh1mbIpZvLD2NxmsJq/gtPuvpipYl/NXarRpE+OFuMO
1z/PCHwGSiCZM0WGwwoDsVRVSRExqma3NzHaT2eJcItzg9RuNU2Fah1Z/68sEiqcT1Z5cNrgfh68
v0RUAh242YuDCgh/bAQ7ejHjkW39+ihLGZPzkZrAwbbODI1QJJWz17kVYnNAVNdDo2tHTqpXJm8p
x1L8EwvRgtrr3uERZOBLZ7VB57TWq22ZWsplUMXOqY7Ew8+oK6rrt9f+y7MDYgyW6ZgO82AvZBag
f9vQeqslaZx3zDJAWjhWXtl29zLXrhJRt2v06t7l6fm0DRZzOgN6AjibF2oSNhSJvC5owot2cvy6
s0oqjba7C5S5+/T2A754bcsZhWXzQlkDcLLAfJ6fxpUtlS4zJtOjUtVcDDPuGEVRJe9dghgpQjlf
LI6Xkpd7sARnhTDe1HLDSzH3QJ6OqH8tKWjcvvNhllMKYDirnBsax/n9h0kww3BpXBl4j4OStAdX
cEPrzXsfxiXwQEBl8VahMXCoPoGySuukJgJzbpUotH/wSqGD5Kzffpbls+4dTuxYLJRUazkJF9L2
/rNMlqb3mELzYkyhnNbpPF+DcUcc3W6SzdtDvVgDT0MtXQgCKl1/qgY/CznoDMTTkABSra3IAHSR
d6p5MkmU5P23B1qO7/1nomsKP3I5a2nNmgeXYt2LrmyBiHsdiB+NM31qnV1s5o2CURM6oatWn9Jp
ZVcOvhmLa0JHdkZS9O7nJTFjZ0GoVXmFzsHUsl8NrFAd/DJG8PenU4Aa6VY3QNYeed6X7xAFFGQI
nroUjHNwcypBkoe15TowaUvQ3C7alXM3Iw8GPPju7al9+Q4h00LsB80H+tQ45Jrbs2ZVdU5/uuln
eeUoZrFDefqYEMoro2DEsYg5MApn/fLAz1bKVIT2YGST8CD/YNmcGrR4uyE6Mm1QDw8WilgMJckh
Ftojkc1hG8mKk2TucQkAux61o59xfzXAXqLqL0e0Qf1VoZJjph4QYKdbt7EMAK1UNaD+bdikUXFr
142Tb3SQOxyfiqKUXq2De/q/7J3Jcty6lq7fpcbFE+ybabZqbaVluZswLDfsSYAEwebp7wdLFWcr
XVeKM689ccjWTjIJAlj4199gxN1U9k0BueZnFGhPtBvQr/4XCdpdufVTH4vcpRjs/j7zBh0dUnZj
aCSlnNsGa2in6q/sOV1RaQy5J+viakh0pFKM/PQSAB93eeUnoLJjtsSX0i2T4lTms68P00C8g7dj
P5P6FMwpHnIl/+zv17YdnVMUFQrrTZzj9CYSVZJsZRks0XHxyj6/HstBfAryDtvZThPCAkF6EAQJ
JVb0Ne+npb61hwYSlY9ClGa3Dol3sRfMki+qInHau5Vu+3I5D3AfTxZeuvLgDNY831BvL7jYQnic
A1C3UiRH3U4NqhbY0Sl7ahV00V7NrmFs4++ZH8iLjP2tB+rsn6oGpTgRVak8lQ645sYvaNBsAjEA
sVYDxdVmrGIRHMZgcNsv2KBl9lWngsp7cEMkKdkWmLWov9f4XhBeHbfEj5BeTZQLcvix2cFZk+qi
9zWcAknOSLTpyZ/+VpXYcgMszm61a2aneLDzwlovY3IjITAupZ9ve7fvirtoycMHUNp6uUBnXk+X
uo+83+ugZ3tXewLSKe3WrmfU9NL3u6FoYNTN6ZifYK1EBN5EOY6fITHrLXUon37Cuw5MxmpCTCq9
JqjXLUbIGHeGY1Ord5D1wuQKbVp9N8rRCz8ufjwsl8Pgt0HKYtZMGG6BNJeAgotdZ2rcTfOQW49x
CdrsYQMOq/RdX6IuuoZKEHh7/EJ0/xOJzXrZk1+RAlnWAw7ecNCgorFWd5vVLSAqHIDXUDsLJcfi
caGp4XnbtrXjPtkHnlDecFGFiQWPb0B04wJLEdiMiUEm62SKdpgW2vpngi+yuvHxeBt+jbLsRbsF
CkvW7EBUlfPOJkMvvxoM+3Gv+9CRF9zE8KOygSaPaRIVd3Fjy9/WEA7OhpBzZV1nUxLNOG4PbdPd
SQd/eJ8jn+fpH2uZlowqbJPEukxmhCeP9tS47TEbk1rt3ERWkC6roAk3bVfi9ZqUPabnvb1m8ban
bTZf9rqoMVPPC5md5tqDjeaoRJMOoHIxHMk66H7GTCp9zGk/2z+awcv9bUwn5lqtmb3c1Lj+14cp
Bke89HJ87PaQZTDLrvNAv1MTppHX8xir+kNcw6o7ELThuvvcktLdOx6mIjvIOnCiTEI00HQKLXZf
laGf7CXMrviYl2kDo8gP2cHmUfAYMMknqSHs0vD9XE3OpwXOnz5GfKS/9weL1x6zrrza02zT3QXK
Ki+jUWOP3dYfhEzJBtF4Y6a4av1aVVRQAOc1rT9BHINzERjV59eg8uVwmXPiSS5IV2m8azE0mX83
JtkUfu5MiOwHemKtMD7R8Xp08a/ArxK/5OCQtCr5LANV3NoCk929W5fdL5sOUnabC7kwNZVPA6LC
elvspwwpyb3s43o1UjHHDBCSP59OQESvrMs/dlNZJ8g5EDwBZLvtu2pup347OnGxXERZ50GRhPOH
aTeBbMnFVOVOsGuHnI4ilkv9ly6yBvPM6uY0jH1LM2iurXcVYq97Fv4I6pYXW0Rvu5pVo21hhm4Q
xlQfRSVx33WzeO6PmXEsP6xxXIr3S+qCd9OxDweaAH3QbAvPQs8sglIUW9XSq6OzLWS/7eayT79k
VDUc3TuZOzdkL1j9O6gMxWXHegHdzQnKcrtEbtF+VdmYl/t2XJOvYc3GucWTcwp/Syh8wPaO06rr
iJ6V3iCYI49CjnFj3YTSLsjlwEsrvAKjH4JNNtlYibKJL/YGGrkc974LIfAAI9jBnj5Vkd6KwbOM
Of7Sdai5OrVe5cwW59BbpU2w9NjO6gpLBNDtORQB3mjL4JWX0rbhmmeEwbgPCuwbBnbkZ8mVzVa+
oEdqOP7OgELUKOGSyIPXAtzsK1dEjyxr0r4Nuyg7jBn2wwZ0x4ZFFGlQbXGR9aNvmnZrsp2txq6u
FhzV8w0j2RmW4ggoIZaVbzJliFTQB5KysA00/N19gjsFLE4HKA0z38repo6Gr7aKiKQna5q6HiQP
aH27OoKiUCRh/6uz+rTf+8VCMBwvVEiNn3jTxawHfJWR17sSb/8qyA6KPeBbsfTTfekUPj1iK2Qq
1nVvvRcEMDgbV5R6wok6ysQO5mFSXtWVa+EInVgEDiao28sD8a/S3WmJegaj6aj87TZu32xV4kzo
qsZmeYwF2q5tiYg83le9HFnbw4yIusl20AYkwiFmGAdCt4aDj1vMpnA151UtBjzE3akmXNDWScqK
rMPPsULodVk0rTXuITo2RHi1UxpuI7SKJ1C/pd2Gg4AC3bsWhPUuLOtrVUNK3GLY73+KVk2DoBkc
DqZDRgt85+mRRlVDUMy6i0SnTvm6VhH3kwcOHSM6YhsZhQ0UXzKVYBxi0gijYKo4cWIC0H2BAu0w
5VuiKTaaBA6M2ANJqFzUt2yAkwesNeh2oHfCTuDCvNTS2vYrm8GuRx1ErsZatd8hzXXZRnid8xEG
HmkSXe3Kq97usfB2rJJsJiND2EeZHqJ3HnG88QFsYY4pkGoY11hlkZYzBq6NbgLpUHlA85jKuwyR
YvZ+yWsSk1QWNwqCbqn1dE2/dfX2Fut7sUUw2uW3VVXDq6zlVM737tpABST1Lijf+aW/6mNFF2W+
WJHR0+DJl9C5Jronqa4FtYT62BIaCAk3K/y0uArxrsTE2MoHH6eKDlqwvR4aq4j9y06uncpuXI/G
3I8eJqxgf3WJ+NklPRspVGu4Hz4dK4v+3TfKFhf67wovf1PKKU13vtWMFwUb4nAkqSQMLgwDtdwI
DJHVNuNwKNCrjCTyhF2r563PSfCLtKDWXqF1gKSBvbIDKgwT6RSPhUx2xZg4ZGxZeVEd+hTW824l
n7LbAfz0xBjOvYdaRZYuj1/yCPaMTHClBo8s4BFj85NtQZKF8hmsn7s8IAgFhvYod1nf+x96OqVX
AZkyxRbjwvEmSz2/3GZLH6qthySfHaobiAOaFA5zX8bM9b4snG153dzEWD6nipTCxMY1EA3bQgYQ
v7e6uMlD8JZZ+BOsPyTRZF5GOrG2J+9yH1MZ07EXggWQrXFDLqv1zu6NOWCDuRa31y1A5BpMIdsP
TlF+Se2cFcSySGDajB5F4oY2FaQJuJzj955NfdqO0oIGrN1GVVsIqdNnCRV+ZRl2p3YjHBF+HMq1
rvet4xDM5NaVCjd11xCgReHa6/3ixr2+WBqnLjc1zd6PgeXSxF20BYGcsi+6C+0stDdeXc/ZlhDT
8gsBeH1JmIaeidmL6/YixNVx4eo0ZzZynOMPzlRazc5viKnZ0aODcpbnUv9CfBJmm2wRTMMSH/5+
N5YjCVKZF6lPA6T2H13VA5mu2AzaeIAE028Iq+JzCIviwk9Taim7Ij9rw1mgI5TNqoYbHKmZq0Fv
IQCylUK3gCVzGW/0SNgaFt51932yVAT9xZ8bLIzLOtzPdZDf4XfTiIekQIK8nXMSXTb5iCZ+J6HQ
QfiJbAtnTLgBB9gzDUGvbYA4tuxaV221Cx12Vy3lehrbEgZRwmZ6E1k6y67ysrUeZJhF9oOI3XTa
kMGi368SOcE8jLa3JYnJ+lBg12HtQ1sTqZeP4420tT9uYDbLmFVNdI8+Zqd3euTISIldEUkx4BlE
xOSYpwvDTxSL2Q7S9OhCn58vy5CDxgnMY/qVybb9XUMWDnaNNbB7FkGFy0RCOsb3GaMswrFsv8cA
vU314qTbKgsUx+BoaVdo/qJvWaZ5fbpyuI5YbZKvFs6O/amyLUgPRG8QlHwg+tauHry2ack9EO5C
lMY28XpXvc9bq2ZWYgwwoDWhAOJfIjuNPjVIwh8mrOLUvq7p4B5GQR7RDuuv4Es2lPqjz1HQqK8i
5e3IM+8gYOA5rrawfeIYdayjr8l/RasUrSvHEGZrwUtnk2YD0cklkOVXL63BRwUXr99nOYw/S6ly
ve0Sdh3eU4twPmFJmEReY5JyWTLa6wC+CgbpSRwTeto2YUoA/UAFvDau96krPPuTLlm9WWxruzkm
yDkvyrb1qr2sZ5uMPa9uGAdBnkVEpf4zG9MuOWIiUH3Bid/DY0219aFCX+9tQ3dNvgTzaIk7PCOh
s2y80AvE41hwkPtYNzTJvvFsF2ePAYkkAW+m9N5U8xg+5II8i12naYJuaLUTEZt6DWkNGfIi/7qJ
xuCjH7rjfJwpBeHTa9CE5GQBZ5TXbWTF0S6MoC/sXT1A33Ib+cOh1c/aFsIv30S4y6NvcapZ7wGb
KMg7RZ7TtpeCk4Ie5uAimNYaX3rqzWFj4dn6cV2t8VuGcNHDst92vsRLEN4Si+yQRVsotopiCvWn
CS0TLmW9LYM9bxy1A/Ap/JkY0ktHXB0Y2gZ4WKid7MusPsoBwsAmrHX7o8HWk5WPLu28CYmgcSBC
RcOVh5/TvF/yBIoHBSicyWnsxu+EBvTFzRR0ON+TjxP1R9qfaYosxh4/9ENTdGzTMelCDpm+e7eT
VsImL+cPq4IFdlyJNpacni0ii4H98Funuo0wxlin8CKKoOiCRQA8Y8NpO/IdsraEsjuuw+hGN072
pe2J+MIDQQi1iYLG/Wh1YdOyhlLsbga4/NRuhDVcFw2M6F20WuUnSr6FAjRnD90Sd8DkR58AH633
SS3bBMohSa6KkzHa6tHvfxB0MBHu7CHp3pQRzJLjzF4tdryXLIfdnGTO3sqI1dvV+FFW22os6m9y
YpmBXulTZq824Z+WjNf3aZnNv/B3W5nlc9Grq0lo/ZP3kmwx1O5R8XtdiO092tTG1lXqFMrZjGrN
6U/r3qkv4n5U7RFPEXZO6cSjd+DUa9vfmsZHRtHiJCD3va3Wx1kWrDtjkzt3dWooNXg291/hqfYU
Tbro4x4r02qx0ltriWe3uc+X0Wd+yXEpj5OgJBnf2SJe3F0lV2jKyMLz/gfAQdl8s6GLOtusdwZ1
xP4OmIoEb87qHyvKONJWxET00pcaKUR+T1MxwlMiFYiG8k0e2PXwofbqINkG4UzDRVbER9/GaTj9
nubKWrZLS9TGlsWb03JUcV4porC4qdY4/RVI3fymuB2/Cp3k7medirH+Xc5U3wfjmgTRK+xc53Ih
Tau7hxUm5NGtY5V/DBXNalAAWX5WmfrQVkvcc4hQTr4JeDXgylDslgR/k3SV71IRuBc8529D49zg
2vO+7fzfnHerXS6in23tzl/LJMb6Kc4IR42mq8GUnJZwjnFDfjMW0q7/I4v9Jb/+b8FUIgWSVK68
J1t5p2HM31khqQ0m2G1kkxQ+mGFpDeorsATsviUCgj26A8kx/x13M8Iqjn8c0NtsRuWJHRONonJ8
n4zkX3EyI8glHnPK02WKhztB6CB7jByrh9dx4b+QVNjbdEQQWOOC6AXnOQRtogPezNDiAFJCkwCi
3M4iTXaDDWfr9Uudg8PGdBCBJ619uhXoI85I+QEZy8qQijaOVVS3GdsgiuJl/g9b3lyFlohNy9vQ
wcP4DLwfkDeoLi+tzehH/RWHoPYGYov3xlXOrLBj9E5hknBApzin0egaR6F/It1Efve+qyBUJfgp
pgeSdyjEU+23ch8N1fKuUH78bopszhRVJq0H/LWy3/g2U/q8/lT/twGEjQ7gbhqefnR2IzpIfcey
GEAK5XE7KRSNlj3YzAnruV3xf8yr//J4av9/4tX2e/v95/d/kq7M7z/rhwL3X+EfpwvICaghPGPt
/z/uCcY97lkwFHv/Yo7ho4D8BU8+2yiQnllWvvOvMOIzODrTucUu9z/hWPlGFPDvHhokLdLO6Z/B
1mG3wEbHzMJ/tGBiZGgWzrTZfeQl0OwfYdG2uc/6hCJNPTQQhTgtRBJcxeLIgsC7vaOJghvzri4z
wPmDhsJFbadcXZLR3CBan/xLrLMpvo8KUUH5vUb7NxTHtZjIlX6faL/P3AvPFk4yXE59gYD01kOh
HLdbfOFNbgRVWlzc24uD3H/HBriI9Z70bH84pP2IkASdLmIhQ8WNHH7KNBp6mJxPtzUseC2UB790
eq/e1ZaV9P19jLELNE+OG7Krd05Llhv5bgRl+qypKR7ZAAflGq+Ov7EKmjTpGx4nfyz9//GYSZHB
IgfyL9E12FNE566YDXZuokWu/dkhK3dKyJcfNDni9BPjiLirVmZZy1l0SuWjUajO/rag19DO1K1i
LD7hcDJ1BjYhNQWGQONQJ+9GbATaDtx9nsrlkjjbLOk3hMwHdHlh88ZJj9lB6vGwwWYGRoD6lFao
wQLwPdpiEt5R2NXZKLGmL/Op5r4yGsjcV2ZNbp6wq5dYJtCYRqOrr5o5FQg+6Pra0cmbmizGV4Je
VfSz7yqne/B5jtxda9nmAxF52lx6ztF11HTQVc2vB0iClXthDVUa3VteFQ0D6cKpwqJhJUwYGXdF
spsfHDh8BqK5zdiRBSoJzxmnw6qmbo7IAx1T8qslmVZ8vpSFpfVNjLCWh1AphW7gxi/hvvIrgd/y
tcFwbW6hl3L2rWM9Fw4h5+Fom/svQLH52nnpBvLxH5P+7mlw/+n1ZFbSl0OOwstF8Of7TkDvkRn8
z5nVVyoI8WvvP60eHg7RJfSMdJ2ukJPqMNhJ3N1UzlmY6mu6JH5s5SVHJYTK5sJpIHZXF6/fzkvq
CTgSRpFOzCYXxOx1MKJe3k4R5MpN5jl9wP0q5NUgqyWbycYOp8Vq9iJELlIcobQ1Ij9Zbi1CBLC4
RGTFG9v6mV2XuRF8frBoQRBFrBSspZc3sqJsLUcxRA8RLLqgead71pryyBG9wHAgYUDScAMOPtX0
A9xqlQZ9kdrh1cKUwp+WQ7qO5g+i5hOCyppRUKq/j1B9k03czLWOHztPjVl1O3epV93GTeWEp9ef
pikLXgwuJjZkOzCdQYbQXJ1prbDWZm0KxPIwu7LMg02oV4/H6I9IY5Zj7g3S01eJ1Q7d/JaLOXXW
+cUhAfxhxRpfKRsPjJdPEIQOCIIsSPTE4HHpx1E3VSRJLcdnpjgSMWwuHmFUwAvud6bZtLWtQSfy
FnhhaL13wsXnod7kRWZmKk2BfJ02+Jk45r3ILHxXdn3uRGXyHl089pbHcGzNcoKuoeMzw17Srti4
Djmv+QZ4Tydf6YSXs/ggWno30dHPcSmj+RKMlp8cPHYAJhnleIrdFSm0GM9dyGEApLha5iXikxNP
jKw7iwbkzPbNEJtZaRWFWZNSOP0MPq5CPr/Z67lSA8cBnJujrZCjmdsQGBb+LX76FE1cGR9tKzJz
YQ/7g1lYZpETWXAVtyRN8/Xm1nznskiY93M3SC7ud9S9+Y+0qMdpuR68OUV32IWtLR9ZRFuecDug
fMtgvA85lo1pzUl95whUJWyAPcY7XrVB+g5t8nLJJjgJJ9pB2N4d4eBnOj2JaqTb+B3DH/PY6RhI
Bm+Wqp7FV+2omr+EWM/z/owvNZS3G7osGPtdlKnblYBqOHSsZoFdkTZk+0nU5q4JMRR8r6REU3Tv
ayBsXCue7hOHucm6x83a7KMY0GR5ifKPzoNzoO9h01otiFUMkMTbGD7Ye7ZzTz6GpbIYpuePyowL
aPg+eFpRZ5V184emsYdpLwFwdHYMipr45I9jJ83gFgSxkE+r9BTj+lBFk1OmV1AozBee1IhrxrWL
QztrTEuqBY/0P5mWAWQjTGdAB1hdYihbwdkiN06OHrJmqm8ZDIM1xU4eUgzAHy9kda2tOWbBaJuo
ZOxfv/K5xpVLszHiNezhSoLG9dzFTOoiw2MgtW7yZjCvVk1QqhNinCtFT5qmhKf8mFWFM7jbeaGT
SfsSV3zzU9eYYsZPoyz9CGkD17437u3lTmSeCoR94y0eImODSXz2VMJhBfePUvtmgPzFpYiSylmz
GA5LXYoIJPVxwjN0PhUg29x6E4aaGwty29RVbzwnc7F/r5zmZhJjvetCfHfYaYy164ttEbwNW2i3
vyG91l+J9Xt6Jklea/sD0iDpj7vRUZH9va5CszU5Xt863yV2C0AzieSsSFs1g6NdXgRkvnhvscrO
NijqG+TRrsvSDqOcQ9s5n8tO7VpbcvVvpiaOV8SlQa9EdSnTyrfuYzpdgbWJqG8bGlukRmb7WdPc
0VcqmycreQfQ0ZDw02a404ym6qBa3Ux1FzAJa1iT8bdFNt5wiRQVnALVp5si/X79Kb/c7PkKDvfP
mRMWNw/TPmfgI0LXTlAn0e3/rHNOnzGwgq6nWbGxilo/xQVmRrfUHdTVaKtIt9m/fhPBy32Ku+BE
ndjQ1qEdmqP12U6vAltP1I/Lbdl3dZ8etBy6uL+FWFGnn7J5toCClLWwMp/Wp8X9uV4tQspLDI/o
aPnvVBQsosIvQ9rdb4EpevWdGOXML70N7BBtW/t4DGZWWZ+YJxbELotZCSfHhTECXSRXLIsRqxyG
uuXsM06ymSez1NqROZY87zxEf4IU0mxTgolK2wN7B2Owa5v/D7U4n8Ur0fHHOLH5otqIdYBuKY47
ytKdxIc+n/DcosZeeafjGMlFCn7Gb4YYQFv3GSlZBQJDT0d0fGCReUbFwq5pdltE4RV7lE3jU0CE
y2hHNMfK6+iekpY1mNkIPSPP7T3QJoruHTTfQamrXubFBO0rgR/w6fXRO/PYZPTojrJucHxLAqz7
zus0YJncn8RS3HpVXrKpiKevX4d4bOVXlEV2CtxVT0jiaP3M5ptieqAYgapqPR6bfKoyqnI0P+Hv
kvP0VjAcfnI9/PJvn792s2IH9WDPLmkzOyljVNBvfJeXp1y+i4kFIYfE8x3o1+75fPA4RTjpaPc3
nUZn1v7guJVjiOs3oS8fn7fV55m6tvSSE5bvjH3/adnG463ja71+T8HLVZk6GH4lZSKnJU6F1HFn
VVwOrw6rplh96ka4bnjmrVDB2+1zeW7JfuaaBPwSCreZ2tLhj66V5s19/hWvKOjvAFg2yjpBIzbn
Sq9ze15qRZNnutd9CtFxN9bYN0dHoNI/wwjdKjwGDdGt0sQZ94EPtWEOiqzY2MkguuBeGeOF9YM9
l0P2YZrLYA5vZLQutgNx3RUyGq+9p7Pe0zB2dpRxgacf8CkyA9w9FWYO7S1zYKeNz20FvsahaBMU
jaZkQXEoB+tOOF1tC1DZQXcq//x8MHNmd+EbWxksRviLVmJPcmuJhcCj0/NI9WSOm6Y2nl/YZLVl
PrrRTTbG/fDDDqyJGtNRgctxECOBEes1fPfkEF7Ba4IJsKdvsbbzkTxrPMoOFa8HjzsQ5H29xVY/
A/9AV3D88CJWYc8zBG//bKQFbgWUz0F1H4XMIftAnvLCxuq21FHu9hnFSH1atZCH5qSGLx87JRym
a2/xUHdv1g6Kz1tuJGf7HLcFtAQElRCcwXb8FyaxFsINiqXoHwLlTnz5VXfmj3qQ6ZDcKrqX4gPn
hLjjaKHsYZ5+YMYSieU4u5RR1o/FVjbYDU1N+IlH7Gs16dltyubZ7KF9woYwJFr4VbdWDJntEkNx
Ftw33J9fim7ArxAbGPkXixXOKniIviwn5mCyaGRJ995ZeplZ2LPRoCxwSQSGofJr0xKqyaVrTWoS
x36hgHuLKv1yrzV3wDx2cBvFudZM5rNdbgWYpzUnp/uMCiUKPk/o5YPlYCUOdmrHKvIqjati2CvG
GkWIGd0oajwapq8vKH/fB7z7IOQG0ORgzHP2JLC+ZTmD5nIv/pTxbjCYswMznxPqQaU2tKo9TKHE
TAhmPYWwysk4cy9evw1Tv/27vuNxoJjAjNMHTw+o485f9rIaFS17b2BABgtn5o1R+nvwFnH/d+Pf
oSqbobou/TmKsjdQtr+egBGdRjaRH7wKPIWzOnddur7qqlXc53iAA1SyWNCE3ek0sfjjefHx2rFf
OliaWi+fUrxY6+6NJwDKc/4M2DADZhUaOhfQ5fwZTHXcDVWTiPuObFGWP+9pgkFLYPQuahrSJU2i
quuZbs/n7aZZcCq4yXFdmeg6YgrglQfnaeetMAysbouxoDLJVWA2BF8Ef77T0wd7YB45YGq9pAMe
qPkc9CS142mj5o84M3Vj+V6ljeqsvR3B3XUvcRHzq/DabbU5E1NlhfLR9D44kPXRAjluV7s+/pkf
cAk0b7Gwe3gAV4B5tUbubkz77UOZ08auN8UTcqgS2Dyc2cPJlG7Py39pfP0eh3415/EhmeCb3OCH
QqjrscKulU3DcYuMXi8hDZRcB5rja/eAVKlnj3Hald35eQfs7B51BwYFsoKkf12R8M7N+vD/FMr5
1SCaHPNSK3U+4xFaV+/g8ihnvk3rgOiorSozvuMh8BTwG/H1zQqxETP21C4OaZziUrOZ/EpoufPj
lnPcJq7HEOLDWoaWeOC5dOy0a2EG+0BtSmzD9RrgsisP3dPxeuobl3NBAZs2X7Ys+CjIDqurTIk5
db4pKchGMNVkMa4+N1ZjbQNiiao+58PwiDHVkfuEqlrMLn7z+X9wmNa8KC17LjUp8IJ5wKm3ZHw0
Qkvaxzv6u9S8WvkG87ZLDc3mQvShASvwWTBX7cWMHfjWfXqjhpbCByB5Dkn7PdWCHd7eO0HKErqn
IDB7tTNbdP63ZNe7fX9YC55VfvAanJUhD7QNGar6yxy5uBmhfaXrO24h+Uap3BeIcqyTrZJgrQ7w
+tT0m1i9P0CToxaekVV2XUknu6xSqDhZqxW4n5XB6LgNvaKMh230NDVW+gesT2qtPKHsTYrRYWzd
NFCmirAi6mmBsbMrIBrlvxugKxdHAiO7G04EEqxzdIX210AMSJHWKLtoYGV0AzwhDc8u+ISTxKrl
lVWyLTmburUNJgBBApL0AV+CbL0OO86m4l2DiU+y3DNjVrLDMWr10yQ/2jXm4iAtri/XYocTBy4W
l87TfLIjZcpg3C+bAJ8KDRfe21KmYXK2Wwqv4kJR1htM6xmIex5vfEdMeYRvkpkZ/lMx/bwrW6Nl
Vu4EywYeyRPa8/rC/dfqiV4Pchj8OUoVIrXO9g9ZS2fyoTl+eNo/ALep0D2+0XwKJoix7tYPJ3Py
8Z/gg+4PcPD6Pfy1ecSo0zhwUJnQlyKI/uVujvSyQ6Rg6ZPtwvg9EaARVrdLC+71yWo9YLlDC1DA
tvb6Zf98txebFhcjUBP1P6pMfBbP4NwybGitJKr/kBdpEmdHp0mKpASddwV2t5M/T/lw68h8SOyt
4+QSF1bmYrUE10mVqnV9gEnWj9nFJFZGe99gaBuLg5NNFK4XA+J8xhoBvEPVx6qG0Q2eR7XUH7Il
gOcLbcJGp3x0BXRM55DlkRhB6kAlnfoIkycTZK94nNztN2AC/BhebtZY6qImo/fH8uohWj4bcyeU
05SF9fghafEC6r9zQO6p86AYjYw3VFsDF+BFCWHUWEK7ps3WYTvU4xrau/FHNWc+f0fDwYCqjj0w
UAJ4kF/oxDxF5c5eUoIVgGtHg4+XTx/sW3lZ9le4Bs3+tE+snl4gFnQ28+s6AhVpCvLBMuqXyzBN
FsqXRg+Sh61ay+xG2FyhsP4lIyucg2tnLbiTTIg5N7obugHT1SympSJL26p6P97AsnbRPAhMkmb4
iDK1k7E4zcKjx3QBGJ1oDFvYfR0XehXE0phgefYb3GY3JqmSCwuVrn++O1QlbKt6gPe3HCjOC1kO
gPhwoBsnCRUB+XmHsBxmXMiXMTl5fqG1+AL4DCK35l4GVGdqFlbvvNQBT2N20TK+BcydTz2adjav
AGdRU0b/VT52krV2QWxyohcKOhQ8zfXFw0ECjynQOa5IAc+a8Prc+1+ui7cHSFsUkYWEU8XLKR9g
GgmEsfon27e4ro8uAdBjcjuzPg6zBzoFemOQstev67xEpyhRTUfWxBGYJCc6UmdrTY1n+Uw0znrS
REz2fEcFLEfo/VO5ygKVu91V14D14pPGaVwEd7LmzFbAD8+XZuCI6+MedNnls8STwR2og76AhscT
Oa5v3KuZh/9cn/4A2wyLwZi52fP1CcPyZix8AoNmjL45JWK8aV4Evw+H+Bs1AJZ3iA+atH9ARkV7
gQioZS5/cP4bqXWfjyKpmJIVV6ZC1SX5jx5EzGnXi8g86Nfv9wzawNyXcxAmFTzdOASBPBvTAXl2
jMYxuAuWZWYhIYTKvEWz7y389IQ4F5NMyl3gjm6zHG3SzthZKtdLOZe8fjN/vWC4oGKRwCnR/Bed
o9+mTFAdbeFTG44Fc8kefVNcecEAjrUb8GGeT0M7Feun16/7h9PzctAg2HAaQqPM1Prr2J9kc8bh
0GeliSRAe4uTmZnK7QySvHVVYDpdKzoqvNGoPfOuOj3XXIRYmg1DJQN2z5spXkxhHUAK5bafm0eN
kOGCnNmZTc/O1RD4i3dOlq8KiYaJUzHtLAQsxe/Xv9Qfd4cXX8qLaaaZsYXTZICDl9OVqIZ8xbkb
b7qn5mEiuiR8PzoSCzty0lf4lxeavtva7toKem92UbTuoASmM7VhjWTDJPk2qncdSkHNuaXueI+B
qz6AREephXH2GHrW1lYDR1coxnPiVgcZ4tkP7N7kQTVeRrjrVd6RgAmK3wftOTYo8FOx4E44qVBk
+7npEzwDuD2i0W74mmMMHdBGiwbol/tosUXtHQn+84NlkwId63ZfVzk5SFej1MDGsDtrXz0+DweZ
5gaRWsfFDBzhpp3H8cV3Omi6YUbcWX/QTy1UELaGt/m57VnjD8MXH+EzwKcWlmBPuam9ztyfBGhe
piPnvLhZ1UZUsd9al1lji86hCp6phrdA+UX+Vkvor90G5hCdKnqQdGT+fjfDIM9WP6rUSbeemaFr
R5Pwsc7ThHlK19I8w8ipU3U5FJVBoV9/jf6+vJkUNAdQ77Ofx2d1B7VWAdVRi9MzlOm7rc3+Uo1x
yPWLP2wMH20vdwGXlkF/4/p/9OsvXuOAVf+PSwUUOGPw8PI1zhX+oM4q9V0WZuZUha9lbzBSL0MN
sQ0mbFSSHbezcjaTQA4MIH6Ypr1gJWQvyMPz2cxyJ4MbjizI/OUz4N8+ta+fy/kFSzzrPh2C3o42
CgO+sdyQTWeu+vxmNX5t2vG436smuFgijEk1shY1luFOObj6QxWMU1YNAiIKIrusN1bIv5ZrXKsT
/BPAyWGUOeelx1xjCjnAM7p7XqI4jvim8fDEq/I4rsrHakHueBmGMFbd7RLm7XyaCC58izRzXpD6
WAPxPsBuoHNFcubZppw6yEKypZ4/omrA/GvDWma6kxjRs1T/P8bOa7lxo1vbV4Qq5HBKgqSoOJog
23OCkmbmQ0Y3YgO4+v9pAv73tl31eR+5RpYYAHT3Wu96QxTyPP73B/Ef2CyzWr5N4Lma0BH9I3yK
qAs/FcmYfs0QZiF0trAdm4gpXECvKBnJlpvelUuQyWHoh6SFL8VeV81MesAokIlKuAX/tjj/Qcpj
OMAl0PUgs4F/Hln9XA3IMuvsaxqleidZnNLhuC+he1D+bgWags8wv2K3wjWpZ1MXSOvtnOFYI6PL
yxb8co4s9IDL6K8e3TWcY333to2yTp16fQuK3i7kBa982/7MuA2mFMZStWYGbQVoS+3MKuz9hWp0
p2DsY2K/rnkkKmy5ipoA9GmBKVb7HAsHqdUmjy0qYHNBIRRIL+4Zt7K02yBHxnWHZ2VNFzep9oZz
dJGuZy231tPxkKAJ/jNv4N1/v91/rwVY9IyXmQRZ2jSJSLa/LvtxwAIUrY/9Ze8s6y4gXknk5pSc
aU2XosBxgOX9bwURePBfKjhMd9jmqLAtXELwrvH+nqduKtSKdjjZ58HLVgOpT5E2yPgSInFb5jAD
rU8LVJojTj2uKpqT9AR/NBMv9jYI8R16LfsuDzrL+LBGkAaQ1dukc5/r7OyaSdD7TIc6wIYziyGq
sGyPWbaK7oncICwutRNBhsoO8F6ThhpVjQHUTuCa6rlShKBCB6FpwlZnH7NUmJVyYruTnNiIoqxE
TnQYNSfnYwe2RCWhDx8VRpRkRxBVuPQ5vUrvySdhwfIjACeye/sdMlclxGnxaid4K9fE4zAOXINI
bQLdVoihD62dkK5+WTHoTJ6VyQgoJVo0k4RM4fmaiwJbLdxnnyx9QtAeeJGhEIElk4yWZ9yVIABR
NuUrzw9w5pqWd8sEuWy5mj1rZI4dleQG1pTY6LKsvJ5cOeO3ZQH/EsceVaA/HwQFifHVVTgpMXcT
UbcgHgLAsYML5tYVm71awmGlIFuHpUpP+dT30ALUwD5Vb6NOIlOj4Ad4UVZcUuSA+LSQ7s4ijrt2
UJiqrBvpaR9z49FrFFSEaPpNM57mPmi1WH/J0uZISZ8VzrUGdxu7ryn4S+Hcm21E0/u6iqLIW+A+
EaDY9rxRlu9IAJT5gWWWHV5HiWQAV/M5qUYGz3aoj5ydKTXcNomcKBNuSFdi1Fc+IsfW+N8Gu+70
sWjjXhncUnaebRw6rUIXQkMpNZI1jRxUPXWN8pAxACx1089tEpgWDaBkFviKQ9QnZ8XsYoXnCHOY
IkR+89+XNsG9+tD+n0Pd4ySHk+cyZgPH8WBG/211s7Qb37ekd51EliOAQ9KLUuKrFeA+UmY1wR8I
iWj6oR1UoiHuXNLfY01ypypoZ/FszXn5wDg/sWLk0f6jUoMEyx2tlCQObFNwYKhT9WQHdd8fMWLx
702uAR7DmNC5aXlPYpOoREkQzNCb8djx/7JLbZeGeClK2NH3hgS2vZBVI/M4E/n0nsD9L86Ol6v6
VNlW95l2KRenFrizQhwVUphKgf3t1ZfmjCG+k0QybnEFHo75MAepG1tDOVsPEbKUZ0KItHmrl/K8
ofhRMdYm3kreSShj+D4iuk+9qceZoGiCR5qLJkJML2XIly2DL6TFWU8EBEyKaFzH/o47aH5fzV6P
jmwMiueujsa4A/94m+sZf++he/cRlL4ZuC8+V66BLnYdyLDtD4zxk3oCr84ggT22HFd2GM+eu+bR
sXC6ujcfweCMn3hKOxcGdHW8JNl6kpKHNfD68I7vqpONaLLhb6ziqw/4cugjdwRpjtbHAcccspCq
YPlmVu56hjLkkq1rVf3LlLfyU+LI7ikt0/VcLoP3eQgNB08RU5xEIfUozvOaB4qp5mK62YK+TFYa
ggqeIJCnd5KJ/FdTet4fiHKzb0k/dK8LtJnHFPz8WvUdzjpj27vEyguEtoUiKWouXI6+FQmo6Qzj
gyjy+UXYvXVaVVdg5OGSulVOuJhjlrn8lKEqv7QwWD/Vrjncg7JnWvmBfN7oivZU1d36YC5V9AXY
uLonmtn7FNorlmq4m5M1nFbhgzkW7rfKG7tviMKLCxRD4zh5XXLndaPkNMHTBa1dbbhwvEL3zp38
5oscSFA+gjszwFgm4z21c/EYCfwqIBMNGCX7dqxk51xUIOwnIsiMWK3T+qvsEvGR+jkY3pIYCCDL
7tCvifWBBri6C8RS3jm5t7ystjE8+WkvLxajtWumcM92knV5wDs7LLDYEe4nWKHhjP1y3fAuVnIy
wAcepHQxaMS4ODiHVZn8hzS7t8gX44fF8XapF+RzJQ3hoR889sO8NL+6bMAnYy7DFy8Ngjt8oAX4
es8XSGvf+xrSd1JiKzy70OaJ5n3ERj0/UEGJRx7N/EgkgWKdoIptwWdZMmFpPaYAUe9z7hr3rd2F
RyzUo6vHdvIqRN6iLM2aN7AodJnrVLxnTZlXR2U386fWU9hvywSfmppZBllpk6OjBKrmgw0Vjzqb
/xSEH3AFIVvaOE3YRvv7YgTj2VtlcS1HUpi0P2r5qrW2r4rDBppM31xG1AqHcHYwoFI5xghJLSwS
UY18yghIPcxkyJ2rtO7/sIKhec6YD57wc56COJkCRPIYS6cn4I03RRYCvjG4xDOQuqIe+IFxzptf
1SjJxnI+GyMW0Wtkt+fSD6RxtYa2jB4jN6nv+GKonBnXyGcqiiw640edTJB0bI5kHe0ExxJH+/uy
cdEn2FZhvkNtmo8q8lC9uNL4w4Dwj+i3y93mwKeqfvpr490VmeE+iHVpv0fYfd+XxTCxuNz5KUW/
d48ct4CK5Xt1TAfc/qE4Ox6Qy/rfmLO0r3XSmthnk2R99gm8erNRlHZEXRjdfTDgCB6PFIG/jAwX
BpBTOYAD2OhBTpnXY2g6OyPgV9JjXlB6QYMENkqy8HdIe+HR7ruF6RZX+B5SNTFqQg1XXPX7z4Ip
xGm0iyw/T15kfia4iXlTE9YJX4jARBMWwGfKduPVYojxSzgL2w8eCY/wIQrMSOzBvFfIWk6hM9Zf
Afq9wzyv4XtC2sC3Eq4ReVyaO3bgKsgvVlR452K2YMCTqlVdUhHm312q/7vAWLIPF3uFq4uNC8iJ
yo6jv9oVmctNwtKsVH1mQtXe5xjKxIDxjBfcMomLXOY/Q5m1xwot92uHKzsqHze9w7tnPlYT6b/g
tOlDvU7yoc2XZz74jwK/yh/tauEYkjLmwqGNvbt1hlNHSiZ/5cnoHtOHCK/Y2T1hWdGdnVal5Csg
54wLz/AeXTn7uJCZ38Hg3Ie5nAMMQpzhoiKLLEaDtRvnnax+X107g2ftCfzzS8zGpDt1X32wSiYu
ZZk/G6lhHzmExeemm6c7HKhW0tkI0lLLktxhB+MVcTAh689CdMJQpSIcmWbyoZtLmYZZ8cugBF/f
2j7xGUSsKIezuFwtjS3ka6uBNnwGaJwk8Sk0IzlsbqpIO0rzdHxpMxyG/+xAZTvREO/wxN4L9UoT
Bz+PYa9nPCUbCsyYrUXDQZLsvzs8UJjwnwbGV3gZzVWq1vwtwJaDOpZEQcWveBv2TXGlW6XghsOv
4EpjczAladpYQw3MIN/mfEgJyPCIdp0O27QuQj4dOpT9YVtco8Zr3B+sTY03zgZBE+Oxr6FlxMs4
TesTPJG0uyMmmfBAqLRyIQHEUX7zTLLegON9Gnlkg45osrITybAO0RxGo0dwSbOEv0w4A8k98gCr
frDdkhLPQEuizm3gyubVVW1S/D5g9DFIYI5e5J+ZRieWdZSyxJziAYB29vwLmFTaEi0DJwK2jkKs
sJwG6NMh0FhbYvaWMz7Nzgk+cgOVup9ivqRl8OUTon/d7BZR1WTxaFHpxLDV+N/RbWLSrqvEdZoW
pB5+wZgpR9jXmdl7P/8cVtkyLJ+U50m8Gk2fJRYGQl6SEj1/dRwIN/TfKciCnHh7NRqXtrXK5tOu
gKhXS48nTJk269vWIUcwU0N6kIzLiNGP1f+HYb+mWZuL0u3C7NUaVCtlLqCCbKVxbhoat91ZQXWp
XNICQr0LvO6jpp1HFSVu5funxOHw656ppXiEFY0WPb1VVRpNd0asaIrjGhq9zkOltuQ988mhXTdW
Ro3X6sYbKVNAptcNG8C4QgtnoCFrcjzPueZuMmECD6jbseIfCFj0z5i4atbSLrQR2JnQgmam0lNB
s+LoeN36CHIaNFNb8zzmPxHFNm9ABK50QdIPruYGy2KCp59JBHY4Ph+2T1PizduTCnyD/ntaOl58
a8+HydIv26V10lR68wln65oFkzcZ18qdnByULODSiAvd99LZL8lEtPV/BsLbuuKBvridgJgVkwp5
j40PDN+jjU2SrAkwbRXrdNMHNXANe6gl2RzeBBUCz8TyDtBQf9QE8I87hb2UAZ8NjgHKcih7JcZZ
l9r19OURLd5YyMwyrKlIl4Zb8jb2rp7P+GbIBSk3YeJg19hJxKlNdzCcwpxR7y8YiKkA1k7wvSNB
OfOL9W0YNS2/jdIhC68068zKMRdo+h4lmVoBaC6W6EZMnPZr1bo2EW+nDusTm/EZaDt3bJP0TLa9
Zu4vQ5SZm2ELQE1knoqWaFBxjVR6e3yaTq+mRkj/dkc2gcB2m/YZYOqqkMl7nYgV4dqURfqGJhQs
lfdY4FyLuWqdM7kShwBXjxEflFbjR3QWemboz5k1F5dawUKi9klK0j+PmDdo7hOWbTjkHSwMZvhr
RVpI+4GoTz96LTYw7ceyTTrHNRjwUDR5atNaA1Ot+42RoZ4vDwxzzOyYF3QOT3PqzSEuDkmmv9O4
DPprW6R98yZ+O030KLNLsrY8VMxf5jeCZLv+QyyI170HEeVs/5Vfa3leb2OiyadQzJ170lVWjVNF
+RItwJDjMn8v2BbMryYUFFw/wZSK+jyihZy+07Xl742myahj0UVW+dnMqhHOzOx08Lf6ri3cN2x/
iuox92EnnomzbPzXbS8Z/E7PmcXthBlSLKHeDW9a+RbTYAK5GpMJzLAtOhQn+pqPratna4Qia9Ss
xsiQL2tXAxvFPrwtByRTVL03CQqiYx7JRo5aAQJBBgTuAELjA95tgoCOVet9VwGDpR8YkILylN6g
G/3ORkDk/blob5S0DQXqE9PjtPPbinSYy0Ai7vC5XkRSv0ubUcZ4gP8+40S3uDCC8uO2H+2QZXHb
nODg6I9TGaDql6UOMRFLgsbF82XDf2WkmE5sl4jwW1m3Bw+nxIRngfZx/j3IGy6t1RPchJBmIzeu
t3HyhlFuJ3aJJSNXqpldfdrbIczMHPfRwuGHKjH1AHKTwWx79H7ML0EBzBqVi/Or9wRxx0cTYdn8
GtGv8/eECWucenJTLqu9BJoRW8HgsGcsrkTlfd22Mpg1BWtiR0ExoGXc2G8Aih6jGsOL2kRB9dDr
XxxbBWCbIJBsP0Zb6oUE7qU/ojUveqXKiSnU+IKnh94vu5phB/6RM0UA8ViSKhYq8QYE49rKz8i2
0l9+49JA2dXHz6po19m/GnsW4kpuF7YV8b4R+6axsA5WPI/5TcQ8vUYfpyTnw0XIDbhd2/MyuKgc
80uRK8WW6CB0Xt984uDYYrD6R9SJGgJ5gfYxE3haBqfKqxe2ExJZUXJdJ7/SOwHQoK55sJtj71sw
UObbYAU8iJZzDq8XEM1NlLTNa//kYyyJnolOOGOy2yrcIDkutvsWIM3Rt2e72T70nvVNaDKxOLRd
qrcb7H/08ZzXN7lWIAJd4WlG5PyKhu/GNWIYSB4TbXASUfyObPtP3e2Mw2VlGru7JG96Zzxl6POq
6h74M2y7i9WjLG4+NZE/z0y2ffxmlgsof2nC/0VIgAKFtGYcfh8mKAjQ70YXnmYUHkqnyhE1IefW
ZJpdHuS4nV7lCBb00+qbwsFXtmoqOfzoK4tk5i9O59ZuHnvmtATqbFmLHhWYjJC5Ms5N4CCmSBPN
URPqiTfTHNIPYr+ifHz1b0eOUfW38/sG8mM7ZfLhdMYn29VGD9gHEEwt9QWcSf/jZkkswSiCSnQw
WEtuU/Xt8OLnvpMeHBBcqtt9uDcJEu8zrItMU8g7QH6GTvcCBhAfbcWcBu7HYK4GOWx1XblVPBm0
lLFSLXrXZ0jdtKZx6mRzUMY7sZeRnXYDiMIAO9pvxRCuVXSetpW8P8bbgm6yaXCSpzQ3ZjK+Wrgh
ov3eW8iATgI1w7RgOOa4fIu90sF4Xt//nJg/Z/iAsn97vG4DlzQVgke7xAiFZ80n0J5rZbqd3nUz
iLHsBXgNTSwF6YMDveZbFW4SwsJF3y9g2RWajElAuz6ZxNjpFVokGayOQz4zRPdiubEF+jDUU3NM
OSHCMbHusaPyyy7jccluZJzRjVQSvHZpozcHvBv0QdVxlPKKdUWrCjugcfVr5JM/88L7YMjo4Seg
hdw4EfT6mtknkfTw8DiuSevyWpZt2zvPgqIPI4KmQLLEacoRzN+lol4LPG6KagSinyHV8tKTSQY4
OriaHkpciTpM8b5sBqojpjr4PhsGmeGVj9FI16yqRtJ7K6P3IX3TQaQLr5Ph5EEf/zn5QnjMnbA2
KW9L0cIH2/Rr24k4Rag6vQcMjrFyiQdie3hAvb7W0/UFMYuEa764pd29l6WnyTB7uQsI03EDmW1l
41V0S8+DtD8zncQQFJgf0jI/xB8c+ucljLB1J3GceWL5lE1OQzlGVaaXzWwnrAPMyfQi268rFEG9
UjCY0stwTga9ek3FduIdoj7wRzOeO4i89XE724DSNZFuAYxUp8Ax8V6LCx8fJ/rzbdHtnQds1VsD
0jMtvu7bfr6NzXdZJ8Rok0+1t0kLdJ/eipsKG7AZgE8PDVMBvY+TusgGrtl2yO9rGu399t3piUns
2gZzixWgn+CMSziIzgI/p/G6b9hGpTTVlS+fw6veldq1LDKeg7EAY1guwcZVIh1Q77r7yM9d0KUw
VtyOtm3E3AxCHzn7ll1se/uI9ys/xGP1VjsUheBf2/w5zxJXXka1Osq6ylv1HeLEyZsY0kH685Dl
FjvfaWyh0xTn7UJvj1xEZcg12n5kT6WubwIuAQeAWeuz88+7Odr6cEu7Xt98053BmwiT0a3U2ht6
NyX8UldFXcNRvYDijYZ/WNYoJLbKdDJMGQ8pky1gfCAnMz3sz/p2Hxzsz/Vj4fWc8l2Y6o8e3Iaq
e8m9H+QRlBbeKipnfRbv/wI+0LdopxzQEOoD2uq9LETJE7qpB1VhWxRtj6SxOP9JJcwIfMQZZJ70
49rMs65isk0f2sG61BUzWAvvt0tH9o88yBkIoGuELjMdEtPXtyyB1qeZVAz5KKFuJRA0Xf2ob+eA
vwEaYJQ3Udq6IgA4906rr725zGWrzWRcrQ2gtdMPrbm1pJqhy/VObaE7sd0wYLICjaNEi5JsuWuH
twY0DOANqEbTOOubsfB482ICBJs32kmLdRhohsve9K5epTuznZM7YoDINxhhyvOaul3Tn+VWw+zV
4hQpmJCxJv8IJNOJgsBE/sINgqBXpRpHEaE3f7LYqdg20CZ1QhDMowc6iLMm2VWCe0MzesOGtieZ
oCV9Cm/ze4V32e0J1GSH/ejGB4Uq092ElW2GAIoybGPibkxJjBV1leTfoBH7Rr1lTKCLvK2K6l3F
toRbsK7VUldqZl2x7RRIMicCmHCZNBLj3tp0aHbd0/+MKZI9vXlvXDnHu6Fl27O+Xzsjc2beeINb
9hW31ZpzfiO3LxtpddceO8PCLALUX5dP+Ieu7UdTtrT8ARuZvr0b3GXmGPEBk21n6M4XNmU5NRR4
ZW+sPcSEbCyfA5IpV3VszTmyqHp0OyOKTrMctlKbmULPw7NLUp01lMsZPrXZiQNED30SBkrpMtay
Kz0o3vE5zylu6yKxNIf59mE5yBfN/0oRFb05UaE3750CgZxL7+9bKxBuu/x+qaFb3SAMUCzueuD3
mktDEntmz0/4FmNycvQ3txDLppb3YjC7mTPO3Trx1TYFz+K+AUGJ1nXJhn9tDZAxQxx4QqRByPiZ
gbMS4X6I1L2tbQ729vcvpGw7r2+LzmQ2ZFKwDvoS9U6JMrphvkfIenOCbqjbgT9NALaWnl5MPz97
g68tF/iV/c6Wmz0Fy5QucXscdggT64yl696gE0PfrTusQTBpvUEuMi2GwIbCPJvnjChJLilTuBtV
5fYgb6QzlIgDF6/Z9qpNpkud6EHscwychbe2sMPOoX+q2b7FK217vbzgMI5W8ODODk8Z5EutkYJG
H7Ao9tNxEzTsROoeDSibQd7SplgnP+vXbrq3ZE2tcoai3U1IOgwiQMq7fd8LlNDnwYxNNJexdU1d
9nS+1BWOvNVo2Dnqg2rHUwRNHbdv6ia9VPdWyfGVLhvEpmTYN6ugSbRAr0sq3Zw2W+UmCEfkh1kN
3iOuNpRI/oWwzAl7DlJkbZIq82bcU9qtlvJZHh7OM3z8pARj2j9tj5aBBpPkaK2IZLKsvxB27bPZ
XeAAhxaWzoCGfOrKChzWJcw4/uHr5p/LxyLRD+kNHA/JjcINZTUsvhWLWHPz1Q043LC8nVRb3hZR
UAD905S2ri4zOtPXxTEGHvpVg7phvBMPCt9WzJBatjIOaswO2aR2Rwjw0pWv662dfhT2wmTaAPZ1
q6R2YjiV4+01TahDoJBbWbO7fBi4tARMxIYCbtPRYWoDkLD6oEx3yhsCSse9l3QYC/NRtvrAurX4
42jVdnrKWssdyi+gy7owh5ulH4HQhGEp4IkxGAEMxbAlTGB5oHOCDnAjrWWV4bf84nDjNLrQTPne
W88sXPeGkJXIKMUhh2HD5r4zrfZFEaQ1Q4YITJfV5yLu5MLAUdW1X+9iJJ+TXEG0PCuT1Bzw8h2A
2A6AXagTzX06Yk85dHnP3OlWiu6Qs7mBx1o1zy3MtqovnIOGIQZCCN0MNGuu+9DdnkSNTuqaR6Ga
fpnejAzaKB1l2FjWfE9YEJKsY+jX1bg+SVQvs/c8RGnURxorXRNZZb/mzqSGOgdlYxefhxJ2jX/J
bH/yQiRVVjriFoe3fEDt3q3jSC7VsLS/0N+IaY4NRI/lM622VcW+xM5p/K1HQeGGMYK5rAANWlcn
OMkEcOiyToH0Y41GWU89Ybftw9RCisouUUUn/mnJptG5YkcsKh18bPyH9Jl+fav8McI+tOhX5ppF
vfjA8VCn7oVqx99N2XbiObCcpL4kE58PFpXTL4W4lHZoLN4JhxX3AuaXjZ9mQlnsc20ni3mRwlTr
g03yZVyKwu6OibAD6oKU7Re6iRuRbTBgvzDGpiJc6OD0mbrvvMkXIDX0d9ZjQ6KPiiXkLv88MNYb
D5G9KvEQ5tVqdme3j4YBDDBEwJef3UoZqEBzYYxPBuzhaqGOtZeER4wR4GwcvCZRuKraldk4AdNa
LHKZHpIovUB1CgtSew+MsDtiwUSOIqg45NgD+rSa7A9+bLIMHJwuXNN7TKjwsQ82Mp2cem91eY6l
uTNZJsHhEzMr9ULQSd29C6+B1RJNmacecMccxXlxF7tBSlmZd8Qy1UeevW56kdgWyWsL4uk+RVUv
jAdPTKP8QeZ9L39I0/cLME4D84jv9QrfqTyhrJ1cnH1HxIEgw9iQfPiVYuYEUfG3jDuRYvS+4djS
SRkS8Yjo0YbHwY3PPYtzzQ9qDBzx3VsprwDRxpk6fBfXbMBhYKWp8QgzxvY/QZLhyhw6l8gMBx57
STkDJZiegQw6z71LGb00+IKPprZV2bZlAxILS1VuB8VeKG8lvn3binKBjd1vIUg7zcFWIok00Uha
cUNY7U2CtfE3IzsCA55xrymfmARSQm0vUmzzS3Y/XZtvr2JZN3MutFeMI/ZZBgpEFbLCWAfJEs83
Wd1+4GyQ5zYiTRy7ve3NDmyzoxeEeuGPAiibIAR8lRCU2Nh/f0umtjPDl9ldG4PUisGi3Myx6eX8
Wi2Yfr961GSiYaSmC9H/37Pp4mi2Wna3PhRCfB1kmDQfJFb5yU+FG994nc3JrF+HanAxfOm1J9X2
bZcdd7r9CKsdOmCS5nIQZq8yBwL0gr56Q91ULidyV8IxPKMXTWcndjJyMby43OZe+a0qSfmSNhwO
fMDy5tEbCxlelnmAmpmQf964L601ptVywVttQDVDcERWYVtOPE1PSTE25YvvNMn6+0jhgbWkD5Fy
OpZlCV5wcoYS88Z3u7ILy7iIvspTMX0Oel4+aO+g+ljR9JCBXvmTceTAz0RkOnGep6iuj62cmvQw
16YnT2PXdiQ74OpuHFs6TvEs56iF/LSolMAB5YXlOacsOnsDAT6XaFigJ0HyDqIzrmT2FwzjW/O5
Z1AYoxwjM7avqj/KIffehlCWd8IOxx8cPphYB6u5nJLIS4YY5iFvWgXZ8ACICDO2m6T6NRHNnd7R
14nPhLX4zwQ2OfchSRmnUUUsxAF82f0psd9o4h5ldXfJpmr+0blQyki5tFV+VP0oP9pUYv60wAGK
A8CUL50Xdg+KPMdHBCsEhKwKddXZ9ur22ffm4mNBef3C7lZxl4njApSrHW3GbtwFCfu854plurMr
S3XoFhzH/I7mi12tIqfkN8qQ9L7n5lcdSRKjE8TkHnhXG/T7Jxj0fE8wUwbro4tMjLizjItXyt7+
YARRek82bR6Oyxjwk3vPQLs9kPUOQm75k39JAyq9Q85Yy7963ppjAM5CKSCD2f3HSiRWcUix2DEP
LvM7eBQV7kCLnbsHuzDbJyjWTIuboCJ2rKBBYm7XimtQ505cWI56LJIUP3dTBN9HQup/5Fk53sN8
dF7UbPGURX5yjqRtwl+q3Htb9WV4HBigzgfbTLp7PHDEH5xtnAzT2pd/GJZLXGDKuqPV+zbWfvZ7
Qj+EnYoqPjVmVJ8He4gunmfOZ8eZze/E02RvSe75Ry8q87My1uRzVsDdCZRdMYkd7fmI11KrzffZ
UnMjm2IYdnV7ceog/zkLw/rShz3hXuVkdj/gvuLbCbMRANDNyIk7yDJlZ0mkNR/bDotnNFoLk2qj
lM8h8RGE8412XcdT1DgQTc2caCsMtt+LiF4sbtLePNouMd3Y5bsPReIZTx5n/MOajvAGs8X7YjVt
dR6LBJO+eo6uXlOncCIHpZIr3M0xPbEviS/huKSPokWucZJUcK8qzdVPWw7kDmVTyETeKST5GHwR
54ujZfufyFRTLZPoIjSPkkSoJ962IiUnWc8ohuofleEs3tciJMWo5S/OoZ4P/CfnzHzHFrVJ7kxj
8sdv0QKZyXsK1RwE2Yn2e438r17IHZpLrBonSPSXys0g9OL0wADVEEdjzOwRFEMklnNaF6BgFOVD
Pb+sZVoOT7aChn+FniOtKzhaaX0syxDNJIREKvTe0glGx3gILFYbe4sNZExlh/9L/WKado0VG4zR
xpxrAjUMP1qdA29a98VLXq4lTKJBD7rW/B7nAc73qltUXDfJGDzNZmEyiRYo7x7VkjLabSZMUi72
kq+fxNCpgLQQr/+ECb4rqiN+lhkmtaR3wbQvTAbsdwtaNXGUFbOiGE3EsFzYd1vzymNQOZ+KsfLW
f5U9/5UnrE2XXA/2H1oTaCYQTv6qArAxtYILLeZPi2FGs/zFYK1vqzesiury35ynnL9bT8FDtnk4
tbe4jQTg7zJTd17tUCBw+5QJZj/tocSHhG0h88hnxjgrc6dZ3NX2YCOHKz0iba5pKq3CY+g86v/I
KhH84j7oc8xuNr5s8v/Jchb9ezfnRzKEFP9gXIfhMZoLgm+++/bo8LMCzQ99EeYgemozDi58twcX
aShU8kGx3u14ZGDBbyJUW/kYIeiG8cXisdaYUzGO0xu7ULGS1VfAWNQhWG7nJId8+6AGCC1fLJht
/cfkMgbVc1YhpLevteo8Xl6uq6m/Hm0FCTHz7PQR77k5RjbYDOEN53VpFFXfSHbRF0Jxis/Lb6xd
QmqPtjWMpvOC5ScpP/c1pDR/PPN0e2774M89bpevKeYjfIHGZWThnvyuzLhmeV/rRjuLOLrx9G8n
OGt3i1nobmtCTevXdxjHSTc7eQxrcE7R+clVDg8OcNSOM8Iox/IxbVXLDVu11YZ5zRDlrcknwtly
qziLya0ScmZhWQIcZpXCouM1oT7xvydVqD9K7jQebkolpgWoLfZ7wKLq9UtKl4rm8w4pRWbpY1HS
lKrP5AnMenWcZ8j1oZyPEX0obtlOaWH1djG6VH++Fc8MDJytCMpfctVNMLfcmPVXxkRD0Rb1JpYj
Tpz1pQZoEV5pKovwBK6g2yNkoFvkctuNFY3GKRkozutYYFXVkaEp3JaL6FoEJYm7nljn2rgrE4Y6
TbzbCdHTWWZyn5umE8x3eNnhrxSnoxGQ82dONlarhy4hD9C+ENQ8jcGzNNt5zr4yMK2Zn9h+6fHu
EtMUroYkQkUtVzy9eDKvuWQkB08/pOcwD5OzRO6RZNbBeuw3/2KsYhEwktBYtN6dUURzekptt/fz
lwK2Hp9xzD3Jn/6LyuDm4/m/RAbI5BEQ2Vo9idbAxyznr5sH746/8VwRDIQuz+2YkBPVRGZYDe++
ObSNmBFyOoMP1H3c7GXBEjSjJdwcp5dstLwa5xBB7kNwsX0JX//NwG83TH9XCY8OqILjGxHa7M2/
pGSA419aOOF1coRR0vQiRm9skH3FIUFhdJ1lb3J1iRvymVhhPqzfb3f0hh3D6HDG9x8LIeRRAB/r
5kHu8RL8XoYmgEAii9G+1Z4yF/6uzhOa8HZNlVHiqQUkS8EJAVs6SGnCZNF9VE3Skn6ih167zOw+
by1pbXiyHWC6RTzLBfPtJDjhZabk8FBZllNHf/7hYlctkXPJwBNLCG07BUsbI6xx+Q+V5BDWdBGB
an7bJxyEHE+1PM+OV0+odAyeeqyBN4fFzIbtDzXiZhi0Gzoid9F2wcBHSfeySgIXcEVPSonlLlls
LRAovJebsaHos1zUD9SpM3EWi79oKeeu6OzXNDHy4UiqmgZD2Dtrkb74Puoqnk5SPQasfHY1525z
W3i9u7afmER55JoinNFeRna7aCwSybHTJbE34S8BZwJrGf58d+tNNilp20AUsp53n6dd1WVLxIuM
yxgjE7pDO4PdOHVR6xd/9JbuO09279FyXZsSOSEM2/RmLxPxyBG2KcHrkvFfQuX/KuHFscF0CC/g
fTC3Cyz7Hz6uWqdZptH6nKLpAlCUNzuYjRW4DwV214qdivHfF+JfNau8vQ3Aw+MK6BJ5IHh/W4YT
U19Ru8QJ7dPtnQa1S1e32Xua1xqjQxWkF9UOCP5fpP62frf/vSmwIDGB8yzHdRDF4zz8100BYxRy
gzKiABEWjwsMoIGHlEoxZzcwjeNIYGyhTpMUgrUSKa0V201Fdw7D/rRiyJQExaeMcoK02oy/Y7lG
zExYdxsggIZP2z+NDG7y91GEaT193v02dyOunAPYr08pGzc19X+/6tiR/O2bchjhUMJ+jrkZ5jF/
tzl2GRkjfx3SF7LRcBg7UY6EjThTivDYn/rNYBgIQp80sEF9RIXbFh6JTNYhvFxOsPpqh23pEUto
jgSvDVTwzTkhYoo1xXKZyWJwpqw5bGPGHaXfZjJjBY/Bi3e21MY4DVx8rPHKjGr9rjuXwUoI/YbS
IAZGH0cicZnCnoCU9OEfjp1+EX+U+ASQLp1Z8LntAaSkdutSI/scHgCuzTY6LLAewE4Ob3yLNQw5
SE84SYHUI0dDmZq1sRMuEYGCChUmW/wL26PtEWiOVcHyaENRAWsODaPjAK+m6ubUPqfOAjWbRiIf
SRmbUDmfd7bXNhQ2VYbfwqsDLan8gq4TctSmxJ1rEH8mF9q8Uj/a/4+68+qNG0vz/lcZ9D17mcOL
nbkgKyg6yaHbN4SDzJwzP/37O3XoGalkSOu9W6CBhixVkTw84Qn/kBntehhAylbF3pMOG1l/gv2h
PdtNBF28hvpaUoe3chS0Q9EQcIvWTqqrceK8w0tyLKgxVQpm79PsY5Ecr8N1tBYCVtGlKMW2gcTJ
m2p9QlHlIGqBR8gm/4Y4bBt6MtlFp+URUNEND4rzt2jxyjZ7Wpm5d1F6dJCXq1R2n7cbdjC04rb6
1hVuEh2S/1yT9Ex0rHK9Cx3TL/C6bUV7qFpCE53qbFB0v0rJ5ofXllpiOXF0KSnk+kFvYpNu2pSZ
opECSyHivhY5eANuRoRrWZLN0RCAyVgS5aAnFEsQO8IAk5ZLD8aZFZhG1Diit8k41VF7qYNBiC9j
DDYI7LC9GrjABq5RFTPl05z4DfEgFrB0S8aatUyKk6iRQk9s6xZtUYxrjCUtu8UJS25MqzhU9Ytt
MHUFXZwWdWOtXvsDWzrm0ZftqogQcPu4rg4dfU2DX5oJDq1LVL0OnRbZP0/CEw3HFg2WrWHVz0Lm
J5h7sFTvlqSYqepKKMLWfuKQZIptP2ydHxQHxFvvzRk40wZL37SsMgzdIvVC0921n8HbajWQfSCI
rnpXo2eSEUNbeouxRWjrQt2wUsi2jWsr0ujsYXQUi27sthjVpHRGx6+bSFPwVJOY3Ei+MBqxYpLJ
vopXI81FR27IqREsfifn2gBK9nJa0q5wYSWIBs9Cnh6dopEtSshl513WEsdcZUM6oLWTWE3QQbIN
7yBDapN61egl9f89nakJZeftia0JD/MeFtWMiP+rqipF4xA+ftZTcbWHofyan7aRiWXJfsDZX8+Q
w5LVoV8NBjlaQxcqHFHLfHTiCEMaP1GLOLuqdcVs6h3+3dHoveqFHaTztidfZxtKXbsB7zRJjQ5l
AULA8raYiygjyK6xLNli9QaBLw42uaxxVE9QJyQ4CCU2VAAHl+iSaWwoKH2VXiNq3ss0iO7ehnvL
2kEgTZUMRyD64zwjN7GN3torHY8c1Y06XK51575BpdGKIAdINoJEWU+nOLMIa/FJADKDRoBJD0ZH
l1vLARBhMxGOYAMLpU1KWJ3oTqf1HUzWlQ9kxBk0orNhiJzhika+AG4IgRbuO6TRworMwlbAPzZ9
qK3VbZS5JuB69ux9MeGnZ7emngEK9Xt7aaLRT7sODjDyOvFoj3iFy2U2KVMo4IbJ1K6w2nysuhMt
f0NRKkYVABTMaS2PLqDM4japMjGDDbsTqNVEUgVwgVDxbmh1Ujf1pyyzs6Kvp2fUpGOBbK1HT0Cj
cGzjJMK0E8WBCF3yE4iqsQYwlhAeBa4ng4/BVoBDsDgbZP+hTaArZNc2cThYGcxtxYbVaDWoZ8Du
nvjdFo6bEmqjUP0eiwCZ6zR3Py64ucFfk5CK7X42OIwEjGBbb9bGu+19DRJDrsEuJS+mDKCIDXtT
TS/SdTD7A/02pDluNyFZOpeN2CaluuxYx2KCTiWtPuNd5cGutGiuI2x9Hwko6NcwEfphoOdgjswn
9ZBYIr9BeYo9ppMoTLbn0yCz9dNmdlOK59NNUdCoSi8wHBYrY3RsWBSB1YECmo721ueRiPhIGEd9
zakHQCDw1soVPLMT+Wt7wA0laEioF5V60e6WYJ5ti5GAqw3ysR2XoYS6WbpnMvrbjl0MkwDIqCe5
Qig+IgBpJPEBvKMqev824tPlG6zeBK57lGYPNMxEwpLLhsRGnxnkAblBDSA+i/hlAyolCPezCOg1
C9TWVjFosloUdqxyFJiByOpPOBsbNBnLHFw8T7UR0ugviZZuJnfA9STf0p7QvhtWZzUhNTPrHGfB
aKQZaP24B11xRefekiygLZpP9UjA/Km8giTUp5MwZCFRZBuzJEewgWPfwUOUlbqRZCQCO5nDLrQu
O3ZNdb7SUQBF03J77m0SbYPxE8QCBli8HAlD3hrU2+Nvm7DnsAwNvycQs9NdNCGlRBijIWjuBLGO
yOylPoJ+DA+TDP7KwVo5uBdLT4vqeu5rxclvrBYSFs1VqwmnewRx2Cx3eQgeBsNW8CP2Z5N/JJaV
NbRmDA2cG7OWbo+DZYAlqlsRkT+fotYsSmmuq4n6BfPC5WPhIF6NHrkUhjrDpcHm4+cLFsEfXWfi
IszqlmKFWYVl793C9k1F/QosHd/Y4mLL/zwzQeAWGRoznL8YI02AzxOy0zzYBp6jtsstIhbG7fbG
QIINbphIU/ftVM/qDxAvRJ3OaF1Rp+vWWcxcWTYigOj4YSsURbIMWLe1WJRDQodJAbwSCoT+8/nE
eTYB2gM5FCR/SJrI5k7ZxgP3uThvWwgUlfFqSjhmKhaEM6d0oE69UVPOu06f1ipBiXdMjfRazrvn
7+JJLonoIqYAuk39i7dyrs3iqLFim0qn37on/tK2dLKY2QBs9JTXpvMoIpANRFhIslosI6Pnb+ZM
KEbXkMxD+Qe8i4atFJowj1PJNKz6prPC8Ta2ZkHXmkeiLHaYE0h0Y2yACYDzf3z+wk/ehUUXXTOI
8imLa9S4Hl9Y711MtzxzuLXkgetAmkapexNUG8wGdcEtFhiTAXOI+0jG7c/fxmMFKFJ5xLhsJNVt
D588suozZa4RRFzrUL+8cVaF/gEJY1gY0U6ZT9SW/9WQOypgLsugRO8IV6+Tds+DWUghil5vahU3
W5V2WyGNnP/YzSUsxsZGK0B/IZ8+L6JgjQKf0XMx46Se8WT+Z2MjtKmm+gZLd4e3XHC42Z9/Xj93
0MJ843idKGeGGtI+L0mVP7m+QWwO7EBULkwTMOfjd17mS4zvuBZfb7LEE4gqcWY9UkwvNEtAQhvJ
/3r+bT+5AV4z+CcbOUH2VJQmHt+ATXpm43zXXSEWKE4oEB5itm8QsAjgD3sOJKgCJJUFjMn59Pz1
z1ebsGQ1RTsIsxrvqVFONk8mNhDRcp1iurK+d90BgZS4s0OCKG66VbqDrWPU8YKgp46z56OCEcsL
fxkPsTWWG3Pu7LkzyxiNtajaa1S942Z45Zh1tXz0ijZdL7cORZlplfGp11rRKmDdiONkwzImoZ6K
/LJJBw6GzkGLcA2QqSakPrR6IaLJrQVC0eiUskdlwRwCbC1w1aMBHIp2Obin6gOlatFmen5Yz5R4
sDNhMhkAeB2WE64IZ4uYtbJoFloJFwYzv/m63XYPhuQlwbjzvRutUZaQiR0PgZdwG3o8gUKayDOU
3PS690b423gG6Unm+PjUtXhgA9MYLUDyUuHdwsAeOh1S+SN8WXAHg/3CdDrfvFzeKhPKFXdFZfL8
JJlyUG+089NrifFJTkwByUGSAf3zw/z0cuyR1OFANDiqganW44dPE0jsGEtbV5EQS/v6k+CVj9gu
9BIl+MIFz0xDGGNSBhqn7BmupWIee3bJrgtnQU1urjaEuCRwzhGcH1jPk6iaCWO3Mb+OF3AmGjBF
G0WLVzr25XV+wAolVNtraMoZSdGWd2yy6VYEsP0nJWc+McIkohsuKYgorAzRb39jrUOfQ4LiWylJ
WYImjP59uIhiVC15T5aUm92ovHFIFQap9RNqSOLzN/y+NYwChukkheiD9DFFc4tyhERRlZOI5VPk
F0myqhCxlLeJPO9AryPC0I2FEGsvRlDkHx0tEb1VJpRYe3E7JqsKsKehWBfgtUZTN5EltLFUBGVi
dUrRkUMmXACgWxTwuciGUK6i0iLBGOtBPBIrlSvLcehSW2T+QF5ETLyRkgGQCRT7huPqT+TxXJzg
XxfUcLqD2ypm1PtTq7SLfewK5M29y7RZsZWRYZaqTlDkYRtNMGkOVoSRzhs5WFs1d9v4U+kksoXA
W9pfoU6zftxaAGQoJw7lKXqTWR5hssj4ToKeammpuMqHeAAsWiD1B7eivKt7YjCdZhQo5q2qCdlW
mE4mp3RRjoD80AY/N0szMd/mUG1GyOPkKiZcNxKS+geldzf1oVKn8xeJPqNFkye9HzHcqLQXSKul
ZDmnIm9YagLTrkiqD+2dtjzULCvPvir0evKukb/qhvcppoUI/lMpsFZvJ5XQPKGHWR6Qu+oKKpuY
AEUGpG/TJORHlKr4Qt86cYKe0ond7Ee1PlExpEKAJKfDVFcilIkhfoy+raHhZuyrPEPf3OefyEX6
LFWt40bvK4kIPfAmGrrnf62yPgGfrjdeR5k95ctuS6e3/gu8NJFCbgllOKDx+BVqJcxFH7nzzHzV
qmDyIUSuQ7Z+kDhuowHbfV/AlMC/MU7X2Poo+W1UyYfhG7GoZn6kvD0Or/FrLWr9gIqIsnx0zBUq
zmsUIwTny4LNRj0zs6a1QxsyXbUu33Wyorvl+ngICRIaUoOCA7lxdx0yTyYr2rG2hndenVbUZRwq
iOthK+uzGwp05FoglDi+ddysV6giyVx5Y5ps7MctVPQW20w+AfnT0rdyWg/2zJLNTgt3RBikQWNw
dPWu2kMpFNNQth1ChcrFRa3oMFWDUTZmZTKQYf3AxJR0jFTXU0tF2BL3qnVXw/Mk298ELjbFETtF
iandQ26yBpKxHHQq4J02HF85mRFN9Ok3ccxyjjnWtyeVU8xdbMgnG1xb8ho2VQ651DPXc5VPiH+N
xp4evgCAblW8DdAuF05/4oKrpzLFNkw/6V0pCoWQvSQPS9Y/SNqEBIWUUZBk9Q2dbiLFyt6Dv2qk
fpx74hjYJMBFuCxQ2aa/qwsdSFNlWGNBMi7LFbLWZLuzmI3w9WCbHDf1gnVGtJo+AyPjRTtZD9sY
MBuIfVMk8ShFsB0KlEfzdXOe3dgDLW1qNniU/ICZSikANdZEuaTRYiu+tZLKXiEyyI0yKUOXTbSY
K4t5l1WxmgFa8hQMtnxPMaG1NZJLO8nvOzHHW2NZ3A+YVvN2/RBqIlwwjFE0QHRbSiRfzc+5fdr1
OkaBTX6jU8idUj/FQ5rbim4yh6w4BTahHlmI/0kmORGQNkpQhKzg+nEcbPHX2ymxVc0lwXvbHmSO
uNEuN87AxvpoaUgyL0vkj/I8QosnSdaPXqMgQwpmIW6xbymVVpDpNcmGlMhi1IZM8gH8jEBp7WP3
5ET408jihED+92SDABLvpgW8IbqusCH5e4Nsgm/cCmwldRTuX5LTthekSj6SjsbnmrxLgdTT9duO
OdPpiWkmdxXFrc25MqtOwp2d1LxYJKIb6gOlnFuDMIOy00ZK6uW+UgNFJ4kfRC1Z2QMpsdSKfkUv
qpZkBJTm/qolKQyayCLCBPmTJjnTs7y6jN3oDIoUZesqZ4RKzKOMDVUcxkPJ5MPgQ7QGHSl1Tm5b
aLep4i7qTQOOnaJZDdj5c4tUffwpokyMjiomj8p9ngKyl34quWT+bOXFGhQBB+JWkZAMSylRUKZI
wGHYrY/MWENq2XvU2hQ09XE1wCo1jLwyMw6KDYSjAnd5Ill15kmtwawnUX8k5TdzN0DXPIzKnY3J
w9DtB1XFcm/fSxVgOW094+Q2tEUC23GPgy87wGXS6ANADozL19ILogZkZRzANzOU9ZCDs2QiSHLK
tiFvgeM20SWMW8sW0c7cKq2oRkAY23LRTS5i64l5CtZFCMdImZstxh1kULV1a3XdEI1DqOKClYWB
g9h1pOiIVeoWgRam8mKfBT85MGGgN8XzXU8luUeKTCqgtxJjFOrkjUhNaej8YIJ1ohFsXaRNGNXc
vpH4kG9EbkbwzgtJW9u6vFKPAiKGwM+rHAXcVUe1mbUgzyMJ61dO0i6x3J1k8NTK8HAThNhquJGs
mEvJK1nD3aan5OtIHqotA1IJ6+9kZAtszMbOfYxhNQGWobfISLLJWzQ0UrQCWOiJ4grvPzmbNypo
KtdcKvBpQndlNIDmtB1dYOfS7cumSsCah7b5tZAvuzrJQvQp3kf4FcWgBd4atiqK9sYYRd34PozG
0qoQeBa2PrnriMYuKYBoHcjenJImQgjaksVlakFFDiQA2rKOfI5JNA1671RNXzoLdb1DEiKmD5FF
ii7RnhBBdSrb3xrhBe+/6aD9Vm/UKTE0+seS22hLaRQ5SNsaA/W4tsPOdZM1ty+3sogSTX2mBRF0
gtj2m3Q82f1ySmawG0Y2I7DdKiVZ6u0SnmDklkAFcB0Ysb6zRDkiSdtN/yRPzoqYixpHMjNnG+TN
z4ETumrMQDSO4/lVJ5uBSAGjpbAnCZmremfCGuvSv59P786rIZ6rO8hcU3S0XFzrzm1GVsueqyQq
86sir8HWbap3G9V/kYXIjcD/Wxc2QJKAyKXwiU0Wtcfzol+eGX3jVmt8leZx435dyBQcMJo1Pmv4
TTXKXJT7Euoq2/zzFz4VmB4gdzAoJqF1TcqeaEKizH3m/KQortHy7fFFOS21a15iC9vb0ZWHkxwI
PJoVg+MeYXe1Gh2xdYi7vAzMZDHwrLM5U1v9JjtJGPUq/mLZa5igw1S/ef4mz+FFYIqQ+dBIHyCU
q0+NDRf6Vo5Tj8bPtr8EFsybKWybIjjnq+5c58oBlHodOylSQK7j3s39WNf1scpnYAm+Do9UuWur
RKmigPY3UDG/YBoYxd6UxvFNXOQ5mPMkV0pARlaLVqQfE6ka8b5ABRT0klwt1snT+PSY//Vt/n/R
ffVGjnr3r//m529VDYk+ivuzH//1vir477/FZ/79N48/8a/b5Ftbdci4PftXx/vq1Zfivjv/o0ff
zNW3u9t96b88+mFfCmP7t8N9u7y7B9zan+6C5xB/+T/95T/uT9/yfqnv//nHNwwue/FtUVKVf2y/
uvz+zz94pQ/mg/j+7ZfiAf75x9398i2+z/P77smH7r90/T//sOw/6Z24ME5PdXPTpdqGuCq/MfmN
CkoP9pDG2ia/++MfZdX28T//UIw/qcwRaaiEnPQcPJ3NoKvQd+d3msrnQPV5lokrBKUl7Y+fj//o
Nf7ntf6jHIo3VVL2HffzqNYJ6l1Uimgo0DzU0Tk6L68L5XIdMHjoD7mpHBYqcz4UN2PX46v3W3XH
7VKOTXtW5z9bO6s7lshzFSAKQpCeC4UdxYNq4uSO/2D8twd8+ECPq5viKiiwOBjlMWrsHidPiQf9
ArwglzFpsKNJaRjt7Jb+XalE7vG3r8IujLyWZ1m4uTui8vngKoPKM4R5ixT8Mq8XRWhoQUcYcnj+
Kmc236eHoc1CUY8qqkMf4GwDpCZOko6UJsaSy/dmuGlKwc8wfeGDkuom8iXOVY2IbLXQJR3C3VCo
O8hQOwzSfJWixVq9AQVx66zx3fN39rg1IG7MMzV2PRVSiGs7J5PVB8/fx51V0CCLgrTQwqDpi7uK
FjdOoSibM5OWXdglyQtv9jRB/nMcyIsSuIs2IN0nTvDHgw7ocOpD2FeoraXuJUQmwA2q3gUQmLqj
5Rb1bsIzb+9m6XSJ9JAatJr9qozt+QgbEFCYDeqeEpP7Ur/g8cl8ui96VGL/J21nvZ69pXbSFw+k
NRT9EhgMEH30IlpNV3ZmsS55kIGE2mHkY7z2SO3edFgGQETDESTxqk9uqiyBisLrjZtCy1uBH+En
47C4wem7u0Z1IW83Tmj/PdAYvnZNfX1HXjGX2FrC1UopJu7DTtGLoDUSvXhhyJ8uJgRrOILZGjhp
gJY+HvHJdvqpm5FwXBx0iA0jyY9NZE675yfTL8dPVOVVVbPJq88WEw6i9BUTIw4US133cJPn3Up5
dFdXRoM4e+q8sBE93fMEDQANQQIal7fGxvtw8ZomQvTObLGq4twJJoBb1DgW7D8XKMrPP9qvBhAe
Ez00m8aDqxmPL9XmS6bWVDpAMK6lD9dnZO3q5Usz8HGj5TQDBW+URUGHlh7t2QhqQ42SGZJGwWp6
5atkUufXgIvafZa45rGvHfWgEuweBqElnhPVvw5TTT+sAE/86XYM9/HoTJd1dtfHLVKrS1+8iQtv
DhJEPy8aPf2MwA0ae5EyHEwtXPc6Bblrq0TYNKfV5Y9RU1NIcO1LhLjyF/bAx51v+Wi2OJrIQ5gg
59GnOmbVjHFGHPS5IawqcaDVESrbOYAog8Fw7Z1CWzyj5f7CLPnFq4NBQpXYEmB68xxDr7fAyWB/
xEG8GPGF10yrrwxp9cLc/8VGytGLryrhNQ1+Q/z+wUY6zU7elnoYBxQ5Dc6sZT6usxHuSkrcAepq
QmXZbl646K/G1CHwACpuabjenF20tnp15IiMSYbNIlgR4r5RUMW6y0e9uQBnl3waDJxVXKdMLn97
PXA2E2Y4Di4/KJ48flyEONx1WhLE1HBqg6aqzGiWNi9ZMv5igXscjQLFI1qc56cTzYbcM9CzRwNd
ddh/9fnCgaKzq1EJemF6ngKkh4cSMRy4cbp8NOkN23XE5vbgBeoQUlwNXVU/a7XPdZLv0D7Y2YqS
HifhxWNX3V3k9N1Bcdn7l7Z8TxRPM8V2dUxb3fxYNwYcIR3Z8cot098cbnlzDlkJPXyD3eHxzSFQ
DZBU4+bWwQKqihX3bdjBTn3+pZ459LJzn8bgP5c5e6uVTfa49qqJaJW37LVlgJM91lagrMv6NVPD
+BLQTHejVuPyvkGAFTEF4R4wxMPbZF5QmmnDbzh4GH6Cj+YlLKrhoCzF31zY3aP8Gb0dvRRRWCct
9gbS0IcipaOjDd79C89xfhARVxMLQ5cB5gP2wTsbLjbmJW+bFWcO1927XtJ8hyPhYbeKM9UucYav
fVgmxDw6briUBOnMT52GeO4A+Jd6UZz/XVPe0AIA0bbmR5oT7bOscBa/qQwNExfcP32UyrQmGDwg
20GGLuuAtdaYRBi6Jbm5A9WDMsYQjRGNnyx94TQ6HTePJ6uJKyT1MU4K9mxHLJwHk7VZQwBo3WLR
XsNPF5eU6W8eK9/PSexdEXVUO3KZMfA8td2TGU3vErw5UBtB5LxQgqKzzBd2ol+MOEQLFXiHzeyk
rvb4hjq9ibzMXBxinmr+mFvGD6WhA7Y0a7S3TZpmz79h7TG0Q8xU8CQ8OUrKwPk4lR9fr+gzs4NU
7+AEMgfzqN1A6xwCcOPwgIaiPWYElf6KDUHQQoLZV1lh+oY3v7AsT7Wax++BJcGmTwzL7quer8vF
BQdNVuH6hl7Ue8CR0XvKnX1AyD3cDHG5IkCzCpGDrrpW1h4lDK8B5Y9H5b6GU+tHdaoh4FywfaC4
c5W0jRBNMb33I6ilXW+Z9yD6bp4fu/NNlVRUYDd1lghoIHBRj4dOsyqjRrJe8W161QevVL7lEQDy
DOXgF97SL69kmcCIVRV0pncWzfRNg8BqM2FGr5Q/igLlgtoqpwBt8JfMFcWCfvQeNAu4BBgYjgsm
hn62HhbcbTSr9aIgaTTr4vPl7NnWoSqmaTfT535h9T2Z68BBAFQx/UQkDRX1bADXeEAjlfp7jyLR
0YzHOPBy81jVKHT2LyVLT58MEz0HPztyew3o1tnC8upmpvfOZhXaa2j4LuL7e60KG6wBrPZt5ubr
tRbTXHt+jpw5NrK+WGAsMXJiWHDEvWeTBLkZlYZ6mVFA7nauOrxHsfkWIraP2vo1MtRXmWMeYZze
ENe9sKiezBqWk05pj9yUogYc9MfDmy/WsHgTEsIGBfq9gTlOkHZuRuQ9vfQmnwyuaC0QGFpA03TK
J2KXebCNIl3RN45OFJNHpb4bW49u/Fw7+7LulF2WWrM/1U1/eGFsRVryaLLqQOFg9QkkHBuHd7Z3
jTo05nAQfu0kZUe8IFL0SMroqsEm/lhlCDXT4nFSo0awqTdvmjbsX6Pd5V22UfbhhXt5so+KewGW
B80QFJlxvnDcZASkwjuErjQrOx31nM73mkH1bSqsgGscxO/CUX1d24eiJNBEH9/v1eGlArGYxY+G
BHykACeaQPWY5vbZklIn01SRa6kDhej6DVtJfWujSnZoSbd2hhd9zzDeOsbtlODAPWuv7bDujv2E
qB7VA+vbXBjH08Bshcit/HRWFz378X9YA31d35d3fXt/399+qf8vFEINtuH/+llpfFIIff+lXL+U
yZdHZVDxEVkGNdU/TYJQUMxgh6ElCzCrLIPq3p8UQUn6SfV4g54Arf0sg6p/eq6t8W9EHY6DwIPL
F/67Dqr9CdBEN6mDsu5tvuR36qDm45kE0lQEIIaN37An+h1nu8eYZHrUKzm1eaTp4XF5TQU7BgcQ
OUEeldEflifPdimuAx8bd1OPRJ3DxDnbOhYP0lMR4jKcpHWaoR41Dd/Mda0+oVPyUl3l6TMBc2Sw
CfYEUvk8uEJX26uaakrJ6HWxOTW1v4ZD/kJccHasnZ6IEEagDwGUeOco4bgzPECtOk+0KPpbq2tK
oYOXxK8zd41r3+3U4vfiA/wMdAIhpgaTBWK3KjbKB9svwoydC/6b0TM7oRaXJPMuNuC4MajRfPFg
Gm8L+tkXdnaxs4OUtJGEFRVHH+YryXmuVwaWYIaa7Jo5al7Y45+8McF0YP6h5uQRH9pM94dPFveq
CgMGwR+jbpS3ae2UcGZQEPvtR4LRQaGcEMFQKYE9vopGrQvbtyHzUd+FtJFg+NVmzhp0HOsvBAS/
eiCqJxqxCEkohuZnl0pyuC7zxPnYI35k8TABC3p6YVH96ioEOiqbhcEO45wt3rwYaHktmMO1takd
s8HNAy200hdEFYyz00bMO+o0tC5citCCj/L4YXTFQb1dRfYJciy2nW1HdugyiHXcH2mo42XlrP3Y
3daj1XyJsAVY6D+WjXacIYqmfgGrqH2vz6z2oOy8Blb9PISun4xlfruUmgutsYeM5I8oB9BZmOF3
HW07m4eA3ahthN0RfkTtpEU/pi6hSNQbK7pN1ph6X+zcaRZ/LY1kDUqr6N55SJk1lyCJVndXDpXz
d2RawPaen0niiR+cv6cRYaLSpqK0ScYsAqUHK5HdIOpixczQvKO041uLrfqeU+Vv6XNl72xUWPy8
H7QDNWQLiTgl8V4/fwO/ePMUcoAFgLAmGju/gb4bbVebhIGPijigPrXA1YxJeWEWP9m0qexTR1I1
FiekjPMtLlpXZcRqSpiLDkugj7p1bVBC26lNZn97/oGe7KZsaSQ9xFTsqZ5tijn4YERT2wKYbcW0
eeGVfHcgGPW4KxtrTdplJHelBezl1fOX/MUYkg5zOlPBogJpnb1EpZ6TCrNhiNAaJ9JgYlyZJO7y
wjFxfhW0eWCxEDYCIkBVTz27ClJLLfCOUKxRpNZ3g5V06HU60+jufu9xqEvwisgbOZDIU82zLafN
7K6KFVzPU82Or0ijNd8xu/nu968iAwYIgUw98R4fvCfcJZo4VprCd73Z8JGqT3dUTn6zBo2Ukau7
IusmafxF/6WYNLMvdaybcdIsrsH5Rf465sqb559FDP3DVSzkYsRxA9XIJRKzzkYs9RLsihLhttmt
NUB6xP0AXC/fteK7jnv0jBT9/vkrUt0+v6ZAeiFAhT4MV6Qa9Xj8yhlB8cnuGn8qWsUOOrWktQl7
WRn2bq0l5aU7ePYncxzDcIfUV6EH7DQ9VpfwMgEY1wOiSGqu5xeYSfcD8G2to1tmRy6N37YZkJOg
p+buO5xux6AdiuUreseTE2gFaVSQVW32A34mFbfR7lt9J1TgsITDcGr2PaNHWNBWyyi/sjIzrndG
jcWFryFXj0dZqiuvoRWUdVCujtkHwE2mO8ubzc9Rxws6DAvedj7aBm3hz54xXVAGtg0fvb1iEjhO
JEiBPXb3CDJMa6BMOjSEEDGD1l9qx8gDTxunBB22KVPxJtEa8JX4uf2FYpm97jWvTtPAdJu62uWN
1g77zoWDgJ6Uhlzxggdg7HutoWVX6xBNHh1JzrHP+azZGbxzt1YPaN+gqWCvMWom2Jeqt+5qOl/N
GgmkD546uA7gLLCMBpqcpVNV9FDLFMOfCGTgegVBqcLvCJym80mPY0QN5nBmz3XWMqnxINas+hij
JV+BJJ2n9ysHURGgEI++qD0ueDr5eHG63U4fXFfZhXWrprRLx9m5iDojLgOvLo1vBpMg3ynuaH/t
sYmdPipVEX5xqhHtrl5hafughZZ3HuD673OmOYhbUCN6P8KMV77Wtrq+NwlJsLnoGre4qGxtuotc
a4wu63SqCh/nwGLdtwoA2w+NW854ZSmJ9ldvd/FnZamF3qGn138DNE5CJIx7+rC7dJqc7IBuQQ0g
v3Q6lIz1YkIOVpsjF2HqOI+BVTZDY1xl4wLqzQTt/bkvYRV8drKiN/cKBi3xIc1JDY7DWhsL2E8E
wsC+jYZyUJASKn20psLFV9IpFeWhZkQ0V1Wcz0qldYMPvmrFKDiOmOdeZhjvcjVO7KBEwKX/biaK
vlx34BCUS9dqcORq1DxCGctT+xwt+Gx9w7hr6SfyeU391uZh3n9YQPJ0F0Oj5Wmg10qpYfW9OH9F
cxnau2is0ztINImQ464Z2NLLm/GywCOQYk4xRurBUoVeNV6ABTDpLqmdH3aBfC5jZpjpt87JZ+XV
WKkpYtZ4QCdXLoIi6U0zAF0E8WqP9ddO6QowzmU7rI3njyB4L8AlhvX3Rq2T0idcbOnKDivitvAv
kvotBZ643Icl3nv+ZC862j4AxYddpsEnwpOMtrsPY8/sds1SNB80PTIRLMvrorz24KiGfu2tFOUt
IzFdmD0YLGPsWyf445FHdbdxkmSA2cBiTJF57IxCcG86ElpMkymW44IReOjmLnukEsxyx0hnGYwA
T6DpSfW6IMIC9vOCTMxlkTrz8IYtJ0YIemw14XYc03hrfPr8Vvt35xhD39+3yUAio/m6lVqVs5/h
ELn4bLQlRgUfU5xqo2Ce5uT1OOYp0nMCclypSIWmUeTt1zWj9uNTGIq1/nq1i2hGSmjNca4vUpTu
a0Sz93Wte++9iJMGcDROLP609M3H2R1RKp6KGTDmWhl5eaiQSNb8yYSbGLT4UbSBSZrg+aZiUAk1
qaO4vhe3zup3GtoJgZuRLlwovWe1ID5QaP8+rS1oB2Nshu66zxKMpdHiN1SEm8covMX0Zkz3dYYl
V1A3akz/Zy0ahA/HVDUvoLuryV4du/QV2mEc2ZYBXQ1caWTVl4nbOdiBVzh2wyEyPAQeo7XeNb0m
oKRELTPNl7S462eLloVqR0KomVonuA8Lmpc/6GbPPl1niCzbda2+VTApCa/qckLyhKkWvUnx235N
Rq6URNNhcsd32BTxhllddxnMVkhmucverC1dBX4Jkwgw1akbawCUQckftLpy7xgpABj4eBZ/VUvk
hEiZ2Pk91Wwn8ctJBx6Tr3jVBWw6ZXJlIH3xVQHXM+xqMgkDPVvHRs5vVOqvij6AEsQCKntvaACh
DzP1NlRXNQ3PcfS4xlvUUUr9COIIARUclEOxWAovPzjsKh97p1frnZq2+vt5Lskha22MR7/F+VN4
DSOWhkgtRro1R2ftF6jsqEGs6NXnouo12h+G1lx6TYKmst6RCfmOMrBbU4DDZdghGj/ofYxicmL3
0zWLw0IEWy3rWzN1wPy0gzpgcqSHHZKlahPZflW7dO7nFp01tBet6ANG0ZYVFOXUNoE6V2Z8n1Ss
kQ/cpoWIUjE6ORNISaFRxYtdX/eFikpf0uFdFhSa0+T7AdvlMhhKPQ4/m3xs2Gldg0a91mlTFLSI
KEw7z8b1DkB1H6Oy2oBVuhtm04r3yAi4ZeC0+lShcpxn6i0KnJiaoRJluDRhoekwQTO9unJzlKYC
8BsDnSC9UYajR0VFxawpCWECYxM33kCmQPjAZeNJ9qjTL+m+Cr3F+mzBdDVVRD2sbLosWs7kg+M1
S/JxUCHr7xtU5sL9BOkofIWlSU/F3MiQZrnxaIfPnOHl3LlvUa2s269hXNntjyml9nssoQUWF/hA
NbNfsTEnFysdSNefslrXfYW9RbugdhV/aDOEInir9rQEa+eG1T5PUsUEIo71dpBECy1H4B9L769L
P8AzMTGI8LFctTpwvpis+U6ve1OAcb3Q6i9t4E09sZPxPlGNAZuCuVRZ4Dm5/0UJICXhaMY4Jyh0
aFSX6aS6jK4C+2+H9e50dCuDPRRcHrFaaWecYSTJFTFMUkXjleWBXsRcj6BsiRVrDeLSm2hSUv97
1SZWmO5Hwhagbyvn1nHAriEJ0tmpfixss24Aijz64GhKy5xkpwivXcNp7QNrnw6qotaYqXPSebfR
aINYw+I1aYJJK0ITvSU7/RCrGoDHFVpQ5/d5ViT7ehnE+KKB+bEoVtaIm+cah5yVQ5vgbFjbIE8U
62i2fXNjREpIwTBe6DpU02wMwWgZC3zbUXnd4Thi73T8dH/A5oihijcIQe5hS4UQL0I9TEKyevS5
flDktv4OFdUe38/xPCtHNST+DJTYXRYANlbb7idCv09GFlrfEkyTy5sM0T3XX9XSZVtDGnz5/+yd
WY/cxral/4rRz02DQ5BBPjaHHKqy5lkvhKSq4jzP/PX9peRzjpXSVcEPF7hoNGwYEGSJlUwyYsfe
a33rzJhKMNQC7f62ssj0dQuTEExCyTTmICCGSL0d6s55SElELN3ciRNQI3OiPmMfVZgdsJVSf864
1DdKOUg6DmFl3Amg7u0+QgE9AADUCunnUDO1jSwwmrkdFmcCtjpJ6iHZFrzpZhWb97mVVl+EDKcU
xVi40mFiRSWiJFt7UJ+mQtao7tizfSNL+jobKxo7eWmWKXsg4PA8MIYE82OZ680ZYOB4cCvo/vdW
X9URiRdZ+XnsZcn9IZzz20bcKug8mlbn8wDGcNu2zaDvdnaZUCI0xuvQtFA5S2bswIZhBRqEU1T1
cztl84rrby1oHpYZRubEJi7O1ayVybemxmxFHP8z2qcoj24Gg4fc10dgMp5dxlrq5x0hLe7IM6m7
Jrbnxxqsp+NRreXnI2cbe2N2tQonXaDZ86wqWW5+f5T6NrL+4fTGwZC5FzIXyzryb0+aX8T7TpO2
9oWrYJwqzgQvB/OWPgyXA3bZ0Nokca8426UOxYqdejoGu2frcr1qEOfcJmurbLOgisagWuarubXn
QkSusOq+us5VUytvxdiNNnnokblu7EhJ9X00pvpLXynlGKwzq+ENR23cK8VS4uM10IO8ENcWy/tj
zsXe7EtLYt2uo0fBFOYRfmToXC15oqnbNOO52CphqDgujSQrc4t2GsaX39+j06YKbTtUqgyS4TDA
E1FPmipxE9d4qMzSPUbiPBAuEu5CBxWHaxap+oBcdbj//QVPG0bfLoiy5psfH1XoSXdgXFJJ0IVV
Uo6p+ddVaQufQwd1crX2mvePr8VQnlErsAouKE674ZYx9rlIsNu3qgiaprQ3+bpG+9XKPtIZ/nxo
N50jPoF0MnQyP8kWCDlO0P1GuCzt+tlJsuViISr9g3v380UshvHf5kTHqY88/v7fOitp4xSNNc4U
JvGQvhepHl+3RT3tf3/XfnUVieIETSFhn/K0f1PYLUcbDjlu7OTjTkuwB2lqWWx/fxXt5wfh+PfT
UkFuh85FnjwIJsQ3h9Ck2j1+SVXQ0UCeKREBdnpW15oKtNOlpCjLUyHxmM8oL+5SznLIYGeNiAh9
WYR+YGtq8DsN8A72sRZlkgRu8Ov+73/YX90SjACYraH28p+TG284tQJW+3jjZX9rQC/bk2kiPxin
/PIiuiQ+CdkcUqSTNqCGLlvv64V2Zsc5hMK2bm2iIWt7+aA1/dOdRwrAxsaFLCZuzmmDKQNY2RBO
1riK1fcbIjPJDyHrgZRbMTXVP30H6dAhz5c062ye3tOJFBhWOlfm2rp0kNpgzZXOywf7sdUr9YMv
6adeHQuYQDJFKhA4EzreP74deJ1kwkxqcHl6B1cs1bRnOyMLIq6ii9BKHLcfiFX9h0/GcdU8EoBo
TTPDOVVtRsBY9M5mepAUdYi7rag2uuBx/naV/z87/18o7v52w3+and8dnT1//J/3Nvn64/z8+Me+
z88N+0/EusiDebxg9nwzC32fn2vWn8L6Pjhnosdb8K/hua7/qenyqE8x6bSic+dV/NfsHO/RMXj7
KLBCWP3Ne/Svyf5fI9HvooZfe4j+Grn+pwihvcu+gB3GZo1jVoK46cfHUrAv0GLjCJJYdFj9SJ1w
oyJfk7UrZD+86LOwqGPxN8tDTIJy1nhGM8uYRArqo0tDWy1xII29Kfy2xkPp8cItSuoZeM8vhUgH
+2ZqEHQ4pMn1UXibCdFy+AL+3ASGWjvtbi2sdEt+RxSd6VOt9YwzSpBpPpGe03hnraoe0kYvS6Pz
JBFZgw8nZ+k+w70nN8fNyXDQbB/kJsCPAfyejzl+sT6R3NrXjsfIVo+2GJ9tat1joNd8ZTiAmjgs
l2TdBBOEwv5hIttOeg2SBbSF9rLmVxCfc0SFJcSTO1VXzOxWT9a6ODa+JKc73NI35oAa9cyqmm7G
JFJxWte1uRjp05I6tMvHdrTvh0VW5vGEaqO1c6C75F+KqK/TXU+CzIpqtA+rApRzMjoXkC7oZxsj
bNvlgg3WTFe/LxDBAUUgGiC6BOA82InHx6uWF7N3lPWMfLu+fjPs2GmoVMeqSz7nIIIb31kLFktX
rBoJ24z3yk7fZUQuZje1Fqftp9iUSXeZWAptd8OqJ2VfEENgv0Pq6oedNlQrfe5MahW5NpjvORB3
42Qo4BsZ4uSRn1t9iccjJkg3nv3eAmkAz5mv5H1Wc3pvSblqyiastIqvrcEOaSAj0moHwvkk0P7T
fE8tpD79SLo1vSR+2IQbkcB0PP7/bd5d5cMIwpCwImd9VpDdJoY3zzTCwv2YW1r3ScxaFz6vejw3
j00/VdW1bMpgyh3GDF1yf9wqzzPSgx+jOiP+ZXJw5mfymeZY/apVWUjY0jg+q3ZEnBFHvG8P7g1h
ubj6rTny4wpyj1s04KXdIopmbsQ85yQrV9J4IrUxHF4aPcunc1Nve5fSFfOG3yUqXW4qZjHYvhxw
ZJMOljvFfT5XsHFSkVabdFzXm1Dp6w1fqjKS9qcS3yIVznoon5jmwfbhx5kpbTBMJan10uBSS/eO
mbRO6RXOlKiX2Zy16jU2/zAKvci2lNZXrSShDEc0vgyHBKm+uqW5PK9faBuFfRiYMwShyyx1qvUq
1+tMf5KhPbxk+aIHZEcng1f1C7qqirpqwxsWvvC/6tu0HoyaU5DeZF4T8c+Fc0TwnuFLqRxPVdux
v1XqFYoDUoFYR4ijVnQP7vqsEspzMi7dSPKX40yvtugce69aBd4UhUT25KIhS15/bxnNw7pXmGqc
WXAl0iBmnxxc7BQ4SK/arq763UrH+RZfZZrh3GtCdOptQxN7XUiEFuC6VXqQEmU21ViRecOiVC/K
yPnBT0kyREgDy3y9rEPeGQRFQElWh5sKIEexZ7rymb2T5WpKeDhSCURFIes5ErJaENmV6enOkDcM
o5T0kMGRo5+bdZlxzum4WHd03hgHRExdSCwlcVEPaFAVzyMQ285dkBieK0Y7XldLoeS+kaYW8/Ra
kHqXG2b5DG17fQsrYZ1rFgqAkai+10q3xyCqJuu2iO3nNTSXW5pyCOwTPrRG4E+obCa9y7ZFpiDw
VtdR9+aG9ZMfhGE6CAxSz5pE264gfoPEgjUOGbrrXmZntiAz04T/ildUeSrFGF31/J0+s9eELCNj
uTXLo7dBtYxtEw7LodTz4j5Ki+mmg3uhn4Wye8fv0xP9lpRi0yhr/VKvTvUAt9/GENdr+vuoa3nt
tibDM2VhLtWuiZwCElO1+8hA1kBXaoze1d6QzzLXrdybB8ZxyTJbAUSVND8brJZKObHNR3A187pd
maYxY8Rv7epQug79WEiov4wXr2JHkYE1hXYWwI1hTkU22PxGEsFD31ojnJhpLJ9FqTb3rAB6C6BB
YY5XFEq2Z5QlXu0cPnjSiYihQBn5RqkvF3nbhZ+mGKL3Ia96EiaGvCVtT5/SK9mk8obbPO+twsk+
dfVAe0mr7AFAOx/KLSOV9BpQN0yUZ0zEHioSrd7VutU+TWz2kV/PutVs5SjEba7YwLQJYH8uVTnS
5bKP3SNN3IM1aV9adRo26HOsDV6j5LYWsHHBPqg7xBlnix0nbmzU92o2N5eTcKbwaukUAO4pFDCj
LqbRm1pzOe9xePDrfkfcGHwKguyaHScXlZaTaj7Q/PwCJ708Yxx2OKJZNTefzP4R5DwBUShaL6QA
SbXY+T20qNVftBF0bbvGyDArgBFJeOgrnUC7oW9vQMdX58BfKAWMWi9ekrCTZ5gHldupWzK/L6vq
Sg2z2NczJXpxkrHdNoUcg0Y1lfccPhGJTLAXcxdmrbiZ1arJ9vVSze5ydH14HdOIjaKmySFfh/co
Sa8cmezLpglfQk2/lsBb70TTKEGatOKpUZLSM5L6Uub9Ras1wz6Na7pmjCTV9xCaN50m8rpaQu+0
RsSPiqKS/RJ1/lwWYu8Q7YaboDtrQBjRaB9ZWAzBhLGhx0aTd53C+9mpzA073yvY2mT0LMkcty5o
NWdpdV5P5YbBeNr4I4yMel/rLfKjplaxESb9VdmJ+Zwix96xoDqHYk2VbVFE5iNlkGJ9aipGXFhY
Fg0CQV42t1mOR9Ct82b1nUQpS2hJYf+U56Ua+uRMOMzK7Koj2k8Jh5rYyah1epp1VGu7IqIqudVW
dZIvOSPqL5CcrZoEiHghKnYo/QmIiK/U2nsdDcmyYZUr3o7AnUsbkGNeKelL0casz1Wz4uJTC28I
sdedExyU7MKetPhRZeblYstkgcEjSQAjWYzMEGkoWklN97yH8L/M2aGoF/uZV0NZghRE/LYyDMhd
VZxHm4pa83HOx0TZ5/Vx2R60SFreoCUDIQ3tsnwlOg85hTMmVX8lRNhso7ZuvppzqQdV0tIr16b8
0wjCPfd6mrF+aI0OX7KiO5u0k12QLqKGul9f6WlqR4GwmfMIzl6+0iBBc1tNFIewT/h5yFInkXk9
mOHURJuiLsvDEiINd4g33jLvqGrPUqS2Aek2BmGmkJJB6Zw3Lg4VUjmtKZo25NMx4R9xBxuh3Xp1
MtfCRc49vZKyUN6VWVK+kIaZPS/Ml5+Jse9vZ8es6FnKtdmM6mI/2W3X78YxKzfzUL2uNCB28KsZ
6KeqfVGTOUkc7kSuuL3mr8WkG7TXhbqLswmWijO0rJRGcdWOauybVjr4HWCj23ES5ArGioY5sSge
cOKtZ0edx1Ms64c8od25Nra6hZE+vukm5tA5l28VT8N2JD+YfrRDsFgsIxe7CnP8sWM3TXAiNo1j
0hdp7Gu9xDSWMqu9aHHeUdnNEZutGl5kVfeW5GaKXyfpHd8UormF6FgZZ11nFX6Hi+dJEIbmV6Wa
b8cqj79MlJK7eLF54zo4Pw+dWeZb0RUkRUyD+ERqfH7P+JD4YI4iM0OQWZHbHmBH5Mtyia/E1A5u
jjaK2ZvszcwrQavRbVbpPEuCjifPTPX3MjGHPY03paMFrcpgkkxLcHhJLXLNrGf3z6Z8CPR6snDa
MmNj7F1SNCi62LcGbFmiJm2tcxt6tsoZNsm09uCEDNuuD/WHglmgw8NZg0oDBU0eQqiLZ0VvzXfT
WvIvaA8mEsR6ysVVtJ9IcSaCruhC9BupajFL7Mr6MxLq4oyEssSlAzrM3rIKNYhwSviN0jbjTUGs
LJgwa42o6brrXJ/EJf6NdqvRxQqKvOhvabWQHq4ylPS6Eh8ZtKmR6TABiExZh2aF5cRs09JXAAS5
2vIkGq0syRcl4RJmTapjtqqLztNmBBUeBHQCDeMiM31xzC4NZbwe8EVJ9aLi2c79ctFpD8mFBjg8
A4OjIE/sdOngY76f14llS1nisD6fzVTugNMYt42iLrumykR6NraJRCNpiu5hqnFVuBMWAG/pyJzx
BqnFzAriTJufhm65QKPDYFdTsjym0lbj3UKIekANY14b4agwwxDWV1OfVMPNs2q4BmCb78WSpYe5
WKMvkmSTbh/Bx5RBVmG1mYS5EF7EBL13M6abHrEoM2KDNG9X0rPNpHGNLhk3jhyIgAVVcR7mVnsf
zR2vYkXhSDCHqb4Luy8CKwzTvcIq9xShmvsypowawT6Nz+g3yqsB+QHjCuShiOQLlqo+Vq4G1D9X
Nku88EK9cp4Q2B9L2ImxxcIB4Uqp+tCHam0GqQmNl+rBUC+hIclLB7DnZ42aMlgaS3wdK3QPiEzI
vnRzAAVXOYvivg0bcbCFVd6XtlO+HLN1M68W+NNAovb1bV076qYhB+h8UXv1E5CzLijT0NqrfavU
LvtP+Crw0PgM4aY7ID/TjbqCanPJ413IPtXNiHfTTIIBU+m2guzDctE4D9lY0RJQxmknejk8icwm
Zb3W6k+mOqj7RYTZ16WUaEwS2z7ru2ra1soi3Am46Vlj2evim6p4ijUt3LeEudwtoZK+WX2ae4tj
DOdNxeM4MDr5akYWs0Cziy8tkhpuNRZGNp8E3pHDkekm1p2ch2zuPldO7dwkoRpu9NnpAkuz9/R8
hwNylOisJKtRc21uAQGteXNniyL81PdNcaHXLaduArUPcZGwmRPVvlyaPMmKbu7ysAxZRBIjZWJa
mMYnMwyLc0vp6gMpSlrQGNUd0XdJ6s6aVm0cI02sDWs4Y+AmXZLtBJ33DOMPcgUgqi1lbZs/irWb
DC9a2aSZm1W+LDgYsoYX2g3ikO6pbGRnMZ9aJqr4IcoECuqIeW4E1PQmiixcainnM+lC0uCETQuF
yhqYjjtDJN71lE6l2x9dS75s5/Fz01bieZi7iaH+WiD6nuGoBFGj2Y/HIMCRR4ro334AkXy+rE2S
fiE43nF2aUOhPzlEZu0FkMR5o3LQ67bUy695N0of2vd0PZbCRPbS2O8qGdcvHXH13fm82kN6VWkm
TSWbal9llrvkiAGzL53ZzvN9Oma8vLPOpBnZTPTkhIu1O04L7+h+hNsmmZFfTHqkmnsDYQ+D/zZa
dtPcmuKIwEzwvyKjLHw9In/ITrFynynQfkt3wtVHDH2ppsFKGy7btoSDbpyQITcaCvPVitRmGzK0
ngJkYl3rSSoqb5IhXjGUKG/WutAJqVQ9mB2JRrA7Uh43nFHXKWgLCvl9bU0jr4WtM9LrW+bRStSA
amLLzBF7j0rkLirkNNRmzcNM2JRN7EVJ68uJKpfc6uLr0GsmWdtj7w7SukvCYfTbYVK+ql0BM2Ix
6AesxnxHjLTAmUcoO00q6c2Frl7Ce0tvNPSOW6Q3GAnbUl4MipjvJKKFSz4ppzGlyF4slvvOr6Ol
9VqAu7zLmpFdLkDZgqJd64C9FakXKK0oWAE+XjR9U0nXodcYeowsk41ZtemtVYFCSLoyd4KYyYfq
ce7Kr0kZyjqkhpWpXmgypD2YYWIwKAhmQ54Na7yqt23ujDTfmn7Jz2l5wE45SpBSL5kHE0OKJAf0
rq27KrpWwnrg8MaTNTH11TMo92+QWkiJGqIiNTd4xpo+93u7rZGzWM1aPSaIL+3dkJFJORyDKufw
uTcHuyX8tLFCZasXYzw4AEuIN9vmqczM644TudgTGJj1HupRTjO9MznheayPTHdsiKbWW9yb8mDO
tY26o0+dT7MN0yx31Z7FKag6w2oPY1jIa44PIn3InMnqafmnSbcXlZ3Cwh/gptL1n+bwxgyNsNog
dRum/Qp0Od2sfcZVk6gwX0sOzI2/2gQ7VygNVqYHJRnxniY53qKeSkXk+ISuhFoQSsnvj1i5jBsG
C3W+S7URVS7X7jeWXB0tiIaxPxdMVEgfJ/hnuG0mOa4bLFRFuFV5m8yLsSMt9LzNskXszAz89o4m
USHP80pow9aYV9qSQAlWLbxVbJOLY41XbN/mg0Zb2oXLuCdTt+hJge7JETMgTC7b1Jaqssli5nQ7
oLaKcp0mtVNsV2oYw7UgSlY7R5DSeMgRZVEoc5ZSHyygMyy7MDkNSq5UYFlm2qFcOyshTf7ar3Rr
/3cnF7tRZ0lucr8sB2Vacd6k4rMTa/VZpxLu5C2xE60+CMbqILVwXoFnjAvKBZ0DFjJe5vPAhQrr
upuL6RAOFn1mYOt+3PB6ckLJd6sIt4RFtRRJvYWJpFuL7ZEb7/WZQ+1RFNYXNE5RMLZq+EAvo3B1
tZX7gRbintQl7dxa1nYfDmEGxZ2jPNoiJYj19qvVo3a1h+E5qhzAzIneXNCElfcgmtqrMafEcImm
QsGcc3y7Qmz02oTzw2wXPdeyn9vlKCBenbOk7s70vg9RYma0752xCqi8chfwkoNOLtPdNdNTL+5p
a6F4fWpXqo4Rl5KbNky8pl5pN71Yi6ABoryN507ZyRFJBuk0HNvREmbZhKpSWkFvN4VXm+u0CQt1
cTUHWRDdce0a+1jojXoE9S4hsSrcm91RqJgQ4kVnhQV8QWsUMMZPPiMYRlyBTMoH/qItR/nKaKgX
a7umO7g+5+i4ol1qkLkolHjZNHp+SzzY5wSnDFJblvgbdHPaFqh5trcm0e3jpdbv+8yq3xfbii87
DmYtMdBFfp2vNntXY7J+1dVwoQ1D8yJUrffUTs/31PkqaZlc7tMkVM5OZmn4Be8UcWHN/G6XDiGQ
ZseLbSXZuA1rzfoSp+NhXOf8MYft9zTWiuVz4pBfjTCVX9QioW/JjX2WHXXHSATu3bJE6FFmbbzU
tHwJWuZE4DXIlgVtSr9pJNTeVqJ2o1a22MAyf7LAUKXbXmtUFjHyML1Fd6JbZbDqHTnMb9AxLeiw
y5VBVxGZmnwg9q/2tUxhqW4QBIphHF1nDt/FOKXHGaP9pTLtlGjk6rrRi9elNiwazaL219V8Giwj
dTUsnH48UbEjRQnPR9nW18ypP1PWK0h5RvoevHgkhmTRNQYT27fQTfY+IXw31GBfCl5atO4Ou8+c
XufMcFyKlGmjrXH5vFb4YYJcaH1QEz99l/UJtu4knfPbtVputGENObgdlYfKVO8JBIa+lWM6rkIV
XTNaEw/p3B3Sb0LQG6dt/ZBXdpvFXf15zNRbQq5vl355WAAkWyUiSNFXz4psq/O0sGDeq9EOMdku
To3ppdTm9SIZlrNwHtfAMkToYhIQ21Ar+3NkatVFgSTrjOxujhzUtoSzKJx9alDaWmJqW4dMExhN
/SZqbO2tcXrKOWnrxz4w9D2rsYa9NNqvScsMq6HTdSYb2Xj2XO2q/AjE6tF5quQgMgdwYAzPArG2
NvujFU2e3lnPrKHjy1BPZyIfw32StaNnDKk1BgMwVEYEabfrnepsySGUmXGd02IscOe4oYY+rNdH
4wpZRiawVPZmwSlKlGec3koyB3lfpm3OlPncCEPr0rB4bOtjbrtjgDjDmfJUqyl7ahtqD2quFQz8
iCxnxlSeyRhM3VK0qPrM8gHRz3PU8mRmST/7uVGyfEvtqdBX4fFlHU9tKY5y4j5piSWdnQScYp+0
XPtKumfjZ6BXPSImii21QBGMSWkeRDkor044K66mk0hVT7Ly1rh6qI+s+xnjlu1pNPOIdej0M4IG
bfosTfQESorabx66TSINxnlZ2ngJ4fMvI0NEXALLzN0tbK9OmbhxeEzNG6Prpm2fHBdyI6qPG8ES
vXIYpdbQcwwiGWsj62DNc1xF9RnhbhqCmfIwZGHzqLW15smI7nUazryUdlPupJZE7BGozAM1Mq3d
EA3bMWkTjsZ9L3ymhMsUlFNyGMi0PKNDyBoeDyAW8u5mSVPznO+wfBNrGtJkKDmkkF/4IIahO0xp
nt3HCNdpnoAoBvddTl+PDeJ3paeartDAPegLXtaBsxR9E8ZHfpGj7SWZfuDjaqScXrSI5su9FOan
mT7yHm5jJdjw8q4N+nlWL0ZcxhuL2aFfaPOXWFec1R/wuaRBiJPF8IcMDSYx9kSCbCepG2dkOfZP
IY3U82phm8R7Vt/gMCy9TEkkxTmNNE9NwKYaCBQ/076gfEbSyGFHu9CNPn9YobxvjBUmSN8kr/Zi
Rj4tqRutdG5IHLBZiMLZ8sSarT5hGpGProE+diZQs6cx6ZGo/kqqj0b31dr+mqRATQqmEWHQJdYx
cIDTPcJwAdzM0+u6d9sloh9sQYwzGaRRzxb61cjolfaP6DYEbtETmgGh9SjfGDK39bRZVp3Vh5Tb
cVNjTd3Eaq4ilEWqiQ8pfxvW8gyHQE7jXV2QNmvKFSu1tV0WNmXKVMVv7VC9xx+IqXSZxg/ACT+K
Y0xMUhIBjkD3BK1Dg9Xx47i+KaDyG+ViuZk+7jibbTLERcx3AfH8Tcjwl1Tg7+7pU7mPbaiIAiBk
wD91cP+dyFXCyZwyGRYpdMJSNGeFlejz+WKu2ke6mKNf7D8CBJuPgfcXWRGEYtXEy3/iJwvtZUqx
eSSBwTBVBtUo+9RluBK+jBVVo+9wU1cKNCe+1yLLHD8Seh3v2Mn1dboo+KolEpmfw4Ua0HeArpMg
KRWRI9KvOJCZCboFQWB4ubEV6dTPyCfS8UIdcu1aXWt6DKIxQ5IQMiU+RE6tOhdaPyCc/+fCGsC9
/HvKmfiB5Hvx/xy7V/+t7OZ+aLPuj8/l6x/e5+Rr1f2x73J+1f2AsDj+Fd8lOPTiEdQQeofd+Buv
98ip/K7BUaT+p7DBoai6gcwP4BsizL90OLr2pwOg5Djlgjel0gD4twyH30IwhggOFiXzMxNIzz9Q
4fz4BgAexWmBPg8CHWMsG3ndj+/0oiwK/f812uhT1j8uRxGvhpzBx2ZGCEufvI9tWj8aWoUG6d+c
j1+84idryffrAktDkIYMiNf8x+uuC3E1taJGG+4cMJzOaMmKmNlFQRmM/2g5+f4Zkb6hiOGUCnPi
5C3nVlKVjktE6EWUeXaRRJuO4+wHGrvjT/yfd/n7VSCPO0JFy4cz9kRR3XVCFpbGVcD9FUHfFdNG
hhqR6alZsp3PxUGpwkAX27abiv3v7+aP+r5v14ZyCdIESJku5SkfxJwGaoOca9MwMwIZi0OrrBeV
OiQbHTIje4P4Z+LFvy5pySN+TWebPUWfGPgr+gq74GYKG8IySgw+uZ2untmY8Qd2/V/cWQuoO5Ra
PhzN0BP1p+PEdTspihLQzEyu9XBWkRgBmQxNib6hWz6ZmXpuU0juOCJ/xJ8+4Qd//6DsR8dPyVak
i5Ndjw4qUzaFQ3MNYcGLa7lu1aUxiAmL7V0xaa1v6HQ4baDYmwSVuqv3o0LVS+jQmj3jZOYPqYn5
wT35xftjGRoTDBpOEMhOabSrxsSzwh4TCKiVG9pNEB0crT669T7Ci/zqDjA8sVCkY/UHoHLy/mhN
OuGASMiBj5zqvBpD8wvt//xTOTbmQzOCNHCsyaOIL/cDTNCmUDk6UMhxjm0269ivN5kWausHb/WR
Zn76wsH40bCfQzqGsHGydJkFgpce8QRNdHwfLtEaWKcZXhL5UTscxho7t+9zoqMv0bXhOanhonoF
DgfGFcZ0NumIUAiO4k8tWh77nAxWLyoB3hz0Qd8spXGcAxXRMeRKHJJI+VJks+HFMeHnHBoTWlzW
ZN6FM2PoDz7aN5Tqj2sJcgwpLd5mx4Ced7I6ZrKKSQ7j221jHMTmuA7n0kkL+vsVei0vBPT/TmPT
cgmdn1EAih5FmbPg/R1mcgPddo6Xi4I4ih5rYO08FQWxdT4qnTgONGP5S4P7X+KJjoSmk6+CzQuB
Ke8na6w8jWycichCK2GGwVqFld+36dB4VYkjpjDb4jyNK+22yzGbs/iWw8WaCvuaod5EjDvDFGRj
DSpLSdUKE2HWeyymGUngguxFQqDJkWu8mcgu1bVFdFdX63SNmDm+aZGfJWgqZnmexPROk9nJb5ny
ehHG1ChRbRLmh15sm5izG0JT8zaxQkpprZsXGpqL49KvWx8y8jwfwCA7X3uBaVIb2o/4dj+Ws8cV
xME+wkaNmwkt9KnXwhjN0Yw48AehkYwPeb2o29JuzA/2n19fBWQO4kJ8A6e7XL3GKX4YNQwwA3c+
dPG3qrbs70Xhf/lN/1wu8FGOsu5jpjHAoeOy9DebhVI1ydqYUxhodHZ92rHyudUN0JJEjKA0ZThP
C6H1GHN8lKv7iytruAuAxmhgUGEQ/XjltOudJcFZGuCTAzgSL5kXT9nKuakrES48EMeGkMYuP8J+
f4PS/fguHtcYHm8qCAJQT7F9bWwlCh0cJzAqlbO+MdvhozG23We9S3G1O/gxOMIeW8zJhPpPXdR1
V80FIFv0KDUgDFvWh5gD22vahYdmKgAZhKwaMDDz9p7YV+V8pNi/X5WoLlyrLONbJSuLrxZoziuj
dtLrmR7AByePn1/Y7wsnCl6GtDycP97NuTaQP3JyCGJiETdisp272mxu0S2zwONB30Dyv4QuEm9J
Rco+eIh+fUt54SzVVhGnn9oRslUIRaitAym1HrY9AUBeqJQtnItaYu5qxqtcYSpcw37wlbRih9XM
bLOiQ7ou9HAJcCs9ckBkjBiHKyKAFZaEKssdLQYrcLqp8fCD6X6t1m+RQbzbULSf86QOL3vdUD5a
q4/bzMnzwdvAWm2Qsg0U9KQ+iGbaq/EoZdBEurwFSw+WFmfreVz09CKXqdU9nC3OPumxjhJZ5Oxn
YpWuw7aLHn9fBZ5war8tNLrBSgxnyuELOj2g09oBtp8hHB3bDN2POrSfx+FIQTCGbm8jir5CKkGw
oYgKEBLHDu4iD5rR9rcf/CD6L+4JJbAwHdMCtnj6eBG1U+ZTF/ODNC1DTn1Pt1fdA4NKDlRoWNoF
jWh8oAdkg2Jn4C7dammV+3Wif5Rb/Isn3eAJ52EjCl3T7ZPiJTZQ8CsUdkFDeN9DFGf2BSFR03mn
lY0PEkBuZaR9dhjgnOPnbs5/fyd+sSgbfCOslpzhBBXbj+9Z1YS9TBuuPjthCEXbsTdGIdrvz+B/
hwdmfGv7oX37A3xk98dmKF8/97g0T0/4xyv/O6znf0akjjw2So4ezH+fMn9yxNxjIWqVw1vXv/39
NP7vP/n9RM7r8acBjphDL+Ai9kse3r9MMbr4k8bW0ZdCe+v/kndey3GjWZd9InTAm1vYtGTSiBR1
g5AjvPd4+lmp6ipR+YvKqf9uYu46OlREwnzunL3XZsPLrPi3L8aEN8kZhO06YQlY8kze5N++GOs/
Kv/2PJPqmFnO3/2/OZET9PzL6IHhrqKn5i/KZ7I/s+PFR4NvcyhGpa73yMSWZ7NUUbIkejm/5vlA
C7BEweOKolouTkSGiL9QE3dnoa595PKWk5wrRDUUEJqyartdqzZ+FsOVaWkdOssvK1P8OE9h/G1S
++7RyuTwlYI7K5mhx6kn1WVOPyXOxxXnfhyfelJNdwnS+MYWW7ndVla5HkHD8ZsKq4tPlWGsG7U0
9K96GhY3AwwoB8tF5jHmcl8eWjp8GLFzrDd3mpLPsBuoKE3DgHBuiIXH0lKqzxrJnK/samv+dW2R
bYhapTjbgiL+nwWaE6rpRVlvCaPUvyUcqb7/+C1daGSh3SpabHrilIOQjcX1bgHdgltjTO4qoxEe
sciIWxSEeCsac1AIPonQvdttAbdcy5L1aPRGdcD4Mo/c4Rh/EweJm6tG9FdFpUUflVrPXFGvTJeT
IAh3oemQrJVrc0zHtBMcbAGLn1K7EFZDRoWdJzLLQKsfoq4vHsEf1C+JVoUv9OHQIJgD3QFnJdhD
4yhbr0dTncKdRbIGHsNIBfinlYMXRZGILIKXaC648/S6mndpwjpmj2XZPNOsCB2hk8PHnvNL705i
Im6WNjIaG6wF6ehik91rI6QdEsJG9Skci/g0Zcjp7bVVhprN9tw914WpfUpr0dgQhByf4nnsHlE5
kT0bZtHGWDtrm40R5BzLVLaiVYQ7o5tZzQb9sUZ7/InegPotWVJNdrDFdrfo+31MutaLqIjzzUwL
w18GdbrFrI/sfljB7zRmcULKHH8zs0XbSuIkn1ui2WmGafgyDZky0JHvwXYZeeeqElXuKBwCDJsj
/AwtvpmT1Dyu5Vh9nKNe/AhNbfmAVkE/iWNMWLfJP1EzNXsaV3wXQygKnmmgRh/EtgezIFFCiIGC
lYJpBmq+tNsGsamzEKjpATAYP8xleQa6dO4yjiW8nln5HKOtt3MSCmNaqsq66TrGQ2np8dkFLwJf
D4v6hYhIrCe5sBy1WopOBVqoT6spTKQ5LCO9N8amTDXA69c2O5KHnB2VvE3ucgmgDC56xcaKnwQq
WgF6WErm0s3T6AP3ZdAVnXmEuUDYTFqKLonQozNORvmgh1XtL/IgnuLBaE+xTIWiQNPklmr70Vog
xiSrhZdLXorXHDDIjd4v8TEUDeMbrbglgBA5Ol2aihtczNmRyJmSVpuiPtE9Az2zgoTxOYBFKcep
9ux4jtqBXg3qzA00qfmmkRimUjiSsZIhiCVnIZpN9Ge9cYqmOa3dhBfxzcKm5JlyzadTRbJbzpTw
Nb0asFktR530Bw+IWeS2UES6cjtG9yTMeWlX+oURbkQknyl8yih2iS4NLBq9MIPcsebPEne9N/Vv
hnSbRYEW4+AYh02i05tI9un6WaBjiIqUdMsmvU/xFRVnsS593Q8aUDFFtsPs0HSbErJRumJrQz4g
nMr2czl/aJTSm4utXN2m85cljzcosNJkP9arPZwF59PdKO+t5AZn8My0hDCxxlKYeKYwf551H531
wqHAjxlCfXI71L5Az5Z0MacexpsKAluceQmUcS3ZZoUfI1eV94bR3UdfagPz26av7pXJLavJySzc
27YqnrJSs2vDTQo/tL6a8gYXlzMAEY3BLdU0a7kzbL2V9JlSnN8aixNbht/KezN+DtsvSv5JUmYU
BApyg20khfB8czaFleSG2RAM6vCNLMHHHjUMyx8WQjpQk7YbG2Wf5fpnGtvInch0eJ0hPyTCgNUw
wSd3b2Y7NOzDp5aa6FYnXloGP0l3uJ8mcVPThXxWIGd77dKQqDK6taXs2CodhLFIHLlit0+zE36N
8BijZRw5INucmtzGKu2SPjIZ2HQvMRuU7aOSaF7X6HdQ/ARH6ruvMohQdMg3a7I8T32PaUZ/Kqia
869nSm7jYchXF82ILadT45oJVpK8ntkHLy2qEOV1naaPYil/VeLezbT7UjdfMnAyjqA8AllzlcR8
apLPIv+6a47MIM6ogwQrh+F2QWSpl8fzUzQmrHd96zTTvJGnZt+siIORTNtCAXIOORQJqLssvx1x
pBYx3Nyw2HSrBAqOQF8ErQarVjyhZhO2UsnHtsmb73UrBGP5JVSgN8XKIRK0XT3ljmkh/5nPMqud
Jm35SNYhwEZyk0hfiH12c8Sn1FEONbRM2onfYm3xllz31ukLFCwkqEdDLjdz8UCdfy33qvplHSRP
1+7RfVZL6NTmy6IlgUS6xSDxGcSkRhM32S4HxDYUr5HEybYhL5jUi0RjFJmJrTXtxqCWzjNP0Tz3
anMDg+GuhWdLW+2mrxQ/kdMjCqEvsg6Ha3gpRAg6mOM2k5QTRIdizItK4yEfVgeoVVrshvKUUbzr
ShrcXxTjUWxdgi4CUzlUkz+mX9u2PiTF7ag8lunRRCFYfiy6oxhGHr1cuyui22bYmeGBr3BjGdvi
C2YcpzUDsw768jU2JFAzAHinnd7eDzlGPcvPlXQL2yC1I/Ob1mt+ierJiLZS+lRoHyOUGNq2NMko
t4q9ET4kyqEXJLtWfMnA0+BVeLrUjgCySvwEOXd5KfTwdqBIoJWHOuSY03va+pyc7RAumhoyoU6t
FSALMnTLxfXE0UPz1Pk2Qgk0ACLuB3fOwH5JH4XQm78L4etQbdfwtemf9Xori1+aYT80j4n6NHXu
uG5iDFFxXCHIRRfmVv1jKX5UPizSKTMpxHRbjDTMmI9Qh+diJ3YbCfBZvS/E+yV/7MXpUya4Na9N
3eIhhGgZTOv3s2NQdYvKXTsv176H6Q5o1llCtJHT+5n/yfqE0W4vCw264gbhCdu0+IVscVyINMT5
3XCXNJfVTZUXrKmDo0xedzbPWS9gLTkns9nc6t1NP+9GpqpV9sd1h+nMneJ9RQnx7BSr85uqOK5M
ua15EIfXaXgaGUFCFxTVrh1fimYj5ZsJj+PaRm41UTEE46SYiiPkG3Mu3LLNN4VhBIJwk7UWih8E
mM1ORDxJBp7YGIHJj62WjmXtUWtPwNAcs+mdiT21Sqm4SMubbOq9vD0kExZjUGFkfWAOmzxjfFyR
74q1R9H4bjVfR6BrxuAlw6aoSQrkJkj1SbeDlPqldRM3Pp9ZCWCzy24JxaXmKNvTVD6LzYNVDHaf
5M7ItjCOHPT92LQ9GEpOzYNZ+EKRIszDbY4uNhTu9OxTud6hfUVw4MeqZKvTa15/aNSNvOqgQzei
fpTjz036ac0Qwevem7PU6a+KxtumPMW2/3ku4QwG654OFtb9H2WdN8U/TYrriE5gvp/RR2Eobqfc
Jb9OpvJnNXxbZxxQbZdyX9626lKIrFni+KlJWsvRxFk/6CVbFnhp2qYqpfEjiEEzMOCIfdTI+MAv
3J9lbrn8nDGX1JNY4/TQ5Qf+MiK2ZRXMWz2Xqtt+SNpNj4ltF0/i5Cpn6F2H8zBox5R3ijFoX2ft
4gLI/WT2D20l7+qCMUjGiCPFidOioeot/cYAVAtN+MFMMKmzicbm3+BuCAimbpXuA8wpF1+94Q5G
Xe/wsR1KingERkMBYmNiz924Qb/kW2LkCE0D4v3V6CBWFTomM1se1ukmxkvoi+vWsNjDnEf5USiG
o155+vIJialcf5MzrOmSeeyL+2gp9kur4syVeZPY+DDqDthCQAowduLHPGTvX99iuzvKbeQpJcTM
Iog64Fz4YRfCLbeYRTa6BTB0LD/0vAmjj1avX5gS79a++7YmN4oqnBb1M2nmW4baXQ7mCpZnuUXq
+CxNk98VWXD+mIZRDzB/bWrwikMDJdI0HiRAfDntrTFmBUwfMUja4xp+iqt6r8z3UvOqr09SjO+m
+hCavmiwAaVJ+lel493687kl/qbaRs3ZlLCwEBNDoCcng8tsyVUkwLjVmnGP5ffZGlfR0er80LbD
J/ab6zGTMhz45Zx4UwdxCKA0nIOqFf2oVrO/Cu7/qury/6VAQqL2/n4V5qEqKKZ+fluBkc//xV/V
F036DxJ+YDDY9SydMUg97q/qC2EfFC0lutdQqTRDPbc0/1t9kVBD0GEmegz0M/9LoTDzd/FF+o9O
U59QB/pOmAU1usP/Qg7x6xRn4DtADQSyhlmO2hBlHT6/N1Mc8tepMwl7Y3O2tF+SSensdBBBcL15
Ir+ZS8/Nip814/9e5pw6BOgSFMQl+UdOaAWEqyrDkEu7g2B20ZZp6exmjWovNhbj4c/Xk9Wz+uDn
FalA4oOhg0YfgzYuTeyLMmiY9diGWwF0sFWlIp2xbiGKx0YUr+DlLhDMC9TQmyE6s7VBBpLAgXmK
wg+chsxRkX42gPUKvb9D2VmYO1WaVctX1ZHw5yCDASKjSLfKDMjh2AuhgAAzSaceGAfejT5xBTVW
MN7NxhKWipNxpkSphwJkwIjdJxKwaKb4QZXAbjOjcwA1ag3j/r4ds2X6io0dwi/dXcWaehw1qmFx
DBaVeQQKYlXkzDq0MApdeWnLYkkmFy0ypV1c8KKA7VEDg8FREBSa0UpYyxOzsDZUyyO2JXFWKuFH
bZn69clgjW8hfXT0TDZ9C8+egNy+E6MA/OZZq9wDSME4B4ygovUIUmVBi6AhwTRrRwxTHehlVRln
OKCmzTmMaIzPGf5O9EGu2Co6fuEYVyvHGhmPFhBpfgtSflNQkXCjB24HFV16I7O/Vs1caO/I8RXj
XTGMkO6ATIqohoukoqdaaFL+jJMHwleUWqz3ab1KVe0WGtbRT13EErUFy7aQsGIgPAR6mfbto1T0
NOYEmC+UYrAJty5KhhhTqSaB/S6bwpQfVanjqARFgDIUcNkk/YYpWW8dHaq0GPDM2QHPFLxbvw5r
K/5KWclUvpfVqlYoc/tVmh05LZVi3zeKJEDIpMVNHB7uZPNLpkpy5tfJ0sdwsYsla89JcA3RC3pe
zdYhUSdDw4GRheF+JlKguK9XQahQr4JAp5ssjjWnUWzrQn5QZs5jDzXFT/2Y1yRm3C/gB364ozLx
JmdvoOwrmon41bBhzcRuZehcbby2tQIPAp8MzUN5GlWkHJqYENzTWaG+16F/6bdzFENXAHtb1mTp
pZWFoYGEhb7fSmTzthBi86JSvXlCGd96apRA3MDqKJ8TO/ImNyo/audufbFGReao12bqIN4XWQdQ
vUdOgLC74LWdlKqRrZs26uszHMDMigchUZLhRjNpJTyqLebkzJHNUtgK4VpsFhpq8CJBC4FuziKv
HNUEsxYEipz83pHT2HFMlkjnoS/4/kElFSBTRrKX0ZrmrWgRB2hAcMkDnML1sgUkq+i7VO/X5Ybj
dGzabHZ0yZ26YaRIqMGwpD6xNhgBpCBpu8TY4JvU2xerQc18F41imKNXttpyfICcqeZASISmYrMd
c776VGlp0eOogHDyIYUTg8euwbuDiXRQxKZmxOvgFAcnxrXSrPfTOGvdCil6mKNqBCAKTrp+ICRb
Sawb5qyqDdm8yVE+QLChojXsG/bJrfll7TEPrdsz17d9HGgCCssDPku1tsdEUWZXr1q8cHZKezr1
GqBOWBYqq206z0j1dLI7A6tVbU+Q6XVnlOqJhnbFVGrdEhabIKpY+PjYhQmFZXROl4kQswtBqTlM
tw3x20bXGyJAiFRId6tQIlRSut4EjmBqobCZ+yhv3DYVkoWnIw71VmfikD4ImdBoAdViI7cB6Ifq
Luvrdg/EA1xTpvI64PJIqLMpncvYHhaU/mSirdg3LHUDPzga0Tq33RxR2a8ikgheIPosrbUfF2uM
8jurNNsphOxRhDFuogmf9nClk/vrcsmqAhMXxzqgN+gcdPouNG+6DCEBjFhsK4MWnckmAxyKXF+T
5z+vX7+9jilpaAVFQJKX6Rys+xDpVWgnNIwx9tR5PT7QF7b+1bL830USdTPxcKyW/0PGYqQ49tDs
xZT4BUvfrsW8b8RmC3KxPaixOsr+n2/rV03D+fGJpMNIqB/JT5HNy3DMsKJmuuoQBpR1BjmUlEAm
1jPguDSkzo0KChCVuoifs7Cerrw5dky/7gdMkT0BswihBry6y9zDSlxGHSh/zHk+zL10ynIfayWJ
32J7LVDsd5eSaY7LnAVZoC8b5CzWWjFqXGrNKv12krL4wOFYRjPSffq3z/N8M4gvYZrqdM7Ov+TN
7m1YFthxyhpzMl47Sr8zyRViSCVHJRDFMauWlW5J482o5MVfr/JfHQb+76TQ/+9F+NGffH+7//g5
mT6Xv+z2Ff6Dv3utMgRCGqaGZBLfI6m0Mv/ba5W0/5CJxf+J+h0Visp/87f2Wf8PlRqavWzrKQGQ
ZfPPbl8W/4NQi3ODAjcQYQF0wn+x2b/QSwhn2YZK0pN40WAdgfYJ6OikQ32QbueDeSo28iljN77v
PwhXxjj38Wag/bzGxdSosi+Z6QFIB/1uuImf7MkXXt4859NvCjK/7un//tOciH79zA22e4Kw8qeV
g3EfHsbn6kCd4Uv0ql7JeCLR57e/nli5Xy8xTZrRr3InHtp4zE49u3aPxbP10gGkeG9ofeUWVjvv
8knYLHLXbYclCTdTJ85+Lg9Ui9NGDYqB9orA3sHJckpjjdYZbhNmpGp2CnEkRaFtlqYF4AQb0DXH
mikoJUJ7UuXOXeW09gbUtU5EZTWwxBjfjK6C26qJlBjarnEHpJiB1OrQaqRc8+XejL6yTlSvk5Xp
DucHdVM2A6lEyRxxWCCfyFpg1C0pIUyw2es20I3iWMYlFKbonsI9BrcRH6Ni6U6aD/GmNHEFZaPQ
bHVRg8Y2Y+rEkPO1N0k1JjxnSB/kpNF8QofMh6hV1GCkmWL3zdR/E6uh88JULYIiTSMHeXH1sTkT
Ozqq2IFc9aWnZWZ2E3Y51BmjqIIukz9n8yQEfW8m7th30nGMgWUs7aJ6QoRkJceOcoBmgegxjIAs
LKjhUGEDNywK86uRDRSL1Fx0irGZnIk1f5uhigoSRWv27I3w+YUTvSkljBwCVCT2OG3t5aGkbKnk
vuCaHI/EFJleKRGefOVbPR+cf54/f36rF1NyygEvbOdGwv18ENRjYuxb6taICc4WXMHY6/rdlGxN
awv/6cpq/uvq+vOS583Em1XACkvoJEKuHAplmpwoBlDXw1xxWljiti43cgDGhjprLHXen+/yvSue
54A3VxzUyhiGhQHJDW50V0T6Hchudq34dREA/vOOzuWEN3+fekDULOcB3w7OgkbwmA7efCq4HWHY
WaOb3sd0deyE9pdNpjzWNVKxkl0pkPt1/+db/LFa/+5FnmeKN7+BiOoGAJO1HswmQWLaPYIq8pAI
YFVPj6qaACKybspKoaaQsn81jBd8J9AU25WKPQZNbOuJBqUD3BO9s6aNnFxI2c4a1csk1HtmlCuv
/1fh18+Hdf4S3/xQo8cmr5bdesibzi3GO4gwtuoa1HCSbq99G+TNlSdyXi1+90QuVhHdjBQ9lqP1
kI5B2z7ilIcAKK+D/dHgTKH7irramelV8d7Y0cMDBSKjGfhgCCcop23xUGenP/+S9z6/i6Wmg1kj
rDh5DlBvTHegeawc9PoLGnjPukpAf+duz5m6bx8rKbwoSvNsOSDJdrP97egLh8Whk3mTHcet5uO7
dYrt4FbO5MGHssGf+LNzAw02sO4a/4GqyXbxHlrHvNnlHkL1/bWV9gKb/s8bv5T4meJQEg7DT5PM
QBQ9y4JsdCyG0qFLVr2e/bkkXk07TuZ2QvXgy5+f+ju7CPT6vz6RealKUizS9UCGARv35ozwQtJa
KNSbbqoPJQWtvW6mV4wfFxXwn3d5MQl0oPH6bqgZgEG0iR2KMHbmWMwzyg404ZVdy3tTzWXKK5kh
eWxaXEUPwmB4KrftoXMIN9uED9aHcjPuTB/CmIeSxBO214Ty57Lw74YSArpfPi7r7M+E67keEAxz
AvoMX5GmMjEYE3uC+GYCRGBoj7EFVLG1B6gOA7W10VavicytX88qPx/uxeymG/SuwrFaD6URO/2Q
P5kiTnVF9U2NUigm7dRAQ7ZvK0pr5MIAPEaj4OeagbtA1900yr2E96JNWzHtP1NEhI6lGV6R7bPy
xVJaGCWLL87roV4QBqF/EM8BL4Yft6MP5B9xKtGFFOYOXXVvlo+yQRZbjqJAcYZqJ9RPnXg/oPIo
lbtEe05RhUTr0wQtTTTvCAFD+jF5WYKYRo7uJegMpDejaXKX5KtBuFYXbsP142AGVMD2Ul6d0ira
LX26j4XQn4zeU5qgJ/DVBJmnxKdI7bcwmMAoG76UbKPuSBTHZtbIkZvu2e5M83HS6VGG4larEl6U
ugBbfNBn6bm3hk8zGFkC+1YPEMCNMsVfY2mAY3DNbie/MxEZF8POMhPigFamXTNI4B/b4jHfS5ts
PyROeZI2vbd+Nr+Kh/mD/twfpwf50F2Z8N+bZy5tycAbxqGIuXIknGTkkZNdkh4NXCX39KeKkCAk
AWuxOz+ppTmKyqdZvvvzXPPDxPGbtca42EZB3LGAurXrYc7xzyhA/UjtsHIWtSGegtYcT2uqbS0i
FNXxqazJsRJWmxauoyF0Gx6jrvnYWffrvC/b7hPYMDtNVm8G9qJV9pCGvig1fpqREwpXpRuCRvRy
yAt1ywc5UrVXx6AGwTy08LHgTppRTPJbSgTWskvpA4Jnc6Q88QzQTtFBCndRi34ke2nng6jfhoNX
Kw/xlNtFtVnUxtPj4TDIbFhlG87ClWX/Im/5nyF8aSrQYVqM4CLkg9a4NdU86JakgvlLMLzKtaNI
Ht+vR8m9eTBHx3r5zE80b9sPUNyR58j2+JTaQJrhKJ2JmfZ8UA2nM50oe/zzK/wRIfGbV3hZnAAV
BZxPEqTDPASxvyyDA4Oi81ODBsI+9WHeNoKtP6zmhyzQcYHPz0zxtTN9jwZH3kzbSkGxdkcFRRgc
/eaqv+a9r9q82C+J6NbMsWfuHToUstIYzOBYyNqdSrjrxVEqXnrIvsy2lr4zySQxoKhVaCGE4krW
73tz78U+ChgopeWcubHTyXeb3RJuqXTNpnHhFvzns7i05WbsW7AXNPIhaRvx05ySFtlWSeT1Yxki
YcD9YmBo9CtJRBqQzjLMEUXa5VJmcbeTYlOJpQSfM9hNZBW+FOrIZUGh2bVq8aVE02A3tVA43Ugi
0kp8nEcjr7vHpzEz9Ma8/5qNUzxd+crfWSgvw8TXQtDNnqLhgY3eMm5MNhsx5tNs/vrnr/S9ldg4
7zHf7J5nExSn2jLRLLvpxvKJY/MER3BQXHiS9yp8Q3myK50rF/u1vPvPuzEulv0lqSV16vLlAP8M
4dknGrKeWBDuFYQt0+s9KEQbhB11brXdV+ltq/wvH+PFcp/Ek1SjeF0OTRmUKDgF1JPCLQkSV/6+
ch48vxnsZ4/B28dogVLLo9JcDmCtPome+fK1207uVrL1J7/Yncc7YiLmI3NT2ifRBrHifpWcPkBu
8iX7wm7n258f8Q/H6O9+yMXg0se6xxNokCkvHdXp63JmKW9ohSafiqfubkx8PTD2qgxw0m4DYUeE
RPKYHgUxaKnfnNHMtvQK1ibadLId74Yr9hj5vTd/cWQZo5ZehZouhxTQrZV+ysynPvWLdQzW1wzv
0hSdedxflZtmCrSaWGI3iQNijezQovixJfWCxME19hbjCDW5uOault4prV1iCZpIVFLy8ZbD6jMf
CJ9Bq3vAG591drtX3sg7t37ppia+fV2LUeejP3Ref5juu2MTsGEr96lbbqyj/rE5pZvSq53BloPi
SXMVO/KlK2dF+bxN+s0H8cN88maAU3gVy3xhBlnyZysOehnaFW1YTYV5SHUE8QwSW7ICYt02TDeu
v+JzDp+INoFxrG4Jw+2aOzV5ASsB/NvuvpjEQi+H4coe60Jr9s+UoF+ccjQipgvyUpZDSNahJhz7
217rb9Zl33bOiHnWpGrlKRD649Hvx10U6K2nLXZcByLyJsIeY9/M/Ll8KquNBt5ZdwUwUbDKt/l4
7LTd2aKZ9KeuvIlb1Vara97G90a8frFDIzDVEtC1LIfWn13TSx2mLlezDZfunMsc5qKacsCIufDJ
nGgL1m2ru0G2TZzVqXecqezeyYMr39h7L/liYh2lTltykKkHElL2sBoDw3wp1q1g3J19IpPoDMpN
W1kEzBKuW2iYaNlbJGR4sxuKMQzOSNaREcI+jJdyA/nahjJL55mT2Ehz+W4SAJ2OhJP8+fde+N5/
vvWL+Zgk1cqY2vOwY++Bkd3H7yGAVPrS3KTuUNmi4lKKLW9E40OUImFBPLv786V/CGB+Nx4uZuoC
rr2INUU6VIU7bGRQas66kwtI4AQXu+a2ooBqW0741D1nN+omBUZuk6uNulG8RYa3bIrVTz9K+6j3
5ofF0x+Ku+I1vNGFU50+K53kXbNgv7dRu7SFgewDpWbyS82AprsbbQwfwYWj7PjNt5lb7mLvmqf8
vWrfZXtQpaKdgkaTDvgctupOc8lgOJi7gq0ARNtHGHoBhrFddMq20WPtCHsIvu6f38g79bsz+ebt
0kmSMdjYkUvrO+1ABcWdvXSDS+vKbvO9ss2lTz5pwngcG/4+2Ib+ESLtZnwWvusUjY4ZyXrXWijv
7Gq1i2NqQh/LSMjsO1eHwHuRfzq1T50tHOfNsHry1jBcdJWblq3+VaXuO0uLdjHsAffMXSJzzXgM
RMtV5ztk/9oDtjt70KhH3iaHudkbIgLiyMm+/Pl9Se+UH7WLwVucbVbQDaTDtFsaahGy361EwUcf
p8EjO4gJ++swnhKt3Fb6noA7u1FOwxav+1T41ZUNxbnV+LtlTbsYxjE5yAIoZoYxGtgmKJsdDjnJ
8mkd1S4wtorTrrcIr/KJCPqM9CUQty6icOJ4wePg5POt8VWUMcm5uuol1p05202xw7h1FoMQ1hPZ
fbyJCLagRf9y5cm9s9vQLjZn6OTyST6PMuU2/FC7w2dps7wQCVvepN6fL/HeYLrYZ8mTONBj5Qrm
neQ+zrZ6C5H96pT0XrVQvRirRivMUXseq+kWAd98qPZ5MPvjVnG7I/RAinckZTrME9vlJBFO6RRX
Prqz8vN371u9OKeELflrVsaVoXXDxXxS/OaeYJFdGSwbPB7b1UeleoJ+a/dPwlE/VUHyYXbGJ2sX
2vENX787+dGR8t22erg6Q78z/s497bdTF/TsxSLGkanlQYChTWnlRnco0jJBfxTdast0eXttp/Te
VlW92CnBB6tIqeFiHWfx1iUz6h5QV+FKXnpMrszF7xUtLoU3JolFsOy5yOhmXrGzfAJPgtyvfeKT
g9XVXd2O75ctYGe3OfROfOwDca+dluBT7tUf/vwNv3unF9OaHBGmBACKYeJnG9H7bgSjZwXC9tpq
99724xLxNAEII5GZC/R+Y5/vqwt013zEsmeLLmlf7OIE/1t8ZUy+N2GqF3NVRI5SZp3fXBx+qU1/
7Y6UIhIHLkjvsGcldCHf9cJDHOQMIdS5R2ENrsW2vnfAPysy3n6jMWyRCVEl69JT9Xm6X7fT63ww
NvqD+LV6FILOX5+Gh/z7n1/de9UX9WL+iZAZm63K1RC5Bvru8X51iDe27/H6sS2W/NvM0W8jx7Rl
lxgW7ylyQ8e88pzfWRJ+QIvenHRS0l2RJnJtqPJe4TATeNdW94sY7X82rJdy6h6kqwmV+/zFtNRc
AyKuOcKD1vDabeEV97nbOVDmPMQNG9xiNsoJhsxJt9vPslv5IZtH7TjvaZFx/HKvYS0veEw/f9bF
BKQqydqnfw1X0SO754Bvyh53kk3jYZtsCjv11ICQq8zrniSbguhrdcCx5heH2euDDSfprewaAfQr
VolpE28j39he+RTOX/dvNto/HuWb17HmGSrY8yBr/WiDQ9MbgnVTe1lAep4XutaxvUlO6sfWyY9x
oAemk/h/vvKPCvDvrqz9+snDuY3NtKUyLFo3+PuG1AlNt0kdxBCzQLo7R6AjoZzAn2RW/1urPQrV
aSLJiHLDkzw9RJZHQx22UfmEnVe+O+fBELfVeEbjw6UDC+BjzVXTF0IvCfHCGqVop5UOFSLzbjNP
dgPk/dwX/z6EsmNk6FqeNGDfwynqEYXcRvdV4+FdAw385zs+syV/+6wvZkylQAMB5106DI7m57dN
IPk0iLzhQ+Q9U20K5gDcty/tuv21kf7e+fdHWf7N6z2rKYxM5JIajd7KjoMnifc8eKMrO1jEndhH
LmB/B2R9R+CDZ9p10Hi9+2H26gCh9Ta2H67c/Dv70R+/8M0vqckFqZbzzlu6XQ+TpweqU982juTO
trxFVulMW+OuOdXH9Aof9705VbmYUzOyn4rwfMU6Wm3RuE2F3WoTARTEHRIcN+o+S3x5hTM6mOFV
VDpXlucLQt/P8X4xvYpKjQH//J4rm4zDm2xXOVvtzsMU4T1cG7jvlWQuYXTxkKwg17mIHAg0kI5r
Z2tf82Hfx97KG5YYSCfhZtxipoDhDKt73Yz3o0MyF+Zg+UnaZvmLAlEUiMYppKdANh3b6RtzOuEV
rvpr3/w7r/0yuttA8pxIMwbz9avwcX2ksUU1o/1GZ+Uz2YjqbV24MYr/rfIwbdUvzfP/7muTL6Zc
yRLrvj2/+9Yt7pfX1SVw0YvPUz1Ob3dgWUsp5IE4uPaxnWet38xmP5baN583knoqVyBAQZZs9O+h
8jA0dxl9wNwmFdhlbFE2t/vWVWPXerxyk+9d82IGlcf8/3B2Hb2x48z2FwlQDltlqdW53Q4bwfa9
Vs5U/PXvyPgWHk3LehhglneaJkUWWVUnNHE6k/fHM0DxkIFozPBPR7RBbVkUi1TuDS55cMi4jOI+
ijYQD2uDLoIYtKZrf2gEoKqGN0a4K3C/SuMtw/e1MsB35ePHMhIqTqS6wzIKDGS8VXYfXEoz2fNX
+qVGsLj/vnJrm3Lx1BuGvi5EOAZ7xZhKSMghdliF9EtJaBjayYFVlD5ukiHeGG7tvfXdNP8xK18S
UJmKMV51l2C8fmgP/h06NccE71q9vdV2401u5EAF4auxWbt0WROtF508hXi3/z7ltWj4nSz++Bs4
iKBOVIvN0n8Jur9HYsi9xKcY1BtrqNXyi3PLS30Iz+Llvw34fQv+GFAZhBQ2lBgwOCifin9reyhz
QOwBllCq8Jd9Zq9RC2avJv4J4FrHvP4+7FqN7Pt5/2PYMJfSKZKxg47dtbiQeY2bp/TY65kzfSlu
cM2tDhtrVxiQKRSRmVbH8qmwfx995XB8pzI/Bod1Ft/6oER4Eh3C7ugSVndIgG/E0rW8/vvT/vj1
qlcqMhTYRqLFusSBc5wGdNNcGkXxOnx/f6ftyZiM+Y1Ybtxl3ynBg7j2Xfb8MWaai1BJGTAjrKUX
xh4PnCjYbsjtgx17yt4qXkWxUeuP9LP/LLlE1vLyHjnCpe9tuAkCcTOhKQuXQi3aD1/cHSbHpSt/
lILeP8MBid2F52xji68t/iIywaEyGEbYlngAoBjJbYvtsvJqYxaFNKptFaVt8LOi8OKXZiq9DeQS
vII2CQomM1q/75y1luA3wOzHQgdSnlH9d+T7jC7sgXE4k4UwBAzQVd/IbxyrijdhLx95NXgSdQjz
zPWz8ABgKZKEfWFS6BPGG+X3tdT7Ozz/+GMmhQr5qsFOGw1AZ7G/Qg3KgKZg+aqo/+W05hgakVlt
nJo18NB3ieHHcNQYNfIAipsnqRDdR+IxmaEpApwv6qdS5bTOwCNGF11YuBpQednY22tPKHr+4j+G
TWEfSUkjvmzrzokGC48mO4q05BB2arRTLt2utZgd+8reqH10ggnNuf5sduFbeUZChgqAaAqQ1noh
bravj4Ph7/hg46jPz5QHp26p3Ms30P3II4JrkLykMnJkwH7gNa3FNI0OzybveW2YxSuphUoqrGMZ
eFqLgMiFSadBHmvfUJGRSJ8+mJgSdL3owRGAXCdUZcRAMssEtZHite6uhKUMFhBLSDuLSWvTETYr
AMQk+ZAyKFN1KeD8EHcgh4joJH6C37EK3ZszTD1VLpFh6PLB02YmBNos7+KDN6pXo2DCuMaGHZrC
v3aJ0eey49Pse4pmYtqBBGDHwV2RVBEgXkAPh/Gtjm814/oifc/hARQmIvT0oIulsC7Ura04fU6q
YwIZD45Gfi/WYDx3KDNDbur3Y/sdBR59qUW9rxRDmmn7BmnNJ8+rMFqmPiDjWV+Jy7ZW9glDPDj/
Fc8bo619sMWLL4PZBM1TMCGvqY+h1lO4zACuMTMh1bQxhvwkDnazT0WVQs26cloqhac1gBSlGm+x
5OaJPZrwIsrSpJYgm4c/oa1hMZ/gTjAlVrJJlZsbk1wJuPQi4A59kaXNiCWtzU4fjcSO8QKE7/EH
ZNWdz/gyZ6Wpxe6oG+A/G2Ou3B1L6j+f9WGdBy1etdZoNIdhx+zia+DCJ8kVTWKBKzLucuv3wdbC
Hb1ITNMw7acSrHavZ8ebMPoOFwy3cYID3yjoSjwXIOJDFfIWAwI7HB2NAbR2hvszynApIpxd9q0W
IXEj9RsPcGgkolwO+srGX7e2FIvsNYO3C9+OHAp0eFzsuVfJ5q7dMQYOTueyNxGOeQDIaX4I+SdY
oxjtFZBcxswobXqCClcERFqvZhsbft5U/9ps0EpYROgqJ3HS+vgs8vhey7cW+nm/z/LhHsMPz5nB
j9AfyUURD3Bv86pR8xm3BnqPye+d4DQKtOgK2AIZvw/0MNWY1R7+OVAG06aaDJhBA4x0GM4uYrAf
knawtrTScN8MX7+P8zgQYaBFIAILGUqfBTYVuhzH4r1y+6fgLBnpu/wy3bu3ZOOLzLofDz/JIgQB
gd2AoI6V463mUHupE2qpLuuTpuCaFoGnQEoBx3OV3sE+3EZ14Xnrvn7cascUF6GnQysxg9oRAsOJ
4+EsqM7V1OBNukBFzYVs3LsMlTN+G/++9u0WgYipoyEW5qn2GnVEimhA98kOzRQlq9EsrUh/lbRA
G4ytvs7aePOS/9iUShtBWnvEeDC3dBT1RtTK22IrPW7XYPEWQYeXqVZIafw4AUphPASgXcT2YLB4
WP2+A+cd/eisLuJGWHQMqFzYgGn6xvV/hHPl9LQedht1h8dRE5r9i1gQ8QXpgzlEd2bhDnZ9zNzK
jfXYRJVr1+2gJKr3R9kGucmF3Wa/i6uNy+GbN/9gZksmi9A1PYkhUuPhq7ykJiwPBNhn+hbU1RjB
nkqbYrS5r2pTFOShLnlqNLD8eA166D8a446DSqJeEbRAx1SnJQ2SkUfu9PuiP07rsSqL+CL1cVX6
PVa9AtjbFDW8l/5E0GS7gPa1U84w8dl3VqbXZOMrP04NMOAizlR1WcsVyLtecZ+85I3TSYSOsrSf
LP8KnLbioDcmHogVvf6PzL2uMjXvoEfrvwg5Ix7qCVzJMEfDPyf2/LUjAGxAePiPQW3JdKkSdkh8
eA0gnKFi15+Jk7ncMzAheuKBWWuX9qjXmuDCcwrJNW1Jt6067tq5lBdBRoKcTl/N7ylYBCnFrbAg
qzYLi+6G2A134UZGt3KR/gtOnsDRQ6lQFUkgFQy7Ty3t7d934OMKATbEIrDEE8USeE1jQ6Q6xC4m
LblwjFYffe41g/xbq8aF3naGDxMiCHDW14C/KMwZT3zpqetvrO3v8vTQHkFPbDktPjPEmngj+Gr+
hhDei/XIN4G3d2PUOmxhAA/g+vvfvbrwi3jFB34AMz8ExMpAiUgNrNhkHQA+Lfny30ZYwsKzGGrh
EE6dq0GffqbzXKlmfaXmhd6NkCSFHoty3+b0rsTfJUY8rfo0kaGm7BUggBrdi3REDnQhTm4mznQO
7/6VHIAmLN+LjYf6ynW1pPyMAkSgRDqeiwSVy+SqYAhAm/zdLCDOG+jBsV8Se3iqm5gRtwq4+thS
zyH6s+UeJlNnVv2z8YXW1mwRWWI/4nOeQmTvGL3EUY+NpssglWLlSDhLlNgUj73KFXJvF7ezyZ/q
MUF/0a43juXa+PNx/XHj013C0xUToIkjqJCNvHauD+HJrZ7EHJIfLeAitDABPYZlRdHedByO/nvn
9IUGA/an/hK4fa8y1pBAAxVSy5r48fuCrjyrlwB7XwwGWoYcu9e1GpySCZ6CbuGQSCtOWyD1+dM8
mtQy3EBVIKRKLBny3Y90F/Ibt/zaYi3CAYxH68yv8bt+P0FRrIHfLWRCVeV/+oTrt9jKAEsQO2xd
SqUcZIg3RKif5jf5HKDs4SnnTvM9xqUs+D8fqZu/BXVcCflLRHvTBmw0JgrtpUKhN8O54iq9h123
eIhCaA5AIMoeGJAlD8UtFG55e/59C6xs6SWSnWGnLhLmdQQs6AkHZl9tJs6Pu0OwU5mX9sdxgbs8
mw0+ljA4jPf4VNw59PU4qNW+J8et/HftgbOEjKe1wsTAVgMH5PAGiOE76WVwEpctoaqLuitUicNd
dcT9KQeQ/tzYfSuxVFwEAqh4TC1NY9WIg4ZF8cRYqd1+SFs/v/ZRFpFg9Lt4oHu8byQFtSla0EDY
4D9aaeOvX0s+lwKNDfzZBzEZ507kWKtMCzF8bYIgxk6BstvFN6vUbBm9JRuV/scddmyERRAoBKif
JZAw8SRqz3wI+x7MdahFO+EZlmWNifKhB0zfxmgrEWeJuh5JLnV0g3toTv+Axdp4OK18kyWiWqaH
pmYoH9FZbFQy3il4Iwh3QdAUZQNU/Y10eBArl6DqIutqBZ69uF7cEkAPASSnyIUe9UnaAXziCudc
L48NQFhwddJo0B1EM9JDILMA7b7Lu8ZoVcnZAn497oJCYHNeiB+nF+0ZuVfiudwOAFZu0i5rwY/E
8W+wVPHQy9BGA17bbngQ7d5ubUrH+0/nATkSXn8PTSsReMlFjXxBJkyPDLIeT3A6AjW570YDZr4b
x2DlEC+5pGUfN1FFFSjBqJxHHSCgolIn//L7H/9YaWDWJ/3n8rVFR3CB4Nen9C3yQrIbfEt666q7
z+ohyuPAuMAgZasftVZsWeLH4b5B1XAZQ0oEosdkyOc4hmIi40yhhuZdhOdlIus0SDRaeg+3Wpxr
gURg/zlJioh00sztxqr/eOdqs4cOuWhWDpwrWCgL2G397L8hvf99TR/j07GmizgisgSuNDmGi2Vn
UhyB/WJzLcoNGOUUgkYX0PdHLtYXAZzMIeLCu+wEFWinhORdD2tLlwJ0MNMT6JEDTSxAR5xi3KIP
NW6C/r6kJaxegcTYVtjZlAd+Vkxeee49Q4kZkPyqfPl9Go95e5jG4u1CKMnn4A+HaXgTsI+DohYX
yYQMkV7venNQyxuaoijQiafhK3gd3qNjA+Gde3P6ffzvlv6DOLMEnA/BIMUBZKG8waTv7b09BC53
QKtSF4zCi10Ujj9FAMryC62n//Fxu4Saiw1KoNJcDpoBbcKucCUzOZe7CC1KolGv9I6cieUbv8/w
MaoAzhmL2MVKlSJD7HYe7d6ZSEn25FZZ8SXaCx+D5zuFF9qFA7ghej9WoMWH/wfDaP6Kj1Z38eqB
cx438REeJGAa2TASUltnyh3oU04QqB8NeKEy1fjfEpIlspzxcxaW9ng0hhDcjYzu6qevg3Jnn39f
x5U7j1/EsLJqfQkapfMjG0KK0EeHqscF3LFxq3G6dsksQeNQX4JCWi3gQ+n80+SwTzQEai3/xD3P
j2wUwoBQH4EeB2cM58KN549lveXIgNqNoLLy7l7iyClBrDqYMPMey8eQnM+DfdF0Gzf6WrFliRPP
fCHm4aqHhkgRwjXCyW80ayK14x1O0YlidvKTX53E6t7n+gRWWGnAEWaEhvBzUd3lCVol2YscO4Pk
tn6F1qQAhx6YZrmwrkmQFApeB8MA3hmsXlEDymbRQ5SyXQnjHBDvqm5jl61clN+z+/ESKMQ8QhqH
5+J0JMETR+B4Ao8iE1LOVLzxFdZyhSXOXCypnmOiiPHoe3jjbIJa3oDsXk33eN5ov2/ntVxhCTgv
GrGVmpYgV2ilM1zMPpnwiUW7XrAzRRvGLx46x0kfGujLvDZRdmkFiE9Rp4YFPVcojqWy9Tr4fkQ9
CBLfN9yPJW1zmGyRuYJJJzsBLqwUbXbFrWov1XgUfValwkGTnvkjC4ZXFEOEzKrHySwOYmlxADCE
kMGaGj1PZ6EagpMJCCltx8eM/1vGqQmpvjjGbwIwPZiKbGQFrYYArcGqWVFj3oqgztoSXcG0Ui3g
DZH9S4OLyUSQz073sYTyXx+pHO/m0b6uBr0NdLAdDBZkTZl4NP/2+/dYKT8swexpMylCWaJzTGv1
VXT/dm7udlZs/f7rKwebWxSLRn6E2JZfIw4LnzR59YONQ73yLP2Gp/z4dFASDKA7jU83ZUf0E4rQ
hna6GmxKVK3cH0sM+AQ5ZyGHFabXx47g69lT53IuYyDxGPA+/X1t1h5uS3h3O6QxJXWodXYmtDvU
RC0dxs4cmN6ZKDoqp3TjyK0kY0tQt1jwLVPzCRaLA0klfZVqmOS0zu+zWGtuLpWTlSJoaOwibCBk
sUdmNoIBSwVrZtcOUEk7dAEM7Pjazu/ALbvkXlvJbRN1tRIWl5BuVq5JyBchKrhqmml4xfF32Kl5
Efjoc38FJpLWZIQGYMXKq7SRE601kJYA7SKJQ8QO7OrU6UzfaqzOi2/RLjNkXbBkE5Iy8ufoSf9x
nyyB2eMIq5AgxxHt3eEou8kekCL+RF1SldHoZ+U0Xn7/lCuH9ft98ONQhXXRxRmUjz0epmocIFOx
cPv9l9eC/tJwZyAN1LUDBH2mbfcJB73yKgT+xT9KHNTEhAE645IGT7uBFo0Kti20z8FZDMwSGOeJ
BfFKnjP47mvjr5lLOA8C/3dO8GOiMCyuhClGWgi/SaO5tPts/5dgMVldtrt9uPHcXtuaiwJSElZl
0bD4bDWTeDQLj8KhgI3wtMuGRK/5zMmbYeMQriW634fzx4x6iI3PKIOZUQ83IS1xgftRPcoqQNES
Ngb5/liPlm2R+bHF7Cs7I+xyhzUaax4kMJI9jC91IA4tsIXqHejgVnBNrfhJOlFOqKgjUgpl4y9Y
6z8tAdlAAAGvMU8T0BPw0ioN1hUq2KjaVkxWHu+M72ztxzqOctzRNYMiWVKbFbwIabtJ9MZkQPMh
bhtu3Iprtbgl4LqeoJgrDVhJym5U//uTgVPjgs4GDY1RT45buKm1+cxJxY/5TNSUKhyL4EwaA/CT
EsJgkROd6vMW2mglO1niqwXfz4JEwgCi26h4HZ+H/RYwfO2nF28H0iWtEBf4aU56gptn55tcAkb5
sQw3yu4rB/T76/xYnIqTWhieYICRsdqLD20QBVWKCgw2TfQ37t61PP/78v8xyDDlMYX8CoufGRDW
a4v3EC6IKPW6XA7X8gODBKOBbE4AoxLoJ1RfrKJDDTlSIG9k/h7v1modS5w0HJ+5qWfwNyRoKPNw
Qz5KqQfYowS9u0Tt6busF9S9gNtMPFgteZFHW4SiQLaXTbh9wlhwKPeUBxGlP7//QWvhaomVHn04
3ZY9/qDp2unUrjiwRnS2GEuAZcphk528tvnnx92Ppa9DkYroHikTGZ+FwqnHHV1AYhp6gpP4Vsmj
ysNoNSyQ3+kx2rAh6xayPVI7abjR73mvRskWVvIxDUFSlrBpKpekALbgtAd/6FMb1Gb0GsGhT5FE
uxPMiOv3MbePuPMYw0jJ6eI7VOoyxqEJUol9RoOBufPzcGNPrhysJVIaviKh4lf4Y6gxh+ca6E4s
ZM4l8DohxRluYI9WXuj0IvIgW806KUSIgxfsNKFrJ1wqWOVkG1fBypuWnof98W3bKYHcd4k55C3Y
SEylUlDHDYWtRuDKC4FexJ686ig46+GiAfHZKr1J7XbcodPAcjaA1kH54/eDsLJD6fkl9mMWsOZg
CQx85gygfYeytDrTE2hvqy+39jZfwoJRT+14Zk7uYGAJOdTrqKXHxBV16SV7757ZFwnKkZApCvaM
lioaAw8jPYDCylaPa20PsP+cXsSUad528/SAbkkGB7LsSpjpZbzRZVoJ4P8CBccc1YfRPD0w8qsD
ngOwxkAp8/ePs/ZopRfxo5kCSiQUnvlyguCg9vfclK8QRTfkXm31ySWadBtRwhTOqb0x5OMZwWni
nyvWTuFUFHO+zPa6jMBgM3ZBqSnYp7E6oNXE2nWsiwEKpskJztD1YdwYeQUq+C8HFzYncI5iMfLw
Cb5dWusMMGloehuBxR9Tk9LiO1QxMFNln9zgxor/OmPrmfKYySPJS8ivEgXKmEC5Al234K3A15xM
XvMRIK+B7evja2KN+3YPjKwO8k5+oc5TrUIFex/vRLOw4cFbqeHfjW8wP2f//cyVl6jgIFT4kOUQ
uXot13Oz203nxuS00mrcLdGXx8IZmO8ivtQMD6c5ARDE7KC8wAAzibTOw1G8+zo8pneV55vw0zVB
MhYA4to4Lo9jprzEArP51NDxMHGeHLFfFAH2UB4hNVzmn7+v3OPjLitzMP0RzUZU/MNCxMIpxxBk
zMbbQmyuPGBkZRFIkh56pjGPhC332HcUwXEynsknZ6JeVnrdqdpHT9iiBjygT4XH1nYKjzRXeGW9
cWPpVl4scHf859ykCirB37jmGhoH71ALhm0F2AcNpcJVRhv+wsI82CrIr9QXZGUReMZmqsJaQOek
AxYYbl9aCfLAH/okwSXYnVDn+oRSdvPcuzCA3qzLPs7+5SVWeJAo2h/nLUlesnsFGgeeo5+izum+
Qwx6l5ibtNp5Gg8O2BIb3JUcM1UDgBvthYJIiipZA27WfF8hzG3k3muTWbw+WnnsmCkiaCnLWWvL
bD/B7ayqN67tlTxUXgJ65QrurjGD/Ri8QyOKMjoNcsyB9sRsgU/WwrG8CBBwexnDtq1oT7oGF3SR
41v/xd+BSIJNwWx5OHMJmdPo5vteT+E/p+f7Tc+c+VQ9+j6LV0nCx/+DdU1IAtzanKRjZilGDiGC
xJRio9arjWO1EjGWQN6GGeJ0gqGgl6IYPtENfPQOcsuoVL4lpvD4hQULpsW5jaU6GNkZAeCbEO2u
KX0ModOaAZFE5VoNecN4I5tc3RSLEDHCTGgiEsKf1F+HSPfr91biNQkC+G3wSr1Qw0u0pdG58kxY
SkHzviKkfAAcbh7pHJimpUOyP3DnHiRzaFL9P4XzJRSXzxg42foV58FHjnkX4zLT0iGGFlDdh61a
Zkqn/j7QWrxbwnC7kPUDpmwnL9RiOKEHSQyHk5cU7oqARGY6JKx1DoKURaUWucNPete95nWoc1un
be06XsJyJVluUlgnTl7nu32xa0dazaHrkhs0iIIQr4Vj9QQteTcanMx3xk+E/Tb4m6VemdEb2+e7
Hfng1C2huz6RMgW6/JBdrW/gCapMGev99EpLRsh58WBMPhTY5OnQloeEvI2Vj0cDrzHFSxaZflXA
x7N66odc42HjzVW5Vo7SJU5tDgrDyhAYdVsZGVdpGVy/8xQipClSMkuEaC6T7diyNLL4vUcnKmch
EUgbbHRrpD9ja/7HT7yIZxHNRdWQYIWpne+yX/kN6ApX0kYzPdQ2cy5ueaJe46eN0VZO/VKOO1Jg
S5l38P5otcCmIerZG+j7msEsngX1uvAdtV5IVUOdWd04LI9VgyRZWjx+CsaXGRhQQe4X7G/21jSo
JOX5kYWRbpo+NSKoJsGJFyCsNd3yWLBCEez0PDHSKPdEaTpW1Q2yJDAqwBGAsK4oGgEHtEKoZvGg
QSu/HfWSL9SOyeGIMMDV2eDbw0jEjTP4DaF7tP0WgVKWYHgrcT08gHwCuQm0UybenAQ7iSVUIm4y
GDxNg3OJEk3LjhYb/kmoQ1nUfyByrQbp55S8twVjjcFfOX3OGRS0nJ6n1Jq3SfxMxccWKtfQPlau
fmIlqOpHULIQ4n6X4ZSL0KhuAADzU71inkU0cmghP/KFVc5usvSZC/9C5UQrQwjLhZSa5S9Dne47
ykoVo4FRxoifgyKOwuV7kC00qTZEUHj7YqNFutKogxDGPy8RKpKqhAgQ9aVRC2B06sLYuY6C7b1y
QuDuqI2m5kpUlxbPvlgcxbYS+NGTAajnIaisBrDBCApQs8eb0r3+fjhWAFwwov/nbCJsqLQXoO/c
6f0evimKmXzVFjCogs1auHsbFf3BiZG11oo96aVjDDhaCZLKakVfqqyXoHhpXqjZ+qixu1BrGxQz
oaPRHQgUQ+SNDbl2KSyx2C3D8PA4wIFCQE7yD0iK7/jjZNCzFFHyImmEgAgProzGxPpWorFCW4OR
7z/XRvBFQsNLm0ZJuATevznzE5oLoCyKx+i5lPWgPE7MrS8/28akz5WvjbI6yC88M6gNKZ5ZUCzB
YPts/Unn0LWiI7Pr9+OowXw4Q9FP2MehuJGxr6UkS2R3zIIPTXF4IjKNWwWTqcRYE6gTQmaBMZoA
js0aBcB3/UpXWyWRlR26xHlPJSmHhMaQ0OO7pGbgiHZz2kpP17K8JaA7HvMmyWeaQgeChYXsmz0I
JVbY6T74G8rkEHOHguRu3Ak35Zx/dZc61aYTAwltq9htdblWCvawp/7nFhhFTinSZj7sZzhKv8Jr
yIr3jMPoidvt0mO2R+WDgvZb9ofHn/L7mYR//cpT+F9wcJkHrIOwENPP4htPK2d6fCmp5CPv2nPB
iUQCKiRkVHjOQn4IGgVM+8Ixl0gI3Dpq9LrJ90UV6CyiYH4e/ZMcmUV97oprLMAqME+0Cm0HWCeq
HFyfgmE4+SV08rPxT+i3LgnGQy1ktlygOx+XcP+JIbzMQkg6afAAqpFsKr6WVbChjOrd5BNUYXoj
SAOjh8JnGhqcD6ovTS4Uo4xqrYiQHylMhWX0auB16OCrMuvkmZe21b5XrhXInhztANNmkFwOQd07
Mr5BBlmj2HdceTrxe7OVi/c2cmih0xhMV5Bf45gHJAfeCbTqtx9ZATeTNH0dlVLLpa+gUWx5aLRk
Yisd101CzHJ4pjOTIqipF3Ida2kAWYSki1R2PIV8mqkcUx6CLISY5tgD5xT1pTmRxCDt4OKxJNcO
7LJcXhDf/CDdwbfzuYtTXUnyJyEcrJLnX0Ml1YYm+wiH/kiG0GEUqy2he0py2iZEUUF4YJvYK6Ma
Qko8TiFM7HMoKPHwR1YbmIrrHCca+QRfAkhcsa9JYmWsGwd/iqbVeSgA0TKvhjGc0qVclTpQdfkO
jJS2pMm56sW3RuYOSq3EVi21YmZImRh/dhlbfbRFlUGWpYLTQa4MWEGoacHUiRpyPYCBpEMFcKbI
qkZSsYqj2tUS/mXHisbId6rAIXiB6G/kCiSuqfolFOvgRSjy5zh7IynpPCERLGYQ9KJLZDvlxzem
GVMYeQvNSxhCk1rh86+pqKypb6AvacTk6ofHvn2qxWMYNhoFS4jSHAnkJDsbmvh40Ut5eAprLfEV
gwushNFi3x3zDFYHGSwWZaVFh8apQxi2npNqBNXsj8+rbHTiQCcOd3HgZLFNSneojw2ewmHia1xb
6j7kngYVmnlhr9JEhzYttm6IOCzqGWUN0Kkmkce3Hj1qLX+GsHjK20hEIQAnU5du8MIGkBbREmoN
BWzJgJMvp/nJnZ728IrIeqAka1qvGdWnxl1KV3sfoiEZ+iiQQjvJU3hRYNg4gpBSlIc+uZbYt9LL
SMNirIK/5VWQW6+o/2bV3wFnjq9hjsG+lwM2CdddGhJacsI/o10HhpiElIQa9IiPAfejQ8h8thqy
dC3EGWfKW86fJv9W9GzhSDl9hNjIMa2Zfc3WRgWXL2ckwXPLyGYgop44XRLmkIHYNvRv8LHeYRpj
j94kBeGe5u5Xk9YpZDfSAfDXittzvuKQnL1yI3+Bpy13k/2+sTNY4VKhTnFDuhNiFCVweMssh/FQ
DiErbA0eDawaWk+xWha0xqfPXBXqwxjfIFLaj/jmMKiPK8ksqkM3TZUmS7QjcUbWZcaQwDCkNrNh
eu4qENRh9dYpFN6i6hAc2td0FLGo2bHr4aFLQU8q7FAqjwAvh8UJ3OFj2MBR2CpCGplIz0AahSFM
fxuY2KylSS8ETiukBh8JfuhMpeesQc9cL6i+FF5O5QH0S/eUpHeoqtCQjDbgfqTPv8PDFXLwcgFq
96xixZGgmBXdFDYXAtGuiOVrVfKnkh19LwuufX9sq78krlU4D5PRSqqbjK8uRqgWER28A5yOTCw0
qaW1htuJlB3Jua/n7WGChKscVR4Vpk6GYn9AJ5lWR8rNh7mw3uE25CjxypIG1l9U4mKBe6tK96g8
KYHRErX2JES2I43StXTqCDRMwVwK0zPdqVT6BmS+rFzhHEJ3H6LiCyoFuMZbqlj0aMNBQyBqLGok
1ZgP/J/V5MREK2GsIatMrzGAMqIhwKkdFPnF6NDDh6fw6EkNskvBnCJoXuUGQQITVKbM7Ih/pqav
MANFL/9kMsh3wPtCglht0gZPXR3aVJw6Ypg+kbiCIG1SsFaTuSEaHVWTWXIXSiYHFp6gwAF4EK0G
91XLsRC7T7SmrQctgQIvJEoFXGkCouAs5bgLuBsieTTCFmiEZNGbgFZCIOwU5Fd83kOCQio1QbBD
eiJaXpQYISBkX+VS9MFc68gcBMNPwfUTNXZuzwJvmVmcJFkgg0FAe5A0RoxUbB4jaHiNKoBAicBD
Ck69wOqTRFRKhpWitG9gtCMHCKKTk32lE7RdQPu4lPBkSGCE5hAx0UgBj7o471/5pj0OBC5vcFZA
6WM08tSDlVzCQq4MTnad0TJuyRlUaFQcesZQtSEYV1a0sI8IKBZYtfcoOTSQo02QFvXgYO7zyeES
5JL8X46G0gCvj8Uhpp+yiVILVAKIK4kG06DFUj9BOsoSGi/g9SAEL7Bqz0JxKDujgWQXj0IAjFEz
2DuR63TuAPCJyQVUzNyv4ZyXGzAXkSWjjeAuwD+NI+JRPpgiqOcN22pkHGBYrbf0mxz/keBQQZDG
mNHfVkaQAJO2QJwC4AWgWRjbMU6hcBrLmgxjKPWtDp6EwuXmUKGK3b7Id+hGBdlBHI0aYtuoUPNq
IWlliTj3Sg3XbLoVSFr4Vu98hwWnrbVyYitw/kSN72UKdug/8jgcU/gOFylTZhVPEas9Xnnw7e1R
yZcYYrRVhjgUj5dyFJwAX7QM6COPLDQtI+LFsO3J6xrtKLTnNL6aDGUa3BjiI0ZAN7hixuQoyqgb
MaERi+K7/BbWRpRP2LSxxomsHTTpDlJUbjcvPiq6cp+YLRxCqwmueIXZIdCX+Bao3JBhcKHboTFV
q+fjIUWXvqukU000hbhpSHR2qKyx7XKtqitPQB1AhJM2z1XHingsdfW5dNew77BWzkcf7HzSnbiI
OoFyolUQCIXK5K2VUFOiXJGC/WkFicmhZ1R+0GI53vdDxf0fSee13DiyBNEvQgRMw70Sjp6UKFHm
BSGNJHjv8fX3cO/TRsyOEUF0V1VmVibXU2mQ0Vm1h0E1K8deFzorZatG74MJZDQIk6ZK7mj2aMpi
1fSXYi6+15GCn5qamxY+4mXMkO0qEJHhL2LAhalzh1XbDKD/gJbyyaw5v9mOImAKlsirdS8Wy1dL
xkrVCOJmuszTO3zxphGdI+Md2BaTq5LBuFTCifWjnevossvlYK8N8cRYilDYEuNWT53PYiX5kaTJ
ggXYUkF8shy/l6EZSOGXDGQA2rZZ7b1tPpFyGtiRSvDp42VmESgsxcZ6attAL8J9bVt/ixZp7phK
16LchbX8paTkMCV81frYBGo98cRA5l97aKc1sG4IyXXd2tjmAcF3Qxeytp/LMgd2i83TeC/sT1W+
9+tdLLR1Xp0/rUQnKr2/ENyBv3u4i/GspBVwVCN9nlTtd2S/y5EJQsH3bUCVVlyapD5Vo61utFLa
GTVvrNRuzdFXq0Au0n/CbLzY7rHQfdCK1Up4POGsbWl4U26kG7bnZ/KSokNTFtNxMjpC8co+3sXL
vB8x3N6wzPs8VsrJ6Jd4q8njR0UN37J7aQdV+6WsqVem9u88k7Fapc5o3FOD9h3JPjh7ciXanVBO
pfjOUgaTsSD8bsLxZWzcLke+tQx7utldE0qHUkm3cR0GxIzese87CCEFy0SLM5bJn2ZjqRyRNacT
am9an/Ji0qTx2hnkk3NbopKoyjPF+aChLu7a45p+JvaHrHNVnM3MjjcZB74cCfUkoiDzakCmTu88
qeEqGWdsdqC7D906E+/MKtYmsYf4OPfWtg21S222Rx3SLaqLwzrbrLAxDLShn0epWyklj6+Wt6Kv
IMrX5ThHhZ+siaMvb7IwPuuZMU0pD4XCgQJxTfXftPuI6ZD6oiYxnk0Ar9F1bx26i5r0jqz5sfrd
wfVaWnmTlOca85R2eiUT9ViI/Dr3EZsGFn8TgT/ngX9B7Rbc3vOFpk1769rqY9HsbdVl9zKe7ir4
zKxem+E4l/EvuRdkX5J8RkbWuITURfibQmKZbhPWLxHJmApv4K0nS4SzkHlZfeaGrSpP7Q4ZJLTi
L3ZQ5DebcYBe43F2Rb3vbXWrlGSXUf2bibeEBPEXc2h2TcK12+juIqEMVb4m+cVY3CFlc0gov2o+
vOvTDy+hyzzG/eGEReG1ceqG2eyGzT/DJG5c+61GbzWb40Ij103JUdHkjdT/Gpa0UUilLl8166lI
3MLEkRyou8KGYgZL1coPTU+vdqiQTSRlu4V1ksZYuOOgUKfKVY33Nc73i1W9Ngnqga7YqrJTyBha
s0ST665p7036RO1fGrncrX32KUwekpOwhpHy5IZtnXgieQnZri3fY821MPCQpaMlb4tvCMZWdyIs
w8uPSXvXrR1dwjoHWQeSoeyTiRzULt6btq83VGrGlIM+D9d1sk4RhhnsG8ld6UrQvX1PS4th6mg4
I25WfYZnKj1R/zOvZDuR0qW9h0uQEtbQsi6eFJGnpmfRfBmsL1ljSjAio93oy8YpA7nFBJO8sT7z
G3NvVGduz5YKM6ZHjV1N+UnFWHLm/NS9a8mEtpJVKCzXtj4jLHVakrHVnQ4HGX4trzHChObhP1yo
vrneZ1b6utzpAZ1IGVF2NQeqOYear4cnyyagyGHSqen4eskdzHOvFdxFh7zH7Xa1zxZdsMgaT8EP
CkB4aDNXyQaSi7iy6bK7ItpFTFyanXkR04KacaxlOLXnpQT07d16iU4Y3QVdz0Qx93upj31bwTMz
eQAJCSFRjRf1vyGpokm++M1YccdVm6QNxiho9RwnyNdW4LETFIpn5iEfoj2keeRWqUZvnLiGPF+m
ytzpEXy70H7kCDOqot1S2q/SJHwp90McFuf3kP2Ntsx3i+xpxr4q/kyunrlk7PAU4NIw3akoKzcW
a9swObuh+TTFbkRcXy1fXX0VbH2UG/ilnqQfboB8Q/edjV6+bMpfkh42TWXci26nxudeeifdO5Am
csssTAIwk+PpW71Ljqtln5Sczig82JTasWJJLa0rcLJKT34e1pBMy6Y5PMXVNH3ojTx/iLDpgCqt
QewlqfK1aQ7SsvfAJxonjjPfIB067Jl8VVa+0+rP4qxFZYsh+yT2eTvvpygJVJvoCGO9rorKxlTm
98u4K5X2ZzWM5EQL/GLLUblFauLg2PTSa/VzU0x/UcTgBoe5CcPYDPq4fK4t9qdCy36WF9vYzEbM
9LKEpNhKT5W6OB1x1HwuV16Gbysf4yAKlT/JUrxqCH+W6Tlrzmvn1J9a8w+OcGD1g5lncLXcyf8Z
GIylY+stw6OBM/tD9Sap5ODgRodFnRU8yBaLiUyc6oQFP8+USMtylWmzlJ4y+331VSX89BuhvIhu
k9dOLB7rCTtOrKi8JN9biq93kRO2PuFoQAxL8Y4/JY1gieTX7eWDAmJXN4TB78gbsO1rUbEu/Wd8
Kxdx1z6kxSfcWwmUwVUMt+78PLkN6WnQOwfmWL/2FGs9cgEr2GTFFzuOg6w6t/xqzsebQds2XX4a
0l2J9ebolGnQ4HhpX7Q0MAjPRlRcml5DJDNTcLSXaHSqVwNTqfB5bFRvKDZj9i8x/BDVubITJw0l
YrXitvhtptkmD6E87w1ba9021Q5FUe9SIyAEnlXXqf+OB1dNdmH6K8Vf4foS9f/GbN3Vit/iRlW7
jH4lMGHUYhK8IZG2azy7vlTmynWKnC0CA8v2NHJrXfmp9WWP6TnX8RQ2+G0cD52gg5q8XFE6c8qr
ke2ym1ZHTKDPTepRS5bUVUsssNL4hJo4aLr4KKyjcdHrI1vkFkY6yGZq1/4njQ1TtheZ9wJkorx0
405ZSYTPoOqxDWsM5vBDm+5pEyTW9mVyDliqtF8Le1fr77HCAmI+PRvin4lBbwrAREj9xGVWvouW
bEfJ8ERzLEo3ln86Fbvf8ttGP1f81eNVh/3X2C2vPIw+FR2A46QWH+BMfXwJ612j38rs1OrHiu15
JOAF2/OIm2TJo+gt7U5RdzQEa/VThl5ObnleuCagXe9hh7pRwarSuX+sIeIIH4+GG/9RkkKiBmfx
WnaCa9YfJIAWMoiHE+1IzZbZP3o8t6m3CpZsb0W1sb4pKt29+tUbP2pecmMn2Mkn555YnZ7NDiyN
e80eL2FRPZFgutFqHiZB9fKzHQYEWMbWK5/FrJ7Km4jv0XzBa1haX1uNziZOnDQpz3XPHM9QbcQF
UqYhMGQ+3HoK30ppZWWaxCR9J/CKy2qQm0Nu54FZppx4LAJtV4mv0l7gIV3iHH4smupuUCVzmjA1
ZpjN73p1jZZNVTyFPa/8yWCcKQXfAJJAWWD/TO7m4kTWdclu9rrS9p1g1sf2glxtY5rHpbqW2msT
nnUa2goWLPe10B3VbZEfEvasBw3wMPPBrdJy1z1X3IOYM3cqryxzza0ufdP4HNZ9IYHxBs1nl20n
Fn/NL42IHJmiydrg/MnnMuNgkolnV/6VYgu4ucmrvZ74mLAQQWKb/vDLKZNsrxdbGNCJDmS9JuZr
Xf4O+ZfRdE/g7agQtO5Y947I+O7e+VnL9GPW2k3TQhmaz4hFbb6+zpa3MVhEXT3NxceSnFccQqL3
row2hfaUhkHJPB5tTPtVzC6wm31OW3AwLdDKHeosx+SmGhnEAIFy8k/MN6U5GMiOsvgw0spyjxhO
2/G+H1Pq/mAwzivcKavkAg3RUrTljg6IYTnhPBI+xLsQzmxUb3BmB/WyWWSz/ZBaF32J6t+Uv3et
I9gpwoTGvpRV6WDRa4CVKIeuAkcxLogYxpJQo8BMr8xOpUrZNPKNqd0t2orQqVZHRhHbPTV4SRYU
j79Mv2rVtcgdIwoi7Ue3c1c3XrLIydNd3AaD2EJyUIZH05mIc6hf8Q1Oc2zLpNNS3jqytOvzkF7j
7k0vAXAPnTR5IzsDaf452ztN/qOja6TIMehSVPqY+JCtrLBlrjSjwXGahlSMTck7T/ci049s4tba
TaG49VUEf8Lnw6iFWFZ90/1M1ZaTUsdu2gZWum1bmpeXrpE2XfQbGgcj3K+IYGPXzIPxp0lp1XBw
Yk1f9+L7TA7v7Krdhb1hesGOAU99sUHcjxoxyBYjCuCSzFlOKIGBAUoipbsmyt28vWcGaegFhMch
HWgazZ3Ufa2W6RjJvsDvsKsc2dyWSJxJ2lApp4F5zmZPqPf1V0veVCLVJYbft5A1ee5lo3Tkgm+f
/Cg3Kl2TG6s4ISWR9J8OuPVlERbY9qZ4hNlwj+YE4/a+xMIkKU4wAvPPLLz+gBv5oiABAl58oQKZ
IQ526lY1/mXze3utKCzxNsG3hTYt/DXytwklMFBWzlUrHK0PXTQ6o0F7DuwI/rGZut2CWlI3PyLt
1AkcczJ/inlI86s6HXgT8gaM0NFYx2tcuzvLPdJOwF5XFW8J4IN5HWcX9yeNOVK5S/DdAiRZagx3
nIHEEGOYG7P5rcLzhK20vRMfBnhOTNu8XaxLRa7WsDEsfAfuk1S56B436/LzwAM/kP2a8lGen2Yk
RYz+dRUsnVenvjw5leSGndf1O2yr5eTTGndZWrrzBBMmD0/aGG5W0wqiCJ/57qmcOWGMnzrJBqj0
Lmn9HI1eW2+bad++NoSA4jD/x+wZIoUUbxFqRcsLbwOC8g/zb8jcWHEqGYf6rWpv2PKxpu247+EP
Bk+lRv9q6V75LQTO/ZgJRqHwhujT6t9n5Um8aNgQqONT964tQcVPpHnrsgJVPpeRsqUHIbHMYYoP
k89Vkx0NyRbmCXpp7ijJ4DJMCzyHIHtAdly9l0j/UhJuSq8vDoD1tvobR27efSd5ANJKQrY1vyrS
oWvdbN6GcsDAZ/yJzHTaj1T81MMXIC+R0Zv0U6WlvmWlxUtWPzQNWhUUIO/5OZybXWuc4LE3+XIU
VF1pAIX1aw18cCZi9mvAAcB6kv+q6plRIje2Iqo2zXzQK8r0zNy6M7N/jfKj6c8P/B8jKG42tbj+
Byw9XjmxSY9JvMU6xnb0ags/gIpLBhiK128j3ckkMcuvOV/5xB9eWZDObuDNG7hWM7zJN3iTjmxm
Yw6a+VXPbynvVFxjJo5V7fQsdn19rrXAXNxw9kFLEIQRBoAJd4G6kVmG04W/UdDKu0bxed/M+XOg
LETHXvfM0BmiIKxLl0jYarqtMZYHB7u5ARVP/4aocap3IW587XLn5jiVG8HY+kDVEysP36txSENi
DYgYxqywoamRGr615a5DzyT3TvpdW0flxTEXeI/DI4hAPHRsjh0VjlZ7tlK5Q/GD24MZeel1bd80
Ab6iUAmx3n/HK07KtnTR9eKN6KUkyn/QCiQAZDe338TX2voh14M02+aKY9O7EpFj4S7WB5bFHe3n
jL7cQsSmS8U2GwKOplH4INwS+XzASbkv2/f4a+mZ1Au4KdUZ461unhVkfuqpb7a2+m/iF9fdaO7q
bFNKb2H9Wn+VargP01eYk8fQYw+I9Ftsvrr37iSA9NtZc7T8qTUOykgxV1hbfrXDtzlGFFI5fAn0
agqN9qq7KZQYN3FH52zAkI8beXwYICVuVqHt5r/2SkdVv4i5OMwGQ5vwJ96tjDXUjfRisOxQ/ApN
+agUdm9zsLwZIoPtqlbVqByHpXR7oz6Z/y/vJDZUJEAt0+TEpDRV1Zcg/4DNFePJbNR3CQBiI+nD
g8OuCqdrYe0pQxbIs15koESk1UTdS6s1+26Jd2pZOcZQb9s6/JPT+tMerW9JTYIGanmTGYkjuq2R
ZX4xCc+0PNUYKSybMvIF0+wVIRMC0o2luFX8o8bfKmoE9RBaASM4YYOttlPqwwOGi13Z+IOyL35I
od8mGqbb7OxVl+Y2NJE3LH/DqLkoUDoKF5jzVvA3y5qnrNoQzH0TO9i3+aPutYq/Wn4J1aIPyd9s
7FWok9kaPkrhMYw3nSOs6ZQ1eDD342HpOcQFmJjKeg0gtZqcq2e7+4h02U8nbN2azI/M7AkIwM+G
R3yX+jyOj8EeoHYmIrduH32yjL0/JWhuZy9quF7r9QSmFq7jh2LdEi19qsJdyu/WdelZSDe8RduM
MoHR/TWOT9TNafFXmx7rqP9F0++E0joCAdjQ4GNBYbqKOExIFzXcsiIctRyu2kfTCzPcP9CHBeC7
v07Rthz3C0gsZBVUghY92SX8BTzPTlcOqwHkrnp1xi247qsFmGi3rrBxJ6pwMjiW4Yv5VuK33W5C
w6tY0AxJMQlGudtVy7n6MdFcZeZ4BVwGpRjHqzTspee1PxJnwQ7laH7oVsTTdXM1KMytXUdoG34N
rFKqi3qbtV2R4d23I+RukxHbyK03Dj4Dt2hfhP2M2gU7aeQEknpTefXpk/mOJuHO0SGly5BpEPBr
sbBSgzCKMJIig2/kNwJed9+5+TFMW1PdLTgVEdc1/4xoAgsIvMvIXS4GurXCy6CJwxm/cS3eduOl
SO+2cVqmcwbLCtCr70WP3g5wt3mEAM6Nnw8JaP871jiwJzeaPFoUBX/G13G5NMqt/7N/8sTYDIln
hP/qGQArSW6zMXwoVIaFPzzEb1X9laMEs6fDSJKfcKbEhxTVeldivasfHevYjAqtxEdG90gbmfvg
d9q8sbc2SVXhJc+CvLzZ47EdPSm/yHDLQ3Yggd3SrLflvQH1/JWZtcE9g/qnCn91y8lshn60ypns
8Nxl/bzOrs7znh2ccw1nETSuTnlPJtKSlMKLk4+6OcnfFr9nyLy5+Amr+4Cjq8iujICQkLBHQpzW
KnV7Qf1kY7BT9lHVHUQLB4gjERRjIe/WkUkC5Bioz+cs9/ROJyO/Zyt0OnKWAXFA3vmCx5u/YX0z
i+XQ0Mephmv3x1W55I0zT5g+Bxht+OIQmo+IU+Etzccsw/M7QvtdHnIKFDW2x/ShIVtpaDYe802m
0ligIsmdCsSPlgGlj82ib/rRvSiMJrXTa9t59bRn+zq29+YttR3eB0BQwAolgtyS/vLyE1eyuvDt
j5JGU3lvgVmidCuXtruUmwiFbOFq5qaOZVe9JiV0uPvo3T6WxQ/DLZtAsvXdkLd6AT1nxRqm6GJT
DiqFhz4Fot/XAxONTfaHemiGb1Zyjyae32L1JWjM9TscUUuUL9OH9HCC6Y8SKo22JsW29xMuDXk3
MypVK0Z/p0hDFfuoM7AKau2Fw2mNztny0STvUezZ8qcMRZeINyOzA/04y95swD0echB4G/qH4A45
MV5tRf4eCukQNVSaEKPHuwW2L9XvRso168YkumOCPn5hmR9nLrNGicrQOi46FlcGXw5CffE7h/si
lQIZ/joOd/LEA0pvw9j4dpEFjQmHA3G3Xmq0dBEEKELs8ViH3BORa3C06+pfGp8TkOkoclpEJFG7
tdrCWUhnY2CI229detGKCXHQhCafdU9OSGTSvCN9LGM/XUt6CHBtgyrVGJ6ZTd6io8fJI4AHLbv0
+bSpFfM0wOjj7yw5mvo0RDciJuG6IxuB1IZ+ezRbxvvsOa5xBBhzvUUDBWKi1tvMINzGYgovcj9m
VoR5BjHp36z6y1IC3kuGcSBFaTq11Vdu804kAC50p1ZcnRVLdUrrSercx6Men0R/KfgHo/yLv81M
kTFaT7n4CWvcst9SGXm+wgCuvkjE7Ma6P689NkcMu/TJIapwropiq/ypgPZ27IOMNMuKHDJUhVsa
b1LNQznUXIXrV2V/d1H0+CMH3v8UVYwRMSachEnfnTiqeJ7mGOVX8UHJthTgRNPYjEi0CzP77Awg
1HzG0+YNHIQ1HQRkEAPvcncs478OHn5h2h3/VtG5/wlVLqt+HqDWI2a0hjtRtqz3ipYoad/HPNtr
FpqsON2r/OCRZR6IxTwUs3Ib8CSY9qV4CbOrQMsYhXe5mzp3tZXL0I+h16qPbrP6iPM0KA7S/GEr
4NcI3ZyBjzLcE/tZVUd/zvfdCk8VPpURiJL21Ef7SoU5fFakrW55qx26xvjbVl4Mu2KYO8Jd6Xb1
cpdIr4k60mn/M6pvAcSU9DtdQLds0pbEyRLkPcMRtnjup/6cFupzLsCqiS+Li72OjWLxT7TIJfpF
hnUuYDrXr6mjkMb2DRtrztzcfhtz8irZcO31qvulMsI/oXzU2mrXDJzwftC518x/Qw9SQgVWJsna
Dpn1FcbLnpy+l2jYz+qriay4YoUgad50KXrqALVbBozElMZTArsPnGbJTplA7GY0Lb6uybFfq/qz
aUTJTRMIhJqInr5cq52wo1tlEt4jEI5W/9Qo81Rd20kNasZifVvlBwTElRPJNrr/cx7D5CKEEuFD
GcjcKOz2rbCJ0pOscS+mkV0AfNU2olS3gx2HTpOamTPIzRjEvfiOWjPyYUJRLSzxyQoRkAhtJDtU
obsvL6Hk9/lWKDb7bS57B5M23SXqe6hfl/GF8bNND7bF7kSTuCWKpPJbN4RrEoSwbvSWcSrDTN9i
E8Zpo79EetYIKWIIZVXG1qYnIpog4RSEDZnCjtnca8QENtVzbkmHRpEmx5I0T8eXQ+Wg2q7V3wY9
cZVyu2hfugX/pQZ5z9ugfrUzI36BmqIu4UrgLK0HQYcLcaU5JkZGa92c27h+MwyFyO0RJkr1ELOL
farolxHjTWCChS7WAsIi9Jg2eJsYcAXah4jxqIzjcdd2xXGcBgGrFcJ2YTAcW0HTyHyZLMw5plWE
Tih1YtM2QvHiiOdt2tAkg5ouLgTPqSvba6HajsUtIs31Wes+7dTaFxiNNONQkeCku7ONDlXX6h9d
OppVsUuigd24IQHfLwI5vOijn5KCYrOWpZEDv0gXzcLQFqeA8pxqNM4OXaSpbAmh0KgWc3RiTymh
61yK18XYS62v2vtKD6L5NloHQZop6wGctr7un3itI78nsAM6S6xg9akEHqmhAVOQZileOmvg/or5
SkIwZb7EpClZP7u53YOvMI1WvVO0LzWpGRHTzQV6WzIPIn42dK/DaqJz7QScCaI3obIMTBb5umUC
sFmQYqXVsryBjQbNQ/7gVxjYDovpahEft95FjbUbltgfUCAMKoNlc48nrxmGbZNru0b0Au6NlilF
c4jomfv33jxXwKmD9c/k3qb57cevvLcxrNE+6vYH4Cxsy3MfJWel2ubqdFztX2EBdhdMKK26X/TO
XwyeQy3trPhbE4S2SC7rZ7hF7XOlqx27lL9kOyDy0W1r5C92G361ZUOAThoiIkGNNyvClSrjKzGV
lc6HYMBueOsVeaum8W0JMydsLNLuhKOHCUqISkKHO3ZL0LUmdp9zNdg/Y1vL3iAvlispUeIpevir
VOhROdTa0BEoWffIhlOZvIVC1yr+B/RBXFPJ10JG0tmRCGZG9gEJtubCAHI6uqHwszTdDo19iOcZ
Jo/wG1RME4R8NUdgY7U+O3FX+UBtVSWQnI3AN9ZYpod0bsCl4mvDUlsDPDJk5UmCjNNGZbuiRJyH
6mNSbD+xsgvy3HOWpE/hY0FRA3caaO9X9lYKVDeGYciePJSDb9QPhdh51g+ySK3nFWlnNRm2Xz5E
u+jcnSnGJj+Md8a4Wa1iayP112moBNNJym5ShUpBu/Uc+QZ6KSxaWrZe9ozxa1w/RbNVmTs15GQt
SpuY9oQdPcmNjOdOPc+mTa9TuyRbh6q+UXt+xL+uxvovNI4ZCoSWRrk06dKNr0xqmGAkw52Lt7LO
XhVrMS4LNDdYQs5o/lBvK5nm5uPFrK9GfJdaUOq9XFaPA1cm+E4Wxndt8KJp72ha/CFjHU1GQRxr
zV+NlD9zRus9iaJASyArGlC4TBa2s/TWjtggkpf+Ojxhupkex74h4WjHy1j+ZOF3PAJ3coSt5ReR
wUSHXaTs4/egFIuseK3hr4PfsR0hX0cRmOFTqJy1sI+vGZubGirEmz6vP0k9Tvu0u1t50OfGr14k
xKyMgY5cjCw/H6V8pV2MidyAMYdYcfvayfqXxFAdA39Yc3Jy1LiZ1m/7h/IOv2u0IbON5tfykj4H
YrhWzWmJETyhXrXUApa/cI243RoxSmwPeztzIcmBt2szYS71aGpL+AkZZk/a2rnE8uQ7xRfZCRKu
FhWIzNRdfyY4+xUK16vw2nI6r9MuCQ+qden01Im4YrLxPrbPkE5Qy1MBkerbJcgbolObtVxHUnR/
lClrMDTxmH2OUnzJ6MZFe5ilz2GyfS7tp0Q0vjS9Ck1gvTqxm6C5ZSbpTzq9XpEjZxg7btr8KTIs
fdu3Kx4gtP9eFQ7wpsoTf/+oxg4iJhpkDm2V9ceESawo1lOk4NQNTqEBAvVjCq26XKzceKiYlKCQ
t3n1tS44fszCaVfVUZSPPqz29pzzOdiCzb5ME+0Uf7B7wIHwkMpfMSCAVbuNCSbfs6tRaXniAoav
i8HKKUhHvu5t8qvV1S3qGIIEI+/CiiZ0BYy9qfRbWAYKUtSNCO2TNIgjv8YfpgLAzpLtWC8W892u
scbrLC9st4xdUmOqCqFd5hDXomf8bDBEMboFzEHzx/EvbkzrGWVAsxnjcrgOMYg+1/4MrxXFyuLK
MnseNkBVepSHtHHGWtxNZCgseFSGfq1LLUjYc9m3bCWzuCKVW6sgzlGi8R4WiwO7IqKc1TB2H45O
73WN7++yvmXrKCHe2Cq9XFIAQUfapA/U6DST5FSbwto0anopJS9HIDJUGMxpGuOiKcEsyBZbj3m7
VUcJSesMBkgj9jRI0S0ac3eZNevYz8vXLIEbarrcupaKergy7edGITrNnp9BXLP2rX1Myp0a/VU2
LvOJctVoREU9ZU5lm1e1g1XOL2r4gko997L0syFwZH4bWopm3dxC60nDwBo94SCTJGDd5+xfyPDV
Nm/x9KFwucXWS2+8zTqorvIqAxqmD0XQWyogizX+HZfX5mxP7A6EcdMczQWSKdRzZWsmsfoVsq1a
QJxGK5xcFYauTXMlj772GO4GiPNwbWyQVHM3tZn46tfGm9SGhebwZU7GrRaabpHNyots/YSD5FAW
9CZJ7kikyGUwEGS0Wm2iCJ6k71aO2EBJv7qu+I3WGJTsrV67XZOGdwl4QR5ekhlINjYQ3HR6nm1j
c1Y5Pqh6K9kteP023EOWbiosAkRHYWxz+d8SEzJoaeiKtX9FYp0AL4bVkqGT6U1Yy0H6xj2uV1yY
ZlCWf1ppQDD2WBLNynCQ51jBLPhfNb0ZA3tCYPJC2NS7LOiWYmuA4kXDV4VL+hC/sImF3B0V4sjj
5nqYXocJaaiQS6aV1NVBVNQVdsgUybanjQZBB5uaHp8mbf2yeYKWzZnkbeujM+XnqLQ/i7qggQa/
NJZCQlvwMHdA9BgURXvvDdo7ALfUGE8YEqeSj2486ufAZCEKBbOAELHctmXaadOHTJ2IjE0sQW9A
aBcaqhfdQP5dp3r4DvDLBdb8Gmr9PfLNouNQYqSjmO1lV4yMgUmkZ2k4W8TSOB3zhbs0b/g6ombR
IqeYQDlxSx5Y61IG7kmGuaLSnwr+q2Sr14/9bpARgazWgZTTDWvFs4KopbWcvE+CJFzIMQaekd6W
iG+sUU7/o+48luPW0jz/KhV3j2p4HHR01SK9YRp6URsESVHw3uN1ZjWLeYp6sflBVT0toZXMmbub
iIq4JVFMJIBjvvP9XWbd0II8FA2Nb2GeFTfdQJ+O3bb40pEjm9Qp+iHYajg8WxX/PwH94LDcD2vd
gsVXMLEMrA2z761DIy/t7C91WAA9e5y6JRTOsanTl9GzFeKEDo/TI7T2fFtGttgMdk771dNvkoBu
H7WQvHBTOz9oNUwzoRSQjeWdo1IMB+UiCAxOdS6jsJQb6lKUKKUBN92zQQt159ZsTRpIlnGULHFv
hflccY5pX9yYVPSa8FaloFks5ixj+9CmXgEAc8vnPISc0nabVNdOhAIC3T2CQ/ZoLNZt+6Hm1j4O
7KUueMPgX1zvge5uEbcbt8m3Pl9LKeHwN4+p0q6M4CsL/6ZP471vWxunXHM49uqD8ejA2ckysr1h
rZSpMnfo7Q5WM4eGvfOcF6dgdWSgQK7x/OEmc41VBbqtdx2tWPGYYRGXtqTSmGcTqjdya6BneZ4P
HzpMrcqpt3ny1SaLCfuHsXJq4cYl3+z6WdLva+sbPDDPf3VlgBR4bPXCl15bfLp10+ZW6WgUREeE
/aLNGkRkAexxMDda/KF+1oIXpz1TnqYVPayMWQzpQrJWciXdq2mxsT1tVWAfP+9HLEbr3C2n9LUm
YMD36aaRnts8XJs42dr+Xu2eMsRIakOumy7PhV+OMIepRMU8aiSakeOkb1nYAwxb6nfbaL2Nrjrb
0LC+euTbNnm07iydWHEEbwnCmxhCnhqasMwgJpjK3qcO0hFvOqV7KJv7tvXXWY/0z8x2GhICRIFL
DBVHHXyt86SkBrAT2pWlzzgjN8jnU7plHJNco9uFsD0MunSxd1+Yb5J/L5sL9EXQ11569U3N3i1w
eSXH1bV+SZMBDWjQvvddirY+S16UNDhnPia2pVadlc569AYZ/4J4mGd2v5eifWZjMVeSbie2Cl2x
gFPl+Bxcj69pIUEseE8IWmTX+wYpif14T++YucXqmVrh2k2hn4dAmYc6O3vOPYcZLwUU3sfuKJtc
5XWwrIzg3aBx2t730iP1vp8758YAuuowAJDdFrK1U3HeoCXP+X9XhfDAjba9laGkDjBt7b7ZVBxO
hPCjmSqSo5r3i8GId71nqHfkZcGJ1So0k37VLUUNA1dRXNbuSFlnRv+uCustUV+t6DyIeh4VEgQX
tYSSFdvuURjdKwz2NLSXjQOJ3OlkusrpWB2lTvyoFHTzOQIv3KCqGRfJiISP7g5UNl3Wc9bFdkNL
gLJ6zsSZa21ksVIKQhZ92KXJkbycVaUWc4vZjDe+LrR9GAMuV8LZdaF2rwfeKjS0hWt3CDHWWbBW
JJilUNtrfaEW6yQ4SsK5QwxR+e9ta926/RfD/YbUFyifU6hpSAvVu1OM20DSziV99sLKjlInz01d
rFJTNu+sLoQJ5VnaikMcBk5xu0KK+NVvUV21OLTFItBfLSfEbbbJCQON2n+W61IEqVQJOZ6IXAI4
y5EC1zXvyehWgwfnCMFklzwL8Qrzb9DeM8ACDcpDs+gkahgWlOxJmMMDZ6atya6TKGAjtisfG0RQ
UvXWDeHRivZ9DtLhpgs/iZBWWJCG+k3Y9WtPuEcJrkHeBQcjyHaqa6CR6YxVnanqAv3PMjJyuk7y
LnfoGviZ91SE8lKH0YbClth4GMNpuari9uiWztwFXkmHHl7+ECw0YS2itIVDV+bKazbYpkdrBYtX
6bm0inlts6JuSHCgcb1VIbe1pAGYqNUWkUuT9qS1Lyy8tfIs+q3u8NLmyCwp9u8GD/sWWOt3FNiZ
e8/40O1b+Nyi3NocmR3xkCUmaMz9YK669KaiklBymgZ6tW6Fc8/8SmTs9KSPFJK81oXzQq+ZJVEG
MdHOoEoFmbRQNFHNfbfkAStJvIvKFi86mrxBsCg4ubv+Igevydt2Z2XmHeFb2aI00tuyvO+9taYt
dF/bZ3SIFe2xylNKaJeDwDKNHG2W50jS0pUM6qqJbh6N7kucVrTkFHQ1wvFnJG1bW07WrhKq60EZ
3jvzrqU2y4azLX2Lu2fgcI7ooyKUUByMeQ0xzJ00WAHXRr0Bb1PscpgPotzInvLWlBkk43jX0YhR
k51ovrnaAP3cf7fUiF64xN5n4wv2VKX+ocMEnEA68eYNHNYcbdjrIPgDtUTdndC70EXplz0beX+S
mNiNbCBFUGZ+3X1BMlTZ33ztu2JuhrI8x8YJJBOYuEdvLOVHr0gWGor8wCgO0XAu9GhN5uuyADvS
4tsiebGCp75gH0RrLvZRC5e9gC6uHQu8qcJC0KQc8YpVaiGd8hfRyEIEnzUoWmGhlYN1KKTvGpa5
Ebphs0AGM5KUaj9Dmy+WKIg8fOnKakPO0Dz2vSUQb09iooridgX5WTXF3G2aRTocdTPhH4PIOQAi
PnurlNNahIiKJDGJNn12E6s3KvWNvK6GHZ6xNPZnAz5IVoegdXgagS93mWZbFLo+XUljS8NI19dV
c8rreUyby73X3WWeUGTDztY/8jEbi8aICB8l2B3wJGAqeTeQyWeh9iY4P4MmwK+SGoDXAoWudKw9
qCjE34aQ8WwO5arGOwId8E8gmpLB9gqzInfiuV8mq7Zvb7IScOPg1/uyf+n1RWAaczXcV8Ft2R1M
CKOqf8pkiaHphS9ZrG8tIXh673Z2LqRkZ1qgvIUNKxNppPRG2bHlWE67D6E2faRlGXmLoRK71LaJ
BUS4xRE3rcC1O+NJ1r8bcQKvy9z57vAY5K+2UsfoVpA65K2yQJ266NUK+kO4lgIIsmLvjndUv3FM
583Dl6I7jfSv1p1lUmWPclPf+MAxtYVxdLGXGheZmLT0CvfBDcZR4d8atr/LedKqo6xAXeZaUW8r
7SDk3sARlRI2cEvS/sKNXJVHxMYUdw/CTb8g1IAAACCwIoZtGahbJ8QouTEglfRDsuibN8PQaBfV
tAfcbI0vFv3UgpN/W+NUbs1Vu98qct8v8lbHkjO5SYMIZxaPKixpKrorZuN2K0dUZK3lHHvzrl4P
JIRpYYG6k85T3ZWPfpEy20tXJuHOwGNFr1T17EqK+Tj69skLk/P9wm2MemsrNA5cm16CbsPbFB00
USRQSFKk/jkfTlA7Q+VLWKTzocSpAD58Dvb8YrG1d+59DghkIJywi5UTFK96dS5MxBI9erC2iz+S
ErFzXzrUqDXMfiV/sogcLuKa8qut3j1NvSlyZSdGL4gsPmd4F5mp8Ddpc1vQOAZTG5Rw5tIEEwDH
lsK2iGSmM4xVbn4j3Aifo6DbOu2Hi0TZ9jjAec6t3VAmJaLPTkkBSQ19fcPJk/xZA21fq5yc8fSY
AYVo8kukGF+wPpLSehtHwYvmosdN4v7OIkvgnq7phtKz0ul5Nec2gvikoGpYlsy1or4T2PVA2/e9
977aqr60lNWlsOot6Mo6w+gpi+J7D78s6qYBqhregpToJDPA7uv1r254iuOFCz0bVqjfw27ozz6u
5jPqbPwDoP56knWOh2Gutc48KJdeWb6rVbZmLi2a0tvXnJy0UJoboI9WBHSdO2uVzpDX3es9hZl5
L+i6LkqnH+ZWHFFi444lxc33eBxw/orYsrVm3kDYyZ37VieUUeTrbCwv6Lrl2Vckv3W7Ej5qNvKp
THrk3CvSg1xdQSISKSg1fkapdZLh8AWcL5QQM2cT/bFTdB2lBJI39IueHy2GJGEfH8qj1UqjJvKW
7k4aPOT5CuEtWvyzDxjac3p7hC+Kf4DMXXeuim6MJsPKjR9EvXT6OwVPFmnLtETSmtmrQvraVhBr
glVtzLviK7xvl3xf+a50dl770CvbxtmErrTo/LMT3ERwT+1Fp95H+apvvyXx0k5efVB586tvAE49
VaCo/ovHWtE+ydHSIoSqPag0OKUEe5qE8+xQcr6Pz11Mx1woI8nTv3EtCptTyKJhN7emsUi6o9o8
Jfq9aMyT5BpfM/bOSBypgRdycwSaLOX6Mfd2tf2sUSxn9MGjxkmXpW06J1G3c7XkpfloPGoVERiH
FSL/9La2TnaO2WEJyz6NLH2vjaLaPBdYfgKLzws8zmOlpBItj4Q2LrohYIkaYnqMsXaqCthYWtpv
akmARKXlzrFSloW6V9cNBKx5juxKiZ9z+T0K+nWOlqTPSOkthgEDnMbnHxn7XnO2SlBsiyzfRBJq
qUhaK4gABI4w8Y035sF0S2/45om5cIKTnFY2LWZzlykyJw8F9jRdza0N6F/S1svaFy8kyD5RKWBM
sA1lrdnWfZNSxUMH3hcGBVGPHC+Pv+I7d+PJHKJTNMGBd9tYCctvvxZ45HTxujJPmnpSta2gJQQC
KVs3EUf1sj8IQ5kZeV7sdMtzFoFnfAGbwHAEmLvwsJACWPR4442iv7uq2ARovMIBRDuEgQ/K4TUa
U1ybmSqaLAyy5OAtFrBePaCZXtXXtG8znaJWDLtCCw+xVt77OpRfKXqUXH/vwM0wJPdolL42Exki
tCrY2MLbqAOCCBzWurRfYLXRAAAmt3j/zLTiKQvQM7TLVLpxaiyj+9iYZ6P8KAQlvq0Zqg2LqzYq
lc2QhS7PTdjdpqZxn9Ud3W2g+XTmcFr01A6xgF/GszqXv0i58yIFwMIgU6aJ24FnfDPZrItoqUDM
t8tt569Mn3LF67+7QbBPbBjsCBWooIyUJl0/MjuTdW3XSwsam6ckS8e89Vz/UMHNMWS6FGN9HqHA
TUx7pxSYOj2oFjZyFlygkMYuyFqVLwI08WSYG6gLS+nJVYuFDTJQRR6EjVuXbwStOzDyxTCA7Sb9
t9yGBiIByWD60vQIokR8Y9E1LCCY1j6UIliBMw08MI6SZannd06anMzIOxP/vO1icc7qQ9BiqlTX
HxBpAmkjpJMbGgssN74ojrd3YlOehx7iBKp8YEh7Rg/rEDpwnIIOQvHndlTK6HX1GzPAaVZw6CZD
bNktcpuZPH8bnhE8z0bLxNt2hmbwimXiBTvqaUZwFgaNIasGDD595UkPWXVXOU9XbmB05vvNDRgT
j7tc9+Q+0lRlL8ttNhJE1eLQq14AFdEAHVL6LH+pwxZprFEYVPQemOtH7QpgJX3wYB9c+R4XXL2m
acJhpSZFY8POGbrjaJ8boWcHAlwNC/hd6JTUZR7NyUsH83SkQ0C/Qb5yaevSI5hY2RWVZg6mxc7Q
6Rjr4t1luo6MIK9b0suDLX0fEs8JdoO8Nq6jfaNtW2Vr1q9dhdFByQCT8nVlo1VEDeJXX/JIXQaS
/Y1drPQ2zF8acwlP05zl9B708lY1+rnaU6nZ3FR+5/XPCctw+arlysaH/yHbiMwD13z12kf2UMRP
SDLnAoWZk3VET9SbwJB2kV5Cr8f5faipaBHOM7A1tPjxzHQfSCSxChzOcmb2q9wgq0w2eV1slLDa
JZ4EF0knpJWq8FvE+UDNdyp/10Uo7zRQ3M9fqTY+v98NrfFV/+Ry3mRhlMaJPBDE6N2cFvHOOadr
f/a2eCo3YTWT11BL5NmzNEdaB1d2tmtn9/VCzGhOz931d3f+jgbpIMOFXn7+jVTz0iibmKt6QlJL
yXK1G1dtNnhUyXA8pPwLFvNfCkudZbZGe9Jd0robQTBYrbBG/aBFoaRRl2PfCHoRVVRnuxq4qqH0
3OQY3r8F5bNPbR7jaGqcc+9sK9HGguldu7iu96BMLQamsqEeobme23c5e4yMfffd6McLWBh2DZs4
uQu0JwmXxGwJm8U9yR6uVSM94Ki2AoHTcwM/LzF36F31egnd8ZbE6aV1T1d68B57YyVjjxFiF3qQ
KGjqhUUJCALNkNq5L5UCIxw6EOLE5aCjuV4lLS3vNQaFd6Ockj7t99aC64L0cE6yi3zQ3rGgy85t
/aqxLrN3MTjicB8B+AzZCcy1y9D5SzsImYXoZi0mZs3MwQsqof9BV6l9sp6Bbw3tRmMbo16smw3Q
BYK3st2a+AbV4XF06Yq1hw4zXWhk6rcyYxJwBnagE5A7NsCXaN8MHT6yV6/8eDgiUWSH8Tx1Jssm
A909R4WLJkh/ilT97AcHN4UTY59i6IcYEgS0iMpl1W9LVYfHeS/UY+18EGZTdSety5dG/jYkeyRF
INVPBRosk2CPjAmKkRKqGIVOlnofMqWU/L7Q/RrnbXGvZs25qJM3NbQWNmcehS0/Tjjj4VOHN0S/
Dw17zknCL5YdTgEcNqngZiJ4Ux0S0bts5YGxknWduZvYeS3lY0IhzbE90wXetVhfqbiZQGvahBGr
jnZkDxvozmtQbxO+VdiuYZdCyxsCfEwyikSNkDTtuUcMgGIrKB+LflcnexWGQQHXGQ5dHiD79gPW
T6P+LjBtc2Tkjno7J5LaHOgGEJSHhsHqzrV+iONbXGAUd2ubWOT4S0rFlkT3Eh1aiDLOfSlV/4vw
vKcw2STy3M4ew+o2S9SF0rh3EnVf3DRInokCS8Tcq1GWlJq37tJwBvk5gwJZx+n95/PZurAxGhMr
XoZII+w+g9KJGwsyFZwbpebVL6lzYSs2EFlNED+Pgm2IlFtJP8UKqm+cI8HBW6+YQXLpNJSHIT2P
yDm0ufVd0uE3x9UoxnjNaHHJHCup4xvs1r1biMcYJOw9CM1oK8IaAqNZzOFx5hbVDNMj3CplCVxz
aKVdFR0ksWvinW0q0CseIhC3CHJMVN5m/aYPynNDQyiyadVndbWOaNzODM+7NXz7PXWMeSq+lc7e
ge4jQ++Pq3t6wsus6m7Drn3TnGajd/1cQz/fRdgFq+5RH752yVarDtYwXKtvLuyN8sTjMzFbx6h1
JT70twG4FJaMH3G2UqnnRoLFnCY4PYTP3+aFlylPXqbleFmdSFwqDTxlK5ICcTx+Qt0IKv65K0zc
ifskE5nXot8wxnDS4b0E0a+u7HYXjLTliSVxIhVtQD0UHgJ1AUNRhjOI2GdsJC9yFFDXDNj13+6p
1jT2Ro+yPhHWEB5SFDWSetKi7efP5vc7I+bPv27WFP56Yfp1CAoc0+UstZml26uB472RqE+fX+PC
GzbGm/qpIKhxS41IWlJvnJCZ5UvsuCzyMG5STPg+v4T4/QMSxnTAyjas7EjqboBfUAFhsFdgvAbl
FBtYww1mAiZo7EYrWCSHBG5EFt5I/ruD67jkDNC0ukXcHAcYwNJHmNNf9sOtWwLqFNJKJDsvZElW
6PpmcMtLunlxszBie6FBivVHFn+erB2gPc5X+OeFpbjzondFufeCZkE/bM4GXCiHEhswraQJGvov
dXJMoWbjk2FH7C/K14L8y7pb2dJT5r0roXxbDEB6QbxoPLh3Ci7LdkArXqrJqHvK9duGJO0qPkKk
6DICDrqvmY8lOVkHNbBIb+8k3iLNS0J6kvdueFQL4BgvPhYd4hROeCCgAWCUH2XWlXmsXFgzjMk0
kysO2oZZAh1Ua0/CuA6t7RdJdx91F4HKzonxkUXk3vy5mWdMZ16StD2UCXlfuZl5bxVheQJ/QiYQ
p6mNu3qSYA0SWQtIVSG2aMIyzp+PtUvG2/rk7CRLg6xlSa/tpbIAuxucZBX25r1UU+MkcMESizWA
/rkhV3S+PuJcXjZSCYuz5bBc09tMaZnZsi+uDP4L+fRCn0zi1ovLxvVybe+1pYT2MqocDQ/5RHrx
UxkPJx+s71urws/WGwtgx1Rl2A0Gxpd6FWHpYendexFGI10myrYmPuu4YiZlsq9ahHB5qBa3nUWV
o6ZO+dDaZgDntVVAzcdJh/jfh4IXDTi61KJ0riza2vgef3OM0CfHs1pRg0DGb/Rg1iYefBZ9lnSV
YqWIOGpeOxagG9CMnH2VYLQaIj30Ps49/cnV/BGDgatR+h9JHd9nUb/WoSHHEN48EiYFOYEuXNKi
qDdtAUSD+rQtMhryGDZa/jJ2zWuR9JfuYXIU6nTbkdXQTjF8aoGm4NHM5VfnFZfpgNY/1idCQ/En
NoZGs2gBFTKDn/1h3Ge3fvPaPkqcN8Dw3toj0wqTnvWwl6AocfvwybkhokYwx3kzC6w2NlbwSo8S
U1l1Zj9X38PoBlI54/AjIpCdZgr7xnNBdIe+lN6pTyVYFnhHfkAjkspluCsxDkDRTAbdGuZ4lWCM
Nsu/ImQu5Fl8xptS6MuwvMWcZPBceIF7WujJlfyAH876v3vXk/OZ2it5OmDmdINJ+0rbhDtgiRuY
lDOP9Ghp9iCI/tLn5o4M1bm3siFBziSyx7KVSQyTydkxXDgzqtcNfbXxtxbxHNHjAnuUuU5n5lVb
ImpbR3PUhSdkDMdoTUF9g9sx5Ng1YOA2Wtebeu8txQop1Z8dwZN9zxSuU5gpd0WK8hzJ/Vpdy7dI
UfF7Ju27XWCbtDS3POZZN9MXeJXOP14e3UW4otu5R+WdXzPCv3Ai1yeboz/UYceqrxLYBuq4QD0y
Hx+ROaOYmyPsn/kr7/HK4jiWbb97lePf/7TZFywPYTheyzlI98mWWIJz/47B9jxZ/sm+mD7ZaOwK
Ikih9taNY0MSz8OjUGHjJR1l1+c38fuiSOiTraWSm1x0YWvdKNIofaxJusmDFH90aWVH+dXIlwur
gzbZRxLNLrBbH2iUgHZmbb3Q+0fOEtAOrFVrklpQ7sXwFtnXiqQLtao22SbqtG1yJ4L03tRYyONM
KeW7mMYrpnKYp7SLTCVxJLkyEC4UfT+6Qz+NAw1kVY8iEDM2jvUgv2rovM1rj+5CtadN1lVXN7M+
1DXCclzrtsmR5GGO+Pm7v9S+0iZrkWXFIjW9mo5kkeJYFBYg6qFnm9Uc/QQ21505GEvZQi6bwa45
KR1Ir29gMoV5v7eMDY+akzxXTK41PAPqvKI7ktrurBvkGn6wiilIDxmSrBqs0WXJ35ulKm8j4cn7
GseIRVchX2lQcmM2lYgXXcWjkaRdB5KZP9jWjYgV/D0dBwusSLa/1ZjMzqOsg7of6Sm+BVjRff4k
LjS5rWnmpKYwzUTgh4fWDfBnM5OmPylSUgOosusrHlvIQCzlBhPbYAm80S7tIdE2ktK9hZWQNorb
tFfyHy7MSG2ylILEFgNcRzInSux48PlmPZvjaDBTjSt70IW7Fdp0kSwME5EPl/C00F8XsPVmCS9z
2ViQ3wzFkpdtZ5UHtcmck+8V9S6KUblh8hogr8qGRcAie6VuuDR3Jmuo18dA35bZMYZyOgb+TkCq
6v38SqV+6WFO1k/J1MxA7tz+RsoPJCqo3UrYuMdceVWXvvxk8SwbR087jXAAPyroWuMHWx4aVV5+
PigvfHd1smbKlR9HObzYG1PgIqPL9tcSi1S1bN+iJrg28C8szOpkoURu6g3qIHORnhZMHcAaj9Nm
F8Q61aW3F/ZwGrTemuF6vlB1CCmf39uFVU2dVLw57jJ57qgd6rfHOn5JgytJ0+PX/s2W/OPY8NNS
LCzQ1yLnc11lFyajjR6sbAWVpbc0h8Wf++6TVdP0qzpP0vG7S2DTYuWHyZXN+NJTmUz9Ai8Kq4j5
5NEnrQrvW/lKmtSloTSZ8DX5obHDYnUDtx+L4V5ZwCzGNe/zB3JhGqiTOVyUretKKp9uWN6MuAtH
xRh+/flnX3qhkwkMKadzg/Gb22g8ZZRCoyo9uRN4ZshXvv6lhzOZxV7suEMTQWXRVYTeGrCxidXC
Oz3Pz2/hQi3yI1zopzHpJ+3gYnmbHkyo4a48ODPFstSt3mCnRxaeYKCy9toRaHqq4vv5+VUvFMI/
4g1/uqoXQbQa9CQ91H79loaaQSdfi9dhhJ1CGtZoHPDQ/fxSl9IulclsNus6ZUscggO6m/AoPw4x
UuS5dNs9arP+ykC48JZ+dCh+up/M90VG6mhwqLSUA0OS+3jG5uItsOB+ZqjlryXuXhhxymR6R51v
K5pTYrsKiR1dTeQ/Wd1e6hGhlV8aL7vS07kw15XJXM9jKdJ1+J2HRhb+Y86L3zt26mw+fyUXpuSP
nf+np+W5gWu7WREcdHfV+A9Bc5KvBclf+ujJbAc5riRHj4KDhCdnbHX44y7z4sqOemmuTKZ7a1Fd
Kg1PJX7CFT1BQYWzmYKF4HzAmPXaOnvpKpMZb2hBAx1zfPbAcs26+AZmE5DO4Mw6TDU+Pn8Fl2aF
PNm/e6FUTR9xlQBPq2IRNEQg4JYwQ/lWSzsHqUB+ZQW7cD/yOJR/etuhX4XEEHMliLww4WmeopYV
5RKP94JIhis3dOHFy5NZbpMy64QpPo69/dxEL1FUYnfx/vnDuvTZ46z/6Q6q2LCdzo9jrArODepW
fLC9yr/yeC7MaHm86E8fjuCq1FRo5Af9gCl7jaCMrvdZzpd6emUFvDCZ5clk1qu6aZqEK9TVE75j
6PGufPXff7A1zZ+3DcerEzOLDmV3kvQbUmSufPCFFrZlTx5K6fWRyKM4OmQI9W1gO7jXyJNn9bvz
pUSlSPTTNVLCpZuYPJ1sUGpPxHl0CKD15tZTVV4ZNb/fE3CE+PXF1koyDJ5phwcxSGsdE46CtrOP
jbp1bR39/S5q2erkCpFeSFnCFWoJT/YKd4uzI32vCvwstWDx+di/dBeTNa93fTrMhs/jQeBa6/eh
A6wNIp8O14KvL72AyXoXmmlvKp0HWqvGT1FZwdGUXj7/8hce0DQp3gs0yS6GMDoM782D8pZ9d74g
OPz8sy987Wk2fKVVTYSKNjpUvWngsqU+F7p05dx56XtPFrMKEw7X8nno9Xd9Sejek7nybj//2pc+
erKWdTJErzxwmVmEBoBPQSlTdbxAhsAkVAt/WSey/+QTmkxiK4vN2q14QugbiESqkeR/fg+/XzKt
H9jjz0tmTtoVPmOMmArSxz5ZyWc72Wev17DkS58/mbl2XRqJcHn8pCYqD+R8jTHGBZrOGWyDz2/h
RyX138+ClpjM3SZLfU/+8YqNWXwsX7OzdAe2oH3V5u6L2MydJSTMz6/1+w3YEpMpXEn/OZpkRpN0
NLFszA7Yw60///hLE2Eyf3V8cFwFARu4j4o/w1tUPn3+wRc6QdY0192xy9SMyjQ6GOosPUJBhglO
JkENsfd7/6BDPTYWzrN75XR+4TFNs92llJxBv+c+Qtr+T8WDdIdWFLBmnf7JC0xmdSeKFpCfC+BF
MuDcczRf1Acc8oZX48p6d/GJTWZ3mEuK0AIu4b5278l7+F3/Xt5Kd/CbK2Ut3quDcu1K4zj9zfj9
QQn6aQ5C5LFUwNfo0H4PhzlUPoTFuJndqTpB4fNi533Um8+HwYXxZY1//9OVAkk2ZeHI4UFKYN5Z
S1uTrkyMS5PQmkx0r3XUPhrZHJ6EA07qktRWGhxEcZYDky1ltNs+2RRJTKe5RTu3kCorWwqzrI9V
merrNKrSHfu8s/z8Vi8sPNZkUdDNMq20TAkPOTmykO6+uI/GyIiboTP4/AoX6n7rBwn3p6dZyi3K
dcIMD8k7Wm8olJGYRc/qu3XrfOEU8/lVLr2yyZJg56klE6kQHSyPzjBt87QortzAhY+eZoJ7mdzC
eef7y3T1Y4tI08C58q3Hfek3Q3qa4y3HWl+g/2HZHxhmiYSyX2uyDqfINl98/mAuXWKyBKSyhT3E
0ISHBjcvdPJYephACNeOjpc+fjL94zrpydOlbI5j8Lh9769b70qf6ELdMA3UjmWtIlKSj25vsewm
UKdYdK/x/eeP5VK9b07meJf7hiRaKEFkNnYPzRluzpgGfaq+lqfma/l25TLj+PvdG57M9yj3sb8I
uQny3ciO6cfsiBk2ZsraB30jtFm7MkovTGRT/XXN6nzHdnzIuAdYKHhwGRVmg+vWmfnv2bX689JM
nkofxvBqHbc7iluPeFsCV1D8UKksrWIF+QOPf3ENr7w05ybTOa/jkthlHltOGKEjberauPKcLgzY
qfohkJVucHIwikbCyo1YZeklxSjr89d94WtPJQ1aK9WDjQL6psL5TaaAc5S7H5/8b+/dv7sf6fmf
Q6b8+3/w5/cUWzXf9arJH//+kMb87z/G3/k//+bX3/j7wX8v0jL9Xk3/1S+/xAf/68KL1+r1lz+g
nvWr/rb+KPq7j7KOqh8X4CuO//L/9od/+fjxKQ999vG3P97TOkGedvfh+mnyx79+tP32tz/UEW/7
t58//18/PL7G/N79P/5H+hfu9x//8y+vybe/nIt//K/k3c8+/ttHfLyW1d/+sP6qm6pCZ8CUgS0V
xab2bD/Gn5j8RNFM26ZfKau6PdJNk7SovL/9ofzVtLGGt8cBbBiqPP6oTOvxR5L8V1lRNINfs4Ww
TN1QdeOP//y2v7yw/3qBf4FcdE79pCr57F+rPUuTNXygTUOoAltbXbUnYzvS1a5PYIimPl6FbZVt
5WSAIobz2UaOfORWDiRs+NQBsK8V1WjJY4GrlDZ42q7xJEyv4tCKH4Hx8rPhWK4yJ6N++NrnjGjX
FumDbmKqeW1EjyX7fy1gfGtdUYQimyr/lU3FmCz0oZ5iWGW9NEYG18JpFOXs+VCpiAIskXtpmIB4
OBPe6pqjeLhPOu4pEmb+XaiqdtAiTd9pJTYwklwEmHiZ2FZiJansoVqgDMSctX1p4ix5YKzghhDL
Q7+ssF6+UXiIEl5MkfSO2Uz7IftNdgdls1tRNDVvgd6gfXCxeWy8RjdpKyYBoUXqKmpqtJ7ygMiW
wJ4Q9xHhDuV3IySgELakcaNFkkFZX0rXuMy/7lZCtlQLeaNi6IZpGwKfuV/X4Uq1RWSNz8mqFpps
H70azTmyax2CGVJvRYGk9f++JFyc77+sEafsI8Gx+eOjOrxm/x+sDGOJf3lhmA8f75gX/bwOjL/w
z2VAEX8Vhs0sVxQdpzl1pA38cxlQ1L/K9v+m7DyWI0e2LftFeOYQDsCnoRUZwaTOCYyZScLh0Fp8
fa8oe4PuYc+qrO7NJCMAF+ecvZbwARALjxXC9Vl9/ncZkPb/CCllGAR8b9Lz7xWW/10GvPB/pLT5
ej3hAs71mDL+/1gDnOC/bvX/9T7xE/kq9HhMXP4eyR/7/z4nc5yGlu+TCyHiHz6XhcHjtKiDr9xX
U1jg2GaQDzOGLkCtEVjzPviqU5Qo1gzKrhAAvms3PRLfBUMS/hFe+pTUhI2nfJ1WXnvhtg/zqbvz
6CUzDJ46B7kp1gQJsMQWwWPQayS9bXm8Lz3eQJcvbicCM+2h0jamTrWFB5WBI3lo4pJ7EHprXT4o
mf/2cwHrJ0Lx2vy0lnoIWvckquCXhjDNhKHO3rQCqIKXHpOvOMjoFAOvNrhKw9e0dh9bgwSr9rK1
QAcTzXtFbbt2JXiJP/x06yF+ED4d5AjeXJ4wfgiph0FK2PgIPeu3bCiOM6KlEAxQFJ+x1q4DDxH3
8rxkD05ChCcFgC6tvyal7+Yvx1EtjyHOvKnOEYi9jDnTlw4eoOZz4cJVgYGqSOAs+YDA/RRPzJIC
ePSTfeADut7M/VucV3s+yxHwmYKK4j46sEbFAlKIS3Urv63YeulqlDAz87e21SLo/rqv1zZT19lz
VOp15piDXU+0mR3449Ft1MtWaix8jXjQXnVYRMyEuvLkQ9ma/ZJOf00z7fOhwYsCsXqexksgxque
cVHjkx2S5A+ExCn9KqsUVpe4U+CZyEQo7nBOjqunubAPaiACbF29DixHPOaQDTzBQs1fq2MXPujJ
JdPkvBlyVz3pxGq8Zd3JmAot8LCbeziNmVaE/PvyMqTw7enFg8dtfqGmWAf2LSogHmKzzprmFvvD
cxOmPaxUmLkuHLLK8G/WnH9O3HBXgT8/xSUUloGqX5Cg/goXOGLEACYBXmEk6S/5dJc0/XCnGfqH
LEma2j+2+PbsLtg45fAwG5jn+R7k47oN8nUzvFeub6P7SXEIpxthUrizeL/aiBAx7HGqo+v8Pqex
HFWHVakrzlBKMDK35dWfH1y//zHB9NiiPisaCdC63N8RdjL9zOEjDP24aUNQbhA8PeJioMDqEcx9
t+nl19xnr00MswjxbdbnGymGW2s48JXISqBWha699duEgNs/9Ig7Dzx85/TPUVIcnWxAdQND2G0e
O5NjzJUgygmUVdkx86wDUO+HuRR/VSY/9WzzHHyo5dBa1SbqyHbmzdErgfM056HAQ1xgl+BtDp3z
4ExMpwERyYV3m31gSil02SH/0VCcwG/PDMOONjjQCdCfA4R+GbqvwGn+qqY86f++jW5X6DtQYqDX
YVEI9HV9Cmfzqa3oXYW8HpZ0f3DnfduOYCwgHNQ2g9jEpQNUgDkTld/2CB9Rhd8UUEkxhU9Tb9W7
XC7VmnhAgcZkeg5M/KlkumziOg2u1uyCsqAwpUtvWc8xsJQ5tOIdpfkrTOCSgFnzOvMiNeCzhcgO
AqFNUXwuFRPV8iNNb+mYHOqInCLo4aT7awPJWHX5soFaQapS/7FDaEPwP51x6ImmcdZIM5ztiUUl
QkQeWJReTr9YRJkYDuaLXfBONzqESF9mC1HKs5MF9XOprUviCe/Imu6RJnvtCxAvjEfc6jj4iGw6
7kNJo4J0S7AkiJC7lvnurKmRod4xUMwQMU5EyO4OdvLjY5iN8JbjCup2E4C/sS3QwJp3MuhHsx3T
5HeKYrqEQNOXsCQGgmZWeglLb36RuXhvsvkGOPpsAB7aVKgi79xb8bKphuS70+hmUOmhW/O/G5Q9
6yk1IQAGA4kP1AHw5dCcoKKQepHTbeil9el2Chalr0H0zRJ+cTv33WpoTL0DL7MJZl4jz4ou0QhP
N6lJ6edDTAjayy6BjGp88TNpVVJK3WNXe8lDkkcOXvF+GyYujgPXGo5OCFgQvNxrUMX50UTCP4ad
IjfRgHwOGjpt0hIP0RxFH11PmhTgZ/LWdBVcxVlXQNgwc7cwwi9Bnkzn2FP4L1oADfdaLeKIqgZb
bJGYY2WFSoVxPZ7uzCN7IROtduhT+NIsXrsePa4L+d92/kox9isoGDPwAZE+x2FUA4NpQhx6VXm0
lwoaWfmv6uJn2wKUX8NPnJ1fbVK6ZPI7YBpNhS+aperWBAmvy6D84rFxvW7n6m74oy0I6UvmQS+Z
A0RNHEVotUqngJ0SLptxwXrSwibczv4LsqnqOJmAhfEe+57iH/e+4cXOb68QAomos1Gjm59SooD7
LNzwIVer3CPrO0/kD7sAbZPfL/lGz+lnN2mx0yZEeaP0exYDGRWEn4nuwtUPnpN0LoAamfQvKF5C
B9ZoTrDoILkjRsBIgEt3tnO0zjWKRipT9n6sS3/H585BwHf+5MagvIltHli/znZW2eIWJKsqC0TR
MNq7LXn0Dv7Y/U9zezw0bGNX4CBfrp1Ne1kB5221PuR1+DIC+5AiHPGUy/rSC44GwZtDAm6/xLOL
4ZimKzzOP46hJzvHU3IOJQwd0YYg6/zFO/R2z1gNNOtpLxbOSctPDNgX7WAj1pnfvMOr+Tf48VMK
9J/525wlwMke7Nm8ukl7bOP5Qef20wLV0iXW3cn+xcFmYkNyqSNYayg+SoTgiQWsh4+d1sleuuHe
D/sVIf3Iu0yTv7HL+ylJnpJW4i5v1jpJGTgYNyXx1BGr+ZKH0Bubfp+hhajn+qGUKdjo/BorJh7G
aw2cqCisx7Kq9pHrb62Bi0vEUa3FXWClvBqejXc+9jk6PFueUacqK4JP4jjDeRkWbDBK8/xrMdjX
zIIy3+bEEld5gNUszRsl1ouAjhsIO4T6xcBnUwwTkeqSylM3eqhbu3rBTbmMKtt6S8u0r9sO8hAH
QQFutEzMWja2OtWVG5w5H/t/0v8CTSIqz0ODQkxD6AJHsugn3wZVS84Gl1w7AKSzFiyEfpypnZN7
E3BsJHvcAu11u7AhFapezoP2rF+2VkDpx0Ueep3al6Epze85WRAHUOLYamvheNQmS/TsFWOJTtWP
ghUiYhfOdT0NV+kE6bGukEqabKrpiTIU4I0ujlQxJAPR9qI4VKKaX8wy498jEU3ipZM/ua3LddmN
3ZMS1peE144IoTbdY9jBYpvikoMMAS4LoQnO7z4skhfRjwK/aVTCRhMBNi5OJ2aI5TGzg+owqbqG
9zKQDwZcy8qnyfKPE9Fye8xPTYKQeR3ULhLQLnbdg1vhWsr8+DSo5MNp28nbwceW73aGVnwZ0Mm0
AZZV5U/4SFTeMvLsayYKTRVGr/7QI8qwioUvFZR43EScT+ZiXNuIc85FCgd2Mcp9d00efcCzyU6u
O+LNBXXOGbGag69l4Chs1TbQFy8g2zMGeY/mzDIfjcrC42TLe5RtzBVHS4iI/5as8g7TYHlrS3e/
pd8JFkQXq6JFhNwpgTAquZdTSeERJmIDka5uAEcK61THAzjqBMAPn6S1cmPrISrKx7CZ3rx0wus2
PjpT6fEoDdN05sDekrkuFrL8kPb6NPrteuMus30BPKe4JMK+KM0OOIfZUfTlSzjmr2627Awyy8oD
y++VqMoCCg7hVoBauyvnsi1J0E+rt+2Vb9m7KaGpUgsKsiOhbAfk8LruqRRIWiCK9XJlTETFFhuy
rY+q/eIZJAOSjmga/fjtLrqs8ujawunk5Hd3v5Van0wI8zJ1hnzVkUtb57H3voywxPrB4cOHc5k6
4R81+cAlJdpzf06SkyEP8OI4NTHPafFelizp19Jn/oQUNodgY8MkNDYOJtO8LtmifqUpHI0iBsOI
HOAEiGYDID5GrJWhAWz6eVWlPPhhTHNJBFEFssE6xYF3xwb8mu3fJX05F0WyHJp9BDCbHWUbwM9T
mgFSwHlV3F0cWhzk/ASwaMg81rSfgJiEtvwp5mRbQ/TrCLmnBhkh83S1/V7Zdf1P2cM/mtiMWXHU
3uhMNMjaefRtCUmQtyxp+I35ALgMjOkZognY0gF/sQhSaH6cR9k3rPxcoCTCyvIYW21/KkR/I70N
UzKQ4Z7Rh26VtHpfWc1GtvRiW+ND9I2KdtpmQ06GmQIVImRTBQ/pINP94sTJQSau+y4alohW+34G
KLuFNZbje8u6wt/mbVZftZsMW9uGzs/sK0LD3uGlsEGH7xxEkrtS4CQnd6xPVpIVr5OFiNoLcW9n
TkYBDDbAu5vB2vBF0+y7qEoQLiyTeq+pOd38wR9eiVVmz4HsnYOQQwevM+ogj2VKvjsSaAAsPvOQ
FegkiszS2MqoEa7akNlXQSMIimCSv48Ui1/irMi/piDroIcr/9QtDM4JX9vtrq/t7hXwX39FBWJO
lg6z336cwtkY0mHYe6B25pVUuQJB73cfnXSi57Qx8S+7T9iYhjbivIsGMn/p3dn9vfgeKrPQD3Cm
T04dbVxVTQcoidHacYrgRTJUTjo6nR5TWYkzdk7uYgEPqh/k9nPk1NamTBrrofDi+Zg3Qf0YpYl0
1vf0DljHzO3EBoa9f2ETWM6L53F9C2VTvHfpHesgkQEOovGelZL6Y1IB84LwrNr3XsnO2XnL5BCE
JrHYxAZ4ap7iv5KGgSQrOU5x0nSAMBvn12Rb+D8LDrkbp5hTPpqBjTpk7NAJE/2WGc/b1sDEb8oZ
9E/vQSOCuuKRw4rKpefRAja2X2Q9rJ3IwZnZB1wRA6sC+KFi9giVhqd2Qjg8lfiU69bdmrG4aJ5a
VFNHezJrl8qjKwDepRNlCa/zX3KrubHvQukYOC1EkvFEZpxErrnHpPjeIm409mTla46cGtrMYv9T
+eATEiXdm6IyHiaTf+NN7B4HmI5JlJO15qYO7xg1dGSF21SlH2XkwFQN9G5U3ta4rOFBmjwZ2SrK
tCPHsPSzKCfJHd35aPL8sZLA6XpLwBHyALgL5uxoVDU95whnXFfFMoBh5Xqpf2D6sl9IvJTivcdk
p3pik55N07Ud7gnU5RQK9AVd5p6mArB0Mi78/7LxUjrZbkjpiShuYS50XW6l93vkUxigrVTLOBz8
qGdIBPweaFDozXNG2YGKUuilG+I5LyLpqBK4BKU4sR5FUB5k09ik3m2Eap1dPTjVd+dcl5KTl5zA
8ZmcWzYpdzsFcaonFCbWSEkjAN7thxulzkkNmb7OeIeSDitv/G3sYmfy4Luakuy1yC3mDMdmG9Qt
x6w88g62Q6NrdrhfpaaCFhge+Sj/WWDPwYFHeGfbDiPw9OU7/o1FjjW/Y/gbi9RMwlhUH7BjZ7To
7sZEA46ukptBh/oC28gAbC9L5d5fBD++3bNcWuS1Y0zXec3FVFVnglBw8VIfc7HW+zby1bYJ42mz
pDAJ0px6ocQbLyBueiEF7h30t8/at4GkVX8trUid9uyhsZWSGrOicJMXDBSwC4XA44AVgRrtAe1Q
TannCkV4mdeHmldonTtl+xQvNjjJNmRpgUhqty9pCZ2M1PeazOdbEyMIr8IvrA0DCWKEcLACH4b0
oPrgue+YZnLS5cEmUKxzjJ1G4cpGU97nXXqAVYPfMGrltnXRZLRq/hNl4tKryH9kzQZVWbRnLxkQ
BTel2haKqQ+KvutM6ougILT1Y898xYvhIfTr8n0ppx977OQODi/UoCYz2xgMUNp5JwUjnqLGV5Yk
4uLF/qVvLSJ+NICujJWqh2l0p2vaNsF+LKsNobNzWUUoWHqHXUn+CL9gkwnUg89zsAqCZ4Vw6s0d
wYJ6ZDXXo9WNfAyYFKfBkIDSVYj1ZJIXi9LTs4smlK7HqNdd2z026bL3k/gpLzjiu4PzNnP33taL
enSdmM+LCRBBaaaFFOkVu3zARVrGrykOmT3CGcT3TsQBvtDHlmx8GPGUNnq62VkuX3LqjEnoWhA3
AXB6mQZVU9bBzilh4psCixrnemyLGlP3GN8cAH38JG/siQ8WrdA8CL9UVlDgmh2WQsPeGMXJUdKu
cmwgcFNViK20ylsdKeqMkoBjSGzOibIew3RXo0sMz4oTUI18/TebFQFglWwHSkKXPrUpozpAnUYx
N7chsasrR4MHuyP2fH8vBtpgSNbNU4o8/tRG8bcNhhgYz/LXl0x7+YAqnyecPBwMyyfqaCySKOd2
cdaUTz4ke84ed0luaQ/hrsWscKpkJS8z0J1riZL50Noq2SVjT21mxtpce+6ajeuGWqACau6/uX26
H+ew2zhBVd3YePZFLdTBXkJ57WSiVwVrcCDN1fbz5xC+4Ty4/4Zq+W9X4huJQBjziKbrjKMNBPH6
VUKEP8QeK+rcwfrmUgEwhszUmwux1KMWHU/Cver+GEflJnCeBp0R7/yyqMc9g2e9X3hCxAnYjFbc
xLzn2ZnTfdgtw0sRMZm8hBOSvwJNgl3iLY4W8SDJsAIxCz/7sOagmDRvCDBXFNpZeHvgGSt3hFGZ
kf+v6hlVTzBVF2KB6UZF/Mfe0elZ4x4txHWAQXjCylyvGgwJYTBsHbqMRVNvhU9LK9W8EMZ3FUfe
OeOgQnW2r4+pwnBqW4RHCfLTs6iAmzvJK4dg2JONcwBJbrZSdlv4OaeF+uu7YMLpQbdarrw8YA6q
7m0EyEQRWHNTYwP/9sJ67XD7d/ND01EkqXw6Fh9p3aFSqEt5LsoWe1jSe4fCU5oKAseusmtbOOa4
XcIBRS7V7R9tESAt03qbhNDW0moxO9/pwUdl2pInkdKbiGQgdii0/zpxcE7r4kLJzj2mffrR4E05
D73fnNJ0POZgnw9G5MyIY7FGGFFlZDMAMY19a3+HIoMy7/SX7P6xW7gPuFfXpyHJuq09I3FHsOcM
zR8chuQhrAjhSyFHIMM85AnMFBo1UN1Db9i4kJ5OAMX+9lnQvpjI/9YF1MvYO2HY2Yy6sHakutmR
MM+se0NXe1V0wgajlLd/6lB+pRXqoFQN7ksVji88Brc+R8pbufE3px/nUiGdc0cfPB2+xXgwOZA8
SsFqHpNt4QL7H6ZoKzJYqja6XABf4zGuMBA6CxfKMncfUjPduDVcobO9W/1MCcLL93KJIW8Z55TH
COqamrNAlkMyN+PJy/1xbTmq4BpP7YzKZ7+ajMtSJbd5bk5pCyXFNQ+6PyFyDdKXIn3oqubKtRW7
U7CL5sBn7/dxw6JDK3AtFYEVYCMrnU3ObZga4i6smgdP6Ovg2U89TXMUuekWJZjF4UZdXSK2q2Wk
j6yybwh8UMnhPooSMuGEAK5M2oMrutvUmWfZ5fFR9uPVbupTM5ZIBpz5EW00ZADxL/ITVvokkfs6
QYlh+B9cgz4eV6nf5XDCsAJl7rzJEPw24oej9iGwmJKZrX5nzeGzqs2Fa9UVkcu/wkvcC7AitQIs
CK88luN1tuJzM3Ojq4LlvYslroqqZON+JC71pKBMUzqE8QLzx50PRQdrbFHt3p/UaVSt2vDxJ2t7
LFZtPT8NobhW7HmjeK0ZjB5goZh83OcwizYyi7d50z7ztQIUoqMUDRyS2kjd5nvTEUriZrB54/Im
vXrlcoY3vAn4NmOC6mvGF5DGRfqfo+MHu+AW7KA+quasPMZSvQdsm/jPqHw2AiTSzb8X6W3rHYOo
vxWzuQ6lWTahy8vfm3K5Jjav1OgCBU97QInUWD4Y73sqB36XaVJYiehKxXtGsit+VmtPVubT5Y/s
eaZHhGFW1/8bEGYENSl7ucv8R6XyXexDDwkcCIn1Gi3NLuPWWBF8yezPjKzmXQo46uh3zN7mV+N2
AQjj2C9z8+AX1oM39Sdaw+tQMIo0BNcEtx16iZqt2BiOgFhfBXDzhtrbs8+I5t4rHSwRNYz/1l94
BMTyrOjxvtTtBOIlYG7CcmP7xS1HaDCtjKNhRQGrPHNZPnlFyCyaAtgf99zvZk+OG5en2HD/oGKN
TNipO1K8i3WMSys+1Hb4rQqWRjwyLdjUJQPSDUPdDDPQtroBdpcDqPVmbA6GQNT9EgR3LTvWudmg
cr+mCb5rUPUAX+4hpqi0ntK+OVlZ/NQYTX3du2oLP3Gjczy/4HQ81Z0dJ9Qn5VnjDrHTe1rp69zA
woubbFNlU8DwqrwLqFsUNy3BzlxMKGqC4NWU9Y8QlFjngHunWfgLrFE9B6yAm6TsKHoVmbe3MKad
Lac7GA9l4bD8yh1nhe86fxpazzzpTtNJUxa/U5VwmHKUdal0u8vT7rrUDvw/JuiTZd/Nf7uohmz+
qyBK2OfDWiKU5lxOTzhDCNmCRZpJz8JGdjrATOm/Ftgkx/pDF6asLCxdiJ7MrujvjFaizZTf6rim
z+3vlMFrgOS9QCc2youxh3VQnrui2mjvBaTz1WU5B830mDigyztuYO5Y3b8171O5Rbvt29Rbd33q
vFn3EITrx9xlxjGKcOT2/HZCObvEf9ExGdLmzcuwp8v0URNgjJsjcLHsv3zx3ov/Kq7h/SzXNacB
6z5hyIiJzAiN3Xfbid9KITRKPvxu2rnA+r0dDKuPDMx/NFs3Md7HDDDiDHq9aCpCab5tukuGKl4k
XwV8xYrrpmEZrjtI/rA1DVsdRZnM/2Tuk+ViSDYc6NecAU/ovTYVntdNLZPoparLnj4+lbzUs4O1
32dMnodctVdR5Ytf6BDi5wYlzK3IKRBWSz0c28ZSe6Y6nLXjNskfoSJvX/Q80VbPOrQmWm1jGMeA
hAfKg0vKOT48p2Hk3acJ+FVnPT9UFeKzCEUAlg1ZbQHSem9F4nB5m1qWeuNQX1SNl24nXV09U9if
MuANltXcUcjN4p/WC+KjSFmijSfK9/6eW+S8qqdtY8LqF9BcH7okc0wxIoM7GYR3zQuxUMNs449v
b+gOU6D3g7OOi2zj2i2NPflRq+gQQMI0jfUadPCHKK1+RjPigFLQBctYREunf2qFF7JZvdE5L/fl
7AGjHAkx5lwTCrDefngnWfI4n5g0qjfgrf86xr/RvHtzBu/oaP0zSoRHbYUerMkoE3KT7/1fXRie
VESdt5rkVd0xZQIPpkh4W1qlAODSCauiD1b5ZJOWPTViFysllSFJWzCIxmlVC94WzFwVXQ3PKUdm
V7uneZzuzdL81owdTjf3Mc68a423y3LkL+YhT8btLkvW7I0cG2oEY8pXuWDZSM0tK300GUn8PAlz
yt3uw2N3vdv32ME9LQ9VBnRn8iHye/q5ntxbLvQmtKhSl4hkx4n+Y0/bhuH1KCoFVcL+j0x/GhvG
n+Bwv+aWyiwJJV83nVrczcFPB/SQj5OtLXYzxhiqTaj4hxn1uJsNsFwt/ei5/VPYEbaMlmiPFOh3
rxhuq+Lqu48Y3BUlx2uwz83kFHu3sA5RzKztqKcDJMs9qOxdsMQAQGkDRfhCdBmfTaTeOBg+ujam
MdMk6DoJGOoZhFkISEJOqyTPL8ZlOy3dkLcPbbMf3Nfku5kV90M0QnAtWiokZc0vmkbpR7UE+1AP
+NSme4MxAvesNqKsMhRcXFmi7vdc5VcTQZZvQ/0stG+tkQzQp4x+9e6yFpnzu/CA5Xb9tSvMLqZW
AY7zx/EssYsd9ZKUDFG0NcXeYNtAksMxUO/Du+IxQMKF5wmpw2KQaGvPY7vOvMeJk2KXu7chbwHJ
4SLgMvll6zxcCd/6bfezR5nR/jE2xtXChCe64LCYw/6mJ2QeCt+CiK/WiIO+7T4cC/z80KCLR+Kh
/ihgwJl4pH1YrYMu3UqfbE6m1CaD9N9x90nFcMhM8i1pj9rlqkY3YsQQ45zjqGE/ZDSsvZYSS+4c
DcW1yc5+zf1zGByJEB3CIn+a8mcH707X+fd5ABnTNpPNmksq17YIIqSazvUcpFs9YiieNEI4LPTn
YGmzbW1HV8PQK30/qlbLUtJW4mZLRZnDLVaZaVdBizWBQs+QcnNX+I+FyZjLyf1/1pJfGAN5ltjY
rAW3U9kP7kpQreug6K4sMyOFp24+sKet7bj7gAd6whvxL266k69sVAH5JjDhAzWOE9fVeeXO9Dm5
X65KH1JrPOT4QbC8BEW5nysJHrwN6Q019gbFmrMvbIcCuzVUPHJ0JDmGZau6HC59KP55Bqy0577W
Vf4nCnKwycN3n9X/LCvaiz6KNz5jBWCdm79daJ4ssM0b9tZfIe4QPfjHhMlz34kvyrS0pYh+9Miu
9Y+wumHrBd9tGr42U/rY2vO94pU7j01WX7quu+pxEcyQDkw03B1mJetoDxKz1JQgS8bCmS/KPjjk
HkXdfGW9/hhbqIfcHM/TaL/NQ/1T0NhdORTwKH9bL4JX26YAtV/m70W2/SotWSVjJ1z3of9F+bhm
LAnCdqLrG3vxyQnnWxjqNQeM/X1KI8jsHU3+cePlGhNenzJOyjcqZ+diivxKyQ79RKrLlRqrC766
jn9jsBSh7k/S08ciM0uvFUB3RshaZxjCYiu+NG0VbAoqZqvWYTI0aZN8HfRU8MoZ1Xk9CMJn/E21
PSFLysv14FG5ZUDF3lU+8CmpBFTVu/RC5flr6+N5cqw/S4fN1dUvUJj3djLwJw5Gb11w5+dEz3x8
FV2y2MF9YQL7XNB4WDc1CO2uqah3866yPVj7ihkf7ImDh7kv+ZFGPc9eT3HaONTt8r2Kh9+dD7gd
e2dFC2Zu+KC1STbB0PwumunicU/QcK4I3HsVIxq+fFNdAs9USKocmJfnwcKeU+gvqzGvcvL0uZiU
s0mdTP5xLfHjFw1rqv01jtyz8qr6dBKDqhlx2eTE967Un651PkvGICWdVAPs1eJdYKoIVtXwsSjG
Jsh2QGt38ks0YaEzydELnRtf1xlbWXlvKd1MBmAf2Hzl0JPImIHIInJP+tq3D0o/Tt0bBh3gfL5/
NE51ipfmUNfDrxC02VFUvFrSjl4IsDIs0TMUM9t3e9p48t3pQ5rafxSTg6+1E89LNWOFzc/2NDx2
SfBSI91WrrMLdLPzqIitxty39p3FKSd2P6PyqbEYeqvUgqAnwvXZ08/K9S90xjtKcitPqyebycYu
nt5jP/tdMxi+70bz3Frp34HJwyj4djk2tDR9R/CSBed9lOrWiBXoOMuK6QW6sGRZ76+FKXeZXtax
ee2dfqdgmFMPGLept5kJUCWCJkeF9Y2KCFGl3TRTM+ryxDkVshencEwvOmA0LBTbV63W9lXeO+55
Qcn5qda+fklqHf1qBL8oQ6ni5Mxd8h2kBez73gW3G4AgzfRQPC/MQf64OmSHcbqdjcXjJx8T/Zjk
cpw3jrQ9Wq9z954yqYWULcz3BQIvJgx6c54tzOzzgq851EV7QWWhL7lM9Z+oAPitkWWtXGiMXJ0m
scsj0RysICQ/TY/0Y/TjL9DzD400X/DTGNLuSowITUejB1jxlrlAcP56wVNnNP5ENxfwvoe3tuBj
FBFV0K1rFW9BlRIecpzePdlZGNPQTP81MRrKgvkF0IGLjcinR+VS2Ney1e+oshlm89/ahBlTkqz1
/RJ1CwpMi1bB+ubSbH+pjW899YrCp/tVcrBgcD1YQSB/MFV6qzGmxX10sChAoMZurD0d5nxbe4t7
SIbuVifBLwbZkl+jX20Y9Gd+yimmU8PM9GbKMN4HWf9Y+vZHknTn0vlrelixAzcQOjMd3eeO/rxJ
9ym8uYkeVSQgwIuHMVJ4AS62H+8Cei6xfyuD4UCTHHvbXQ30bY30FrV1ML21md36t2v+LEpRQ37j
vV1TD1YMDy2/rWSYdz1AUy9uLSZGWkZqwnn5coPo3AlmT6Vf+uuIhjunxeCUBjHWPvMIi+4oHZq4
c8zgoJO8Nyrq7reXmlUl3izYtbyJY5MpGM+ybmXIjYGFz0k2nnMs8/xWB96wC5N+62Yi+kiZc9y5
JQdri6HHEW8daLl33DhDlZwh2z6ZezFpMkW0HS2cknOruOFOgorz8Jz16hLBokcFDaVxCZPp6Cwm
3mZB89nkwVcXUQJ2mvQPtL7wjdqg3rmL4uRf6ZTYh9gNxb0TwCRbWqVMhXouboEg3GLf4tTSJJAh
QjbXe1ZilWXjupH6IU6X3TDZ7/+HuzNZjly5lu0X4VgggEAzzUxkR7LYtxMYi6xC33cR+Pq38kh6
ko6ZBrqze00jmVRskpmB2L7dl69jfzWM2HRrdchMgmE5D79DySGJwGK9+7a2t/RUJTe51yHOW7Bj
m+UwA8MtLCrurYxulyzXMzctuO71qmmNCOPvlJrxacTyaoXzTTel1/74KxsEVh2XS5KrKCCbdPnJ
Q5cPz4IfrtFv9UphZY3bNeChzrK82CxhQ8FPx9Wssr/8/KtvCZkj9t0sPhPAxH9RmEdpiZjuy7aH
fikGNNeyzDlKliACOJX+wFsHbp4nY+X7aKNTE4HveTJj0kTUwPm/qr6td5T50RNLqRkGAFJ84oUd
dwowolwwX6vKREU5VPwULGr/+8DF/7Yohbyg1/9zloKoVfbz37MUf/6Lv4UppPpDYt5iUR2C1bP/
xEH+PUxh/0GCwicxFXAGY4H9Z5iCc/WP0HOFTdQh8Fyf8NX/T1NYMuB/I3JFzEIGf+Yp/ps4xSVT
888sBZs35/IfL6CojqxH8NfUPrcVaoTkSHyTE4wWSzKctmoirwjk/l9elbu/fc1/DW958t+DnHwv
eoFCZRNEotFXut4l+vevaeaut02fZKyPSopIrYlW20XwrXOYkBarz1grxJdlYLM0cQeYS2o+PL08
+lVcf7ajA/xdXOaeKa1OAY+p4+z6zCoSz2WZyl+h5bnHttWUy4TOeWA/ecf2kSY1L5R3RRm7SJ1s
wDjafqQgatF/VRgNav5lepzbS504X5ll2xS3JW9xiEqx8dD5qbmuMJGNVMCzvbcCTpcYX8rtUI13
M2rir9iJi55Pjf8zUOlwyEIMCtlgXYot8nM548aMG3owKECsLk0nvRvF9VR/m6Cik4XEGxUgPYKB
gVSJVR59c9dyscWUYGJ/2Hi0a/xaOb30zsGesefAb3Yg2EZk4qzCD9aPj5UVWoWNGSmxSvEYpp6T
2sGxqbIm9nbOBFG2O4vQkuvIEdgYn7pdHVjLm5Elk3K65KhB4eI76rYPnfCOzML0VerEJ4cwVWwt
S1E7n4PmNh0lYnJPIqALeus2sFSoKRmt9zA23j0r4+Z78poMX4yhLbuNs5mGcB75I02XRn1cTCvh
qWwRnTchkZdmYy8gXs8KF9CbaeoQ7w/JvXlTL0KfoeTwqLR7Lz6u8Tw8D83CYLqQL/HOeC3ZVtqd
oN/PTfuVq2c4gps02H1e2bjn49mim52FfTnzdks6zF7nphXE3PwgZDHbl6Rio6QqXExrfOPmkmTg
AswMrhpGTvIs/tRaeGhNHrOQWPv6hecqS0h+h/EpF4otixuaAelETN7vQAfU2K3lDIcrGZdCb+0g
ZR8Qu9UyIFz6MBKpy5JEEY1IaTEufOd1yGdclKF9KZucwM7/otWb3EqflfI7aAtrPdATC5Tc8Smz
KWSI8c3J05C5LAwgljdpH57XJWM5WvluTJ3vnBHpKa3LO7dxZPOVV3Z564q4gxg2BBp5BaMi68il
Yd3vzGP3veKIQOOiUhsXUO1jWQfUQjeu7N1u3s8998bkfhgXw7nAoWTa4Rcdwly8xJgu725p8dhj
UtTnVpbFGjleGnbQwjxZb5G97Y5c/lSn506Zvjn641h9erlTvKEMoHWXjq1Hkj0zL04VOsx3QTEk
4YZGQ4FC5mU63vWENO8dlQdfvCcy99QOseDFLWfmTsHoTidDqc3PHvXJjUbJEITwWPdZVEwBpwlv
n+q9WIX1KHO/YOPnIshzo7zYZwanDLAJakydIW7ZfLOYZLmv5oxbQ5Z5VYb/oCdDZlxnfMmbaXoe
8GL7p7EpRoVfLqBpZfCB+XH/UdmR8pfmMmKL4Vft2XSe4w6hBbwOJ0PjxOx13JRc1UWOmGV+J2a9
fPvO0NNv0Mz4EtOmpsgxtSzrLrG77E3oeEreHHyo39pW05ddjuVDT7+NQ6Wou+Zbgp8Z1d04FVn3
zjgm9x02Owu1zk/LVVZ5hJt/uIvbZfU2QzulXcSTPVuPzZT0D3YoA5Q5m/gfeYM2+V04CPZRXtGc
fF77rtW7Kc5nnC24kYikVEB+b4V76aIMK02wfK7ji1nSyaZ036cE8SK5dKnYpvHsy3PYrKo9dY7N
m2JOMwevw6gaik3zXL5NZSDRIGU4HxLtGoENvb58kEhZJdemM5nNlWoxHoskMbJqlKKzSLf2ydcl
oIaPAX0BNU6H81WRVWMMmtVZ3gLk2JLKtn6mFCxYuUKyPMCLuFTVELwOhTLsZlGAr9XUcA5QxneJ
7IiSotI+wS1Fw64Zb/AVVskH7fNq/BX0lJb/vthp9U9MYZSKFLLrFNgc2176hzDXbnBPjZW1UoiE
iR+hMZ0DR0WmhHvxGFrs8H+YOrOpb1n8mF1WXQ0Sij0OMdo8t4HnXOxbrB4s5zD1Jl9ueZ1t61QF
FrwhpL+5paGXrx8f08wqpquEciZ+JQ0ifCbbL5PY+Z1bVG4dR8fzyI1xs7WoYGp8Zfx90zkW+8vc
4CnaVhh4126XAFzkRBLYsp6XUBhunwSMquCFqEo+cDgneffQdu6Ck8RIuR5ro3A6xYPj41Vzupmj
ZIwlh19XVNk5wYTCOpk6Mf/OAh7VMRvKhmcoD9rpDZd40RxELV2HhFhe2NskpmtkYzpfhFuvySfW
+2yPO/ehIE2M/aAgq3myyipEh6xMYeffzmJ34asZvJGSQQzoMVuSpu/yL2JYcnxqJ2+WN6bydXWj
FHbana7cy/itAWal1HXzBz3EM5bjZ1HIdd6Fwp3Tg8xVU/HTD/0aFVa13C6LIUCA8zNLbzh/l+UX
AUx2fHORVOoeJcW51mxr1NWydsu8Gwp6m3mFPF0/FGFojec0jb2v1sazubOaMEcQg0rjY9Qc8DRO
hLV+KntJpt+96eL003VtHOMugmBC9Q5wnhMpryoX7NHDMd0uHKOCAF5tOu/AWwWLG0sGt2dRxRIL
zxEh72+tAEBq3RabMM8q6rctrgvcUiq5600b0hUXXmIBZZuyR8Sr6+4aQyJBYmjfxFgGdsjnyRHh
8SmXXv2+FB0DT1yx9snwUkdJnJY/uDPQu4eJNzIjx9aGd+ewJ1mz8kmmLr7qdX3bI7Ds5dQhL7ez
4sy1WjeaZ8y3LqbhAwYdBPi4Uzsy3O1pnpv1pcYCjQvJlpf0YIcMOozFxqgRs0PiKqyvtg4OvdQY
+TK8d2GgfgQBRSmt71+s/0zR9rDs58H/bk0xH1OU560vOEmKJG733dRRnD3q73WyxoMnwYdMqH3l
ZmmmV2I69V1Idn6b+6l9pKo7f2OajN+xfPTsjhvk/t0c1CF/5FKGYChWXLsbabhkWiWOIhaxhLty
dXTLRKLFeqPZDdWEmu+1whGbfiJvErthuRf+an3hxPvJ22S40y52QOcSj8h7d7rpHWqOtaRhkdOq
7KPUmdY705QFnn6vPXdepw42BNOvxHWvg1SPu84qql21EkyNPZliP+qKc+6b/nH2poYCXh8PKqdY
nx+CAUdu7U47bnPYj0SNtyEJM/Vj1L3FNrt8KfoS6IhmpbcMi3hoY2ve+SwjTh2RZeLKNf0vsTY3
MSHAm3Gk8LguFZefSni7HCfPPhUYZkiK85Bs4vZsBt4x4AcuPcGlIK88ykc9shqzm7TdOQl0/xj4
YdQNBPsKXSdvfHj7nZ9M47uQFONllpY3GuL277ox5C/NQD2Ug5Vb2c4dFYDPYDwxQObkyajp+e0a
VR2XMCN5TCCSr0x6OehZvfmZMC9lrFd6tUP3A5m5vKzw9KmunYT7O86iZResfKh3WPG9T5yS/p2D
2njyw0HdeDw4D61NG6Puq3czo0wtBcoUW3miRVXXUMVL45QzQJLCLFCeWPJiRLGpUWavaHZjjGy2
VkuNcbgK4VNlbPmxfXvPYdaxF3PbtPllN7WXR07u9b/ZomenxpXxTk6qwWCZLCg4AxZpDnknwxCJ
IwPfjigKPnb5+ItI1LSjZMiKQFasPELst7xQPjNOqXZWUaiTIvWd04S4CAQ5Q1S3S1FF/vsp/v8m
NkF6DK3/edaPhuWTUyj7V3DCn//kb8O+I/+wHTbsoQfB4gIogYXyt2HfEX/4IZNvAP/QR0K/tJb8
nZzANvcPH5wJjBRP+bwXLnyQfxBUpP+HY/tKCtslpMMELf+bYd/+Sz2H8pQQoQ+phR/GBp/yV4CK
k8yObHVsbRKBDahtn1xtzQZycW2ZQ69w4AUwHqIwoVh9mvL6th1Y1S15V7yVogg/WKcZDNH9gIsA
M/HOD4oOfbDNbufJooQb99e2qKn1wJzzGlyccnP2M/Cks1e5e8Zbh40yDiJGXu4R6onvpQ6Ye04S
hXzCw76bLp3bcnqb+u5uSqibNLRn7lwtNZa/6gmnOJwv3bsvleVdonu5KbnUjJWIYq7i04FL/Zg+
5ZWMv/sM18I2o6yredRpzR0vtbktbNyiRAWoUBdUudJZaSl8ItUiuh9JTT5ek4G4sxS2YU59XUka
1peZU3pWXfIiG6eenngKLiUUiZ5Uz7ik5Hdc/EqIf/j4x90FTFQDEAgtCwhBbCssaLadQjkYF/um
SW02dV5s8buWXjG/Tq5jwohLgHfIiECVm7ZNBBYqtuTZJmmn5D7FxoTD8/II8wI4oMgFrHqlg4QQ
tVacPK122E0/HF1PWIl9zvhGBMmN2yz6RcakzZvQo66VQCrf+56Dhnh2w4I0ucS1FmENR7k0tFOJ
kAB1zF+xJahqNX14slhVOlgP4mMXwNWBiQWNYpdM6dHNDPXaiPc7ekDdK7ImEQ3GGB3yq7Evnjq/
Y9cU99yCx3aPAX299+2i2NLc8rqqML1h05Af+oy7E5cT5kUiDbSSbfHU9vZrgJWlek5FJQOoFBVG
AB4VIQ9aq3adrvgfnGb/6zRJD7XwP59TH5/VXyXJyz/4+ynl/OGLgM+xi+T3b3wXCd+Fs0lcpECX
RY7NSfSPUyr4Q/ouU/if/weKWy6Arn+cUhBjSK9KWwhpYwS8nGD/BeHFVn+ifv+pSiqPKemCd0Ed
dW3BAfgXwsvYYvKkWxahpojHcEfwoc7OoUS8KOUAvZQanQCT7GW+x3PU2/q1G2MwIJsls5PF2tEu
uXxrJzfjIQ/qpDuHmAxR9sc5C36penIzgEdVUqU/yrQqmEA9v2lesjAOhnKHGVif1jz37A/JTbG8
q5Q19ns7t7lgBZkR90yXDpW/Fn5AeIBYv26SDD/9jqGIWHo1LW9uW+P0WHH0BnuqLKuOTW9VVGbb
SzKJSFwjVbq7pA1FDyehohSQW8egKcVOjNXdx/AOEB1hLVhVJDovCcAZNJN39FO/Li5BF+7ZlD9/
NCuHRCPJX2TjnD6tEO+vUiWGR90HI6HyTL9RRswFLaw5dadheuyHlQ9k3Ly7l20VEMJvGkCLnTT2
crXw4m74IMLqsPzu0xe8xL4S6ykOq/KYdUt/SanmN0JMt1bmEuiQxCb9qgLDEab04aWaIW5epqth
KOodjRTvbC1nCkCxmjH8+neyEnGENexn7ZV4zkU3HWvtMzKnzmvoE5WCIDSfU1fUv1OtxnNMdvrA
TC+2LTn+XTe0TLc8gZnf/fFNVQHundFcdrFYk7pt6Y6tA7JkadzxlpRngRBFtrUbKxatKE/P2mtZ
nxU+8YaJc1Q0/b01rGv4vuACG67CYuCfwMnIJVc/htFQhxt++d7FbYUAnU9bdIj5Np/BCJBUvXKF
J5cjI1BX/lCmuSPwECdR4E1kX2qPlNrcTIWLJVUVcsOKAJMLRGfug7JFt0Nufyo8r90EGG4oT+bk
BiCC1YA6erSYArcfcQFmEeqw8j9jEG7tzlYUIHKED1kmS2/vWeF0M+Rc4HUsl3t6Omp/a+agcx7T
tMf9Mqlpfp/7OHCZnZCxz/hGMYgPSddkZ/7gBYVtpf8zFSmUDrbmU3Eml0iP9uL0H0PJW6bxauWz
P9dLcijxyrTHuFrbYxnU9xKtCOpHy81UYQEs2Fe8FO46kLQ29l2tcFdNpj6GjkfFawjW/gpxI9hK
UqXDTvEwpSEeju9+Siyk/JVH2PA1BM7lmlCkQ84OLz7Yi0+jgjX7a4dZCqssWJ8CJTnAACjvPJJC
hFtt3Ep8DtZrd04euOP86LA+HlyuzM5wMXMKOuklisirxZdr3oZg7Zqrdihyf2eRt6L70sT1z6TL
ucBPpUuYyjdu6ZEEqFV3Vfre0O+yS1XuJh7Vkn/NZVGEWzH5P6ymsYptv8xKNtyZ8PW79ZzilFbu
h8lVmjF3+19Zw4w/D+01B5Tt0w098DdNqVoIt23SgVQg7ateXV2dXX7Pes/YIX7Opoa2s1nmnlzs
aBz9zVmAJtSvPlCFAGTgZXniBh5xJSoPNskslworlDMP54yJI+c9Maw7ZpO0/0lHTIwzD99dx3ge
E6QJiXgq9htCEZ6B2hserW5O86jvAYLM7eRivfDU9Vjb9v0FKhmhoTU3vufjhEyy/FAn5fpukCWy
w+gtFn6ZQdAJlGB+KkPaNics3J0rTilrhITl9/psRHnLxQKdwmmHgyxg/IAE+sVgf4mLGWsvYwtU
Qj46Vzz23bPbZdZXMGVQlhhMM+zeXoeLwKX5fd/bq+uQYhjUHvfVryIpwp1dZOaDXMvrYM0KZKuP
34t2uH03hP6VjTHGrOQcwkJhUHbUNxNwdjOPQHWJY3QRbw33dRFEYMkVrAS70j5aqln3IGp0gvru
zsU1Uat1p+JpOJa1+BVmTfrAeRtfhwGwni7WKFeJ8cAsBUJBwqq8k6oI9o+tt37kbGH3FrrAh+v5
WUmSMc6v8xI/uau84j7o3fqcw7ewqZrXHY5s1hVxcPaCuLmuYE2cFz2Ne+rO5QPckemt89hNc9IG
p4zV9zmgZO3Z0eQRFMdgt+lSdznZZlhuMx4xfdQuNtuoWhJrmf80/tdhFMpsucPKlN8btzu4QVzt
fbtzoCtk9bFAeb1uGSs3bVqHRJ88XsQZigg/ie9d63m8guwBEW0ZCFRVlto5XUglqruq32gWD0rV
7ilvL4aoPL5OzYyoPPNaNM2xaeVna09bG43aqiZvo3heVl0tHmVfsyHL7yvdXSWBs/V9XIAriRrM
CA6ogrbFHuZgb++nbq9YUMBY0COOa7UfJS1dE382ytDNgzSc8abwdiwzsPUJ/+Ta6xDx+rsvobvw
pSBIUsnr0owKCOBGx4HApg2wixhZfPZ0BWnRtZKfRHSn87qyKFCmICU3+82NXdpHH/DLtgoX7JTK
fCUz64NgWU99lj71A5bNmspx1SZH0zbL05TNaBGZ5dEfnaQrwJLpdzM39wX0q3gQEyP7x0BWO8nT
84ANoEgnvcl1gLEifSX6CFhLkPezz74E5zbCiHCyDJsCWxTSO/kD0VzcgssFSZVHBFmxo0zNi1zU
MfXwWw2Wu5L2ys+eX1zlXWhOumgJBmRDbQ6yITWctTZuZFPtlS/uvCXgdyHi0zhip4zHk7fv3z1n
wKWtZ2+nABeByTBc+zMvLTiXXPGQFnH4VISdAsGRmbfSYmAKuovz2nEHs+7tFncsnqpLDqPVfu/s
w5Zc8mnNZguGdpniJ+5x431KZ72loamNvBTYkuP1qNHz0GP5X/kY1nmffsklIYUx2o0Ak34JQXXT
1EoicyW94UjHe6qXbA7rQlyla1y9BktgEH9pzMIkXdEd3sHl8Q58gtq9bSrnFJgRpHA+VbfDOqUD
t4x2wiferO99LcVe9QbeWZ8N/t5tQuveqjldNoO9EKd04ZF5h0AE+nM2DGUWIrjFRZJYLTUc6O8I
q2uROTdYb2b/dU68Loxwxud1lM1Dcickxs11kN4RTpNzO+GoumQljI36ZLC9btJ2zqHxsXXduDC4
ToNjr3chAIwfbdppRGqniFZddNs5YQmgJ/7osrLx19Qe4mRcshpbskuCaRQMXq5DmizvWYbN0wsk
1vJ+McV930rrtqBTbGsc3rsrt/3DLMnrq1n1N0Zhb7P0O2wi3hhcwVn/FrdcATEsTl1Qbp2kULij
xnrPgvcxGXLe0OTKt0HevwhPwyAIw2sp1vSAY7GK4LGLXb34yS23FuAkfv1jgXZ+m/CB3jaNOIrM
4dWP11+JZ32Wvp2eccslcPOyo+mt0+Dly6cK8g6cBRmNRdCupRusurHkwYm0udRP/Fnn9yqdBvpO
wy/togmSzCqOzaBeW0rIfzACOaeFeZhlY/3I7phHmPFNGhXt0NPow+m6tdqxzDarm1XQrdb0mtgq
HmXCEfmx1LNz13fl+riotTiDrEFTl8FNaRtoLp5OTjNuONDwxjwRQahf7biNDwuYhwudpN1hlQr3
OjcUts2QoFU4fi+Tc581un2rRIHJvhIfzmgHW28R1X2MghrZlSa0ksvwuglW8aZSSuOThrsf6e23
bMX7m9RJ8LDq+lFkdfU2ZtO3pS9FqWzswz4372KY9/kMKaFMKpc2t6E5K6udHsbJ7tmwxMnPdvT9
n42jptseg/ozZCZcz3bs59xUYvVY4w7dJl4zPk5iLa8srbN8487h9FsZy+yVVc2HwhbDAfw+zzQ5
WGjwnf9hZDbdlh0bqcS7wOiarLMixy2fjOLHJlOkH8W80JGGs1q0rv1VCirLZSAtFs26/hgKimIb
qrCiAjf07dyyQ2KjXgHLNeKdGIDcC69kdx3Ur7Oj7YN2oCqwDjs0S8rCEuRulIO2Ok0uZu3Wlyg4
5BS2jb+uZxLHzWEd7OzQzZkGfztJst5l2MdXKDjzoR2n6j6cRsCTwbTFN1H1G68R692lEIcV8UR7
Oiu657VIaeJLPHXgg/qQtsVwNoJFsWnj+xS5ZdekI/HSHKbb4qfERrnIX0Ja0ZxZHVyGIsqnvH3L
emHfj33z5Iiqu9JOQiULYY7Cg/VI1wlQNUJWt+wNFXuhVl8SceGnGlI+b8H0Hrg6vaPnw7uiL0k+
2pjh8cn3Nlkitlbk1fuoic1z3ITnYimXY96kzkPOFWmfWMQrcluXUAAJdumyr5GJVJjtTB2bpxlD
NMnlCU/HBno90CWXgc/woPnO66aILtUid7AP0gfGdKbLGFH9B8lyiKJakq918KapIE2uusYKr+vY
EuesGy6muakCY+Eycxir5QRx1ztsjjO97Ut2PdndwwyWeot8xuyTKGQAq1I/iq5MbgJij5uEIYvn
I/Tk2O2ajXGy8NiZgVdjgauYyXHY50VLku1y/8kW3Wxc2X6xOucT2tm7rAgdsGXCdgi4eP5pWXim
yrbDuNsPL7mmQdOD/HkoxqVl9m6boylddlV1psMtDuxfXVK/5SKVz2sK96PGvrQpbEOfrzepMyTZ
y6CcvQ0M/W+8nU9xk5CDX7E10o3qHax5bvEKr151cnHnE+NlFbXLQ7BtjINxDig0xEnoCDJqKoXH
RL+Zc3aLXHGNTi4Rkfw6mYPgABHlxpXiQUoIAjlS248pDZ6bbN7ZoglPbRjcOGikW91RrrjAnmDD
GN6HscJ+PM1xtHbZJzpJxVOfHKZHV/QVBIHjVANFyzuwIUn5MVcuGNyOdPjtLMIXq8zkdrVT/9Zw
jaV2MG4NRc7kU8ovPJHJMVXjdBMMhI4lYsFH7K/LFiQ1hc3VerBMeNVOfftoeXn2c748nUdHR5PV
Fo8g5q5Lz2+vY9sq9onrV4iKxRPC0fAyTOFyO/EcADILQoD54DNo4cDZ9Vc9pPXnoof+ujQFfDkn
X8SxSVpvawugZJZVDDtHrsEZREFkeaH1ig8gO/iB9D5z21NvenHFwZLddTmnGodl6EIzXB2QDLHT
H5dxto8M4R/OxUMzueOb5+pv3iIxHwunQS6X1gFejbjO6ubad50kapwm34Mqcn+7sbs8eYg6bGxh
lkwwhwgsJGyMJjCcSVbo42g5XzNdvXoTVANQ2k6oXU2L4bPGJMK5nfZ3+dCOJ0Y2b8eD19oRxO2R
jKXauvAdziUqSmSFBmORKse9Vyl7Kxph7ZTLcn51SXe2od09dzPSiAU4a1NSKnovXbc8gydnAha/
Vw39JrRFssdv5/kQtKzhsTXrdx5L9mwmgClXi/6mtiqelUFXAfGRddQDYySp6QwHwgU92/FZX0ny
BIekW38AYrhejI99m8uXcavhR9u01QmLjXtdBuQTGwwUy4Zwn/9RZwzAYZv+1sB0qTzxu90we/X1
CGIx8mPavBt+uW3Qmkik6qVMY+qG+zXdtPR1EFYLfR66l4LSodafMDRg1cKFOqqGTBgF1W/T2q14
8if/Oltz0iGNdEERx0TfsL/cU0iu+fQ4EImTsUKvHzDRMf6yvcjkY1aLZk/1+IikcJnrHJLwRGGY
CbvWgpWZBS5zNWe8z5wB6sq/79ol3TXkwGCiBtXRxGtHfLi2TvYY2lvQdr9RoAhQKFIIBG02xLLc
jegkxuK01vegjuwd6uZvOechqRPHO1bSH4/Sxi7QEUCJqrC/8/A3obRIsV28DGRTMFRnHDbxjzAY
8SmbIZeAVJE7TgtC444lOxPTMlISNzswI9gc3FteQaChgsUStz155qocCMoG3I7iJYx3K9XNuxlk
05ak6jMPaIhAllkj8nIwTuMWEJrHIhcn1gdPPCuSwImvAj8hyC4XZ1/l6tbU1alNg/zKhql5oC4a
83Lsc3fkfGC2Jwi1My6706AIsmOuUZZI+REM7AaN9aa1IwLJA13xw3OT6BfK7iAU8jf5AGDyk0Dk
razing25Wl7GMRwu763hJO1sOiCC3+qVCH3hub8ET9ntSMo7wkxY7FvLH1F8DI1/3tKdJXixa2CS
PFjr3Mc2Skd7k8yHIdHLaU00cK3RoCC66Sf0qtiBB1uP8ZU0aaKxbg9pcyi8qpivJWm4xw7chNrD
v5jWu5joEKxqCK71zp9l4pBdgtZ1C8qUfI4jeGW92BFElvNuiNHNwjl96XyHgsk4ThMsjnlev+kB
OsJmFNoBpOdVwduyDg35BkTc19Je2ico/0S9urq19GliG9Tt+qQlTJyHmpkwSG2BRWyAU8nDsrQS
5spgMfPer1qOvEGUTCmLyR+xlidkEkbkunu4c5c0ak9Iioee49Dxzrcf5f04CwbuHFgphpAwntob
Z+mlPHd4dhgbw9FOr1qjHAh1dl80Ow5Nez1buSfn3ZJQinB2Fz5LG5oXK2rbPTE5m9WK5e2IseH3
TE8Fpo1ZdPVOD6zWNxnSMnFdFR79ITNH8GNPFTGW/Ww8rmnVTTz5z6Udr9uhRIBLlrJ/qBN17lz7
ZyxBphelPUYz1IaN0P73PNorROh0eUa/zQ+e0CSEQBCYV3swJZQqpA6stXoPXR76rywq6NwQc28I
5YkEfEe2En6MYRmMO4se9ReN03K8l8NU837otX8MK4RkYMlz/ZAhIAFTmomoPNb90l4JBKFtMSBb
Dn1SveJXhHxRLe10s7QrawnMKdKyu+2QFjNpiNWKeHQ2L3qeX0tKTqrOjz/7oHAfpsxSD61NaBfo
0rWWXBFhD9fvEC24W4zqUSctYwGHZMqhhL+hm8CYVGPani6gIOROJPOXdYj9k9MGak/eq3+Ta2p+
O3HdHXziYwQjWw8OZROTfR9NlEDKxUCaAOhVqTotcFh+h/1kYYPgxABUqJrBvgk0+QVc1ov9rSXM
pd26tsp8wnOu5LHK5hK+o4tacHQmN2UbDTIjf8myIaw22djo4ZSllY2jJGm73rnSeLayyCM41m1d
Vq8MEJLFDyMyRrJLGFDy427mMI/CjANhU2t45fuigd2/aSYKVp4KV5GZHImd81Q1kSmqSWPZgO+z
dsckrWrguNvEX5broFs+WQXF1Ubyt9mDW08hhcRrBNnuVafNHdL0me0pcGy8yxvfND2UI5TaSoA1
I0CJk7OtW1RFI87sKDLQLxm+PFeRrPdqT+2dBBlbcdpt5EIj25QEN+Es8h/sOwAZpP570ve3pa/c
LX071UEusAvIZHhH0WjrFvRzw2a90ds5D8jUcLrbauvZc3eK2zYAMD1U8gqbVvuxVqn/lsyxf90B
oIrs1Vk+0g7+hEYiJexLXvRZsZe4HitgWMkUBseg08l5Sh2QZks79i1/nwwW3yR52rdpQtK35C0D
WcF1qshPBQy2/8femSzHjaTZ+lWu3T3S4BjcgW0AMTE4DyKlDYykKMzz4ACe/n5QdnVllXWXWdey
7daiNkqJwQiED+c/5ztYeAS2xvwRe/WPNY7EE4OB61KIswZCPR7cOdG/1g40v+g4lptRkQccwav9
ZMkooEa0V0GZLlbA/tncYbvRdFx6hrNrUKoOasLOgj9pSdHwkXxe1953iWIayLgzx9vvsu2/+hqN
uegGed3YkO15mjJ4GJxhssaqb4Z5BfzYeHdkSf0wAwF44ITunzNznq8AGoKsjkvrIantW+mTCOuG
5ehN6W2b96eukf4Fcu7YsR9l7Z3vUbTgMB0AUowLqst9sl9F3Aiiyz1jnw3OZ7BFPxsqumXawabI
ZfqhVTyVJiLgo+1kN7JND9MKUpFxXidsnnmRVN9BZbeIz+rdbdCpnQ1WDeA3fhRLIk+oAMlDobJ6
70+OBanGQr1NeNG+X+8Xy88/QDKde396rxpcoguEMQIott6hBkT4uMvGnD9Zb8vXqVOab2MbHaS5
3DlGDxNcDV4ZECldws7OUZFItOjT2HTu00ZuFyT2SmwaWtgnO5t1uKy59Ywq+0UM8KV0TcZffO+u
3XKZTyrWa7h4dM5u0EyQw/F93PAZ4k7krFC4Y3eeyLaf25lZU9ezaRctjH6g+3TPDbZxOwq3C4Vo
yststHqfOKzPfKE946nw6vZpmvLHtOQQG9VbJo3Z5i4RucAHZq3nuHBJYwCLAHajXqsMS565eA2k
FF3elIbFJTDqjjhW+4+4Iw4vxvhWbW9qJzq15wKXhVu3XJhymmtK463DvHKaopHjW1Z/SwBDBbkH
zy8T+l1nAg+Wwck9XOCG0w7SM+e0q/ImHhoZQsn7rJTLkIZ80HPlsRfY+XQj3YS7lijXsx1HB35B
5GiZ/ZbKbiszRzuulj25F+OHcjbOOIvWFe4T6NqAyquwJbj8PBFK6S+5nqbuduk5JmGEh2p4KVH7
ox9dN0XuvvPxhl/yoc120yQc9l0b4L3W8Xw0Zvti6oarh99w2sXvK69kVAIaY/CRZBCvuAif8kXX
Q8iNMGk/IlBEFwsi4/D8/71kw/K7nEv+y9zYj7T8eP/QX//oJeOv/KdLAzv65tSi6sjE4od/408v
2RYps2m9AQ8opHKYI/3dpSHcP6RJEsPfQC9SuVsv6t9cGrg7nM1P4TFJ5I/Jlv1PXBpkA//vX6Nj
W5gLswfxMNZ0aW6NXPz5X+JcLUQLqAYa/nIt3fG01GM0VE9xU7EK3szrmhnHpEszcQNKQx5aYdfw
G0T3PFc1uf2IxxKUmDgwpqyDMkp1ffZn7BBpA3O2Gpp5DOBVPy7Ke2V8flF0YB37JtVHuGy0i0dI
Rp5HBh8q7Hqpkng6cXAi2Ou7n1zQmWg2/bOqtXcYx/mbaWoVdJGZGA9eFpNTHhX8c5jXS/Vpm2Nx
xn20uYHHJnCStTpnvPwTX43pqXG8eMT6TgmLVRsSgxWLYRUBVuBoWe9kTFalMCGOMzB4c8TwMbrJ
xZYlyqdp4j3FwVRQKcIZBJu+50TThR96P2bi4C/Vg+q829bOoN2myXhRS8xRZllyzl1rAlL4lz1D
Y8EUwra76+tIQMdCzUV47IerDp7pdcpa+d5OePqZFdUBrTBPVUuGAEkfiI8bE2xgx9tXZUW3YWGe
CBsBysAToBigLtWh0wzi9W+l1ErTw7xOn6U36IfGWpq7domJapcZizgrROht7hbTQxLM+4gijwEe
a9NkABpqV2IYS9jKk/5+9SlmQ8gA42sm/R1pFtxz/VRfDMOVxGCZUwh7iIGJ4G1tq1g8Tx5Q810z
VcNnp5kJ67QXb7CKnMsiE/sH+heosqwrTwnv39lDi+UDTEkEyNTCx9Zs5KjBwbkG88gKTeVej0h1
wPHKdd7pqGOvT7bYodbLCcvNhvfJGgfCrM893m2m9VmnQFdIrCPXUg3yUHoEsVXTpeFMfo5TT5Nf
vC3tZQ4uXIti5D2UFu5Cty/UZ+3N9ZuXleUp90iZrM1snR3cR8/ZpOYD5yo8z5IQCHkzKmNiq7vg
ChdnNn0OYPzWt17KoTnNnBhTdjP45X4WuXEYE+Fca7Sbi8x8OMhl3Gu5KxZXHKOuqN8Xrafj4hom
J/qV87C1smbbrWdiUM7YaDWkpqDwo/iaMcR6tpJW81x7+aXuFyJ4CfGhiDDEzjYm+zOZjA8OREdV
0SSyy3ptfPMLQVUOdmLCG7X/TlS5fTGcxHniwVl5UmB09m4+Pziidg9zD10nUUP/ST4BsjaZwscu
Xw0aENLXqnRAfsA9IN8A9RYcFPe6dUquNZnCgHO2zTV8FXvft7uDG5vGfkasoQbA7CHm5naifrXY
e46+XzkXlVGJVHLAsci1PFTufJy2I/GY+MeurE891s3buZNXzVB214RyT4Nuqye1Wg1jieRWufIp
86t3bg/YEFokPTnQA4YFgTdsYkrhGxR/xY/O5HysbryB9ZzumLQg+QLfzqk08VW9s1MBhF+8qdmR
32hNzA42yPUTubnTpMp3egjNgwVv5HYuCjvIjPUT3Or0oafibhuS1vCpMMiUYMKdkLzpXbKuLyX4
wajPH8pxeddW/LZM6iVCCe7R2Q7egHqp6m7fwxGTymTA1P1yHDe+1Kb7RiDuU1lwsapWR3scANx3
2zuPcduP1FWkNNdCMdKbk69INo9+om45LmNrmY3XOoXO3cN3rgjx9zK94CQ5y8R4o1gQv5ZjgENN
W4aWjKG4xzR2nwR1k9wzb76yG2Ucqsq8IuXXHBxLXEvPPU49dtnBbg5GGm8pNHq2eqU4kTfOkxys
/lhkC0ujEmv6PLcu/ebOVoei4ifboR5Cy+XiFbx/FD5XXLj923hwDKTqeesj3NjWSrt7RwDPqmx/
5k7mgTH/6dh5c7DbtAtYM268BfxAZPjF1SJr66p0rFs/ZgrUGDjGJvggp65wrxUC6G5Yi0/Eka90
NY6uYaH1OwlX/PYKeh0EdwcAjXKTz3jIrtY2fqap8QSt3t4lzgwJNbqxa8TORLOnDJ36iiLkmaKS
D4nWz2XhX2a+GTv0HnJvBt+nMc3uykn1pznBaKA4vmtopqQp7mlp8H/lMcEYNx/kIRn8nPITKjRS
ds9M5jGRPzAma1vOgQRCo1KfgOs6IIs5JGAdlzQEYTUztFZ1YUg/ocWtLzBWKWCnBYbdtqLYi97N
p4S2A6a864+xFwCKM6/48oq+ePQNPjS74+8GVl3NXCuH4ShwXX56nT/v0m4GkFLk3c+1n9aQcPFw
9C2jPdZwORUUPJ1kF63awX8YleQBX9eBQKAz+PpgAUm4rZcV3SAiRiWClgnBx4gf86lp+f+wMysY
yF4yTtw6FhTzVskHIOnkUkefu95AhGRELNglq1ldWUUfBX7fTjjJMyzeVo4/BsSHs0ZGmPtkliVU
9gMftnubwZq0MGkdjaql+9xq84NcOOqLYZ7fW3PDueI3MvFMEMEDjNtSqidxls1X/eArI5zSfpqf
S8k2eJXWMfxbq5RDRDp8ZlBxP2cptgNyjghoDRZpUR4gCpP/itJTjIc8Het3Ktr2JGtC7AQhO0uA
bfq72eK1TCYzDpizvM6wZ8+8Mfdm71J0QnQHsF2QkBfVab4nCnobQXL3IQ+ybrMDBM2MJ9JJxcUs
lo9mWq4lclsYzeZDkyH+J428h6FFfYTJzgoxT+PJgDzctdhFo7z8BQJGAF0EtSZFNYd8hCbp6pXG
wBEuXdgWxXsm8QGMkSQlyyCFw9AeTZbKu8p67mBm8i7ZBqsKlTWuNj4gWmR3su67I1netxprzG7s
fXgcbhUzn9Ql4QD5krYUBxXRcPJb2Ki1ooOnMFCbIxNsKxRsJsnYb3c6X9YwcpfpjBRsIxaZkwog
6y9h7sT6hkK95CJA6JyY0OZHTBf8aV99tz0cA4HS0jBBcdIm1ughuq5xNd068DlDzzWyb5oRwGWa
/OFpUu4PBWn00Faecb1Mwy88V4e25aWYPJLkAqczxzD5I+sFmYiMbrLd2mnmG4lPMr0+9sxaxOCR
vplf8yVqD4XO4z1Ad+SiZbgAJHhzGXXszXjJnsuSL3xXmxGPQA02VzJY0m6bfoxtlF4tZUtViFSo
Iy1+1/cWg8aA1ZrDDZdUNrZmuxQyUsOsNqVWA76Aa3ZgcCPjDag3b3Ae83nsiUjhGbY09VZsB7/d
xKLlNA0Z57fP2HGatbvUw+Y/thcxY0ZOl7ZAdka3wKZsA6f3DnrGRHOw4vEtXtJl3BuJgb+5TDyj
vPF++54nfNvxWW12aPO3M5pRZg922VzT4t6ghEr86BG1z63rkzjEOYN38FuS9Rn5jQFr661oTGpq
WWAXOgOqWGPPxkJBmMwvlB6OKC/6Zz3ECmg2Gb7MZyjiV/OruVm+ZxHbeJOJahjlBkwjr0Aar0iv
yIfA7rV/31ON7cpKCxi312bwqCWc6eETp/X3DZcJ9Jq+NNvFt5HjTEcjKxmydpukp2i7KK9m71wV
2+WZwTj36P73nbr6fb+W21U7xe/Dtbv4fQfXv+/jkLuS5z5t+pChQLrvGWaMl2XBUXC19YFhPbK9
7mSBy2YqUvolvytWdDb8uoLFvvIj3j215JRmlAshxk3HzQk7rk2GpDeB5L915TJxJ7GMbjpTplQ+
42V0P/ysjE32PeEBLFplBqQH31CyK9alr7Yx5boBPhwcbPfZlMUJKcxsMwDNm1Y4QH76US2GdMNa
enhgmLIJpvpj2lhvOu5hyVedJGyjKxwcoY2LGQFd9xnKYDx3s/GYg2DQAX49r3+sUsxNr0L1LNW2
WlLzYBbMw458u0wCcHLUY4HKVwN1xWGfDxDE8DOE8Apb41hRzFix+Q+xvFGixAI0CwukO7aCoQgt
A680HQJx3P2EXqDZdxJDk4PeagJyG5A4Nzw//uZgWH0fQBWxwFRR90IF8lKGbAqlpjQwejQHQYxx
XVQ63+Dc6U/pXFMV4tmT1x8ZApjk5QYhuKzs2mVcqArL6ltjYPs78uWS+qpmSMkEwTOyI/QJb/pm
9IPZhFk2ky01W43fuCoXLsZ2RjdGMTSom4hs2xhOuHsm7W916cnH1MzLM85MKIzbbtMBseMeO6VB
N8GTl1VGkWyGnNbb28UOQtbZW23zXrVmfo+BmqmA9vlcuybCiQYPpP3u60gQbnWc71GSvHBj4vkU
o4ldIqkiYrZ87YJR+OWbniQU/hT2eWACT+Nw1Q1T6CFyYkpeZpMSA+ksoekREOobNWCn4BT+yl1v
MMKunVVPlZqnKNhbl/HSzhV8awviJc6EwQokVMc6yKNu8Cno8uC4NhKqK46o9yG35A18lu7QRgKP
sOfcrtY07mkl+FnF4w1jTMDLSfbQg2ZiVNhAN1WQk7jFwrKgsubX0mY9aaA69w8LanSgbSn2bfu7
JM0CB+/Z3vhuOM74b6SE/pdmHhUxn/8+S/REFVvyf57Gn+//WD2//a3/kKrcP/wtS0Q+SFEBzbjg
P6Uq+w/H8fifUh5sBRfJ6W+BIrqk6XG2fZOGeAz9rvx76pG/5AMl8j1hCs+U0hH/E6HqH2Uq/AYI
YYLwsvRQvJw/I5F/kaniBCey6orvbibMZ5dNcl9xKbuqq4WiCkQDYjZT6/z5tFAJ/l831atNnvsL
WGn7sTCOtlDnNqNWUm7gpb/8WPqiHHuBLlF35Bv3Y07bzLFe3IhoUNowgsDrti0IJSz6if0uwKio
nq0mGz5suZLFpK6EMC+mxOIECiUTx2akeerbTFCQq6/s5594bMFGS8zDBztz+Ccy0WY0wYzDHB+a
ceTCS5RC3uCOmt6IUTnknJalc29yewV20Hv5chfHvA2BlUkXvx4VqttqmnufFZ92fmNbpvKC1Jtz
BLqO1zIGtdE0rgEsyjWKX0OK8f073E0bGgvH4O1ur3i3LQriABbBBOGGrtLzykfcF2fmgRyIEj8H
EChin/DPjvpSzK5h41mj/+nXsClCEk1N9WCltfnBYTr7XidpUx3hTXfuo5fW9o2jPR1/449mmZKd
91fjwKnWngM9cprZOSJznzDnzN8MbpGwFJZ+hZGQTNxtqGrrJIW346RMIrBlDAu/TLr5sSnIx+B2
ofbOt6h/DJNkNE8tDxVrjb9yseZ84qbHcTYacaRjwLgBAgf2abRm+r+LCqEtxJ8l72rd6fIg1q4R
pzmmOijwaoOxtpjI4u1L9dsu4W4m1aDvRwehLd0Cq4kqPyzGwgCbtetRN+Sj6OlylT+avIZLkGUx
yB8aiWHMUIaWgEnFMzeGYh3YwnNjZqBGKGepUUtEy5isKfO3xJHT90Ex2duNi1i8ECY4saxqECAh
TWPc+LyWjQw0zFlDLSrzbPNiDoV5kGxiL2k3STYSbyHGKnnfCOoynYEJNWDWrqMiIUPn9zQdzfwb
Zz924gv+In52orKvkXHLVwnuVe1g9kZxkPRu8tWbC0yoGKtcoOKKWQYOlyJYCQOcKF2P8TGUNQzH
yHJiyvy6Eg6kFZX6epvbbjZLFzZ/4ckZczv3q5/gUvAVtiAq8fQkrk1NiG5+xj3D01CaKXi7cmlf
nMbijD+thA25srioUGapNTa/SlfH0uHeFMyLHR1V1PK8rF6GnShZGhMgYR6VDvTm2IX20vQ/S9+H
ChlH1mYgKGn0xR3zzTEnDkcr+/v1Nj4boLnn3WMN7gMYU66HK5W2cXmc6Ns+ZInZcyfD/M4gdIj5
weW8XvtlvpLnXSuoqwW9BnPgqZ6qZR/+I7ydyNYYE/FPyx0TGq6UOTQlQPK57gnwkU1m/AVsezyQ
CuRQjNmje/a6tHnIcqzBRA669aad8ULPbu/+qGN/fbXx6YHJsbLx3hVe+kTneHW7ltSFwi7V/q9p
rX0ILPOs7CsRFzaxcPS3NydywXBobHm3NNIuzwtHhY0aO/iPZKWWb9hcineswHhromigfLqo0YB2
EDu5XJL9We5rp7SWwPM5Me1xqOQGZ1SRgUGfe0os4WzGIuTEjorqYz20ECfc3MRA4xFWC2Ec5F5Q
RG5mUj5nWmnzy+HL8gRAVHVfKUUW0LfUOtz4chEDtqIa+ptNP0kdNFnVTFwrYyIP3cjjTgMLHfI7
7MlcVIFHVelhBcEm6MF0Ga8fiH0B7Yy7xnV/lopJyxWBOa7soduQiwuLdYWPwcVuxkeJSwCEEsTr
OXbS+ODhc9ABRvFN/Z3G3vjGh4z8vJLac4IcOpvcA6ZR3o7v0+aEyVyRK9IkS0UFmoGmNucHQ/ee
/JCjgWNeAqNS+YF2xFwTiW28iqWIjhPyNmuychK/qbs1rcIekPyKdANz7ZRUGP0LQlgIo5Do2qWy
+Kdte6DNy6FvgEd+kui9TVlSx8i7gf0LUoeVMBO2ahMfma/y5RQZw1x3gZ/U0rnatigaaHMGwurU
ZmMNoskrfda4hACR2QG9TFda2HvA8JSpZX0vn+NSOIR4bOzHnBaTsVLHBlSRqoKlsMrpOZryxPre
mU1JRUBHRBPsb9tFr2gX/a/FbaNvmrwxsBhjMr9qa26sM0N93QJhNUdKtzON4BglDnudm5hvrHbR
r7XXCWZBs/xF6aJ3RsXCoRMbhlPte9QgkEg1GRdKzqMRoTCHjpJ0NtP0GIbHo4S7+8r8HIScmQzv
Yzkg6BFObD+cBWmetPrMLzwRz4j30doIMvqZzppQ1pudk9gZ86CWZOkLi0eXBAucu1tWLAO2TL55
NRYj6c+dEpneswlZBO0mjsKMsmz7UokEHFsxb514qarUeztHGXqgaiBWQY1nNEK0df3s0dCWXe+M
I1/vvDR/2l7SPY8VTuDAZqMjSVnk6jGe62Lcy8UaisCyG1786hfmZ2dTQ8Pgt4gpYUutjxlWF0cR
iRDOPtHMzERaY+rYdCWzngP4VbQ3WeULq02SzQ+u9rxvK/VRA9Fkri9hk1aT2nNYWLrjXNtUhXR9
WyYwr2Pd74uqn75rW7Fk1dkCuavoHcFCh84Scc9K1Atm7nw6UNMrIRVDMhxCP8XxQepOFVTxeXUG
uVG71K/6sfWTMZdF4JeQznuMnDxR501pGNXfeTNDloRaQT1hVtOiA8eoIK2TqVuHGGcemhbCfmB5
OTrmbDCK37EEc0NDijIvfjL7UTB2KWcQFuQJzIpPqdkNqIqCXajJxmhnQb1l5/JWyXnN2H52J/Fx
USniGK+5tkneuis5h3DtYF4gEDog8Mh01u3JixOmnpg0WNFltxQD3C2LkK1dSExIWPDa5bimLEyg
YTn/zMuqyJMToy7Ova4nmjrB84zHZXWhog82JEhVVkpepdRQAHFyyf9OVoQinEYj1UCxx4rbaclt
MiFleM38T9GwO8C33NEVP9mBNBKe1MlVEYXVru/3VEvP2avWTcria6UlXDuas36Og6Fo/RXrhBiu
E9pFGSUODK7K2bnPxOQ9TMxfsD+ZgqIIgMcHGbegmCgucG9JHlQ//DLRN84gWbszKIG3PJrzD1e4
Cb1v80Q7BoQOg/Ai5UDmLOnIwTGRfjXDOt/ThGMMBxhXxiu/uaRGjbnSs4FWCetsUfh/RE+JNnqt
57zXqq7Yonz7C3xBw7fTiQSlETPQ7QA5i6hRlRk/vMzrPhfqWzPIeyOApxb+29vMaeE+inRyo/sl
f+XTGs/NtEnqymtxegNoAU1EwCZDhkgRQNtVbKVbM/7KuZg7xAjEwCP+VIbXo4trMJhqL/uO2kH2
vBhLwZhKewz4FsOYgIZHhJyYG095GVCUjrnDJC7zVGQoXsiLMqoCjvhwOQd6aAmvVRrkYM4Ss0ti
ZBPcJy323xleKSuACRYSN9ycRUGMvx+nCtxS5Be3BT1CnEhe6zFeH90iIQQUCYeaZXv1rR6ff5rf
U+pq/HKt2LhaJw6MKDtCvVU88Pc9La8P/gAinJkWIRao1o4IkgRyOo+C0ffn1mcWg+oS296Wq5NI
0naU3DLA8L9oALJ/lKw1Ex5GQxoHOFQsCi5H8Jwm2IVqRp/cvCCVaefXaCfb1gMOjMbGGljczk9X
bwqw/vBLDMw1oBMaomzxMC6cQlu4UwAjibU+CjQUCFJRTJxVD+72n2NxTANku3Y4jmIcieUbJea3
mLtNkPp1d9fLnGaFRqb2IVuJruxU5VZ3Sgv/rWwG4P2ohDbWQ7J75xpAvHPI4l4SJC6F8VWpKC4h
QcQj1SNR3jM34+etu9wrMh3y/UvkE02uNk5mjokz2KpyvZOmLBl+kJedOAm0scl4Zerd61R20GKi
rPXOusva+wLJtgsKOx4iQFAyl3Rf54SmbLApP0VUpG8lX4IXlErGIlxuABQ0CkhOAAmm/Ig9NX8n
VMjb7Yna/vBWUrAQsonAhHy/zR/03XJubSwV7VgBnJfOElEEnCuq76eVFxTkFHJXeJDT7CN3TF6E
NUX+I/2IQIN6+tOfi1YoFequUEenJwjHWUgbPBaNOXEEEWOLW99aO3lSbtVJRtEAVgOIiEykh9ZY
r2POyOXeh39GVJ1lFUux0fsSXONoY3m14d+V5NDTnbYT7Bh8E9VLrVsJFnjelimCFRu/kbIVXIoj
2/HO9xerDNmMmZybQHDfxtJbHrKIU8ieb1Q+7QcUXN5k3VBCxZkKjBtHROpBMsZeMLpLmvp2GRQ4
Atek+I+2wES9m4GBqyDm6EI+3JyAGigjmd96riLVv4HF/l8qLjnoMf+9uPSyfnzl1Iz9k7a0/aU/
tSVl/0EzKgdsEvCmi4iDy+hPG5SL6uQDwTYd0AjoSKCx/qYtOe4fVHhIIFcSEVIIxR/9hwvKVn8I
T7iwtqRt23j9vX9fW4LxRYJno2hxbcSRxSTjH0WegY5dOL9FcsK/hARiDO1xcyweY1T8fdVb1rOO
7fH+L+/QfwHSBhX2F2Vp+6GSX1qhabmegJLzT3Ace5h8yjUIwkq6KMmdTOR5wnVANdrVIqdfufBF
gchjxZhyMORICnCKWYT/+lVs7q6/I3r+fBUIeIKRiWM5Sv3zq9CzJlRjZqcWGje6DJd2kzntSuf1
IMsfpbU+41L7/Nc/lJH3P+pq289Vls3gCyAFPDSxmd/+qqulHSFTw+0Z57qDfhldWis8EsuPtHe0
dGNE9vwgB6pgLpHs3J9p3fRO2C5kdhVYapxL2bx8dgMprx8TkedXDFeNPqUZitgLGV30M6TJsQmJ
glUd6bXMKp7cXI7WtZin4giEoQrpeahuJwzv6bHgSEp8eJT34LNvW+5GMDSJWFghh9RaX6KULjxj
Ge3XygFv5TYLNnDB1DLks2uzc8WwtOCMgqa1Y492mrCqM4eTMlx0EcjCyl8k4Ocvig5Ki2yEE7AN
Iah5LvZWHX/hzGMhL21EQk0AO2tiOuDW/L7xx3tfJ0wlB4d+tMF4WGZma1RNDk/dPLfnRVjNnbnm
ABuJ7fwqDCxVFG0/eRwan2LIzqeosVAGTTGGU8QPyVRmHdYVu7LCC7NlIu5ku2o3hO7xXbTdRxtF
b0ZBIlXD8zr6DeAAPB3djspdhbXK+MVwlKlP7BkIFpO1pee5X1y5nIA/hsW7isuU1s2EX1Guovpq
kJM/IVo0oTMw636ktPW1VFnHDYEwAFUs2UGT35P7tJ1zqAIpZR5jgcfhZhyr+s5RqEkEwNujaA2q
i9pm6InQS+YEeAwEhl2u7MU9gh410WZO93k2Tu6vunBrzANFm2cX/mN9p+2BaXuULBBK60U6b3Oy
gJJJvDFTV/6mmN4lbtn5wZATS0Z8qSgp7PBvcQrBotg+WlyJuyeXD2o+FVA6PkbEDzoiWkV3g8vN
5UrmONsDx6+mgY2K5z6YqwWTxzqTBjm5MKdvDKhLceCm4wwEePSH58ivR3gLzP3grdLLFND0kJzZ
8Qcy8pbJsRZ6HOcNRih0rakkrcmutJV6tHLw8GgNNG+cadqmYCXvWvHpz2p8KdZqocGMzAtm5Lrz
cBlAtTEDMY30je3rjBqdm6gV8g4NdqHP1nZSf9h5ZbK6mNXzZWKWXZQWx8uxLNC8yRngSBrdA6n8
oWOHdTUk2aRuHmkUb4ipyaz6gcXU3FrcqayD4degdDvULT1CAxyMc1FXonlmdrgUl2ZeJJNRDCjE
JscBdnA7xRRR4aEkwzb1HCmDzEtkdQAjX8d7MUrC7Ra/8bOG1eXvBpjyVlCWrCxh4cjYOjtZKiiv
tf28fcKsFC8HuwFLUVP+gYdiKMhnFGXhjVdDHFNfYw52SQ9lERt3ilCYwwvouSetpe1FnPUyi3SR
5Q3QgDzGZ9+zMZH9tZ5qH+5UbhdPM4JeEaaZ5T23VaQJH0n7yXfNub3NKqZcoC5aDARI3q4VajDm
OVhedyA3lMOjItXeUuuWoiAwlO4Szz+VuV3dZHgCZmqILEJL4Ht6+QQecEp/DjbONg5Ey6yu2CJt
kAZEcMsL7Lf+PNFcDd9HVbrE8bFaJL6hLqPHdNbyifbSJJeuc4wigGxVwQukdCliHDp0mqAC9UpZ
ofXF7qvk0Z1L7R4M6cFMckieJge36apPFAix0INNapZ3MkXzH7plfIGI1EEiy6zxyR9a7KW14AB+
7qj9liXvZFZd+Oba0bVOu4iyOvjsj848gFs0Whc26kDZVX1rzQi7O3od9FUrEi5ljrV0X75Zkhto
u4ROPHxl09GgFZkkAqvQpzmBkzsCd2+el84R5U8Ss5KLytTSElUMeAEHohJqrxw1vXOV6ryrLquG
CeJijH8zts3mkpMlWk65LivibkXeSkQ0VX4qu/AfakbetDWYyAhBAwVsl0hF+LToGlp2iKPtjTwd
EHtMxfVMecazK5jGG5VJGD1xkoQmzrLEWWdnK3Nj8N3ge9JUhvWs+5M59Rz2ncxK5JVLVLE7Mgmd
KYHpWBhuRJPr9aajyJHpRxNjYOjbFAXSkn16pxZdFUejxToYMORPEVmlze1qGTLHuc1pi+G+nVXL
fe4WzZ0xYAuk6Kyxi7PrmD67g4kFYWcRKysxufW81UZt4T4b0xGdenBn8hlsv9FdsgmA3VR38T1G
ErJSNfEVCI8NeSMgPXd+i/6G4XJNTi5llM6uG/o3hChSIMijuzpmE9vl3VC9NQg0Dci0ob3ICedB
QDNW/ZzFdoPmJTPzUI+99R09o31v6UUtwoGmAbpNVb92x3gUHiyLhkbQmfW9sM1ryxLdbWl2zfQK
OQMXodU1RnIYvHp8yavYuEfyYkLTxYO8H3WUC57wxDOPeDoSRhSyNynVJRNpcfVfFuKqIKsg+bjL
eMumyuknzxVl5aiFvLa2XQxnryF4+kcnn7sezAeEQESX4qdbsF2ERUGKA/smDhTagaA5nIE94HvH
WE076Ny4C384TIH2clrdzMLAIQ5M4BHEZ9pdPA+TyUFPgz0cnNwp1itQd7/LTjEdZYXoupu6qNc1
6KrOiy5YU4v+3M9WxOHAcSjomM3p2ssMfAUjSv8UrqJ1b9i2tb9HvFDvTU4yMGRo1hs85Mg6txPQ
uK/RI+98GVETvLBvhdsfZIezgMJfn9wiJ3H9lS1TnF0XUALi0zR5AE4t9GJFLZxwU3afuCAB1xUx
Erj+oj6v3E39OH0Oyr1LGmFcarzye3RK74ffU2K7iNfBsfc+CtCV2Shg/dZYhL3fEd2SDfFvMVzp
qExOYujJ44DD/n/snVlv9Eaapf9KYa6HHm7B5WIaqNwzpdSS2nVD6Nu4B8kggwzy18+TthsoFxoF
1GU3xoABG7b0SZlM8o33nPMcswrCyiCsYb+no9WSgjVj1haUqPbRV6R77NWcO3+5WZxAvsjksZ2g
zo8klQh3t8WmQfYCETA4d54sh59BiPt2Zj37gpG0/EidYLymXR3vpu0SN1yHrG9u/axyfgxZ3Z0s
L6AII+54XMNl2Llg2T/DVtgvhWgvk4pcsG+lsehRY1CYnPFC3/gdU6ncdW1F5tj7bHxVbHFp8Ymz
WkJSJad2rWP3AHO7WYNNYjObsyCq3PnU9aN90GlKXiCwmfmJJR8yLDY34eAUW/Yt9BfGVoFF1aru
qqjGddo1mwHbzg7F+kL0iTGgn5x9AIwCOvGZXY7ZJBH0P0fuyyxlEzlDbY8qSftzSNeOuPEx728Q
Ld/JrWDnzCdIaeC/1zShwraue6jWRsXnepr1zhnD8cDt4ZeOm3IvQliCabwZ0iI52GH8and1zNqu
wOo+Nnii+3rrGMhX6MLQxFX7PXXL9ybl7gyhyN2Xc3YTCfegaKomIPrIlIxj2bIfE3wwfmyxw6x7
qIEBLG3CYFh155itHa6YddqC7oZctx34IdaxzoNTgkS2zuvioXVYCGRDY515B5N1FzjFJVu8Uq46
F3LfikrVswWW4iAJNlM70oNacXx/JxW5laltH5jer7Ttcapxlg6aAdASXyy1gZV1Mnj23AmsxCKz
OwpLPsUyigdKQodrQ2hCd3FYnSzfenA9bbDSJ8+OwAZGuxDAOeDh9hy+E688KwU2gKPQADDNl+Dk
gn1WkyVsRCNOWP4ycKfR8g0P6r4DEdzF2YerAwddiT5Y5ZIBtrYN/Yzvg6QYIY/D+Kzbpd23qvRg
kw9n9r5HJzP49MfsElkkzqkcOILOainlxQcQ2z8iMKM9eOpVbdFi7OjnVgU86PheJ5Z7tBz7NBAE
I0utyHljckEzriauPlmb4B1f9GsxAe4xlb0SbQJERaZgPmBM8xiizFlzmeOX9JogW2duhY5b1d7F
r+vmxo38R3bhFy8Tel8vbnAXTDL6Jib6/nCKhzsyQDjGgDIHqrzFpnHbykTeZvjY5qk4S89n11S2
ZD1I9UGLF/ORsgGgfFnnbYkwXypr3OFDJva4TDvSTmQyMhx4zbpKp5Mfq73v+xds4fsyx/mN5pLe
2F4Xfp/nOnuPpjF9Tj0VMDfG1fssQ/cuC03VbmFd+HfoXck6bxWqdR04jxUy0paydmeNZWJZ5wSt
uYv1cm8ts/cjgef2WufMUnaaR7dajsnGim10v2V6rcZ62bZx257EgnfFxpnOkKQfW0XH35Qtz3Zs
RYSDu/DDOBQPBYo9QBs24RZpZtgl9QxLEQQpkf/8JEsije2SpShQPd2nU0Kaopmz+mtp7aeZQOKz
9njcsa8OwF3myabIgmc0q/QyFjCg6/K6wwSQBMB1MJAU82Yzl8lrQbKls0kRzTUhGsx3E1W/gc9u
YJ6H4CMl63smuqtuvKjmBNbC8YXUk59rVJcdJok9gjaHsakxlBvhyA7pSW2cmabuzCLTmTU2FApq
IB0fNzoAqgKiJ3W6eQw1w8JISbrRgQRHOkWeKMYF4gNmY/wK43R4LNLWuw9yDMY8Lylj8izgrXNB
SbMpbjh1IuzOxnpOlkKWHF+k+BaG5hEdKv7yBa8VJ0xC2sXdlLVRt4aalwEz7PTRCexTw4eHgbwa
jgb0+9pWnXgLeZvPY0hrdRMO8pxZra7XMsSsYTwi5Q6AY4JsAUFlkQ7PsqhuJ4miAG5YrpVT+ptl
ZBpAZS4vSgfyBEgSibGL3sA9UdI3sj6497wRGIhNJzQxfPo+rETeZFn+NnRm+NVrxoerz2QL/47a
nmyYbj1qoVYleawz7Lvvmkw+Gpt9DAeovba3x2e6A+FGnLal+mlLB1p7ygXxiUpyufYG//7Glgg/
bBRY064mUArxUyZG08OKaiPPPPjApb3+aEGswKpubK/H5ziMtE9sW0CG/rznfKbmHraKCiz86L2b
1oAw0FcthkPRg41LYtHh66uhaFKfmuSMz9sJKw8i6TS33TdM3nqEUk4dh59ujBnQ031rCdpoZ4MP
tnmYUxaWsdkfUruZvzsTbqMHn/TSMKFFbnM3FyC+CsAZU3SegBm70dYWo9KPceswi1ZV3Gcz56S8
GQnPm8Kt1VepCySCg2lDumiOMS1ZwHecXMEB3LWB8D2zXxbhjMl+DLyaiGKngS0tuzKdkBKOIc4h
uu3Bk4A5alecEo1n7bIkVtG5cFlv7xqnaj7TvqUxtPPdnZfZGFipBol2S1OAgJkSQC1+impBfjmu
3e88dIf1NRLwRB8O+3Ja75ytn8NgC33D+ppuY6bo5lfTju0OplC67sPuxZEtqj3JRbgJpKbgenTk
rQoL47zf+RxgF4p7KcSiPZl7AE0xtvdhIthwneHS7CjHWdkCbLNiuw4M0hmdEZcBgnwQ2++1gDvD
R1Ht0qwMH4HwWGcAJZwZdVUcmskO1nUaRAQGbRtyg7C6TTwENwq+3nBYOpvP07yA4K94kqC7P+a6
9/h1etO+gbVslnUyqCs4xfjBNiGRQMUoxfD3sZzLDwdU1nqglWrX+WHTbTEUB0BQTY4zwnYdrte0
zwqKgllbIomkPhuJGf5BvVkElosVW0dmCSfGYUD/TrYXuZtSo01D/FuWQ7jYpBTjnlzeWvIiVbry
oxzCYjgBw0FiphiY8uaOhB56yHx3tbMcB61+drT8FbNLUlCNO78GrW1X0TYzc3f0qKXfRslVk1ua
5dFfpgQ2oUrvMS0PL8izxPErZo1qye5Kh1PHinH1l2PN1yzo5Pa3ChjVLXZ/SNCet7ccClF7bkM7
6ljPExhKEp7eBt+FPFVZVe2hDFoDkaIq3ORasM+i2TS82AJpEc6rR3dMPz91ngm+LCvtMARU3rEf
A3/lT6mzl4GlT33uUpEdt0dH40RhF/sS1AtwyJ5qVL24ag8f4dGD5LhCpvZu7WX8NVB2uB4A3x6H
0O+2ZR/1R9+fDwUlP4/NRKws56N+Tz6T1vMydrGHtPOwJbATQBLwPOuse00xxMQi4yGZQuQhyVXx
xoom2XqO3R2sWtbEjGxIzgV+RSLVyTOzYnEM8HKg91vNA7SrS4BRa1s5Zf3Y4PFj4EnMqUosx6LH
FmSSCGoac9Og3uVefs1a0cQeFai3JwTbNGXNmYVnYNM0u1XjkpxcgsF7elaneevHQbifEp3fpvRY
besUByKFeIsmlFLw+41KIXI104DPZPywsXNgn+BLKAcHn0MOTvRbMZXnxgrFQ62Zh1U8dk++wxpv
mq14HedZScua45AlZi1HJL+9Ws9BlBeT4+xqt9u2AURktNpv2vZnMq92csCgw+HAqsEVQyRbOwB+
fxQcMW4KnRJEs0W2H2yOIL5DGk8PCRk8HGcSe5l+48SOXWWFai7wlNBZlVC2TO+MfShLJ1Dvuckw
+rFR3ibkrO9mjti3+DfDZ3YboCw54X8OAZvJtUjNq5DXQpsS3+AJzmu6S43hWZjRSGcNmTk4rKPH
yVGnREhDrCtIrdfZlguvbthsezCy5P4Wf08DZXdyEoBdA/bul6Hn8OuVufMDtfFX2jMkszKWpBiS
enxq8ezNNqasYSlnItWhPicN9+FpoD29CBgliDCx1pvTXe57FU57/x3VAf/k0uFrnBnyqSsm+D3z
BI7yJNx3zeje1v2wHBIYNxtXDi71XrI5qsom5Ysr896kHoXZUeXsWdTFV0JVfhcq8VObRD54uV/t
w8BhDGHW/g4QY9xVnqXuxsoY/MD9sg0lFhaqPdODixTzOCXDO5uovVtZGx0z1YkoPfkYMsFTjgjN
Uh25tuSFELI8alwHztYRDDAYP6hT4dgD7xtrj1hJZPXLAAd0pbpQbg0Wp0NfAmgsl+GjdpU5xiSe
b9mRRhv6wjywPmX7QPdHuV66mMgltH0saZDbYsKX5VoQzcRMR4xtFWnlfQtciu9r5aTYEMDdlXDD
m/4Hq6jlO5VEwYnOTR7eNY8FumZb7AC93iZBYN0XjTXS92aVdzbrKwL905A9swaQBAahZSxZK45K
aUgyNSyQGmroUPuHfJDRXY6pRAVkCKIpOxAEmY8DnLCHIskzSuuS9C1i3oBl3kQV2vjiYP8zsLsf
iWlJBtKK22lDMmdvuv5Ycx/tjPuEK/QqxasXnXbhLpO8OpNr7mZNtLfU3V6Rdb1wEH409sQVnYml
89asoPpzBtv1W+fKDBdA4OCX8qTbEzQM4wLCuW1/skHoSRdPYB/3DCHtgUV/eKQtALGfshM41Ezr
pPnYCJ8AGsn0SL7Lcd9L+s8WeEqsP9v0B4PF/KXxlm8W+yo1xcKtt8kQbCtt3sYCsOxgblmCYOZx
XZztsmhv8ZFX20jQSlv3gkF49sDWzVjg7XtwNxZ15HG26bDMcMRxO/x9VgJ8x7W/EcyRuyQewp8z
/DuexY3ZsNSUd52dus+Jjn1KUhNOT4UHAXbqLPGYwNVfl1Qerjo2bXTmjA0jHLPAusJHRZiPD6Zo
MzLndHM8yRaLeq0W57ERZtj2IammNaW13r6G48wPCVj54lv0o23SfOLUOhTDoRyXycElja5lHLak
le03D8aqmjeH5xvGZz6Nqxow3ppqSm9b91CDMTxrkq9e9sz+Re8qZrj1RNXBDQ56te4pmHkDDRGe
UZXiE75E9zJLG7s5G6NH9jvi5BZ9d5pFhUOObK8+hLkX76so9h9HnmrPDb83LayqKA+Mqy21XYRu
q6kwFzd2P3u8cx9B5MJpnfoxorwkur4stZqdzyVwfHbFueSxwk/EYWUQ8+cwquXNKaMA23h7Tf4v
qv4+AzvYLWMEDx5u+Dqi3Y7tW+8dOGNHbKib3D9pCoFvnZa+3wKbz21ZeMlbYgjWcm4Czd/YIQen
ohyfBw3vFo5ZsYYlyueHlcw6raeM27RVJqyHQ9yw/bYOqEz+EnlzbproyvtTZgudMeacUQbsmPBJ
WzG/euP57cC+s9HLPrd0Ob3ZIOpgc7ANTNaKo/IvbQYON2umaXZvsLKHG2NH4HvwXpTzqluAnd3U
9NCtCt3ZN3MM86G6imoBMLU0r+VWO6p9mnW/EPrUCZsg4e9S5YXFLmCRcjeT8v/02mvFPc9f7kzG
69z7rrS/ob+F9LVHDbxxo9w7lrVXwm94JeSHpfI+uq7KXidLIQygvbir3qKjZQMSeDwBa9gPSWPZ
26E1VILKOLMvOBRZ6xIjfValyxhbXHfrbhBvruhQGveeRvua+wrsbT9ndwXGuXaML4BOIbcWtNks
8jlX4WesvpbYa8/wCQ5RlmixSrjCN4Pxb7g30rpclachS1aCPHZLCenlKvbuybAObPYKCPwJqasq
uZ0BmsAhEZx5yWKVzF4VxYqk2B+V2+FxsedmFyzkQ3TT0xh3VXMafxUX8kFYEg0jsVnDZHdQAnca
/gf8cOMdsJFdjEH/6lSQcbpeMPArCqv74gMXvISkyKMix3L/ew0Pu4pDxM4/rbMbi+aI3RRTUFHx
d9yy5kZPPrpE5n2L8ESGs3yyOg7nWC231HyET7Bd0m2RmXvbStdJBIKSunIMjeW48af2jorlOwhm
mNB1/yuW8mHhJEFpJDExTL3E5fTRFcW5GkW0IcPK5jxbd60pD2q2wwf4JzdOpUfQ4O2HY1ffvCi6
pxiQDWVwl1DNs4nS8JdX4F7Q1ANf6JRNH+vZPmNJ/l6lasImxnpk4tVuvXBft3rZduRjNlFOtXHF
o2m7sCVb0VlAWZUDQSEX2OQ4uafM7lm4QRfOzmmcAXXt6MLs5YTROgF5AH9uky76lm01Se2B/vEF
O9VcWufy2n/gsX1ROMXgNHJcyxno12lq1xi8FWGNun/j9TnMY3bjKA9Hf9bSye134Y3iFnJl0CY8
U1CfcNblZ0DI0xsfBJq3HZlXq37kCl18g74xBFgw4074mCQdw0exilI+yrN3z/nVUaydZ1Qf1rS0
7uAb8+jiKh0beLoS7HyhzJPZKLBUSHkNGyZfVlu72+t+4lqH9ql97f263r/W2q7L7yD+XHUqWyvm
PLUwhz3gSVTDOUEYMywWp2A6Kv9KaJ46N/Dvw2qmVnGmUuHJL+14ZrjT12rmEItvf+plA3MMjQjL
aipG+5fmfrr630NNV3SkdX7IYL9VH64rx10iSEG//2s7iktG7a8mmCjGKe5hVgW5hLh3zZ79Q8ir
KLuYRHeWHrwhhs3mV8NlcjoOTzbHCbMxkbTDleOMvOK51uygO2wAeIeHOPmQunHvMSz4Fva7Cjed
8YWYLhJlvF/jwsAISx0A1avKG00BtnIKsYLHMtfYEUx36wWSbwJ6nJfWG7GIpIlyti3vvvv/3Wn5
H4gu4f3L6CMn2L89f0159Y+Mrt+/5s/go0/vGVYyG5uZ+3vy8T/NaZ73mxPwF7o4Zdbu702Qfzap
/VGyZlOtHXpU83guzqo/zWmu8xvfx6aCDWMXIQo3/HfMaY7zl6szdD2BW9EX9E1iTyOE+E9Xpx9R
OhWxWsYQNvYgUPl/SJUt8Ap/Ja2XdTCjcIOG6dopyoGuBpH6hk0weeeAWiL4kNzBiloJcfn9Y/N/
/pKO7H9vgPtOa8+173D4p3/9j/9uhXuhC+EMEhvE5jhwXIeOvH+4V2y+hq+//STTP8x3X/XP//u/
/v5t/vmXltD/8uv/uIpcvtOfZLfwt8hzEU1c2yVmKGwujT+vGsf+44IiT8qFhu0N39ufV038m+d7
V59jQPGoF1Ga929dNX+9p7FRoXzasV1BljeC7PjPxj6qz5PJaodPgDsti9WxCjpmZJXapMBMCRQO
HEgg22N2hRQrb1YnGPo+NtqyblV0oWmdoWTlqbFq1WfTk3/lrJhj2tmwebLndNOh/od/GAP/R19S
wv6XN5+/y+FLfR/y719/uftcv+iP64Zs9H9eONbv//znpWIF9m+CKxVzLJdqzAGCL/nzWrEi8Zst
HOd6W3BDMtb8t3+nqtHm6vzLXQYDKBhAn2efF7hXe278T0bQdqZYvS0Y2jDWzVWv3PrEjijOI4eG
dU8lLmXePWLUVNc1iBXOXpDbHhJfONZjYHVFySGuqVXNoJVQKu+724aQdm+dPTRoeNscs3TRncK5
WBCd7dxgB1oJ6snhfPYzidS9YiHnm6feF35hbRer02Y80Zwm6XckCDNjUPARHaKV8jUuCTVZg38P
AcUx55Z8FWU3sQ1umUFkVj/sfhjr7Vz78fx98PEGrMiC8eQuRjK9W4rMUFRbg4ejAYuBnN2yc+bI
zPzXRpF9mAUzkeHomsQlhSlBMUEFYlk22JtxRvXawSdcbqt07Mo7SkX6nJ1qRaKPCpq8a773xquH
t6UxyYU3j2qQqdIIvIUzudk56Zt4eit74MVOxErSzxiz2WTPMU24IclsouSifeFPkF9x3LV3xsrA
D5Kqy+o1Yk/QHEQSzqceCjC7gZgacUhyw/ijir1uuOGUFjz0SyJYxMzABotbf7HyPXG/aHwf4qo7
EiHHZ9MH/hd2PiSaHNSWe63bCNZWbTfxnsSzvdY0L72O46ggh4GxhM2jSmjflBsVw7o0g9eupV1N
2boclQVcfvR7zjmqeZvqDB6znq0SM38d3phYG7G2lnDpd1NfJxuy0Gwkmj6xyXJAAzoUgn0clmvM
2e6TAnFdvtLmaBWoX0R4EOstC1eRSfPwHie0ud57KLaEx8vt+kiqXhe8014a3+DO6MpvtvbrfTQ4
ZLnpk6HlA7za6PqgxE0QP1HAVdGOgv8TiZhgO9ag0rrXk8g3vQs8l0ASASUOxKssnsqHZWbmXtll
Vn9G1Ort6Ego/DU7MnjnPo0UdOEK8oCmdCEw4ptAdyKGsSvD2TtyZFdvLq0Fcr0Aq6JJhZvmSx31
0wOPAPq/kCTz50UZ2jxwigzmFzbJdtgK0sMjTDwI94vbTD0ER4+3c4t+3TWsy9l5ZluZ9fOhn7FO
bgaPTWwFjdG5dVRtIRXWika8uqLALmAKsG9kybe44biqAvBDVopQkmQ9pzsWBVQtt9uavRCSZT42
r0FTy/GrdipvR5kke9IJXfKkrQxKrnSnxP3JJ5geJba8J/oAeusWvpffHzhgkLiRwAR+zySr1zqs
g+zBZCUgKpV4bIY8bB/VsAAWaP3x5yQa7y1e8vrgisF6H7UuE4LiC08aNk7VeaCb/SluffQiwN/O
Jol1tmsg+nBxahcQF5n+/p7gqc87n0kfr5xOcKeluh3MCrMcTIJpwu+/jfWkiRwlMl3WS1oQp5Z5
7221XqLDQlZuO5qcOFOivTI6+62TQkOyNY1wgwBU850MgnqrvKJqbwAXR+ZAip+14GyFVrnVWe5l
bAOy5TBdWYGcxC03uTV+Xp1Z8+QXh3PQGx7X5mWY3eltLud4U9Y4cjfcJNK1p/BMQiGlUZoVPZSr
eisbobZOaVPyORp/v0CNexir0HXwxfUBpTCYGSu8RZQ16sKKbkmiF2eXKZU6iyJW536MR9Jm4Ak5
gLVDOWzCbCw3oVcjAAfFHN6FQCqJPSaBwYY3hmd2uVG38etINvvR9TpoQ3OYrEeIlN11ORytZVKl
d8QRa5p1G4TNobWk+6n8hWJqMXfXUquGe8fVwAv6e1wGf93La4kJtsBghXwKJIgUSEAodCzC89SN
4jWJuH0DgEQk3xQz6sPKdG5/lmhg7C9MYsSHq5riYcEPT80sK9kZer1xCMVVw5jcYsKon5pg7m8L
lZinJozLXdVDRUadE84loznxXlIJ8kqrYWf9gnoclRu4tez/5g4FU3K/pfsiw3KbUAYJ7nENfIGS
F55kudEpPKNmSV772mMd4c+x3T10bABZOBUKKv00ucP0GAqS7wdXQvHs81x8LvCM2jV/BssNG1Zo
vEMA7w4yM8QRZMrbh/khA2I24qSky8nyYjxxo+LMzic+vwSDsW4Wr2XbmHB/OpEHU0AEkibEqWMn
zWNA/IBsp4cIOdqz/dhEEXC3SgtSfkSb3BWNKukHsa3phbIbl04OSbvZzx7jzztyLo5bGLzXVjjE
RPv6YaJyM6p3PR9PequizIVqNnCRrApsZvcthlJa2U3B8oMtAFVcwYjJEOPx0G4msUgPCFxF1VuP
Q2JaRfnVJsNXDs03PJfXP2Koefq6ZYEcglHVOeB4Y3HXeJoiRQSLpXVWePxIFHeUofB471lyQ9kq
UrpQ42f8kj6mkRTPnlKhj/nQHQIWdX1E8w0/mkrq/eTZzXIKQzHdwxaJ5AZ/DCRLAw6Fn0hzj2fS
HTIaayTMCO58HmX0TjZ4O6JFC74hbhEs/hzCuH5XaxyBRePgy3TGU9TjuuS1soL0mGo7Q7pwWUx8
mxrHLrsNwQ8GAyAayYxeq50HU9tXEFOPonzPzDRz+yuq/bQMvFpplTPzFMITX2N91R1Jrs7UCzh1
bCGBy8I5eLjF5XqMS16bkgehJCfHVvwlptHFbDuK3Pv1MKGQ+wXwuJ3gLbuzJrzt+AnmLuCXkhBw
FXkViTRaEE9kfOynPY/c6WiRkMbgBlVpyzOJtymuUqKsNOFCpiLG3KtTF6AUHFuxOO6qoxPru3QW
lR7SMFb0dRL5Gy+6rKfqbNtx+cAaFU+s56J3XZ0nhBOQadxHAtGtWAuUBUCN0i/eXD7nKBI+T9qX
pJztZ7td+NFAssYvNnlTzP9VJS+YXqJP2KrWB1JE3LJNorPwPuNWdW2EhrPT1gV49mGhhXHruu74
0E1LzcOYzDbZlLAM8zfIm+k3VpJ+gMlASzCiZZL6t9pyqfOIFgscLTouWzLM3TQ9xKnl/eA7xasF
M4m8RI3ozN6EKVMJnjX/HRCMbY+r0gYht2ltXNhbQf+hobbXQ6uybEH7Y78A/cuEh2wI8QV8NQps
gf2Np9xnq68SmKJ4xtpNtmXqy0i6o1pR+mKmJ8T26ceSU7M5O3hVadU0A9QKp7tWdl/RXCvVxsHj
SBpN7PvMac3LXAzotb1g6YxdbSniXcKKsdoVrAVveYsHXKkg1g6KD9XjAkz/i7ZseqwpLnXsdakb
RaN4VEKX8VjxVxuBEc9aKU1JLxd+yC089/0x2EYZKxHmXJJVJ1yCrO7LOoqbG2V3HrRQjyZVHI5U
eCXNvmrdCcROEUzPs/bLHz0ueviYBsWz7/uRLbik0HQdURbBCD4N0dPoEmI/SeOXOe5o6Ja7EZWr
xH4JQv1uXhJGk6rP4FzGfXQ1Q0MQZNYdk/6MDNR8aUXQYMvukU4PQlApvkmc3w8CPRo9mObrPeH8
5KK4esS+EeBTvzoS5JBRah1JjLXczC8m0Ev3WC3Bwk2S5k3yr6MbdRBaaIYXL+SieowHQmU3PWyS
aD0GIOj20GqRYBNV5wBmwmj6lkhLOCcTu55ck86hN0I3Y/wyZHFs7UZHureCkYtOnAJYzipYrKbY
OtOY9TgduoBF94B/AhftFVuZpsIvtwBZKMgcqxhvAw59WmZFG/rEvuoS844Zl8tgehyr0lqiYydJ
qq0Y6mm4xDcFq6/zuePzdoziNqkKR3BZuBOGGurOf+VVCe5zmgOB3sUTldhtm94VWnv5RwC9GT+A
L12D1Nhm7kPZLiH6TDR12SmUbvStHipyFPABklNI/SjZGTUQ0uepHBB+sors05Nysm547EJUKlMV
9g8R0fafmJvw4zI8ayg2nBOOEGZDfWMvVvplIBHD51PBY11YVr4jGpyNsDSm/MyxE5wQ3x3LS0Mg
OYU/ykHgWC157N+6UySdm7moW2+j+8YiDpJp7xTp1C6/+dQejj9QrhC8C/JA166ZfGLinIL621xM
mNi6sboZlZefAugYDGpp+i0sRdethr4Wb56JBn9LA1/2aoULmfqibepHYAzhK7+zTXVky/1gBQeM
asEWiZKmq7pkvdslzfAy2oObnCsBfXbLXYl9b2qp2js72JwxQ+Wm6l4nj3DHM5VzYwYdM3LKC6D4
Wp1qO8CM2TYpZ761BPZdHU2Kxe08Ueist63pidzUCR2mVBp62btXND3bftJKz75cbHuLER9Xd6Ci
YiRlEySfEK4axlxgPPgta73MKZwKVxhyIGFhfk720IprvMntseeSMi0GgjcQRdOLXkL71Yki96Ue
A32s7XxpX30i4BsVuMOHx/MpeiyUXPRqjMTENQ3CbUP0f2GgdiLQ/gDZc0V9J8V2xxS9zsLJ0PrQ
KWj9NEFaHkIlo30O/ALYQxbuMbUnZ8ckOQ0zpfNq2TWeX7dPBMFH2fXcdDRo6gLpLt2IsMYhHnB8
ewhQDaivw6ZHmA0nHz7qPIfoWwaGAipApKCgwK7FZ2Zd/cEYikyqg6o52N0838JnjUH5yFpAuxXa
DXdMzzmE40gF4RpJjyoqHoJ8omUsmuot41qQ51Y4HCkM2vNMTdTCcIF5BUhsUvczAjUY+0GD78DN
5Bf7RPbmWFtR+b1h5t8k4AeejC0T+64w4MDDPA7uqVnqzvQPSA4Qpg45kM/AG4PQrpOvCGvhyLic
9vdNMJHV12hXJ9H45m5yGqM/GmTekygi+s+qOcRqH/Xjja765cfiVWG4HWanvqtSf9ybOG2LdVWM
4BMiyd4Hd0K5XKRLKw5wijymEyA2w1NJoA/eCQBH6MhyaWjvzLL+xyIy9ZJ44Ricegrg/HVb2h0d
OnkYvwSJmz5de4euLSmE0/D8YBLEIAGlTfty/hLW7DxZk++8koFL16larGVb0ai6byIXAyR4EjxW
Y+cylLnFcketHe/oEtFT0LtUFjBdBvR4BRX0hlgFEwGBzhTExGQ23VMsG2GRU3m8CfPB2vEH9tER
fxIRFKo6za12tcDNrXyIqhEEN2x7pnZwcStoKhoIxdpue5xvfZZY5bsoLN44O2IluilzZv9Hp2OK
feBQHSWkX4r0PZ0EZ07DVXoiatpcCjfRE0dyANTkb9JB3jcO/iQEvCp2t2QZ7NNSe7baMwu0353A
98P3wRqDgD4j8oa0HFft9ajqnktOrebCE018YuK06bYePQIaQ16/y7iJ5pNyVL7GBhs/Rq6v5FqX
qnyCFdEF23I2DWmKHrIqEIxJ34iZ9jn4mxCgjkkom/fFD0VHLU2ePKBeGqyPVc+JJ+ZBwoTME/+w
xGP0YmI+XNt+8oluIvIO45FiIyvcFC6ebGGEd/YC3NtO03l3fj6N3xffb6s9IduMgrE4BXA+pm9p
CxoazN5EORTAYUPTqSMOVONiBgVBJp7qyVUb6tsN9BmQtf0dI3G443kfO/smSBfc6iGG6zypofih
chr1aNMiQmJeKyuHuCK5cpzBIpvK2S6beDZ3gdCst+Vwn2m2CZrsZvaU4wxdO1xi3hdyBzUlYx65
ROdESLpSztGTBwduy6el2JPVLI9+GiaPwoqiB9uD1LwxDZLoAXJNuSFRHJ9iUnctiwO32Zm5KV8A
fdWHutaUUywph94dWTHUYhGE3Wed4Cl7HYJwcm9aRE9KOLlgIE9503DU3KpqOlWv6wg4Z1i4IHbF
yZ5nJebsYsE6bxdVQ3uwrpbHZMiKTytBadxc1w3EBjG1rGMI36DHhhgJG3DPeLAoPuTlmiLrg5GK
3kYUIfmj5WG2IWsBLWMkRHeP4UadMt81FnC+/8fReS1HjmNB9IsQQQO61/JG3nRL/cLQqNUEvQFI
kPz6PbUvG7E90yOpVAXi5s08iQrJzSFp00vP1tMjfK3ce+BDU7Dvg7aj0Uu6VTO8R6bqxsdyFfP6
rwV29xTzVFoeinVBDQsb5Dlb+9DoUqGm32DFKJTtlJXEOB2Bqzeo8rLYrXVoh70aOKMeosKHDgyb
rbrvDLS3d1/lEj+yP49khDmkwoUrsV7ibZeLEM3XCweI01gU2X7FAK4GOIIHJbVLrXFVll7yvGoM
vxuRsh55ajtpaEFaUnPISoZcIPMq+LXkQPB8atcIDrJ57jb0ujbNlpKQhn1+hwPBtYQ/fFTKvwUq
S7kD6zDZgx1XhwxCQRs6l/zuFHoQOA85KvUjH+XlvQZC9AKvHSVgyC0xybjDvJKDxKsObtfK49LE
dDCHCpsCZyPmpoKMy8ccheVdmY+3UzDU43xze7b53oLii09dB/+HMme/mM+UvFj+e8pWH33mUVQ3
idg8+d5i3lVlnRLoYIx1OfaXLtn2Ms3fajWRjqWKdUrIyJBE3A1DHU53uWqgN0942ypd5lTMN01B
C5BeJvu+uPH4Z+piSMOQDGCb+uQxJYXe3Cz85SKcOUBP6u34TjaUM5MkobPs/T6OT3koYVTiqEqW
I8dp0z6npUg0KB5FnbjEmu/v6XPn8J6TPv7CNcLP1sLxoug5IsLqlZ091mHX/FnplrkTYb0QXxHj
nlYaSutClaAvTaH1yeIuwSnH8wCCHy38RtaLyr9jT5E4YpqipgIkdewbcdeAVD1NzRicw8ENHgl0
O3/KwU53/Fzdo/I9cZrIwF+LlrD+sVEu4Y5wEcFPE7cV5c+3bN64hN0RzGT2k+tYvpeAJNR9M7cz
BZCYTH8XddU8Z40oTqkxDcN1MuiLq308mJkncD46FGTXm1ZbopCNyBEU/MqDSA9DNf72q1X+15dC
n+EvwWUKccDDdc/pJSkXWhV7uTbeNiE3WhzccG3/eIjxfIzwHD4PKVG3C5JmKy+5HwcUjlKdNu+x
GrjxrjaFPpl4gjGSAMvDd0P82z8YD4czDt2J3ouUUg9/V4ET4uHftgt3e1eq5Joufvi7CVM8OjPu
dqQ/rxB32AX76AehkSY1nLRJvhUeFZmHGi7sPc9fwjyqtcnRztx5fTF3D1lP0mODHJvZQ7+EBj1B
+CurAxniqVlEz0duDLPniRIF/FhhM9k9DMYwZ4wwHnJ77FVP7TKOH+niZW+4X8OcY0uxiAgGG4e7
AFvq+CQV6Lh44tIHe6GT5BPzSuX50+Ta6DlQPC8eJLjEYDNg63L+ce6lH+DYwvYSRkV8D4Tee0Jh
51dA7OE0ZK3sd57rY59qU+ldghx89mekqhgHZ1TdpxXprKAs+w9iXSXA+STmhrqKKT65fm3ppOHi
WR8ApCFbgg21zYmDhp6CUtcNEIIUIqo2qnwMqdt+ruBSNNircdlucqIwXz4fb3dfBTfqR9o58y7v
0vIQSFR/Fk2QMjstZLSd8sbFE2D6cN6UZQn2YUN5VrxtF6uJGfCvz68myspj7cXBhaIA/bWuCx9e
WRK1ItIl8Hgp4Z+CRJAmjkORUyuDlxcs2qj/KNoRSNXuqWjIDpP26DIucXWewfbeylbtsBzIDYkf
sjLIKVPDQbrmA6IMY/ZIFWJtyONx31/+i7nk3OWOFmi9opsf3amShETHltyIGF84V2b8d1WdHtJJ
pHeBJ6hSj1jeqKMueroW1gahYB90I/V21dIVL6ul4Xc/EVfwDv3gIBOshDm3c+xU7wM9Arta+8k/
pzDOS0bW8neVrTS2F1PS/c6NO6FZ1aIu985cB886Fl7LAeI6/wYZLvdI53578SdgnLwfFzNzGlay
PfVJBvGNQWfttsmC8kbVFKZE7hEqe4o6RalftSR6vioKetWZu4x59BMBMKLxfL9/CtyO9FrGH4VP
gLeTI3KHHx+XPOoZ7dvAXo0M4BJmMa2Lx5i+WfxbEGAx9d2s8QNrF1pWDMS2o4n5sHAIp6y7wpKa
YmcaY/9TJXMf7WFzQrYsYLN3RPCEL2/duaSQUDzN6EMSyEnt5E4NyS5KwBuQsyYouJFLF8h7yx35
O13jPn+oholeN9lF0GCYh2Nq2RreiBx5pfqdyF6zgBHT+Op3xUStWiXCHQMlU1cuRcv7G1zwFnZ8
8apKZQlBQYfkzltgDgxxGOyZCQ0NVgGa3LqL6xZYCbpcgQNKj1Uqqe8iYpxs4PHZW1l0hbq7DVVv
yfYr/3UFBALvnq8/3dg3w7CNjMh4J9ODntDwVGwGjO8f/N0R1orfnecY7ZXd0vi1esb7TXhieYuL
25pKwg7GTg+1bdx6nb9Kbki0AVxIqazVL0D9VtzFUaP6ZzJrbD1pUvBCFnVh+ybKLnwOh3ZqLmUh
KXhcVx3RRtLjWeYO2XbP2PJFdOrADotjWnfTzU/RReNnqlOv/UMkbK1/VoA8CwdRxPgv3bwgVA4z
qHr2ExvT/aISN+epXxr7d2iSbsKeiNlxb+exwAHKBo9tZsCqY7ukSQoNZkYu48JivzrjA3tteTk3
YLrsfQrbT2G2xaBqedSgSo1q5AkPCsTdxy4e6c9Q9+GXZxaGswQQzomM5vBfu7BDAWExdmQFTVvS
VDogk99s7rV/GeGB5NsgxLPOppAKTnjP0X0VNjMwuGWEb9PjmX5k3+DQB96hirzxoIkGVB7c7lu+
yVvHHKrG+I7zIF0vztTWx4AG+pD2KHKzN+JIQGmbv5puuve8PEzOLgqjPsSlvmnr6B7veenxLl2z
afw3UyXqXfTUtOrCL1VeWTaAWuzrAawBBLiVjFwV1O7bHFLDe7Ft39+eykv7mbKZRyf9v+B++05X
TADeCMTS2tG+Ni3mSDwbyweAbgYjKm2JeVacFtN57nPrnhO8COcQZlHItg6dwo9rW/6HuC72FCF5
M9m8zpPHcGzL+zXw85nhCPIK6RoqdH3NLD8g2l4FELAXIlwCHLXiUx1HwXTyql7uSSPM55xbZ0uO
jhGBHF2k3+CALvF+rJpc3A/CtRXJVjFv8R67hC9d58pGtiMWROgjxde/YMV0y969d+3gvpQydKcd
TKGCe/CyBOEOUJ7eOTg5yfPOTfVuZoccPWVBcCgqtkNArPEJfcxt2V+5irM4m2EfALCJu7B69+Jl
/XJGtfL5wbHwi+ce7d8JG4o6v5tb6azuicuNYx3ixWjRH1lVq5yMo9+Hj4Qwb9H/SLd4n1sgXa9M
qlBXYP8l8pRmaDqU9yX1tP7RegW1smNd1JHdGud63HOPKIBK6VQxxd3VoxfbYi+HbhL6AJZqCJNj
0YbYN6Noss0uEKU28j9Y98LfcGFBgzGondOzo3hOrLts1HV2BqCfqwi10nTrRQ6u1Jz+mQzGq5oq
OCT7NgOy1pwVn0z7UQZ55j21ZE/zjzAHHIIJQDOC4vwdCmq4IeQ74sHzmKx3OuwnylXaIFvwUxel
c1yJxCF4s6dJPj0NfMHQ28YUlYMidjp7q9PSOFhyDQ92gDVAXFCOHRacAljJa88CBi4uH01VvMHl
zPB40TSLZn9pVSfKedsGgTQLVBPb0jkzrVUu1M4buO/Rz4coDeH4xj4/BYvghvdAAW/U/tfwruGW
v8xru8+5IhguxZGHlsTbRQb2rvp/SMGlXeWmZ6Nh90/1HKj5CTp0UfdbHPopETyLLSfazdKR07ih
VSgrCnLHyGwnko3Yyl0Y41B+Mrp2uCTTUIgMF9eLGU8KyXrejnIq82vptb165OQw3KdZ7bIOrE1Z
uB0ONiLBwZaXUQebTLh96208aytNdUBjbFte6Jq5GdpzMs3RTyujIXqHn+5ndwyyfU1FTqiyXVlE
kdzmSNjrtU+BxSjak8GV8PlDX/7ViqI2+1j7FVEsmXO4NfB+ojOEFLd8QEjz50NiBmspn4pNeoTd
kCQ/A6admmKhkWG6PeFGbv2dXIIlCbZqDm52oDZTjPV7llc2uoRzWQewfq1AE2RNnCVcJBSdNQuj
XFUU/klFudJXDGTGuwnSHpPoBv9I/nco2I3dLuuNprpujekFDo5wVRTuZF12mbu+Js7gB0esNOzi
uSkZcg8gBhef2zgWk4H8V+8HzSYi+gPAI2qKaWtiacYrdERCWfQBpCo6s70w7Yl4/rwcDZE8fz9A
FiASP2QlchQdQUt8dIYcmMGRs8E6dHHDSzI7TRjKhaa2CPvDCqYasgOtL0SZ+PmC4UzAwtHP1uaz
86+IU4G2zaei+6/PBIuVf0HeGzbAsmkkSywuyyvZF5/GiaKGnOtkPImcgCeo2M7oG+JnICJGbxt4
5/JY4S8ZDkItjkUSRgpmKYeut+mypRof/CrgO1beoObLFC8h5X3QhCnvWd0ygRWSNDxGFTTjgBBc
R27ktY+KNvkndJhDbxk6p72r8pobapAaqkuNlyuPHrbaYdkVoma511vC1GOVGgzRP12DmdxwDjYU
fiEu63JXrp43YuGnDuB+amXz5ngMy9uhdZPqv2J2THtYgO0Fpd6gu1doSRtsNpnbntcZJwLcB1On
Zg9wISgAxffCO0w9i4L9GFHCdiSV2yV7vGFj9kGK2jNnqcQs/tx2BOFZ88COPjkeO0oQbNWVv1IB
E/xB910kauJnbjZt46rL1mtSzxqordd4bXeAKjRFPC1Gmgdvw0TswdDP8q7dp16s1kOiM0fuqqFa
BI/KVc1fcagz79MghgZ3CFFcnjfAvxRyngwFATuGB0HXvNvpFXT5qou14sSKWCSzFUwStqgOfp9q
RBNzuhAxv74BVaBxUbN5iFZAwT15IwwWF7Sc1pxX7sfrBz2V1Gj3oPbIA7Fw75NdNy2gUvDpeP39
NMog/sf/Ehk9ONK25iEGIdvXZ6QRhrMZ1Jnd03/AO5LRJ42Lsy0gVBxonpzTA+bEsnoho5Vt67Fh
SuBMFARSGanmianCrywc2iblpXloWF8lv8Om7YE/jOG0aOJAmV9fNNaF9Oi5nNVPc8j/OUWOQ9/8
hnzpUuiN7NuYO1aicBA80ePh99tVDtmAqLN4Q3oObdbWh4qypfq1a7rGf+H8wFRxZM++1i9FWasK
JFJuOM51VdfLXSYgQ3H3nvJ62boUnIy/iEGI9meqlZP9hF0/li+cyC2bqE7qdDdw1nh3A6xUeUCo
LM0vRrA4O60ZCtNXRBFLFBxKD23qkTe57d/XGbbKIVusHOaXUSkj7yrXQp/nisn+bAnX3L3VGEZL
/bHkLVvUBdB8tl5WqMzBQRqvdP/JaO4IYjkmfg7YBIQdO5bHKJs8jcWkAGhQPhZLnUq95c5KodW5
jqZxPoTGOAO1AW7aT19k8QwWM+4w8EV30wh4jcXpQvX7FRlETT0OLmoYH5c15ve0WXGa5OqbBsN1
mh6nsZ2rby+NGAqRofLWhNsK1E/r37lxGZAgBvzUbfO+h03klU5xgyZEMDJgRpI4Kj0a7gU4YxAC
L2QS18472tt6/tUr27g7qZEnKV4ccp0e0MVkaIrPkJx61+1jOE0DwT5PTet8KB32PPOtC6z377PA
HeUDUxR4CLwyGDeeWnx9lA2VWLfKE/aTrtrUPMOzj9TzFlvuO1MvGSv9SYdcVqcpiueDliNfNMFQ
91zQKRZuotwjqMRWw24JbdfvBKIWdzOs2v+rrBo+6dSUz6CEQrvxlTB3Y9+FEjR4qJttMzgUTgu6
ADHsUqIUj7gizFof0ziI1/0Q1z6jdo0CaPYUscK8YX0BuCiFcEipdmrK+sdMyH6PeLk8CwvJegnP
nz6DCbrREXPehkqfsD5imRx5066l6wKBXgjOA3kd5APA/vwwpP1i2RgJTJ30boit46bTLRuYC5Rh
Vw5PjU6TUxr37NAHQ6J6bdbhYcYXVm8a11DH1AuAW3SOUBJYWDCGRSYflWZtxSqmLz6HsgiP+eTD
9PPDnEqCZPDPbiDEZxhK/jrdG5wTlA/9IpYKsyFUzhfXTYLwZeBeXX4bW2fqgmVLJ1RyGFuWfmET
yMvgBFAuVrBTW/zF/lMz1dOjUkJ4lK2MTrIh4QmXm8vDA/19zc7zV/8+WWCl7Do06HMbT/Wrc2vW
CecbMZS+ws20Ji1xTO2AGmAtgcGPE+JXw2S8j6hi+IiwEUPqymGN1l226/o439rU6otIXCj9BPG7
V4YmOowZLm7ogKRJ72rQrMm287oIpENUfdC3y1o5auZ/TpSFyyOrHeAwKxCMkypT9VdrS29CwHv8
dloq77uS67Bs6RHLjn0Im/LAv4+5k6JfPhVB/hCDMfpDyxPOFnfQwTuGWXwZcgm5HUyjfx7CJqZ6
XqV3HoRnuQH/AK+WLnB+w0Ait5yvHWbLdsRCkxpgAiP2vR1EuXo/ErI8Ff/35iKrk0InUe1teCg4
D/7M2Ek8Po2elJezRmtLO7w5JsC3yzes7v1yth58e96I2VDV9/QF1cXZxU2yjf208VmKRiuMmFYA
U46HYd0lgAcfgALilIiCmu4XR+3dxmDF4aHi8dboZ5i0JBC3GH1iaD62D2GmxRnbtgg7d6LRE9kK
I3UXFXv5rQKcwKQ+Y4cP1CTx3SKaHIl6yk+krPLg62I++vEaH9iSIRaO0kUnsEV+nvFkPC5R01yW
RHFbL6ZwRZ/ExWruvJWPKcNd/VoJlvYoBjFk2KgPqitMSKZdilY3SjEybi3LXYRKVePxCsuRZjGQ
GJKNzjpjJKBidAUai25EKMnTezaFQfOAIulfrSfZUpRLH++E18HgYZivdrgJ/XPul/o0OSW1KxB0
0nPK2XMeDT2V0Vqas+pRJaumHq85f/iBebZ5zUeG03iV/m4CI8TyZI3VKa99+9jbMr9LY5Xcw3+z
2L5oRHtwJ4sG7YRh9KLqBEuZHwh5Io4tLik81f8cFB5aweCBdPK8eC1ASB+Dw3tLwu8NynD77jVL
cvGIIe8r7bIYhXeTnbi1stVIJxXQWzPGv6LKcslcKcPNjLvedUgnd6MtdMv6xnVBo6ruPsfO8hGD
Efb2AxhYSGshwN5bwCE+SZPQGUZwvbwQH+BT6I51/QigCkNRzENGSd7uFMq46m7AzpIfIGjq3TyR
mbxIHC9bLn55s4mH2TyUbPQ+Gh8z/wyG4MRg3ByGhU77HRUSvbedTPPJ+7m85qnOlm3BbWM/CKhx
XZVGYsP6IHwwPJzwdrLn5CnBTuoUxmQ1EEZN+oYUvd6NTOgfxpHVha32AGk45kbnt6iDGU0FW5VW
01PSxSuVMqB+NTLtIfBvvS5cUe+SajU7uVYrTdAuF+cnbQ2V3OnaF69tFNuniN/Dlqe2lx1czpwf
gNRLt/dWZivCrtEX969kOTUeEXkwy+KlIdhxotOQ4RZuGxn5tQeOV/Cc/aRKNKdDsxQd9yaHbRth
LstQTYtLvpusmVjlh8F3B431VXWDRCvh4oLSonswjj5bj4pUrp6oLWcp0BClFckTg5NlHgjqd41X
+OpD2HkbY88EZ42WdRyj1baPKzYXd2MTOb9naeM8ZMRcWFB0ybOLhnR25sGeAbeW3QblPnYPSwq2
NENv/sGAGQRP86zNKwqkFocs78dkN3J3tXxGM+TLFZpztkt1NdHuWTc/wGmnswoDceH5XwxvQ1H7
CU3YTt+eC9DDXAOiLn4DQ08ouAUuzxiRK8VXnQIatljnhQ+VJ7WPb8vV/00ycd9vjoiYYMyqzm2q
6n2elU19dMAVLsfMS531ozZdVKBJzvz9Ey985e/Qz+T4N5uVx1qtytkDstnH7QNhnWRIETn52Sx4
pfdCAtiw7DtayWVQJbpoHinpniwCZVKUz6nD7uE24bspNTIBFeO0ZTtZ4l953AFUS/KoxmiQLiNY
W5BBHpYR9OJ858iOEOWmXqn78LZtgv2dG+Ns0Mz8JcjvYr45rAjsCYF28pp3vzGS19xWAIaMV25g
SbrpxtB/AsIzts9wQKRD2X08xOcWiUsyQHIWXngKzts5GHGApBExgl2fxQm3J2Fn/Ms00EGDyoKh
+qWEmyqMddjnD/TQzgBH4E7eEtEBheIApvWnzCMGRXgHYJmLvDN/aZ8ft1XS9JBUQQt8OVw1+t0S
jPz0ouXyozF+8uHqOUTgw03liIkzA64oCxkpeDd2pWiozp+B9BIYWQvHyM/O9H3/O1Y5jgYaQGiX
UoPwEEdFzEKW5xRX4AiRNr+O+DOLTQq/FOchKNq+v+Y0Q0VvSvIyHANvTfp/9TSVAusArz93Vah4
3ikxuo/+oNXaA2IGptc6glXCo6Sryl96qTDcJpYtLVTRJjhkeHz7bzI1neFpvYTuS0fpdH7H8mVs
UBlmHUFOmtuoPYM7INS0d0ZD2nsb0IkZnFEhhzeGUk8R+igBCCZhqfCmO65+UnNjEnfTpRaWYdjz
/P9lijryoYORVPgO3AG5Ejo0v5CVDfqCggZerNsMXp6cuIOIjhuU5oTaObbNUYojL5WQZiP0yIZ8
Bf05utuXM9zuR7aj4hCYoaSnK6uwqztO/ZWtEzPrmqOhbFQZpOAs5+Ylmpp5C0GzCre2bHRyUm4O
w2F0yvlOIL4Sz1Rlle8Jm2n7nQQBXYtpkdaQ1GURPafYb34wIFtIWabuiatXPKBv8TjCF22Wfdda
an64tUTGm53wJGFB/RRC2wvLtTA8mcRZ7nD//jg6gv5wLMCiNJ/rPJChQ/4KansI8anS4SLXiO85
YuvFwdeDNnvAYtUC++QFzL77VVI/OopI+3C+CjazuAiXWp/8RaUhddFtIPCfM9IlIG8lo+w2JNvg
HOpapuCcMm+amYOJUGHNKuOkyp8ay775WCerqT+E6Ra2cP2QrOVhmqN8+ZM7FGxsSq7tHTx4byKt
RUck77uoNT8rZGm98epG0ng/WQw5aOcrhh1gJxw//ogWQ5WiZtoD7PXdOeAfr/iiI/IdoCYD8U7W
IwHMo7AIJH87lo/rPVhl7D6DzfGwLFjAynvVgH3ZOVNWFkiWq6HSwpGoMHvS5rAmRKarhD00zvv5
lA9AN8x20UHzX78axLyLBa6jUhioXq0vgagTAH66cNrIwRiwlrIOXqkSGpflGsLVQUXh2gWibddD
x8Jdj6rZzA9Kk9ZqtywIZQ+ombIISYAHHbyhftPFDYzSCWA7zNfld6h1p1/9MauKfUhEmbcxt5cw
79h70JEGBdvI75VXquJLgfcDA9bHYvhsBmwHYEJY0Q9Y/n1MTUMULxiXVOR3w0HbrjF7NYn6Bl+u
5dI8uq20fNkRqod7b8ZuFs9Oq4pQUtHB0LR34kElx1wirjMhAfLDHb0ELcyfWBEou8twKZt0V5Eg
rf+ZUrnet0uFIfNz02P4daaAvQp+9ue+oqTqwuDrBlsvQth59nSHHxXEuWOvc87L8zoghs97ifN1
3KRpKc8BjM5x47Q3faq3s3NwBwRS3PEzJMul6tqzIHN15UzKtvHEbuqCTx8XYZdN3+DKil2JF8nf
eVyYyDTZ4hKp1DrQ2xp58PvIvQOOSI5u6Axn0F77RTocAjVaNznMUmoeoqTSgpvwsSh77joViK3H
91eSixDhXziJxHHWYCj+RMIYasfWhbpIH0IZUhFCBm9S2uUhyanwllSlEo7asJgescKOhw4W/oza
wy9gH8jR3A8VsUcOhbZ5xgJ7494F7euCNTZlmhzmBxpc+g+jWQ1QeQJXZhozkrwsajv7CN0Ml+wy
hNBeYxyw4xm/xXotfZ9QCV5cyFzTyGMSiRiFYNpMddIWx94ZBv4INhloNVU8lolmCDOzlz+h7oft
VbYpbFzr2Pw5CBJK9AJy5fdejyeFIZq1qc9KFGaOXrXz2IwsUm+rTxzrJVPwS0dnHWHXavApnh1r
D4ZODDMNRELpnH3VAgOtCcb0hyZkP7+NUnDoXeTlv323qKjFHGOXGaZkk1ZhNhcP4VrpYzXiYgO+
mQKWowSPM6NHcd3mtM2Bho01NO1GumqEfyuZ4oi66RW7QskqiiDRzI/L3S35nJXo3iJVx9l2JJ3D
Odinej3XfjC5Rx4m9mtpyRqQwcGl01WTeveSxWm3jhHNjWzLfvI64eAiCLpSplJOOQTLapZnxF5f
HVK9NFtfUGyxKViD/wpt7sSEi8flRwUkdq99lEwv1PUF+hxBq36DxxIhsoixOMJtVu3BSZgngd1B
jNV54c2Mz24tHzVKylNT5v2ll7anCCcyw6WoSAoGilu1qUHMOWuVgN+jviagyPU7SiKLPqGQx6kO
6Z6Yjvl1UeM21sM+JNnxHY1ZcapJY574qKg904rlAqYR3S75wmx3domFENQshzW57wZMgqde4IiB
Artwf6uVYE8qcLZil0kpbdhRVRoco14NeyfnnspDc+p/TDYz2jLDhyh/q6XZgfKEa4Euz6e5M+Iz
UaxtXt0ar9MunSDXRZJIG/kNxdqY5zRVPxRFHDsT5XZnJypcZ5N13Jqm0iv2YMSxU4BsG8/t6Abl
LuE68DokBaqO36foX/Tbc73s6p6bu+ckNEhr2OBskLAQ5H74vLgFMb55XhqqNDOHkqdRjE+pKIrD
Wor6skzpsLdywnc0muUZujw3Y3ANhDymwTws9JBeDB+7nomziuzOnYphR7FqQ5eKH/WHBYbcIyVO
kDMROHex5+TlZai8FPy/zgQ+f4F3M0Q0VyyMjf8+cjBRgGwieVSxwN6U5xOt2jNtHijAPtTGLUIP
XOEhNoXYhaIHUJyOYL9X1l8XgTWHu/dIAPiAGwaD8xoVfHxzmue2NZFEokuFhylQOYZ9sjeGwXLK
MYiTt7ZjzC3Dk8nOZYNwMo51D6VfopMB4BN/CYqrY1KF6k8w4MkFHuz4Z4+2iNtCFBj2xkNNRGPx
0z+SXNEvWdaj2A64pi4kzNqDCsZ+71AnWnwax/VfAy/IVxwCbCl+9cKdz7qXrn9o2BYxGeYe5Te8
O8ACBLmq/opxDJ/6dBXVqSYC7ADGFpiBaef4rntyg5LQ43OzdOUOQD5LR6VnfA2dAP7Xs6E99yxz
nwrKnZ+M8av0JWcr+tiN7F+wM4TMUiWGI4T8xlcbb9JZsG8Y/yBDudhntdMyAFqq7L4BpC/pVwOZ
/+5GfLPbpvEjnyEkCwljI3GdTIFrrd4YbKePYw1Im9A7VghKIVgZchoUb6p3muI0pk5IjY5vuPyM
HgzKdkYuwxxdOFH6KgOXAdgQzcIIVs/5Pzto41CmjNa/ocCQQ5XwitjFIyFDcOt0C3n4Bl4XCkgp
sEmNcxz0EGccmy19DQNBi+9YrMTBnCne9m6vH53CzcN9BjqVV6oQDSoIV457EsbdsEPBTB+owBx+
2R7WziY0geIFSq3BLo3C5TXcNwZTBVsbltMLQ6+K7yNQtOe6Hfy72Bvm4pKQpUgOfcvufhNS1ZFe
HDpe+9+sSQouqGzphvPsD3NzIDhUY+NlvRpTGMwWreK9GTj3VCY0/QnnwfiFj6C66mgJbnkQGmTV
Cj5q56VTOx3CPo/QCQr5gNcDfLCSPWpaNrf6ZE3RfLU+hd4bZPPlzD/2H/y2wTPLb1F4lwgB2r3v
iKs92MRVF+Hr+iRM1H0wuzbmbumTeTnbboIZiSUXbXxDc50lrRX1GSo5fIeLuQ2rNNGS9Wq1MxWU
gliD8uyU/6CZM110czD8gxaUyg1OmZ7Qa5KQ1KJCbvIuqcu14g36rsNFQdJ5Fu7rLoWTywe4uVAt
gRcC62RxqugneRKyldmxrm9pS+taYlQuybr+Har2mt9oc3WIu6xe3KD7S2iqv0L40MuWGCaWSa0d
aMIVltVqj4eb24jjTaY/kmDrog3IgZLLIJUBJ/Z3CZkaYCE7ntr2kcvrMHyQGSF5jkHNb88xd6f4
tMopu6yLmP+EGrl46Zwal1CSflQLiR+oXetgP/oopNCZNnG/hc7vlZ9Am0FmMr6u7y6OGt7R7Hhx
L6bMYw+eqqmzLokz3GCyfn4a6siLD7I105UfEfoCE8LwL47j9N1bXY2e3OP4K6rckyx6XJgEmDBL
kNulZ6JjxE4E6CbOuIycBtaZjBgi/qLpVgOLXrp+cjjm7HCYymkWGVLSsyzc2XiespnE9DGB2aN2
fjNhvotXB9qErqR/a74bCUIcVy8f/vPCsXumimFdoZ9KREfeCmz+K0ymz2Xshi9NpWkCxYa7M83i
7kU3dVQOtMVu8WK8ugYn2fwWTNgxgMyaI166pH+BcJapq4qUoiyCB0CB6lou69kGIDz22ULmd8d6
ybvTNVsqQTbm3II2J/AWtQuir2V7kyD/+pofDLrE+JhitbtkCOPfAoTMx6AAEfDQmlKCyjEum5qs
0cGhjYZjU8FyYOCQLRufXBxCHejwNBdy2pOW4tSxwhtq6L8rcRIQMORjKAkZ8f0Co1MtcYmF/y6f
+4AfumW9sBuzMa6rTRrPUY1UAWNHkJ3nxnTEr7F8/Y+k81puHke36BOxihnkrbJkybac7RuWQ//M
AQQJkHz6WTrndqqnW5ZI4At7ry0SZQ691EAFKGfh2/g3HxTB7eY/XsSG/KYwHe5pK11vNUZ+9RSj
i/wzzhTwPDFoXfVNpfdLq4cLihaWu8pATcQR0D1ASbeOYAn1Xk5LhTB3bBnwpS7Lyy3fi/U8DAGe
6WxBrVpEbPwZ7QztVg8Ebx0qOoGtjTvhw055N//Ndqdgzs5IJt1hQejtzDlVOb7kekMui3zAdBQd
lWMzRCr1ENNFpXCpV3lKwGpZLRMzmwYkIVru556e5qBkpulmCEjcA+mGWu0HM6LQru8t61AJh7pC
Bvj1gQQT3LRZgCW32KtDftlARQHlU7nwlPE/425Rhq+viuv7XjfqAlq6PKMbwmBWJU7Ac9djKM7m
GnOaTLGaiAgIN+2mTzxcFv2RsIwjtVe+t0aF0ydbowDYlwA3iCzwlUHAidPgJagDr3srusxnpRQJ
Q/KjJ6tDIDqMuGWmKs4FqJtwztsm7IuVgPq9I2AFgABtDXRzQMd59eL0Q3BLsePXYxXPluGgPaGi
rSMap1qPMGXjA1mX/BIVeBakL4KtOl5YHcbSQc5tMvxBLiQVls1Ble47S9rOIz7TUV9G/CQPdVbS
90aGIf+jLRQKfkSSPqoG9mp7x0pzhn388tYqwr5KFEZN4kZRFMtDOhnFvyLEyIOh+n1iWfZCnYmY
0fezsL5D1pybsz3OJQI9M7rFvu6GKNq1UWCpc+50sXPuFxu+e+O4iO6TgZjygOHNO2LV4muKSw0R
040Qx3IXda+9RR9lc3eTdAy5kYmNaYjRErUT7PHIMnwM2JDife0mhIlucVfCj/7MTSX+vMgPr1UK
rfiyOLXJ7+gHEDJyu0+kijFLYPDK7Pm+gTXzG3lV/qD4Oa9I2AdM3qIqInZi7jTrdTj6TnIE/eJ6
V4EWmQwXd+jhMzATH6DMYGJYhwbNC8uLirWQTUdG6hqlN+lLrBs0CsOU0nTqE4tiPZ52Cf/C/6oa
fg1bcysmEyXNR3qB3sHKWGRDHO3mnIoP1wsSkzcxIVffRwmCly3JhfFxHouImJyse2hHmY98NcBF
YHMPA5YixHlH1UDjXpt5Gd9NuXT/wojcgk01h1iZm5AKbSXKcX5IW0QF64lwiHbdooA6i5Cx0/2U
LoZvx2tRnIq2Z6McZYJBdpIgYb8sUVpdLdFVZE4tHkoWMPK52FsmUyd3seZtOzvhqSKe8NcmTfx2
CodK3JFx6aUXmFew4WfblmKDfLdqT0QT2Q9V3vQbVpbJtW0n9VIiKVargGj5/q6lvoggJi0+K7oS
qV+49Pil1nFtEeO8lDVzs5SZtvkaR74gotJKnSBxD6RdH9jCmwfin5IRJ1Ddbokx6A7B2BSXdnLt
A9Sl2f1gWR+hqy6pHDIS7nApD4Mcniw6en9N1x9FRxIElwNbrRkXnNT+8+yPSfyAOIKOjvhNqS4x
/gsw1LXlbWqNH4GMbHbhroOy7mQsmyxvy0VUtbaSyA0/K2fyipe+UQ1pz1kzuQV2rNilPm75e9mW
O2Sarz2ZOS+4eTgYkDi47p0zxtF9mWiSm3I11szoQ7Yg2PKITy2xFl9R5wuadCfjGIiY4rGpgH8m
r7EPNvwOv2hJgGRmYw7gV+nLfzalnf9KwKQF9p8lkiGwUtvRnSF9gRSZrEVRgSUf9LAMooQWMQfA
8Of4Wu1EVNnBxZIDKhW8UGC+k9VYL6yxVsyI7FsYCc4k5FaxR0aWFON84UWRcPoVjKJqijeVGyN/
z+1x3C8WE0UI2j4UoYZkzGSHWiM4FTP1ODjr8Fxj7MBUMXvpFd9uh77AoUgI6TsvVeKG3yYqZONT
L+BTeXQtTCUHgFE4BkAfYARuVyOy/gozZd1W+lKKuHG3Ah9Uv9HM2UE+OLPJz2S5ptm+9gZG3oVm
/LVqSy/Xe6+18AMXgxTnEvaq+cImE3ivEv/Vtwz4oFlfN8WuGzkEMUErCGvSEGLLOxJuUbuPgN1n
tMhHn3nRanaGajgR4oPb0cCkO0PQRl4JaMdnz9FMc/A1TiZ0DukgaLjROrHhyFTIvUEG0zj/zVHZ
PfcsuGbwUUYhJlw3Vcngfm6IBfxXDSSVvbOAgOmPsgFC+23xjVZEhpOPUD8gji3qPLrdMuh8f6Oq
sY5Yrwt59Kko2Ei7naoXwh+626vv42yJbFPHdzTBi+ZvjZbvkFb23I55/56wlcofhQnEPcOhpdz0
uo9ISy3YfhHpKnPrv9r0vYM+R0DhZS2xj9gNWudKLNMWiWeFYVSgcHYArfeqDMloKlvYHwjYC1Sk
re++WmON9kv7tfgGUHBr3ExRpMWnip2JpeSMtm2cJgrqkFcjTVr2OPBlOEJcFx/zG5palF9gujia
d3CfUIlKxrdiG9tmGQ/TLX5d36JD30lhY6zCYLFkQBSQjZLxSJ9LJj9gvSQqqg1/fIsPN4mZy4wF
y+++5+XDcvFUkr23h/xedwDYDGOJzjFWe9SKv3MVyFTHcHCwpD6MzewOV8sRCSLJMMxRjSr+kTB3
bsKXQV15lacrLCbnVOi6egwMBP9VayfBLxN+onvicNhUE5RVXChUlqDbkHffUF4q/HDleJuI5Lc9
aLZgWTsxF84/PWLTghWWeu++C9iXMzqZ6jL4YcGPSCpht7YqWr988OpWYFpx/ekLCkl8SUv0k9sF
u4mNS9OG8Qwcu95P5D75QFo6GWyrubDfFHp6Boq+D7EvRQc8HHjRBHC4LsuJBGoQTdSnJTDqLItK
v/QR8mEcJamp9jBwTLkJirruSf4pmqeFfnkdmKy671l8T9Cjo2ANSHYBF4E2TSAa3A+IdbYWrf5/
vP64oizlUn05uEEBVo1RcuwgikcH4oDZsmP8Wl67RZtpH9a+BW67L9jdpYhXq3UYw3BZoeYKGcdH
YBQ+sZcvvLAqDeMr0YVmWdOYd+8Es+gJ2IXNCVdTUpzCMEvwxmYWA1B/UmQS6Ugtn4jqh2+ahJKE
m2GGDpcAw2adwwgxRa5GnrU3PDtZuTAvYLFg7wYMZsW2Zo16IxshJ092ZMwgjiscRKUsVjI041yc
wW7ggOquXSpylGd2WOyaqJGXyeH6u2Jh0u6F6E3/5Nd+bdONsys7InXvvTvLCeEt3bjBXwWUCuJc
JsorLAlWUHe7TMgou6/QSRcfMYF4R0lAtoFgNSoBgYG44ic9OPVr1FLzVXE6btnrlGTTNi2UbkEA
CgzFpvbtd5O10w9pKdZhUq2brRczz6TdBWJg2azaf8FNdrs2Vd+7jxgLvGpHUWqhCawEhCc/I4R5
mxLIfK6oZS6QE9gZxJ6vJHNCJJLHqB6TrUgYWFU7elBKriEydbfvB5pJBPmLz7SWALsrIaI3d+7s
VR06KjP5Bwer56lGZb+BX0byQZhOy1EnYeiB6Xb+L0uSZx2Nbjy2x5TE34PXxvljEKA9AsvlNC8t
kuzf2EuitYv26Zx3qv9vCkrPQWurYWyktn3hItWsL2X8bmO1nFaZRI7E0+Wbi0a4fmqZWK5BjhAS
jba6tB/Z1eAQdAw7uVOcMZ98mf0mR93kwj2pv+bFsnfJhCOSEj0hptu1QSptM7djvUE/hKCTor3t
zlNqwy3NDf4eyYzD3UZhvLxX5Vj/lbOxTnZjs+CQ0g9QmMHJXcVWCqUZNXv8nLOcOHdtV77mekRA
zJcP5SzghdBhYvebGhaTeCmUxRK0M6GHXxHU+P7mv0A4MAzi2LCNlleJWh6drOirP9gI2CUyf2IY
6tnidlDObMeg1XU/C/zy65LPy0+mhf9qxZYlzrAaG+vC2CTnZWEb6DH2IABzG9hobF5N7kdcTsxW
blg0Pd2xuBfkLZRcisc6F/qYMgEMd3MhF4sUhWrcc7ESNki9Pz5wFUs22Wlc76KqduZV2TnFXowV
ee6FLOxzQOqpXFnUQSAdeaIsEItx88OIGOJojPECIYS6zcCyQR2WhUSFla2hR+C3rI68mIQdgiE8
9qg9SUWN58TdEpSDzhCtAVchfDOsMmk1tOFGQdrI2Mt4xa9tm2yL5F7ceegAqKMh+tOtuyl6uH4g
hrmWmON4GMAfp0mMqTsClHrqmliAswF21GC4xVRD4cYujTWRg1Nqh1uEeEQ/Ynppplw/F43McLF1
uHOuVTZQmifzXOxsAuuv4UgO3QMYhsXdO32tsuPiYM6AoxVmLx3TaNA4Ti+zC7VGetEZphZwpBQR
HPdERvsdqQyPrIyX/gG+IsoriHgqOk+9YL9Hnrz0Ti1bdZ5d0ItIuIj4Irlq0K28I+qjztHjWA3e
Ni/GME92YjGv09DDST1IwLf4qVAWbtAOD94aZAYKyZgUmOafXKLmPuT6+vIKFT1Nlq8PvmU4l8oM
IbNjuxO5RUvLmt5H2H9ftJXsdohloochcJq3JShKs+20NM/ME0X2FONlEfm6bnJbf6aLE7fAxaKY
3UPoSCYbw4hlXfvMHf5FeVr7Xz6txj9Dno+37otJfIrWzdcpAhICKKxesF6qRu/qNUEf8FebaXmh
TvZuNxYTG5JlQrWIQ0WD1b2Gmgztv0oTyvxDh5Fjb1BLWp6ipcd0zmKIm1ew71sQylaRvyMpoQEX
IuroX2eC+C1IMwAabLq59lFb8FywZVX6hWEgb+Z2wAVxH1jaSR6QHCJEXNX2zNJ4zqPgPYwq/zpZ
TtketKzmo+c3CCDcuX32c42wyvZj7IvKQI+ScUKug53386noguirkwCofhucGD9NzzHKMpOQxV8T
1HF3n6Cz8I6wDIMGZVlEL6AwgzLlaNCYd1+0dXL+w0LVlhtsye5/0nGD+lHcKB82uwAPPWSTDM2+
Ry2ERTyioVx5IolOBSfvJTCzCuGACPdbu6RRerGHyER0TbT1kpCnXI1ds7aFMA7KDSLoAQzQgLVT
jGkGCMZyLFBFTR9y9EP5CW/DLahz5lR/KVcaw62ch+9oDYx64klx+jcgghJ2xBQPQ7SemAJi4G7L
R84IADC9yZB+KEb2MuzTrSIl4k5Shw8A0ByAWNjdRv9ACHOdHbPCTf8haRfNhpPafaRwHU9xu4jb
3DsefkpZdx9dMWG6KNJUHnB4DE8KUMC+i/ruWwN9upfoJtRzRF4r6hXLjS/h4E5yxaewWTajhwRW
RdVT/DCLN05CUhJCFYy0XkSkcZfPwZbtaJCAbUXyx6/m1YH5I6zTA1rcIhMcN3EBXvuTk5v/5ELB
lDD7Sfx7cn71ZaZyck+9z1IF8dNis3UxtpPbmwDe9FsJ44OkLlWArsBsIsSar9H5pNgTkFiyShaw
xLAU80STiZRtBEhhsytSdCofmBgKRICW9vXVJqCJKsvFWdOdR0yA3aZRM0yaYMjUPi6EZmDWohna
YD/Mc2hdCiOWH+nGeQxyXVGQD0wE2z6gbVjyKrLw2Ko+ANyqSOc4gpVvArSv3fR3iwqcz0UWMQDW
fZGeJ3wQ38S7Sj/dpqzu0KjZLjtUD5zpBHwiAZxGClx2pU9HCaX6km2YmqYrYdox6jl8TfaBASob
lAYrwHcb9enynDd+DfcVXcfek6ye2OFx8EByS+yNceUsDxmXLsJlnuh6+GrKJrwUWFEaloYkBf6n
ZVHbXKhJSduGqJRn5gaFlMkVE1ZbvdY5FMdtT5VG9pdbptvKhU+8S5OOuOumL2Lif2SZ1L8ktwbO
uxcSTsaFA6HwdcS3UL5HaBBYi6KZTW4RsKX7zNKvYNqSw28sbRF3ZOvCk/T9hL2E02XtvvE4bDt6
+voszITFOkfpeq0dRdKVMFbwyPQ7ybelA8P2d3CzkQcEkmg47Clt8JtAXKTp1e4xobBxN6ydUOxF
U59ZGy8esSmgNsJ4GeRiZePy3DcVCQBUldZyWNzIsl6aAYz3PhqzNL/t7J30vHgWiD2vnnx5pwzz
/cvA0yP3pVIxdaDPeHaTpvlw5vld3gBtEfOapx1iZDmgOGlD22El4uTyJ5v6sVxJrylKbBxZwWsR
+Z7e2wHwqu08OgYGWjFjrvDo1CEXNfOxnexiglPmVluSd1qGZ5g6jo4XQEwX0cgupSbtj2gMJ2m3
vdemZ5YixXMdkF6zKjy/fosrICZ0OG32zTYr/YHqad+yMDXSbDSc/LawSNaoIj0gU1aQksizH5eg
Ul9lN4f6UEx0+yWBDf5WgNvZpews8MCSgUDBF4D3e7thzgpqZ97mbU+tExOLxi6UZ6p1+y2yUL3B
8wWFDJ8F3CUGTLdlPMRIIF8tMU4EGEUNUUaoh3mxGsbREcovdEGBnTNFcXFnNcwKAoyfsDVXHtGG
eByUZqKShLOttovL3JLniiSyZBMVi4k+Ow4ksK0ds4xniIJW/hTmDC+eWSRSEcQOePYDVcecvS6c
g+nWTTOMUTRNx5p9IvSZRO+DrGWXXvrzCSk+4Dcoo4cZz2+3kn7BUqMiGx7jzO1Ntm1o9Xsuwzyw
Vyn6A8ngvYfJgnBkMj8R3+F8Zgi7gGxzHBxtqO0bxZZ14Gl4XnhsiVlFj4ALbsAti142jF6jKjff
8FG87t3CUIGZoeFjpAx1Tk0oxLlgQvOPzjJBpdirin380HhvReImHvltS3HOaJXpT0uvTx8Rp7go
JWbDcjo16YV5EfuyImWxG+ADWzG+9hnwad+/Do0FKjJwyOsafObiW06s4APFjPXUli7KUF/5kHbB
jlymEfJJBs6VHbnp2m8SvdkcN73a0XbhVvLt2j1o9A0vWQYa/xLhb96AjrBs6GR+7q/RuFQPmezd
BQ82/uF16RhW/+y+yLxr5dxu+QP180xz+4IQPrT3hIf5fE2m7BiLTyXo/0CUJxVIYe3aLhEPoR4E
S805RYOIvMAd3rK4bn+NwwQaj3HfIs+zQ0LzxAxOhfWD++qxSG+OU70YUgxdW+UHiAfJJVVcfrjh
bvOz1RDjIrq9bcr5aAVkw2+qUD9+GJCM9s9TOpbiLoJXubxEcZ+rzx5k6K7pYqC0sdOShO0u1FUP
CxPfTeT084fr4u28Lb/+wThEmGRLwLRNiMQqGfvuy69n6oyOkNiA7PWiPENJDserN3lMTFqKG5BX
gY2m0g76A8ba1CViklJjjAL25rLlH1xVJN19ddYyfVgWxnOQVhI30qD3QEWCkKdBNkdtueTOgqIv
fbZwcyTvRaTR2yyyKi5OBIXmCRIGEdvSCd0Dd8ZSpwhe0bBsGTiEnzZIiyt+zRLYSRszSlqUS7+I
xHpTUy/AzbHycQ+ugL4e3HP5XxZbEytlUnnuzUDo37csIkR2UxjOAtLNqPY+Mct6pyuQwOsRUb63
pt6tP2XowljtiObcmCqIyE9m0vzADSGeK7pXhCdehuejicofALXyAtB7Uri3lfcIxbjY1Dnn9JZK
Ynn2RVwSxyWsZu/h5t82foKpNHHmEo8JJBYOJntvU2y/Zga7+ioNtf85zPi/aYT5mSb6+o1j0e/R
O1r5m00ywTPOhu4RN8w3mlTzA80+O0zQZhjel9WpQipz8IAJMoL3u4LhsQmOQghAP/nNwryK7MHu
1/DWzZ2j8tjbDlYpGPXUqX31/Sj8VpLDGuVP1h+quhHAL0b33WWYwJBolCRtK1KjD2SYstj2bxgf
ZAp8SkbF2b8l98sXXKrzD5hJC7pFkHjs+DCvuDZyajSTefwwGbt5VnzsT9i1/SMVKqWYDy4IV5qd
Xyttgu+icDsMAkLHl9jW4XyXetktNdi52VYmawr3xFANOAs8OFkCVw6xvA3NF5XC1s/Q0q/JaBbo
EQqUo3peLi6SeypNiM+s0pGY6TirWVvZ6bLxbU+HGzRF+XubyeytouvnkFfxfdZV6rnrcrBZ1DPl
+yiGj7yvAr6uEkGDUl5zcZLE/2wBubxmHjHihRiK/BBO7PQXf/7rssjsi3QJrsT7kHcZ8eJtSRhV
w6oPXPEgmx7ZDYl243m0acS3ZghHnFuhPM6S7LhCdMMH9ce87XHG7Nw2jaefoK/tcGfBXNm1MAOK
VSpz1qPIvlHJWojkFL8WQSYxMYPW1MTuxhrs5yj2zb19a7LQjfD8ZgYMJQLj+M6ti+SJRPdyxSVV
bXy2Xuw2SDA5qc7Lj0zpt7Nfml2dCeosLOZ9waqvi05ayxGkiX/VUwYAzp/bkzXm6dusw2esVtbO
hc93sVE9H5rGiR4FZvL9UhEke3SIOtpwFnX0C0ilm43jee4p5/eBYMT2wFn5nvFvsfAOZYZfNW8z
x/AJ3B2/LZumjB1Pn0fvLXvM5eAj07j6XFaHIkvsd+QPRFcgemapKsB+hP0ylhvj+ZFP9zh8I81U
L3HRIgWqwuIdIaZ7bAIYxNXoag8VPmhIJN7ZL5uibJs3RJ/nYDJXoeJzNRMsq2J00E3TVG1az4OC
VQpD8HNkGAeTWFY+YGwYNzqL4qeMZRMtvc5TZGFWyMa+8KuMnB7oXQgqavuAJsv86ambvr3CqSln
hy/0htPWrcyEVrVO4jcrSlCrpdZ1uf2liCDbmSgM3pEbAQbbRS3IXDQguAH10sGO6AGGXh9KInbW
4OrcO+QUNKKRmMbbzrOwV9XU5uTRhh4fdYGWW+fIOGyXUgfs6VppJto+YOqVQ4LGIwsqYNHMfYqJ
gql3S4/jMO1JRFDdEfSBIudlHNRjnC4Hvut428kFOaCwWP9hqf12kQZsekdbpyk3JyzVTCu7cCj+
RU6mVtbgcvkpvtUFunL5vMwxgdFjaMg9gXigsDLJNe1nxYUGkOsjpd+9FWxj399WQpSHqKQeydGI
Pi0VXLJA6jtwAal7ilOHQ9UBYX1vj8j4B6hPa9zxEExR1VwolqpLMN3M5yFSi5+kc/i+A+K4upg0
2R1JIUQEZui23sg9/6+Q4MHcfAa0iM9gx9xFs3JEClZJjyBkAKJcxJGon8tWlHAuy8o9RkybPyMh
27tJjFjQKYd/qNyb37puH6qbw5JXNxH8nwk7WtmO5XyZrnpolUw/Ijjmq4GN6EMSkbMOGd3JViYF
67ougljbGGxaLvXc/2ksp7pyYU2ngEqrWxmwPKuxJ9vnID3qZ4pbSHKeABdC7M7tCq24sd681Aag
yyyXbzAeDkwpbAaQfMxFMruQcz6fUPagts4K3AuIQuQmqwTTA2rbFSV9/C6nFCvB2IoDMiAAHEWF
xbao5IuqFM0mgUAK8VFwQ6YuJt+2YZBzyPz/G1Hr6o/lVNxs/Tl17qVeUhdDAzOjIR2gzUsPNpfJ
mx+IK4O34vG7CV7lkL2WSeLek+NSPPmszTeVmiLI49T/01qiDhFbT5FlvanqMaNlTTvWszAbVmz4
+1tlkf1OiTs80+t/domX7FUB9hhHPRUCK1IiCGr5xSLe5BR+nbzTqoj8dcYWGzYAA7qvGcpOtg6D
rtF3tqLll2P/x3Q42ajIIzfWn8buKQ/tCOpUTNRzx/oeWU5xQ4uOIN9xh7svgWcI2Qn6rvqShZPt
F9T366L3GWzDNmv3MySzx7TX3RNdCmdJqDv9R6KHXnXjgpRANzWjli4IsjXngiBuB8DPVi1hNuxu
coU1XaVZawtYUEse/caqLfQdU4oV0S3pfdCyNmwzQvvkJsx2e8xaG8TEatvqXGJoqLGq2oXu1+E0
kghRtJEctvnSUcq2qKtI5Oo2I8BKjpP5Ddgc+kfPELWrTIy11bx3WRqwx7+BOlA7wb5JP7TBVwpF
L8bki1I5myYNz5w9e8hxhqfCsV7cmbWN5+nybAvP/WBGk31qYXfHeIhDvXeqcg8h8iY/Kvl9sIe7
2WPSMAzbCfLD0cTi3FmTNoY0JunJ4TEYsItcHsG6WcecxWO7twbGg74W4XOFK/tZeEG2ifG/kcsV
w0ATyn2vpLI/yLvOrH2V28XPqH0kN9xa9W8ZKHPJUWPFwN2J6Vq7zPtvfnGKfRI4ak6OMb9vhrC6
803Ur6WOGPXDfcDQAXwnGULa5Ra7UI423r/p2CGV5mN3yIsIo0DOqqsWqY/Sb/ovnRBG4ZY8FTbG
8pbqGEVV8cHghf/YGF/rgc1pXNYnTALEykZGvRfQ6PGoTDOj9aVM1asu55c0udUIBW/a3qDlRgjs
Bxsi35NtOETVEeNZ+ihZOXwWiXdL3agFY+3brsGdMo5PPE6UXEDX9ywZmGpEdk2+jt3d9xHkz2Iu
5YuBT7EuS+31a4QJzk2nmL3ctH5vWB7m+pQw9KCaSrNblDqI1/MCRn1LEIr6wYAda5ZZacMBF+co
wQLhzfRuruVtu2GafltZsLsc+St+A5PzZOV1srY6B9C/g1fnq9OluauZznh7SqAIPDebcLxoPOAI
bvPaYqKLrgQu9y/0iemd+Ym9j6o4kARdKe86Rm2fHUuHdfZOLb6PkQcjnF452LT+uY7PVTQhJt2M
mT388fg6zb5mY//qFrlpvmytm4elX7pHAfPh0SA7obeTsYOzPzLlDdMPwuaIms0nVSq2gfUWsDjN
RkFjx8oTun1YP9E4+j3Tjo4bHJFr4R6E19woeklt7vRkpvhrpM8TCKUU7g1US9bzgux2/pM5r8Ai
BKRZpk3IRMYlA2xIKGlDXHvEzcsPWBT1VZhRA+FYuvKUuyKDmdfmP7ObOdyqaKuDHUCaoHrEA+Ca
rQEn9k4aHbWWxgC3y8KmOdAdopEuxkY8OAb0XjT4BY1ttUTPWVoGAOU0Yr9nm9FvzrEBz4ZqYvT0
uEX20GyTwbHiMwoYN1wPVR1s8yKwt0bSd6MXhF9Y5kT+7WhcWS0NXvnk8vIhMluqo61qeUNnOvSO
c+QTmSTwbOu7zp5UdnVaiLoHi9iBHZwS9Zsj0HxgbkN6Tx37PgrhxEONCcOBlWOElYio7J7M8bUN
nYBBDsb+9egzRt8FkVg+UdkEeiX8JXzVqpqbTWo3oXwwA3ZRYul69LeklQ8BgMCgz4sbC86lt8s2
mFsl+YR8wOHigcJrXlhdWTN6nJvf98umbW0/Mh89AaKCjvUJTgo6ff7xzsVoGkxWTZFFZpNau4o5
lES7m6r5SHfAx8QOVTzDL2ECtWa74fDp2IDi68r8MoQcBVx1jcOnSa5eWmZpsUFOlU2SYpaRc37g
MLBSh5mol3pPMSoKTMIoIrNXyIlF8pbUo44/Dbb44aQNAn4cK62lkWZr+HOt4f4hmdDdowcYzCHj
7SxqtjqZJny7bBM7v7hJ4tngqCE5wW+LSH0oj2Wai4kMq2WxB1KVZD+RRU0sbEXRxv9UoDMPHQzs
FBhpgvGLxkPn/9g/2uF/poJ8YkAr5IXfoeCoQiOfsiqRCYoKOuIyWDsWtJd+xzAZ8DdXzfKEECS+
OVbIvnyKC9tSB5kACyI2hQuEoHflYLLr7HhTh5IcpBRlwwprLJOwbEoZGSOLVp9lOt02UZWrL/S0
CRB1WBfUXHhK/NXQB7I8jLVZhp2O/fqT+Ay7Plol2QQODqBx4xZ2WRzon0lLDGezFPeQ7Qqxn6Xw
ouMEWS1BxNlQZYKQcU/aG+lK4PKwagroV5+B8cB6XFl+Nwx39ZAws0GN3zZQtaJ8esLJhFa40SFN
s8tdPt6XwySCQ903sdlFVr5ILHWt/nTdESLvihJp8s/0K+ag8EMiwK960T/3Nz5H69zCGVG5OrTK
N+0vUYtJji0eHYNa4+xIh50DveurzUfkID5Aa26XOnAfRRbMN0rWgKBJhWSlHJGDRfOx77ww2zmu
qeoz/8lQEiIqkeByAISEmFrDW2/N4orkSZsXUonUQyi0zx9F8AxoEs+T+0bVHhi7mBmM40pa/ABB
GSVsZRtO86x9pTxoxt8Rys8vkXT4n1zW4REGMiz7F0QJ/XtXZR0wW8br18Yah3+xjyPkgMsVEWuF
iPSeyaFXPPjSpdTxomnLY5d946cQ6mgxT12FXVo8FBwH1V6bKit3DWF3P2FIMs4mx3VIsAXDyvRQ
QnLLMH7mfE6Iw/UdiLCQcCrLzf3NUnbu/I8J/PjUp7Id9/HcRz8w4mxc1GQmMlj0BqrmEJyGvcnS
sD22ftH+KXAiTJJsizQ6tRj7zmav9oWDdHqap85647Ul7wl9EJlm0ViM4qiCxLk39Cn+rnF0eZcN
0H6pxzoOd375wt/5smQn3DMiwKSB0Z+VhSziSwV7zdqkGDFoDjmBnDtTLe0bnpyQMT+tETpqx83x
sEzCoVNzQ4+2iEy2/p7sg0IQ2tQhFalCV34nxG6cgyBMTmOAeZwr2pSQbpwWA2Go2FRuRGOFL0uK
kYN/B74PwkHTFqDS6IgzCQq4o0ILVuDNk5NphnZVWG/QswXlWw0J3Rzqcax/rGpCjjYyjeWZzScH
wxBIoh+/wJWKc95JxAvU8vKZX7RhC9BX6kTQh/hwArq2A2M/F9WR0siN8yYad33TBdYuoutt94vH
WH2DF4V+07N9f9r1iN40zlYbS5/C5f2ZLybp7qoAHvAJ2WuW/vV9VhdbazBDurWMlNUxAceYw4Yl
dg1zxeQ8gzaHth2y3bsleFKajdj+rqIfJSMQJ3HKdVVRBK4MXyZw0A6w+Kmkk7gWKLbubBib+d4J
6E8ITaRLZmMbPlGHgDDV1e0TD6PNhKKxGgJwgqLCB2/GmH1FZFMreFUxoSauHc5tvXSu2ONsgdXM
SYmfWHHyXvEO1B9OG5Byy9OLhSDVUJE2ZIPBXuNKJBBCchAddZrn6Us/M2zejgCzxjUDA+8xBxXW
bv7H0Zk1x8pjS/QXEYEYBLzWPHkqz34hbH/HzCAEiOHX96p+67gR3dfHrpK2cmeubPk3vCQGHtdm
cr1kDSxW3Fl9ZpNGSZbi0vQ1w1aHzFp9at/S+hUBtb5Y/TImJLZGlZ146HnblmxGv0dL47PHAqye
gH5ChvQw4F/Q4OyTSDg1RBqbb1GFJdGZckHtFKTm2P/MEC9vn7mkPrZsCPHLUGgmME2S58039ejo
VxBhcv7PiSsqQFaVQLT7zl2DMYFh05UHRkAjV522BS5p6MvptS9qfhvFLEb6jjw5RfB3IrSjaWqi
bjuPZPhXAs7puC6tysx7e7TifG+yMHT3vYUA5rR8dlZqbPufULDR3slSjReBDUd9KxTkAgtDovsj
eriVXBQVonLvmlxKZqYSbMyInHAtJzfEz6QZsgmT5nD4JDkhqkzYs0E3QYUV/KqlSUb7wCKgz77Y
6Q7tnSdJmB8cx2v8a468bK9sPajlUDYdrWJuM9b+YbZ1Hh65LUYk8OyGMe0TXsDQZxw2pK4NRH1t
KxW81AQhaZgCA5V892ao1Snh9v+jmoXNDH9s/Wxp/JqbDi7Icu8ltf2HF3l6GJIRjLTKYLkQdRD2
49zCL9hMI5yYk26c4A/nAns56dlZsA4wOoYn+kWW4KuFF7oZQkxPPdxCpoeqzO4D7Rl7a7iJLV5C
xN8ERt71XKbBaQkj2o8ZrdDccp2C8YPyvqkolOQwoBRZ7HKbDeezC2LtWALBYXwY698pwAa9MrrH
NWJ8CM5bkdSIAb03gESsy7Z/0JBCmCgrwxCctZn/wr8pfp58GxAcd3ZkA5aLqW/Kw7AZnjLMgcd8
Ya9/w6bZ9wTe00vTig+7Zbm76SE2PizjBGmF9rt25YNt2baNvRDAt9xTCFYw4aCWeNvrMBbvJFD7
/GkebB8kFcr32uHcZfFhOQ8BPCGbrHMlkb4a61HgOr/kKKjFukLa2ykrp4Lw1vSga2xa2xJh/IhB
IoUtMlXRHqMYm3w3yquPpTIkWiuXkqj9aCaruOjZxZpkBIywvo34XZg4XsQWPlqr2GzFS1nghV0I
IDW5869oSUGl1cSN1DT1bZoKP290mHt+hvYeKBvbU5fdqsLcVBbOKhsb6GV1NX9Jt9KgdheyKTZx
lJPnuC8J4vY2rsIbp8qIE14pOA1NFX1AjPkPupEHeNWMjzgM+f7nw8KXAKXWf5h4Nl0BBU8ceGio
O2yOyVtv9d6+CPkYFuOc0mxRZQJqfsozwFdueQe3AHfTHPX/lN8Xp1rZkkVrgTlzG2VFdYmcuDh0
ZS7fmrDkDmR1TdJIwwZejS0ZcfyBYZqvuBOCbeZjRAY1FEerto8cMGlEhvbpQAc13m+Scv2iKf4u
xia4ywSpZiAa2NUM8Rh2J3BJXG/Z+rHHTQq+4D4rUvmQYnW7hIJyIfRoeEUBIinuStX+DEwbw4a5
bX4xiwv4iEk88r4bBFWXkZd/2HpyHcSohssCaUztSz4C9g6vetzw22u5O+auhblTq2LS294ZsunI
AteON6aselCzTBYkX/huPPO1pmARMblQOxOkg70JvFYV38Vs2Bz41sSRm4PaAiFQUUr4kuGFwmGj
DDQy3NAyBddBxRvQAfxiR7C8PrL0ZINi2AnB12/D46OaPzpbpfVaLF2oHyYr6ccL6gpRDklGz+Oz
H+FlWCUxIdR9Yt3IlpwEcKoU0om7Lp0RDwAyT4Rx0vaivadMeaPW0uvD9ZL49/AobouzPv0XJWTI
oAWo+Vb5wwlC7yE2eUAfTkz/yI6FOdW2OCQq0GQRzWe8sgeOZLe2Df14yGT013UVrhgzy4B/vOD1
eVOOMSits7RqZ26jSgwIVjDO8JRjkd7UThI8w89id8b/+/y9rRuOszmM1Jcbs9hbQzqKuEFI7apr
R7KWP+9EGed2wq1LwosAMkFUErLAQsKgG3YYLL1n+GMRyzi8GgnOvlxl+7Rg5NlyZrOUzPs0CmHk
xnjpA+4jvuY0MMPxTM0IfTEFFrTxasebD6SBRrPW9dS7e1KpTrR3gRodmwikC1aO1BjEkrbNL+Qh
2nbfF2xVtqJT9E9EslOAUUKre/CGWyNGSN/8W2UpvHs9QZFr6xXQZIEIYgTOTZjNnCTKtvcUx6Ad
8kmiZTajg9g9a9oUHcJbtU5/gXMAXq7DOf6yAZdhMOnbrN3kUVmyb3Jj/WJTQ/i7zB3IbJqcuO+x
6DY88ANP3H42EwZvS9KT9mHqLMnQabi3p3buMnoDqdxzd8280BDEU8TjxeQwufF1pYFuB1qyXzZ4
YHkiYkhmDKTP1ywbSN0ORD43H6eDAmXx5/CH/aoResO7es6t6cyhSSCaHjiPiB0PrCe+3iRYg0mH
bKkiCl6YCKLMoppG3ogAeBWeItzN8OZiNjl8nuziOLYAsNamm6NPK3YsZx3kt5QQ3tXah2Y6a4fl
Qqc+MZSCZmNCsHcDTwqqbxz8B5RZ66jfebiasHi64dzguRi6EIWJ98y2bzwITU4JHGo1hCXUDNM6
aXHuEEd8pO7Gzw7s2Cz76DsSz56JVQXG0Jgw3E6q5yMEgUQOa5Zajcumpuqufo4p/pYXHW3weBx+
nCkuNuI6r3neCmb8cMMCixOnFILanIRko4Q4TQPult9DU8CiiZV3xK7iJs9eiJnugeV6R6WG3/jT
py/cpt2B93SGfVGGTrTGLiJ9NrEYsKjbCrvvlIuELppiDG4iK9V66xSn8fOUlVRBktrr/X0irdHf
MoRr9zUDyG+/CJ5cFkzoIIuIK/D53GA9KYvLgPEPABKD8KmQlv6d3P4GL6+mes8gmDwPARGRrWoE
SXJYNFN4saXIwgoKtSkhM/imnrdyaiDMBjgAWcf3N18qE6n8gzLM+o7JwQ9Pc+XEf5M/5LRQlW72
O6dCXSrqqpFS4Lrwd1+8MqYxFAMlJqAI949mj8paBbLYJ8a7pkO4daAcEW7FoJYmlgUbI8i+0QyM
QZtVOJPiVp6qBDMWEQo1P/N/C54irLZqu7h453Yp0rOzJkbf/bB6nawNo0rrbwYr7YYHhNoiZXfe
12BXxejzmuzwId05SVj5H1ZMbOc4FzkCj6cNle7wH4diPcX5cDEjmf7NjNGk3iIxqXadkO274oLg
9ZtrmHxW6ntv5ezPZ40rvwMcq4JH2MyU0dC20fbHmdmUg1azXgGehZEQzuSQHugn6P7socl/rC5j
Fh47jJNHh0ixOPjc1i8zsMo/wERx+1g7RGNXyqmW+4Eh5kF3uX9fJ4oFRMxhCr5mbKynZFaNdam6
tvxO6YL/5/UJlV+twg6LMKAoYqDx09tA7JeY8ExHhWSkLThqxnZ/bnZBvq5Wlt9LVoj/QTISv7jS
68cwmbGj5cT79vib4NTaiUtnGCsq2G+adhHSftkNpRUFcmBx5hbMa54QDLPkPt13qlr6fM3o7D2V
LUjzbVFLPGrK8lhmagXU6xlapqM2Gnvhj7J5l1M9Yas3Qc1YsKYOI+t2OuxY3+QaFejmMouuJK/p
5/JFnhAOJ6EKdyTDTUc82NjBJpjTlEUq+YNeVdF33GYaDQWS0uLOjHQtP2HLcmaXKSnvpdV5r1Ax
r0Uzv4BefCyzfHq0ppm6Bj2JC24y6D46TR5IyM73mo9UBsx6Ko4l1tujdAwmC/zJ6bEzndxxyxQH
7NftM50+85X9/bLlhUcx5RRYX1gW7TO1vJzP8G62qqOlKwc1tRNhN78nsn8Za2/EqZDnazd1g/NE
WOhO1h1O5yK0TnU42Ru78z8XPijb2O+fWxA1mxrUHm4Euuzw7tSsY1Ee2cC2xGaiIDUfRBPeWdGH
vyXhpierh03AfJ8dUryTND2X0ZeSwJESYViVKcTbVdyUJafq0O3myJNfPhildyutb7yqwakeaxHY
d+6YxmsMXF9xSB0NgMhAYVJVMB+QQtoLAaeXhRt/1ZMHgKdl6Q3xjJwewyn7bWx4cvM8WKciSkCE
5zAZ7FLPj9gF6cPQFh1CYajPOK+rc1EM+Y9SCbiPvMoPmhbAB8sMy7vkS7nhGRuQCfKXL57s85H7
kzBDCmj0fcrIKqLk+/8CZfdnKEo3vKWOf3Mm+U0SLvoctWF7ccgfEZHv6gO2reFtwBTGKrdrH6I2
4HWt4UNadtC/aMrhAGeQMQGmM/Pvqn/yNIjWva6cVxub5Dr0pXOEuu0ePNO7b3GeyH8Dqba9dugD
wnQgHh3RFa++n7cfrh/yvnca8sYOa2ulrfKZZrB2v7Q2EQZy0VsLCIpUbb4XlfpH3Uq9BRyBiFci
SZyNgQQeN3ihfeN6qL2YtvYxpAQCL15HIQ+FRvu5xA7LqIIbzMV4tjFFIe7K1mRvUIBK7NEMjrhI
ht0gZH/wZT3eAXGF4jtIBADahxASI9RF8nz41ZBNjvAOZqwu+Riy1JnCFeNy9MjNIitI1nNwP3rh
80CW5K5ISb9yKnfj0bGt8hsH7pXEiPp0B5I3UTpgjG2mI41M8VtTRDsLEe3T5zl0nrvK2TdYIIiU
otaSmOsOfIAeyQd/ZB2Xsyit4Y/gHylV3oylN3WPnHGfQb1k74XvjRtwtEhRDtSnmlJFuMwd6joa
19uUwapPa/I+TP/+3vFazgWYguRT3S5w1zF9SdcScJQBnVFtRROVB2DB7SNtY2Q/qzE4LqSBdqXo
j8TrbHwiKso39HzzaOs7/3XGBfLJn2KkY8F6VoTxPq2CJwN2ifpCFRy9NB4uGrB9A/GhmnLng3JS
7+ADX6PQGzYha+Ua2SYZl99KpDNm/97sFtESnBqHd2HZ+MTpj5XsXxNYCPE4oFPyEOB6G7P5WVIG
TumtlbxL3cbrmZK+l8KkVIAufhv8wD0ZHwqXveOq1guhBFJwKPI4Q52fpOv8jYTgJFa+6nP4/omr
vhZVPaXKByTQyUsLXhRzTUUnBv8bBSmx1l5Tydq/52ltnvmbyBX3dbAX5NwRmH3zn+3Z0UcwYn1M
J/j2betX3nZJsO8ncMMg/WKT2dRLIl7cuSW24TvEOp2aolOqr68ib/Bd51DjFqybQf7KG0TtQ6ea
NuVSQsPDWq6OMgFRXir8CV6DAivxLbTgMB9K32YB2jXLpz3R/DHFWPBZDzpnFrL91hvpIRQOFosA
vvqxjaOP0Qfj3/N6umZJmP0heuKYUBnvf7to8l2QyWBDpoB0BzNhjOaq+h8nQLRm4qXRBmWezp42
AO7XuJiLOgZV4gCCaCiNQtge1AKxt21PYYrTppARbz+U77WOo/aQjNX/H6SkMHgTvWeDbT4I9jG7
s7BqTpzG6VeZSOestflnG/wIENG+Mk+459ahDHukCmAXg5lbi94xMD3q5J4VFuFPly35Bn8WSf7S
nnd239f3pFMAThSaRUqXkhBtclm3hKNZzQHUa7/7PPfu8tDED8KfckyBVrq2B/8N+GvyhgDD0hmP
24NlldnniLTwNAlNdrCCCt9Cn7yjaOCBngL3sTSB2Ot5yh5dS5h3p8R+2xeiv4FIb3BXS4XnNsz1
PorA9DIIuiS8gEjcEyUh6ysHs0bjaV4az8b/WozttoliZw3JyezQ2+RjxneCaTml+BCTNnm5Jej+
ihjsF8ae0b2ynYmJjhtxaBEGN07Zx9elDIEzJPTh4UyM70xAoTDPafqQsHa536S+CNJMU8eY6A2c
VuQxz3BV4Nzgy5jegKc1yUZGvDhXvs2qrU9c7zLPmbojr8j2XiTOZkF0v7cSJS5wJbvzNIXtifRE
+x5oHpBSBO0WJXj+0kn6BBYS72wSPgLE/bI9X+E8RaxbVQ6hHJnWzjUGdLHr/bk7u47i9uEa3Ek5
uEcxl9dbHHhLdRVM+sKx2J30436O+IWMQTm0azUmvMxCv4tWBs/XQ0aA8mRwNDwHfi9e+15LOPE2
UMNtTL6zX9WSB/BZ5r48hF1tHxndxWGadUszBs/7I28mm7GjcT7l4sbHgmz/qV14+kSsGTY6lmY7
YOEQGJO1fpqbqj/U2TS9k9GvD2Ffg3HjFxvAFGQh+jy1armLNEt0e7LSs44a9yV3Qn7asMsjZCX+
wDeExvBg6cJaF1b6MmXQDSkKAAUqISR569GmEsIYqLITES2MrmHCGt9DigTG6qXfbRc3GzHG8Yex
+3uAYf6Tk93IZVUQx2e3k+lD2QzVKzk1jK8l+NJooHGWle3QfNU5Ig3bRvu3cKhTqftm2OigLWFA
NzRbWEN8pcSDjSKc4x+Ktr1vGC77kYcruR0IGxchqnlfQybhoYgpukZ7HNxNN1Pcdso79lQ3yP4m
izM33bA/oqwRcyaWRauZMV7Hjpexha6WrV32yT6eEEL55OTrOhfujNOSWyVumQvcRTa/aWr6vT/1
wVs/mewXQzCOCiBeG5/o+N9cC2wAnBl61VMQvM8C970fibOuotkfxw358vKKTFJACPdt69khe/I5
1MbgifCteCcbP77PRpni7OaZsKXO+C3t256SDOk94miCNcYJXjDxTTW9AB7pi5xSDYI4bGg+YqoT
XniS4n5z+2SDHzHc6cq39kklxF+Uj4A9boh12P8ps3nsv3gUuhP7cdpnDMsanmA8g7Cggzurpp7+
X1p5WBuWA5PrqK/EY5Yn8GkWr/s5QNkrS3PMYA0x0c0B7Q0q3NAlGOPZTIZv363sXeOq+tpkMsq4
Qex0kwjB4jcJKTho4obxQGcpHOZIHim2ju7bvNffPVfRZSyD4JXQ1bCZk56lAA9vn04nlw9Cq5ci
WiEmN+sY9fq7UPTFs4qaLgIx+ZCRKLnmKa2IG9e168+cteovOcp0R+Ula7bC7h87BXjBKdLsVzku
vidruNVlxd4Zg15+v0QTNZWz5b3VuF03TV8NuyQSwc3wp8J3DB36ldVkfHTdKn6b2+G+aZb+1Odg
+2tqbn4SHs5bsh0cG3PnrFIwGTc0igCuE9L7LAqrP2GG7P4FnRl2/PfiFyu0eQ63PkVzAzT9E1Rl
f+fw1ifPFcwXGYvpWCfc22PF2gYJ0unvM+YiRV3sjb9lqv/GuR7ua5h9d75PXgx7Jxx1eyJUWFb5
Lxt/TvcstW7kXNN+DxO1sQh6pwk81grIc/IPJat44BmgPufJ0EXTGlG/LsZ5Iz6HetHRNrhWPcN2
pILhIYJvXNyy4DXikOe/GwtnHTH8YKRcwZcnvaBtmph7th6q5Ooo097nbW9A0k9ttaJxbXwCmmh2
fEVtqhas8ISyHvX7AKUJM8P/E2yts3TXKUzMqQcy0p3oRRwONMpUdxry50qOPLNWoHB7uGNlbXHu
Zsln4Q9UIBM9k6symcpdNia8MJGE3/xO10Rmc/a0cFmvBbDOPSVjISwom8ZRYiATdlNIR4aABSmR
lQNs7v9tE2Q3XEPzLWZWEmRMDjzK8Q9VaRwf8BVG05WGk0FesBAVG3ok4me4GoJJH0ZSA3j/1kSm
1yUY6Z2WrqYIIrxVsIQ5DdDC6f4Du5k90IzlZ19mDvm4TbwT+P6/dk7Gj6Td/oN1SLEp+WWVa28J
5Tb3uRYTZOb3EJQplaBT0qxGSzLq9hi5kZVGT6EpCPcwyVrtp0h0PymX+v93J+EXrkCPynRwkRwh
w3Yh1lIdF6vVGWptxNKK/QyFj8w3qthq9o1PMdmi31hDPy3aWELBq7y/xB80ggyS+IVTJ7JWPt8c
MipdewxI1cudnoIvQKWw5ZvZpV4IiMzBpVCPT1TK2MaugTicmm1rAaYKW1KCP/4HLkWJu1wRl1iD
/NHnhXac57EHBEHCLD1H2dT+S7XurnFUF4RwW/2ZcSqdyM+aTUI16zOFH/kxIsZ7YYXa7y3JPJRV
PtbL2bPqbej02aG0ta62kaf0VVhyebOqRJ7nwvJDrHh4BTE3VPjxkFIkf5LO3kGGTzf95Gcn16nc
rTVN/RUfqH2MUKI/ijZ3tsTnCpTtuvPvy9zqsXIymclH5VrtR8aikkMLCUXF3kyAZFHZYcJs+dkl
yfwjnXJ5bMO+eJjV4nMm0GQRtrZ4EJ2kGdpU9btHgeqmj73/IFp1NFEAMe2qzvq2RupuJtdkhwB6
2M2mX392k4N+f2uliKtUIl356U+B8YNNQO2cJRWOq9G4Gel7MmYQOpIAiBnAisc4xTG1AhQpj4mR
LgCfOn+6IbdWJqVISo58snOhAGoQrOqYNZ0yfCQx3b8QUNZ3NW88GjyLnRox7g7uARCMu1/wOiAa
efMdnZPme+lyC1rEgtqfR4aQBQ7Tuu4YpRAZE6LlU1gfbS4zEv5RnLp3g8ISZSP+Y9ws5Zvh1RSt
AKi9E4MgP22RL/mMY2XuSSiPT0ua9Meaq60m/0pNiCfJkbvQM/D0AnJg6TKGWxoZlt1QyXKfRfH4
CjalP1NzXV3FrXEE+IaHyZXlLptE0FFoap2IrpaPuwNSM7yunFzA1a/IJ1Mqw8ubgLXJ+x0lp/4X
g9Q47eqhpx0QB7I4SxzeYudYrNshGjBKaxZ5+0HBRebO9j6QanMiz5kZgYCGMzUTnhNe5nEKQGdM
mY/63mXDL8gM4WANkym/d7x4W91kuHiiSVJ5cUuN7DxcUu/1jW//hOAs5BYgnHPCb8YOCBm68in6
83072maMSC/sGlGe+ipg+5fl1LP9EFMcn1DAE7FLm7FV6xH3yXR20w4XLyV1Sf6I88ahM4n3za8r
he2uq5JFyh0u/64BNZzmnyiReJ6oH02XFQEfLMyimPxqXSl+GQhusnw0mSZkMeeVS0ytGCEgIoxj
uud7jBOZUiGcyRGPw36ZrDtT3oAy+GIxmGluNpqXguK5iLxbI7bIKnYzhclTWnhSfAxVpJOnETfS
FWoSBom0sAg/Q2TZwgpk6A9ctz4orB1MKGUddvjzhGa9FwFGOlaWuBEzg2j5R1SBpFC49ONJm0Us
J+iV6gX0Mgg4zbIaXEJzm8TyQMThI1hXNr/kprgtvRS6EFiywuKv7Y8kJiNeV2hfNenFs0O0lS9D
1leUFoVJXx4MGDCA9xMYMDKfCtAbTHZ7P8qOSEpeFx8jJlXGQmJycoULmRY406jovGSav0pmOwtY
Pki/a9h7DtIZ23s8szyBgypi52m8FLZHa0Gz2E5zaP8rOovyE9JR9jkDAsBbs1HgKPlHkq3psllA
xKt8/zSOQxDck81RfO+VoDrZtgLrPAtTxVtHirraaGAo6lyJKDhQwma3x7Eo4d4FUya+bzxTpl+j
mz/XH4NdJSm/WOXsF15YvXYL5TNwEnYtpWnjORO292ebgadLmYbqDuyD90ArS/CecJjzhEUHfeli
HklbgdmYIl/wZHu/asDXRNyusDqtT/Cm9hEirUFodaom3GG6FOE2qFiobpC9cGTQbLQf23J8dtBb
f62+eKUYGGBLEqGlkl4nw+DBSjHzNzDhE6ZbXNhx4czYatvpGbZKeOZJw+CR8DR/xy5PZQOFqKhq
gOXjwmwj8Jur0nHfeTkiMJjK2jNpR2+Znv5mN892tKXw2JMD2rpXRYcWYz2jBMEG1O8+fcJ3Qdkq
DoT0nzvg6+DLAKpa/swc1+9gnE4+wdHVRLl2446PdDisa59MODi4R2KR1/AWUIwYIknavsvOx7s4
jZoWc0i42wqf1UYMkqAelEMKFhNnh4OKWKtU+cHpuhJLSDjsHWoQAVHK9p4US/CoeiT4dUwPF7CC
edyRLPnA4DjeoVvb5zxRwdH2Q/Hh9X18goxHp1VoRc3notrorjA3r1TsvZQDVvbBjrL/Zh72e5tU
NUla4CINBpsyYiHtmZVThJdwcqY7AWNwXTa2hBVKZg1PQ/rSsjDzV16PPxTq4RV5WbwhCIZ36HXN
bxIL8xg2tyElvgM0BLISB0d4DkqhHpgAQn0bpZZDf/PmF0ylkyPCpxTeK2AoSAmVCLCuaFURpF88
+BQleCuw0O9VqP8i9uo7UDbx1ww46V9M+zYvY+M9+mAMd0WsppUbWge2YcjeVciFbRPHuQxSEDKT
HRdPVjevieU/DYyYRwFNZadphrwH41CwTuWIYs91SApyJF0UW7vaSdUqR7DWmwmM/F1t/OrMYxYN
LryyI8zwVrTyDBc4Jv6a2ilz4fgslnL2VqGGWFyOVJfWnDhbFGV2Djj19hhMeC6yu0LvGHAkzv6n
Jgex6gf3LWS3tGWtU60IrD8EKorvrcm5y4nJrQZS1jvQSPyqurLfzEtgdvMUqQ1KcL1dLMihg9+p
H6B9/Q47a7/rPO89nQlAUsO+Zo4HJQmwmAmWxUJkB+EFb6k8+Qb7sRaUZukYv53R5JwdE72UCZQ4
ioNhwMifhcAjGEdTu+cAI/WxTlP5zkr87C8YxYXOMjqRfTTVQXzOs/nPaYu7DupB1xrHRUK127Mb
V/neDeQRt6q3kaHfoOnE6QFrcrlNdIqK2Pjzrum184jkH579bD6D0UNrjscXEDoes9CyNak3n/FZ
fqViCAjaaHDYuJV3eJ6+wT6yYEtokMTGCSCCWq+bvTAhCro4yfg42GgpJSXvnBL2if4NXD2TCjZ6
8gSpOnf22lWQ1u2nwHO8G9sGHnA74ho+U8wZyLUJuBv4ZoBhFWI1hVh4WfD4eyhIzlN78zYwvjLO
zqW37QyoifFGxuN4wkWtG3nf4v3Ejy7SjU0DLrIazeRMqxtB7hk3vNMfiIdhTRuFWaWm/Fe5fHz6
cLGuminwFNq6O4BvGdc6zJpL7PavEbvH50S7SE05FkdD02gXu3sVuNOPsH2eE154CVDAeIMBCQJq
oXdQ1sBoEc87wDkq7js4MXvVWz8GXPGKIq0ekzBZi1DKjm4MjqJDkOngh0JBXCJFOTaUzxN0tQ37
pzIS5h4D2R0RZZrFfZstTjjXzdb15vhYBhavXSbn7JTWA/IGSID9GNiCFQYhhgrsP6zIvKWxlm4C
j2QtZdm5oODQkp/kuPseY1rpQ9AIxMBjHDvmCppXT2RUZPctjKEdKKl200Yqe02F9QOefRhPYWYB
yyQP/Yfd2AYgA6l6j+e/wTedUett1ZO/WzR1tQin43RkruYebNzhDL/GOuTBoB5pX8k/edDjjwLi
z+8SvS1Tc/NI+UNwcVyzi+Zfr8k8NCJNIvaGFAM9sZA2bAgmSunIo4nQLXJ7KB7D0vVXUehYV64b
jCvjd4vxJt9PCISfntvL/8wQ4p0RyTyvTZ50zpH1L8/67HPovPhBciud0RV3mAnCO1IOF98NaFfN
ay8ZNuwM3muDEZ8bFiBVzzMho+Wnmkps2M1AaJTPPkuy/7IuwFEetcWG/xCd7HRR81ksdfKeWTRV
h7ETrBHoQpqA5Pfszv/a0ZinNqW43AM/gmRQ/thhjO8jXS4hnQUPrcLrZSfVpa1azVbUKTAvF/a2
oqBnveD8KFe+H6rdPA7hK2th0hzlwJNyoLNknzuaW6kNokt4W7IPGeojfUpgOJLEFmc1aS5A5Vcv
7FdomeVrPXl2A6kjLV55XnEgsXEjvMbx7zXIAbnPjgnQqKyCB3b4D8ltbAQIV94Vy9Ce3Lp3dpjy
m2fKuGOqrSli2jg2de0yIVJZMa594aein3zoX7WFKa6qQ0mbXwMhSQXMUjZb5ja68UXYPl8nYU72
ML2HbbKLeixWNeGaZXInSOu1YgvtVP8l7qwUbR4WjJWAkRAV+67P8uCtWKhqmeb8wfYlV1ar/VM9
xrtSFz+dVQK1gesfAQ+UM39McmUEm5L/OmsZziR6IC2NnNeQXMy9F0UuMn2m93Pa336GLnmQTnq7
/KTrX6ww6faJyLoXrtJ5a48N6A+v6suPQEr5a08i/8VfBkMlzZotrXTNXxzEj1lGGGY7DP1H5y4P
RuaICxNbrHVPFUC6yO4qHbUfekglgf5J8CKvWVXlBKYm+zD6tbmwHLtVRt8QLgXrmjE1Wx8r45or
5IcJ7gSEdDo2CweNRxD76OiZzMjUJ9mq09SuDUZVWyTYeu8Pdri1uuG271CvbIGepS5iEiFJdy7s
unjtFvYwQ2Co7EQlNWwOm+K1cTlXAysh3Arr9zCE0R4A+z+07gV4dbctoYydswJ/ZQbO+8jXxLtr
rHQ/zaS/RreO802HCL7RtQPDOhtGizUwew1fvWq8OCv25oBUBEPvZFdgOX2aegrv1p5eLv49mbrR
5tkMBzruPiNlDoA3KrYrVQNcJnoscuJYQYwDgzAPTVzBnB3pysvPjF/JfsI0cTH1B1YebNjDi0U5
mYQnokgdYVFARV+gmeyToAkZvOvO0M0GU9SCsbcfRuyG9Vgc7K4VuzbwqidDQnDbZDetMK/ofOpK
huFKPiRefhCGtA85ku4b/367dz1r3tHvx/DtBND5hkHdmSW9hvBoGElgOFcQnNVNBneE3/yQSs5+
u6J75gsk6Oksp5faw/DOltX/5ZlOJ4NLkPpaqFLfOaQP6RVFOnbC4Uv7PmGXlRHZNR0dXNQySm7q
JkNUAWITnjZCjczUJerNAx7CJyUwPc/0FK6glPxEpm7OgGeabT+nTIvm1jNesDg+a0u1x15m0WZK
KCQOaua2LPmZK83l6E3eDqPGSyrqB6U0VynS6AR2IwkOI+PQdWCbSU5owoXMHqocs3DfmcB6Tonm
IN6yp3Yw6N6+++LNvQHp8ogxB4tmebD89GlhvYMTp2g2Cd7pJyvuH8sCru7/KDqz5UaRLYp+ERGQ
kCS8SkKjZXm2yy9EdZWLGTKZ4et76aX7RvTtqmpZJHn22XttLhV2hFZjRzow+V8bHwHHDA9uL8Pi
MCNgRZwgLYwmLEoRxZaSznlreM6GYaTYh9TGBtNvnuAkutf0ZX72pSWZFUq77jXe5pIsrDIJ/u9H
/pxae2pPoIRJLwG8ywAMbnvXZl59bPMUZlMMVcYP/sVd+uDhpYZ1yn6mCH4zDvinFd7IQUyuvCqO
9oOVk/md+V7UMS9HmCVOhGeXkRaxtJ/2Og6mt0AmzS6TQf5G28HZsM25usq4P+RqWNUNefzlEs69
w/WgvukhiNipfSSBPZCrZSgKyN4sM26dZkVRD6dlYv2FG3hn3y8dOyvm1koUn/LsJEzOQIcfQ8ub
UNmhvxQu5QjnlST0tYSYf1YrsES+uVp9h5XqXlrLfdTwC1hxIc2fcPzjT0zDPrukAQx+wYVjg6c9
v60Fe5NhoEcg5+l4j9sq287a6b5WVnTIH1Ruw6HJztmQJP6pkrhUG/QQ7vJoYgCjQfNB62HcFGXq
HkhWlTueteYA2qAl0QLJz6NcDiCzwqzMvZOOJLCjfCjzbN2g1vHJyNL64hYK/p7o2Bab5OOdE8km
VlRnjSeSdMnCq/Ei1Fy9enPSv49GmsemSOx9l67TmwP/H/0Ouejc+egUslou5UiFTiMq7oY0Av8D
Wx1ynZzumSpFldMOWyDIqyrJhnJPs5J+NLpz90Pn/C7C+iyDfvozMsNdCAA6nL2EX2a2XW73L+WD
Lg9F5fn4Co2BBJDla9wf6HOY2K7G8RP27eGSjImfv5SINd5+kqhBJ9/pOPY1IzMBT1SITaq7zmE1
06gPQ3oi8iiIflIZgrS19ji9MTzWHu+AontWKvjjDFmKVtW6hxKCVjT7C57kQoQSErM/Rx6j137l
InFoAp6balAwk2ZCRAltP/jXzX1fZ8/gb0jdYlj3ivXv2Gfm91Kpv0vd+YdybIuI/Xda4COseJZR
244rsJjnXFbWd6CbmNKoe2Id+zAR00DQwAvf2DCYlsMGnOxfaL3kKwVvmztPbVvQuXlgcOq3pqc+
hj88/Iv0Ptczyzfnrkk0aXqi5F5CKxsW6l5s1zA/yTrDLGfaEUvsYh44MqEP4BbHim0Py2c3iAak
ECkqDkuKLcu3wWVVeVbTlGPbaGu+pvCsMCv2KTtBBAYaYTI+kT2GHV8dYAV0p7LGIrT1MZAdcK61
rDWzqv2gB4ZoLxQZT54rWAfN9KiwZ7HztYYxvd/HME6MRF6bDCOePTys2JdBrfhKRmsV/+K2vb54
5KjtDbF0cUSiGk8DQIU3QssKnAimwA+jRsj8WBGrF3ucpkORhlgue/512+6SfxAnhyik/PJMCP6b
5EZ9XDGw3810dMBW9yZ2a4EfuoeZYurIVY33wu29vxQzrDHMVwh44egkt9hv/SgL+V5idcegoSe0
WpF/0QzTndORBT4DbguoVLEOI1Y/nG0IoyzT0SFZ/LNeYFOeYkOkgI9+DFbY/5EhIyvrpoHYAJei
IIu2xoAUC+IaiskGzaE4sHhw86h0MG5g5k+dd1GMH/lSI0MuC1Qbgv4upj1p/nVpBdgTLCmqu4gm
tdwKmnU3Q4rNiOdnN9dD8IjXxr+2OHXBFoNlNB6L30XSosT74G/mDs4+rpaUDdj0kQgXeCtkOdgx
zHAns64DFhBdxKhyo5rOtNGvm2wdyzvfx3Eug52qa8dF+Eg0xKWNBxYpgHrKcwzIL8xr03l2MnJa
LIOikir21W1WVISjbdgC1GGaHvvAkLbOYHp7ZRfuWnQYbKacvN/crjCzx733Hqfik0/1roDjzd0k
Vv6wxmr9rD2IhU03YWlrBQWaa1Y/OYU9RsG44KfOzQvNoyztY0DO944L51+C/gH9777OQd9zCMbD
nuA3uS8YEM15U4HxhMKiOH359iztLmix8Gi74aaU01BGx1tIH5+pL/SODNRQxgGLpa6I8vtNNIZP
SBnGHKC0YLPfkYzdNG7OLTKc6ImCDX7Tufq3rMFPT5CfQA0skt6i5QqHUonbsvcwga4Uske9VILZ
SeL9hEgIfTPLm70I6rtzZq35BVf5TgaN4nZf+dkvXiTPhDxpVHAIsYMn58JPjdfKHoO+6fhlgQJC
YmHp50fev+Z5Jpm5nIicu0Sp+NuCx2Dh1EAD7CmJ8Z5y4Zx7nK9HRNXqmOc9pSCCWj42eOGO/UDD
mtPBqiuS/DJjz3gJwnmXQhI+KNtl/V3a/62JdRhNS29lCVfRTCX6VirC52WiSUHN1IyUiz4FmvYp
TGDWV5I3LpDH1o55mvwVVqBxvutuSPWePlFAIRNs0NqX/YFLaHuuVqxelGHqW9Au4thm053iQD1c
KEZiBG7IjifPL2ynwqc8tF4mVzQ7D+4t/lgLDbecxEzlj8Hm3k4dwJieDs3gDlhdvjVNa0D2qay/
9BV8lXskIvhu3FEu0Zwva3WxoZy/KqTa5oxZAL1ibLvTWDUT+NI2iB/Hnsf2xkK3KaO5KSA9pEs1
THvpr8Rid+z96o7YTSUuc3s/vM1oXudifsmFLXfCjP8RKpr1dhlxW6IPcfPTK82PYM4JxbYJlB08
UglGNgl6YDczGR6rLOQHONvy79yH+hyj02FrRPprg/LdskgeJgs6uo0dLAWWvmkJvCdEcmc22vOc
oE2WmHsKu8BuYZfQiGLiwKg1rVNegpVGV7mU00PhlXDeHJWYbamDirdtPtlii1mB+u1lEh8c680P
t4D1UzNczlG7qvkVrXV89VZ44zkx7KODInkuLfvjzsSOKJToosQW4Rv2556oTzphDnf7jhWlrc++
bYITlwmQF8WsIuzmCHaCWpYniApLSSbZ5OShk/hB8lYqbpY7OtOFHfByhqXiY90KdH/EZjGFrDow
MOXMqUc1TvHVcVY40r0qvpaq9H9r6oNevLV0P+hyZStgqjHYCGDQPEUjZUFbllUJGZGY5usKSSAE
cABeUnvte84v/GnKRu+H0YtQK+hHXAnq7vkjCq5loyQEzSker2dfxdlLBn7tOgVgy9DEYGcBhczn
fbbMBFaqSRbbRY3d36BhK98pg/zESbUPfIbshu+uVWVLGoGbAPVuyKMdgdYZvoOMeDTV4mimSDbP
duCisEJnwbKziYkcsypUj81a/IInnkQrcWKiccqcU799rLr1rQFOJUZWRmCYKKSx1vanT1APQ9Xg
xfYn+N6+p9gvVqW18f3KgIRI5XD/vd7iOiv/VFhBotAMBh9WFq6EWK1iP7Sxd7QhOuPZLJvP1c8P
XlY9+Wn2r/A5BAjgk8buc8IJrCF4f+nJ3IswpKIUPLPybZJCScoHQLsJBNCo7hDQCPh11cfY+wW7
MoDb6LAcsC1epr3F2H+yR7e4riNp+w71GeWGRZGOw2OHhexYMCUoEm7L60C/+xNFyQ1fmgUVeDDj
Pgt7eUG+YXRW1XBoSDM/JCCFfjKYAuCDwTwhJ4eMH6VobmpZwiNbaYEDixD6Ohu171Two6j4vlD7
w5UDpvqBIwcmq8z5EHiM92rmjoCjdSUF5jdfmk1CQPHoSuFMP8qtbAfn2ATi3QnnsiHTUppfM/Yc
8ruwo9J9mSnxjLP8mdoG99zdcQmxCB4DbclHPIJsM1ks00zrFGDq0/g5ZUu5o8pSqB1O+p7uj8EN
I+iPy7sZeue/xMcELALyUUPeODc9ONxvDBxn+1iHrb+TbVPdqjCfdy7JphcQhjLcL/zjetO57ggZ
G5PThSWn/nClMu1+HNPptRhL8bjmMV9XN8uPJCPLM3dBNiS+ICAOrvK+V+dyy+qIRufJwpPgm7If
XyYl9e++Tbxf3GP6c5Es1kGPTn4J07730Tss7wBWy/mDiJ/+2IuD4R2RvFy6+qrm8jp5461hkUSU
PiQyPpVZ+bLWQ7GnwePerkLoaRtOvgt916KumnqqU8XEy1+8GtA03dFsFajiaMxPloEDEi3HOkIs
Lzzi8mwJa+SczVrXYGEn56U1M78Izyx97eWXk3dmPzGt5Fvbpt1eeireT3NNcRidHbA5QroM2Xye
UgP9E/WqWRdYRiykj/XsJDGRjt61ThanORmwxkwvnTDWjAbjxA/G1GI45j0/i9cVcBEgzsJnMvZA
TFPRQ03mCGtjR9soDpVYsXH3oMkcJLjIg9PF2HZXyblgJohlkhoyVPGRZCg9wb7zJ2VreQOQQL23
5qP4l6q1PA3lpCx2Oxx3tU0jSDSRhLsFuMgu8KnCPd/A8mmp5N+R1F8UO9CPUwm4kFRBu5l42vKJ
8PTij3Sog58of0JJmIzMCGv4Hg3pX64TBPHeKadDJ62jkFVJfK9+dpktcMITaUDQoaIh0SmeF+Bg
rAQcliCOb4mDqw0fCsmpV+DqZHZpCUId1TPwKRabeyx7gDTmGoe3P/rzdSWvixZkZIyAi+SHKRHF
1A1C2Fi13xyThvUBvmk3XN9k36V+1Laq+x61XZW0M1RLtotnTLBbEnE8dJgjhvEDmBJmG68Z7AdF
b/Y5zAsrfKV/zY+UYwCw1uBTIhqixT+HMPCz7yXxuJmxLu1GjAVfaQdlb1Oknns18dLTtYbpe5+H
2RofcLjXLRpQNd5bBtnSF3OPfjKLrs9eGQBnNwKEiZxdm6Daddacf8lUFHuXKcL/Zh6fhpM16inf
e3ZH+Sg8LRxqPqf2RSyZeW5a8FQguGL1DfFeVU8pAqb32kmPvRKQhyZ9HnkZNFEYh7q+gdeWjH00
Rw/6PBL+nPejzC15F9HShy6jvFFPWe6+stck2uLaSdBtIKHQOrhlDkn2WUxgGZmG6miEMUEltF7L
B3KiLvXVtRVwx5/lMk6IGVT6sqlCwDhVnipQPHBFYu9tRihaGS3MgfZGItklM9hG6XVuL4svnPJ1
Bt1iHfpMTXa8cUbToIfg0qIZa/3dVvTRXTzgRb+JqIp9WctkveG7zNuojbtkeeeqRoAfnT2r/wRe
J5+59FXqUHpBTLRxQEDqKtk9WqVdOHS7F5P/Ra650TdXO3I9sA7A3bJZHbTB7ZLCWtEbxKYB1mEB
7DO2YsJgmfB44zX0fumtNXvlzOPXI1UzbtncvTDshvSZN+6JqKL87Xk5RebY2OSOVwRNr3HuDI8Z
i8TyIQFQi5MGY9hpzdvKe3QaALxX2hHqF4a/Qh4ZgCaO3WImNxw7gEU3acqffVMEcKsgxwzQHide
FwtyAm/LMKxKnlZPUCwwqEY7O06d7IvroUuJoq2r96UtBvMJ0k7l/ASxx4MlGA9tnLN4N9TNxmda
w2znVKV9Mj+waF8kDb+MW1tw+ulnU7WN2k3xQIRl5IN/qDLpTWc8Z3UHO84NjljAOvFBvJcWU4+y
0IPP3fhPTifHB8sQI/9ks5c9TLLnhirZoUbAW4ozDJv+Vk5OfbTvYZLGpn9qY2kkdgQN/27tB5Lz
gaJWUD1ZqyT+brixTs8+7mPOMPqk3cryKG9puvo+7lYDGSa/i7Pp30zgudnVMlVmjwFn7v8rrTFM
/svpNZ/OtphE8VD2ajiNPoop3UFtec+iTy2eZCuJzxrHkf2CNXt+IZAI/q/tRhqx/WoFY0/1Tcr0
84h5SWB/yzguZjfD/rVKb8geajJw+aNdCRobk0XkZxfLuIZOk3psyZiVxxIBkdaGY23nGH0dkxS4
ZNzkJRlDughk2ZK3H6qSXsg+Xx4sTNw9C2eZfVprjdLu1fQh34wbWxhgXSBaPv3e6prPa/A5DHiH
N9ZMTXyMBP9htJa7eo7tl6DR9Ulmfv87EaGv4JsI6WCuJBd2CVe4slkG0Rbq3TLWAx2uKB7oxXmT
HRDFKOSbxsROD8Il4MDBTtyAE4cul76N8WzjZ26+XT8ZXG4K+Ujob2ZXf9KJPf2hEmr4WgsUzZTI
WznMEaxw9NA2gXtzt104sT7FnRFYuspuxRFuG7s552A5QKoWyYDYRrVLNbN2gSINMoiovLuK9T9n
kP30Qd9E0u3zucnvNo80o7XDzFmQH9rJ9q4to/j64jrY4AoIR6rekLuR5P5p4qHMaNTmKV1oX8BH
Rk3fxhksun7qGhEoGtnVosGi7feXzuoHD0EzUcGjDYc/BiyRiV8NwwxsRXh2ziGlS+ts0LRnPKbC
egeqBouAeo4hgPB6Jyin29ZhXc0Y1wmwseegwKRvkJByKrTLPMFWYMfNvc7aqeHguVCCsSnw6p77
1rwVBr6CvBt8P/TQuuG/kXDwcCNv2kCQlyNhF4vlJlaYR2fpbOTMxlalPAe0t+6bGNfkth2gVz1k
0yBGWhTcOj3pgBvCcWDPH+FY7N/dNgOMppOG4fVutDkpD2IDjl0AP1RXqT9c/7uItjdMRQk4zadQ
sLq8aAfr3kvv3x2G/dIISKQtq028fXT/PA5OGZC5zkiA049FuRStAXMl3Ib03RjiXi5rcxqduzHQ
vjtp9rkO0390YjjBI3KlXz1it/RwgYZOYAgDOyjvSJG5VIS58olXj0rt3tm77DzVzQ2TlM0K64qd
u0JX3XFJLZaHuecF+2Q3LaoXRiNzUdXUfJDvmLkq1Vb3WdrCREVWaeeLe1t1yridsHmWiQ/0BbN2
966JlqcsXlx/Z7dsJA8iiaFw+Wlwyqs2/quA86OhD/oCGDs+U9M8PajMqSDl8Cfw6DDu3BZ7Z0/s
I2e/BxtUYifoGMRYdvE3oHhuWsILUCP2eEbHdI+Zvpt3XioBA+Kh8rCPuR4LWNKKaZQ4BIUvdRWm
946LfliDi+8JGFzTQHal57tA+K2RQ3nooA+wJKqV/R7Ud1QzECykRbFmVVSwpay2oVkA5JO4ZI4r
OVW2+WhUST9d625T7s4f2aDCG/+Z7PVw7g53m+mS3hTLLbERg9unBy7eHSZiajbkrcWne7ICFrME
zWc8h0BO8bolRtqsLNzlw3U8/0Oko/NcDAVr8+neQXANWrftrzbtJvW1R4KJ/1Rs+Dg5hOI8hUdH
ldWRERPFEa2JXqZEZaWV7UJilEnJa4Lv79GaMpdXDqaUt2Su1INS/WTlG+pqrPK62Mw80KlSUPAz
577edJWlvriZOtazbbMm/bIhih6wOpUfA4G66Q+mXMhnvM/d9Ev1XE8O+Nj19FLnS0rhy6zw8viL
Xnatpv6DnlvlkdFRzbMLmnYhWc3suvPpzOHH1hCvuKxVPuL/ulNaPwerzSOGYv3CdyIeH0jqiTfa
RugctxkaThnbVcVOWyZfxKb6ZYdDLuTR4kceX2I4kiQ5tYnAgAxUIU2W2rrdXHtsmYRM/Uc5MiCd
wTBWct2AU1nwQ5kkuwMkXLL/7wgbCXZtFz1+iUMCsHZa/fWdgF9WYIKM2GdNLp4vrtDHeBHhCdh9
z4qfxySyl8EkF3dmnt4W+OyrW2582A9IWdx9y8n44A57wRpP2AWcj0b5nYXDS0pFpi4QZHBVhycX
+mXoRzQ3+PN3CJ700XL46YkdyvH0MdS95dY7uq66L+jYtIQbzUXEJVPRXZLeqDMCQZpvcULcxQLf
4wvn5V5LItGBORlsnMAT2Ul6vhOe6jxTxVZYvDE2aLDYEVPlTxHxrvUBCXj9SjrHbg/DYnykl3ah
/mdYKa8imzZtMe95DzXAPDh/Mq3zXUFT6EqAN+6sD9ye8SlQreIwBFvlvjSiNvNzRt6zybcldCJy
YoVJArl3eke3z1W6TKwuIKESIpBYUPkSmBEMiTue0GPHBwxZgpLkBbaIJeWDgv8S7rAqSwgVedM5
3waYvL8bWm7N2xw2yYJdxcnCEgSVqqezE953VE0qpDa7BrpIyBitJrkMu3ziO8n2i6bpkt5tHgfm
rz2hwGSXzIP8Lyd1fw34lh6p4lY9VX5rM794lo0ebKYY9HlPAgWEcJl7xOtbBHnfDed2Jxe4cmVr
8NTiqp7+Y0mUpn8CTcPwlZR0SfBU0Ae4FwiZMS7MvCv659QbWKa7fVCXB9g/jnxBI4dXPym3PqQm
ttAETFwRjaO0To+E5Y++Tbo0ypu8uWAgKKPR2OqYzNhOd1WD/jTMEuaUqlN1Z04mfMxre6V6mLt0
IqeuizDWuXuk9AnPFZtAAxcnH6q3fg6K4qGwg6nB4L7af8PUOH8RaiD6NpYbOvzrwAe/DQ+M3K0t
IJtk7gGEbzK/YrXcl947SU5vR2RiACdWWxebwDOXOrTBxtrpMnBqmHBlCQkkBrmAj0fU8e917qZo
hNIxeODIkhVyZ19b4mwSz77nFNlvD8TR3v3S0v5vu0vbK4bwFeiSbg7YE+g7YY2Uu/h+lmEPZWxm
2d8M6DbQAr2UzyMXQwRisGWq0V2/lwaLOqplML1wg8ubd9htuA54y46K7GDPrUbLhbeAGQM/2NYe
3s2lmfGVw/hPtg19mXiYtbUUz1RFr8FhHLiqnbrei+UxaBJHv5X3ZBHSOwiZ3/O4zDABa0hT+d05
rfV5BVFGHFzZYmAmWJPsGVd46z0D0JrIg3ljwDAephasGiqs9TSd4SqmLX18NdeeN9hxzFE74d9B
mE1oyUj62cCudeXt2DHW6Dx9CnpqBzfDiJewwGJdNOTmbFZQlINQQtlFWk39j1fe9+A58sy5VQGc
G0ZSiq5Eb96bLAkPmXRcs0+EkwYYuaT3Vs1d+NoPRf/mtGH6MwNVsL8lcIY73D1w/mI7nHCZF3J8
4tKegiRJZwwJhTQTL/IUvE/Lr9KFDcKp1SfpmzUs1i9EouUlTHIvploigG8Ltg/y10MMT+45Zlj/
MXaIWMRZ4L+Bw6b/qCymYbmVoNCvOuz5jwea4NKx6o1VEnnaeIL2UwO1e/DTpo0qh2Do1nPK5WLl
rBfpHXXGtzlt098hDixnj8c9rZ4CbRMoiUNSWRHaMaeaPXOPSHAfv4GntOR58YJh5t5TAuaGayWb
GtR3QSUKmw92dfYQhleyLlpT5WqoCap8pLJLhQW3pEyVYk1SJ6nnRANNHRehWUADcKNVm10e770I
O2A8PxEKCr9IgpTvrKSnMWrZXp9U5UP1Bwj0sgpWL2dGUr86J2w+/0vtdvwI7DG4kmiwFiSMYKH9
WgAJDRNn6r/psTSTvqwGTajBRMW76jEb2fzRD2zp8Re1NhhUMPGsrMzADMZELkMb8xiY2xWBjGMd
wnmAIcZrLHOZ6ctttizmWQWlQzexF6SaigJfGfgttGH8efPj6ITjbTS9ehRZU736sAzjmzUXNNKK
eJzpSdaqD51d7eiOe1+swyYSUC9T4PomO2aDlh+pRzvdiSW96t46bi+EzkuROruQ1hjFKK2h527I
QU4gZizg/A5lgse49bL/ZOqYd+m1AG7y0f5T5mV4xgZj/vWZ3T/kWeBddJkk5UGEI5VIIeEI5Lqp
yv5WS3fHtrprMlKxY/mPKma59dilcRoyG3IlvizSbsUDnufOHN2R/2IcW5CNwrQmpNXMQWagIQvf
/fbG3joRsu+mDzJpoY3szkAKxL0ldfzTBLz8b5VXofWylVib8K/0Oi+/ltOQozAJ8F5UB/BKwWgX
uzPvF4d3/66mMNjZhIDHjuO4ZuOVsQM3Nfl4RoQ5z0EYUl2qV6qCV26aJ9/P8cROiw5pNl/G5KUl
aDZEw+IUoMTX1HVvmF2sAUsqV/7zTEkGv8eSE5aJ3WB6HHk9PAu1LjcKg339RMNQ+auuEyTVKUx8
iA+Zzgig3X92AGpxKtUkmXcd8RfrxRMAL+qjk1AVAtp9aUP9bHkhGGQrl4DzNiNnjmjuRcA5+HmZ
hiA9VCwbXKlqYkrYsDidLOgdWs6wvfjznmNIpxQ2SD1U46fFRjB1t7LXxMOQo7I5OaI1g4sW7nrf
/HrUmj7YhtMHCyOCHDLSkn4kQOU06fJmbXfs1cmAI6XM6t2jBA0iONaR/MELO9Vn8AKBzugNr6yw
fZCsnD79GPz/dw8jokQpaRKG/GqhGDWH6QA2YvYaMs4A4JkspSzoB+mJYzqfVdX2YFuWMU3sK2Nk
j3WvJK3JEt1tvIKMBMERrHKBt1qo8SRj2VuhDZ247858eF3jHyunJqmRtLNFBV4gT66vig58CLcS
aLCAT/zXe+xY/4DKrQ7JJPXBNYzcP0revyQDlRwnFQo2k6POqj9z7oqc4d5ZdyPl5mpHczffxmkw
CK3pQOHaf+tEgvVYNowfj5mldHMTwhrMvsUalmydsfbKk9XNtk/82qvltUgKDJP07xE8oaXnOPP9
B4vpTr7942HJLw8k2Tg2c0b7iz8lUHSzojQ3sNW8yuNCz9eGjYEdbto+Mf5bSeDSeyW9UJXJBvOT
FWFtw0aoIVlh+AunTzaBsBiy0MYmj2KU4OXQlriWXL3fHe4g1fOa19mrj2LL7IZu/IdqDq52gZe0
z07X5s2OboXgUvNc/yLuuMJMJr8bMZAhFrHLdOZiIxk9ZkjqTeVfsibhH0C5hy1I60IAqLOzWv3I
ei2DfZqurvE/fEctR9AEHmnZmlpCxDx3M6gcwm9dmFPn6sK6dcxAWDgcV863hvOUjSgrhWrdzZ1K
fFwvofuWgQLEEZWFdXnO2J1vQ4zJg95NVS7aK27arPpVp7hnvz3fHwdqCzG9b/2466dtkdlW/JRa
BITYrHvcEMjDNsL/akB6KGuTwB8Tn4SAWJJh6gqLE+YjfRWzB9SGXYP8HdIJFxNJouuYWh9OI/9g
rYgXFVMO4v3VcuIi/gkbdCtYZRzKYHW/NT9R/8hj1fY0F1S2Y65uR/fxxygRwPf5ILRDCNNWKmId
RXIu6ac1IoVA27BiDwXupfdW9RAskA/AU6zqWtOqolgDLUgfYVSi57C/AWz5ht6V4l9jD8olJCCS
TxLKZYhqCEGoYjjnAZahEwfa6r9Q4G0S4ChW3HFn1uwRS4r63Fu5uvVWxw6WRi6MaR28d6hUTOq6
UvNf5HNsrEyeC64F5EZdIENSgjWPP27If+HW8TI0inAeureiTGtvW6EGfS2cxaxDLT+tuIEt81vH
5fqpXEeLJys1n3B0vKPRzrA+GDkylmbgXvc+2IXk3XPsGTFjdQr/LzOGR3iN9ZZ4LVMTfK5URCTJ
XogViMfM6Q/2QzkFXCwvzt/qpkni20BGf09lBsD0rlhfBwf63r2VeUyGd28unTQKxwV2KiVlpu6f
ee3kGJ6rqm4+hUl4PEnBpL84YoKvbpkUgku5Uj5L87j35FgytAkjmHFEUStXDBOV5z0vzAf2qaca
47sJhiD7xGAEwWyWbUFndBC7L2MTC3JCpmAkSifvS1BNfyaHTKaW+6pM3np4XcEzdaRMWzw54e9l
nMdD6DqElGddXVrnbrlHJC0/ucAuR+RfUpSB6/cR9cygEgH795DAsA0s10ou7SdBiWx+LYJyWtpN
Mwr+n3eFFNGRq+2fnl323bnv03MFowZy0qAJ1tVVq6KViZnAS8IsuF370M1+YoCTD/NCN+PZycOG
XV3R+/oghpULKFQ+fUizIWcp0xr4LoJLKzFatl40986+t62nLnikEJorNwkQNrtFUwW/WDnr58ET
I4QNWY3dGPHxW/ZDHaqp/eXA97HeJ0Li1nYl8bXVHNLeyVFOC/+rUdZIH4M7pn8V99Py1I7wIgR9
GOoBMXtsjy4B5XEHZK7CGxV2hb4FYTCRhmPSsuQ/9CdJsNuCtKBfSjzTTeQoRR4RLCaEbOLFE+tV
aZXJk2tBd7Ozma6HyFo7E7wkeUuklDtMvGXFCfgDdBfYqozMnBXx51P6qie7wX8ccDLTpwCdsIkZ
63fxKoM/Kyslypl5Ct4TsBv4LAq4y+QpLKoyuRWKctut1RTumImE+19YE+Ddwk5mSwz3x164DOPN
Z9cEwQC4EElA5AJWZK9ub1FTYdiCwn30WVNOoookmK6BnZJiDgDGhedEpHdGrbJ7oigou8l+cglp
jwBM3a3LNu4Nj7xd7HNuJ/cNub0Ev2uAs2CtUmHqPUvpmAAr5a/neWrq96pvWxYe+bAkOCvv2E6m
Wxx9+5QLKgnfAagKSL2k/B44weZbUISiuDj5kPXd3l60sj412C31Sw8hXMY+4b1zhrqFO884/G9E
POTTNwgHJRdjLs83MQ92sW48FxvXj237OZ8bB0sIkBgu20rzpekDQCz8iL80AOz1k7SAn0DSyat0
eG3oCXxldzsnVCgEyT8A20PxbEzggffGqXAoLT5DbsUKvxP1nTL8puHJoYPAzZbfS0+jcVombFmJ
hbqbYEnwYCs7YYRgQXHnJiVJftVD0vyUcRAiADiSvxI38Pd+MKI13dffyxl7t2w/22yOf1jhBc3v
iRcFNZH4urkeWXHbvtWgGSDHowG+xNIgDRQAgnh/iGD9XVipJhTHxY5gHy3kdNZoDh05YEu9+rM9
HcvV1pc2neL+DbPP7L7cIQHtoRc9yIKdHsxCm8gQc454KYn5V+qKqvSVFZPg97QLMqeuRVvNgbIK
/4dmIgbRPOhTVkv5sDdhoG7GG4uTUIWJjJPb/ylifWTpceZjR6PXxjz4q6CZClkMg9bKI7knp2Db
mKiy9eA0NUPQwLMRzK6FvOPFSCoITgA1bLk+txY2q51XyemrTqo5PBRUVS6wm+KQzgQ3R43YgmSv
KR/k8ADPAMU/FvP6VbMEwyjq1Gu+EIPg3b5lJ+Xf4ZfcMDajkIF+Y0EXrKeEAGjB0LMEINc4F80x
lWPL6mjR/3N2Zk1uI+ea/isnfD2ISSABJDAxZy5IFheUSiqVtpZuELLUjX3f8evngXxTBBlk1LE7
7Air28lM5PIt7/JEOzKvoeRYufzVhXb5xdE63US4ZxqsGeCNxj/Y5lP/bOd19w4QjzrimKPB3UkM
ABf5gBTB5Cp3KfnnSLy6eT9/k20ZIWIlxuGbgA9tUWGCHir6jC0csa7mkWApwIYwdz/RYGKNM82J
NS4y14LemWN+Dic3i/XiU+CWGRZ7XHFAJbuC+NpHG8UDgUp1MUAhO30g3JrBYbhmKbcJKNz8UHR0
QQMwyCb66OALj5k9Wgnnvq+t76Ari7il2hBX1AXmGeCkPJrQDRghnkTofAQBGz3NTZYWCBs4vfbc
z86AhVnl2uLDWOmt8LjLIBGShdU/arxvnhOhlf5XVXaatUhOGPUp9A1jX0HE8DDVnd6b5kRPVovs
p4nUqvmrt+nBbqnEGb+pshTRF9wY5i+VpojayAXVtnBY1o/4IUZfGro4W3CwpfWb3sNcerhluo9Z
h6/OFs1Tlz5UjBERVGKcDR6R3E+eeRegJpESSO0hUpVL9zrO4DXum0zNUFiGiCM6ehWSeYgAm1R+
8brDBRXvaN3G3AEpVHeIt3pK9GAAdOlhUB6TVtgq3gWcT0LdzOrUp3ggs9w13TyQ3ctJey6dSYNn
nC0F7XczcPLgMMQwdbBRcq3+h47sYvJ5asYkQIJONJQlrMGFJgPRimpygNbUuNd63DXFVmJnkGmb
zizpw1QOXiCI2ZeGP/UvkAGCufpHibrroS325QSNElpUO1K3LMCt5dOur8K8FZ/Qy41x/PY1WvvN
50gilfe1dYp+fAKoo5XBb5dgO/b39M84YGC+R+DyB6cDb4zDWgal9z253owNh6mEG6QIWSAEccRP
BOqDNZF9vqem78y7rjCKH1GtF/0hNrWKBpJeSbM7xDxkHXS9EYJQvlUZEE55pF0Uht/D3uTGOk64
hU7lXs/Bx1ntP//6r//9//7vr/H/BH8Xz0U6YWX0X8hfPQMCaZv//peu/+u/uNaX//n0+7//RRqC
SqWlUHQhanMtKlz8+a+fLxEeb/zd/0smQdbCvip/+nZbVTsyn+GQilT/ZhvkE7D94GlDnMeGuxHu
RPZSO3Tux4S+VgQ86favUec/xlAUufGKcOF02u7SQT3/MXTvJnvg3f+e6MA9drpZun/pcFraB6PP
puyAkQp04CoJCSneODKkfMsyhJK2RLVfmucjGyY9IC3Uhm/EismhziZsWWzAcUrZwTvIkb90H4Gr
22Pq7vl0JYJz0tFNauZowCns3M8HBTZFKUmB98YAZGieHNnZCEe2ppVt6MfSetoMHBuu5rKx9GfL
gHeKEL7lprzOUlEWKumm7vB5LcTRpkwbU8SqO4ICLDUXfKKGwXUyxmX/adA73/GCjMTm3e1JrD6Z
FK5EUtixXNMwQVq5zvkcDBZotoJevExK74EnleMP1PP6h8YQSHVJgpq/JsMITrdHXf5fX+1aqRtC
x2CFKiYbxdLNZVe/2rXF3CSh5dvFJ6QeMbEocyd71ycwC6ERz+2WcrCiv4zH7Cl0cOe4s02tK6NL
U5nsVoP/Esb56B1Y2bppRPHJL4b2Jcmk9SloFpgu+oh3hlp2/Hqi0rEMCTDPdk1z2UKvJtoYUqMh
YBafmpbMMgf4sYVMVO+7xB33tRLOl9sLu/6cumGyIcEbOhb70hCrz2kh2FON0B9ecJ2EtxC6S5uF
OgbCclF+pOBP38gmPL496uWCMqpFAd/UDYJwS5zPkhoHE6X59lIkhOibWbP/HTZUsOmaafOvN4/F
NqUy5lg6uqfrO4a9WQlKbP4LrXP5hUAR3RLoaNFSjYJNd3uwK8tpSlNXjqGbNFrVaqeYkMBtSteL
MdBC50e97ue0sHGQAjLgr5GsYyuZRvr0cHtc/XLfmAzs2HxF7lFXLj/s1b6xNMCjhpv6L6CvvFKT
dbqvJVq8AbUWTLUbJOqjYa5/Zrb+zVw8erZJ0+Iz4KNYUXPb2hAfBvI5F/2XZyRLPrtub945xFd+
o03CSRXapugoxOo3VmEZDA3iFS+TiTPJJsxsynLwpc3HvMH3MUqL6tvtZVlfuOxuZXBPsc9YEq6Q
81UJyZZnJ9TMF4OzDTAQ/kBLUQB8tI2Cs0RF6mjaGt176CftPsISd3v7B1zZ6NyXOr+D6pZuy9VG
T3odmkgXqBe7G41TajZUksrUB4zbd3eGWr/s3JHmAgningXQhlyGPJ9sEI9+52Sl/YKgnbsr4dXu
gd+TE9LOP+Rx+VgS+W3gv8qdrvuobBQF4IB6zo6353x5V1uu7lr8GMHMhbV65VrMXMDxj9aLNrgG
erejo5/KNP0LNj2RfoEUa5+KaQdHNroz8uXn5llyGNRxeNJZhvMVcOehdq3SNF+AfNAB1axR7Ubq
T3tnTqx3NKU+pGCN9n5nL+AQp3y8PfHLj23xPPE06johBWiL8+F5oRw4A43+YsREsno8FCOiT+G8
k1HT//v2WJdnyVZKYFRnGhx7Wm3nY2Exje9G4/gvAjjjXjTuktCF1gGIdLvNxRgfbo+nL4fz7GFS
YCul4pKBkSyQkjofMANx0Tsio8sXaHr5iLlhLI89HU9Kw5Fv1Xu7HcQpw+YGEakpwOZOzbY8TZja
zc8NkpP/LgDbyw3AVvW9lYZWcvRjH0X1Mozfu6Hlfrj9i1crZNvg2TkLyhb8p9Td1Tbsm6lDMFbP
H405n4/ohdXHQsv0Hc249CUIxb3zdzmeFIbNJ0G216ViuxpPADnCAD2p6E66ONTmA8R1RER9dP5p
WKAu7uxvT/DP7fXqkzBD8ErCUah5OZx+d3Wf9uAlCgBM1SN95PaLa2rZwTSNfGuHYjxFcpZ/aYOZ
4AM3AgcpszY5zHSud4L85cEyjPHOo76+gP7zexQRAxsSXUN3dfz0FD2VzkBOCbxMnoV4etby9xCX
fviPX9KCO9XhuGj8iDQ+5ABmEBlGGfWTiUGR40ncTr/cWaBVrvPnBwFBcqTkOqSrsjqQtOp04JIt
nyTI0n6LIDQgBROfJjanFYsP2EcCIqYwi5gRTo2T3FudJv5JSyMKd31m0mm8/Yuu7BFdua5rOcJw
lu1yfohcoQ0E/WMLGMBO926sT5/QlpoO1B3k30KnYHR7vNVVvCwA74Hu2jZIZ0MYqz2ZdNjfdJQ5
HisUo5ENRsVpeDISm+Z2JcHkH52qtsf3NZXtz7hr9vWdLWost8JqixLH8uqz/jox2Cpub7oUx5gm
bB7DMZ1OLRZ1CIOK8asb1e8J9k1ktMIPi2/t72zp1ZD+St6linK5jXHqEaskxMXp64wbBQYKUWDd
+SfoEVgK7CHe+KEdfZqkUsdIpiBBMiqMQGZ/3l7E9UdzSJn5YIhBmjwvlFbPP1pjomVI1p6eSn46
bje2hXiNij7w/Kmtjl3By+3xVs+I7Ti26VpQo4VBM9z9cxO/CuVCow4VWuDayXHcXkDypPg80mes
ArhumzSbeLzv7MvV5c6QZKM82ZJ56kK3VyfXhptArd9pPbMV5VFR8cbyY0KvqDWbrW1V4wNai8Wd
zbF6rRnUURZ5gG4b1qLkuNqcuOVNGXBP/Agc5dA5zGCnWR/slHbJsRJlPe0R/NK009joZUvDHlzD
Nu7o/NyZvLz8Ia5AcsTgLbUcoobVB84F0J4azpeHs48Y3tFnC9uXDDh5xsttd81fZqfb0Ho7Cn47
GSDSk6Gz1o7TZ9VHVvOupeEqvlLZtSiQoCIsou+DXNxyAPOiuPk+BuSXvFQocvg7QV/N/dWYCG8+
6ED2uXjCrhYvJaKtIRlsBVQOQQtE7IFFtyERWjlFGEVHQ6mLU4M0EMY+mTnSM53iQlty0EhE3tBl
XY9/YwS6fgtPSgs+ywFh5i8x2Pr0mdAaOcJxGMfO2OAfgSz37T17cUbIzV1LSqRqSOcMe1niV3vW
AK6HHQIQJbvJaY4m/mBv6C6ihmPM5W9qKs6dj7ZsjtcXC3ufhpowdP5y+HLLxfNqwKSBuo0VWeaJ
YWw/opVbfsITNbgzysWT9p9hSKsNDgUv7WpeJeotMXjzzAOrgY0zRcNTbUqMWsxe4vZcGictQ2MR
/+8Q2hN2JWmZNVsVTsmd2HJ9k/NDSCkt4DE61RfXXL31YyLRu8QdwAtcc/hiVmm0z7Gl9nKM+HoE
5hcJyKgoPbLd6s4iXDkeBlUpm0qBIq9YL7WOMF9RRjqWITALt3aeRx8yZIwehmUXjnA6TsB9FD6R
+A+nVGOeb2+tK1+afEayr4joTfnniXn1pcOsMeYpA0gZ5DqIV+Cg2W8tyqK372ADTJvgmQTCK+xV
rNAPRacwIudLzzATUTYd7Sfp+JO1D+Ih+AaSH/H/2zO7cmj4ogqZRGImdGNWmytuwrEMszD0GhNH
HLNvHiEPgqjvAJZZBnYYt4e7tpmRX9YFAHD+Yjufn5laJFNLNyz0BjvlGR2TmvvN5/IYx2SPygMu
KWmJxMYUl+8Cn+7A5LT6B1FXv27/kIuogM1MdZySk7KXCvA6LOnNEfBAHWQeCqoG1uqjGh0Pns6Y
/GXiVTpvKiyr5I+xAbS3JXkyop1dUCzezI6lBb8TNYryg98ZqK2i1FLPtrahs2HJXa27gSE3BbFk
7MXRPJTvZxBJ/YdKVzD9XYHGUbPN/M6VxyI3awA4IGrR5rw9wYsXnMdUUmUn9CQUluYq60ckEv9o
g0KMA1j970Us9tD2Pequ4Ibw/rs92Lr0wzvKavKXBYSYoso68QDUkDsRjwSieanM9yGyQr+geKKS
nTiTfeRSU2Sj+G/OewPYQLUYc/WfS9x40nf8o/knAyyMv1VOEz1hmK2Xezx8jV8xMax+Zwte2fHk
ZJTcFSfMpgK42oFTIeD0NpGHFOYswWljVWsGqvlizYZTPLU0Nf65vTpX7k2bVWFZSAGlsd7zox0b
lNq1xBsmt99hK2SBiFWRF3ON7UtpNO8aGWBzWAbxl9sjX2wC/MAlMqpc2zxQNF3O59qkOqZMVcQ+
tHGZhcVjBBnAzy56zEB5P90e7MolSYBvkXzB8JNUVs8HkxZkAL2scNGTznhq4Vdu9Sn5HzxC3FN0
jpRp2CRWq2h+wOChjyA8e82cUM0E4Ax2VOgaHp5oKiGk0GE4NIGD89Ps4fYEr31HQjNhC+7LpVh9
PsEZXI7bmkXsYSaUUr4zikOL5PAudBg+ayCtQo8yt4ExD4fbI1/GxrQclnuaDcv7oK8OMxh2OXRu
knitYxbqQ6hR/nnAFCX8ZAQGTd0Rp0asLYrRf/vWXWKp5b0ny4e3cz7lujTlVGt+7JXYuzwkQ6lt
JtDs78Yxtv8esaDDCSMo4LRQay3vvPkXm3cplFOcFzQKKajJ5XO8enSBjgeR082GZ0Oi2xb8XR9n
w0cKMBbZnfTqYn3JcOhG6rQBmSRH9HwoC0xHTn3I8LBzNmDg4emkgJxvArsZHyak92j5iuytFxGL
uozKKwS+n7j1fNA6Ba4/Cam8FO2OR9IsVKzwBNrkcxsdWnofd9bz8u3lSSDRsR3qZ8LmaTgf0FAZ
3jlJZvHkQR2AGYl5eBz/U9nYEOBeMm3yKGP2ZY54ewjTA6ajsS9GNGveuJuXp0lX1B5oErCtVpvK
tOPE9APf9Jq2cg9NC7ITWYp8Z9ZKbkDqis85/LQ7s784vMugvFPL+WFId7XakY8k5ih86aVNbIeA
d7sZsMxAvL5xCd09BA5Ro1ZWpo410NW3RnaMTquSSMMg/OEuPl96U+g1t3tsobhEI/5brTAPQP2j
KN6DyUrQyAgauAZvX2b6PzZ3JE086nPnY84aFo5Z0BPM4RoGIaWKH3ytcD84mJ0cgkXqDUBsFt/Z
1VdOrbtEknS6TEPn665G1WlwDEFrepPIpECNqmkQdgp8irF6CI729hyXrXKWgi3rihwkR4jHnOfn
fLQsVV2sabnpmSU3QxuqfEvTXt9H4fRTImbo3R7u2uTIAwgXCTx40Fc7t4PJFiH+JBGMmLJta0T4
5AnwLDnqBHdSjmv7damtSoNwmUh5FZhXejXMJg0WL+1wiRCyc48aat37XOXy1AJ5/9JGur6jfFmI
OxtHvzpNh9uJnIuEc93DqJE+QD82dD2J8HrmgG6ey2KLMs5YbypoJf6DGwFDe8BqQ+Cti3eviUtE
4E4u9a9W2mj0+zD2N/yzMRqZyOxNYj/naE58AV3hG3fgANc2gUJHgduNGivX+Pkm8FvfD+oIMvDs
AELsAX+ilKGyYx6T0kxhot1Zn4tAh023ICfYcKRNrlrlMDMg/LKaAsTFs7b9jZ9jfYCQmr1/+15z
bKE7NjBFdsJqa5utM1ZC1KbXFlX7CYOl7LFtUXeKmtm8czdefm+qF7qkSEkIT4CzmhDOBJaGKoUi
QO3F1g9b46GrTLSeo17euQiXbXt+YJdCiYB17Oj2JeYlCaymhg2ogO47wK0CZJCVEbVfAYj3e58I
/AEkvb+bZAk/RiDKcntRLx96hlf0xoEdgUr+s/NfxRQSsSU0J3LXm0JnfpeW5lNSInRLic3HiR7Y
oRGiIHB7zMuTzJggixR7lMjYWYWNiDHiBzgtehWU6l7EPCJjpgaJP6PK31sFNsvN0EPALrRftwe+
3KdL7MTOWZqRC87o/Fw0zlBWFWggz44z23wqzQaBdOSSq+Tr7YGu7Z8lm1+SKsoIayhFr1l9NUnu
ixB9CA/r7vJdZIdfasHS3h7p2vZhGc2lassHXOeZSdiKaDICxyvDWgPBZre4UUZ1/KgPA5JxSV71
H5NUZd+HTsR/W7yNH2//gGtrugQRFGhsgyRg9QKQu5aalk22h3LU/MFHHhAjI/L9t98x5GuEhw4n
hW7NGmzUx8rUFJoJnhXGcY+yaVs5h4Ty4ptvGcbh/QSOR9GZJsn5HqF8OztzqTC2BGb6Q5lz/giV
qCaHE79vr9yVY0Cw69gGwL/lX8smenX0lBma4KddyxvLSXvwhZ7tqXGP276vMNcGe0aMjeuyRav0
zje7NjKhH1eOrSQfb/nzVyPT51ng4dw5UMaz70gmxTs3b2F58J4iWRur7ICsX7cDU3av+XTlZFCb
pP1FQxLwxfpkFFEPnzTslBe6OTQsje7W1KbJrhuc6HB7fS9fQcItF5Inl42goLJ6L8JY6//wLj24
w7Sx/CkajplJUYU6MVorGk6Btwe8cpcyLYcGEe8u/14vq1YOqixjrhc9QEu5t06d5aJtEkkcFIei
3ilkP24PeW2OiktGZ6uyiyx5/iXJG4YKXTbpuT0a2wEA2kfTgLsgVGGiMZO4d66ba58PiANlSpsc
FPjM+XgoYs9ikpX0pGmALuAXIUI2Y0gyOG+/q+nKkuxKKlKXZY2oncaqFL305sJyv+l92O8cayzu
nPZrJwGpD4uiEFeKWvfYjEZHBBD1Fa+sUE+u3Ez7ihdAvgv6AnC71RjNFiXGH5Hy3wjZ5GKhDiGV
44DzM0H6rWI05OsTDPoI1HVwv/kGGqz9tSncb4YOxtoc4UXUS1r25u1iEA4il7kkCdJeLvPXB79o
VVj2CTVQClaHNkiCnekW/ucOUZJdBTczuhMZXtmfBmqIVO5dPiS4o/MBUSeAwD2QZPZtY+JvHfUn
Izf8E8ZEtNqt5svt+V2gL5ZVReiVhBIhYNB+q/Mg4nqyIreTHqI+7dYKYiRugBruomGAljASG2z6
SCK40ZuKVKGvn4qF5DPQ+0XaIWyGOwt+5Xk2KDDQJOLx4niuvvKI0eJU2IP0sLRt6Jo7eLtvwKRA
UbXxhTzWg1vuG3gMxwok1otjx+n+9pJcObHknAsSBd0cAHXLF3r1yU1/dvyoqw2scAb/ENFN98aq
bh7CqgjuTPbK/Sd1gKu0HB2AL8bq6UQ+UCJQ2hlenDniEZIJiqhdZ38t4jn6e1Lx9NTKXty55a+s
MKBxAABkBMutu7p0W9dSvRot08sFQr4oirvdjC8EGi6btMJRdtMjKfg+aJG92aLNrh6VOYTdnZkv
52YVxPOeguOx6IdxllefGenJGNE+EqAJt8XvUTP4H+c+NOa3nyZwMxbl1qVNj8jM+bcs0gEFvkKX
nu4r+i4deqZF2Rgw82HkyZxO79v3jsvtC1KFr8lVdT4eDsUD5rF0v2pNz36Pmml7+Mdr7wuoB3fe
zivbdGn0G0t2Tyi5BoWi3hdotZmanqByu0XsdcS4skU/OTBCtMtvz+vKrUTwAQRnSUEAzy+f89WZ
cJN47mXJq5kBVP/s9mR1G/h/uCxJPByweXUd/86QV+bH5iTH4hDypq23KYyYmOfMMTy4W+JdXVgl
xb4G9T4bedPbs7tyIihlWlSn/9N6WO2SJsLUzY99bJ70BaNjobwxbAJcwXcw56B4y378rsnB3g9o
GpBiTtbL7R9w5R6AI+fQbOM0gL5cXcJTlKo88kuoleEwa9Dj5QJ9Q/QG2Q1j1NEnArmTbCFmOdWd
E3KlpMttC8UJ0DVJERnt+aeFw1w1VRGmhEGWmqAJ+gjNCRv3pRnvbMy7NAd9vihM3g+GHm97Bytv
Zw6dv81W2Q+31+HKrUArlRQXlDMb+w/z5NU2S0ZNkFWL5HHWEv1vdka2LdPYensw/3qUdSW1R4mo
Qx0/ebRE7O8MdzSx/UAVunWy4quy3Jc5Kmuvi/J7OO5rn5mHRXGS6HBBAzlfajMHyOlCWn8coISZ
j1ONjMNnN7D0TzQt0x/tKJABVHqqxjtB25WztDR/KJeQyKO1tXpn4lYzbIQp40ckIOqjkzfGIY51
PCuC6N77/aeRtLrZHedPpOso6EHrAKYd+DOJ08WjqlMTMxVQrbj2RFmGv0VXdm15wr2v8/cBNpH4
+o45MO9jVUE4nrGOhlF05zm/vLrATdL9WWr2Btfk6jkn6Elmf8qyx5i4v8IitJ6irSDm+ziV1vCh
a/N7LJ/L1V5Q21yWEDUWKPvqOoEVFVhCi7GkDcfskKcieqisrNkpw7wXq1zuKGm5lGcWHhYQanf1
YbFobXEZgtYW21XzM9SjHCVPjiiKPnkL5zw0sp2YXFQTbx/UK1NcgIS84OB5YM6sLo3eLrsYH1nf
GxGkq3lJ6+ypi8K82JZJQsv+9miXOQeVGtrB7F0dYu16NAlnFdsR0LUI2zrvU6TQHvyywysGk2/U
c6eua7dGueDUKXf7v24Pfrl/aOctZATmq6gurO7mAmaHGvCf9Kwoo8KXdtOmtsoejr3tbtIgqu6E
EJd34JLd0OmnxMhrcMFslBnydZjyeK1fUUS1UuMwgGJ5uD2ryw/I02pTGF7iQMhLq1MxKAMJXzzM
vYmg+rlonPm9BofcS9vcvZfSXBuLZ01QtqHUTWR/fu2pSKUleKfJQ2NoAXZkyFCj/g1POblXnL0y
FInTApnnMIH1WsVfMU727YCeuDd1KvqJ11b6nMdautPmOb6zKa8PhZoenUBwp+t7DkeOUiB21UPB
KMZnFEXyo1GY+QOy4vfwz1e2IBSJBXJCELs0Pc8X0Gl6vPrcbPB61L4OTo16dhYNYD4KBALnoe3u
TO0PC+L8Drdomy+AHEXTHtXH8wFhEotwsP3ew08ww2zTsaLTFI7+p8KsrO/YT4hDXTho9dUZpRM7
4B3blZkxHI0Usxmu8hIrWkx3b+/Zy8vO4sIhcwGMRA1uXQnLarzhjBjHK7QOUNUwpuBBdX7ihWjJ
IMQxHtAGfSPZi6ID3EHQyxSKl+t8HdB3mTnkKcKcnkTA9y8NRPPXsQpRzkQNYq83mNXdnuOVXbWE
BgAIoHnZXDurlXdHpHWyqPMadKK9HD3kEzX++ahUox/+B0PBhQG4QK5Nl+58qEjvxj5M9dZDpysl
3Q78k9QCcx+SmN1pr12bFdeMuZRRltriaj/hwN0hfBW33thHzbOj6e6BgFf/TKHDubOAVzaJohBN
4YScSFnrpmeEyEYpKtV6ohpRnNdq9zgoHFVVGA9PdTWhVTUXb0+pKbjxtYihQbmQcZ4vZeA2taMy
UXvFMAM32SF34gNFS7FtzLCnDhFbxgBtDA+07tHCKlyZ+r8RZimbOy3fKzcFsRfvsg4okcrEKh7o
uhSb47oAA47A7/Sxxe4gPOV1hRgdSY6GBmpn+un2zRvJkVxMC6iJcdfPs2omCg2z2XhKZuNhwnZr
HyECczQ1hJNuD3VtfssSk4a6RJfu6tnClWtM8I0iOl8Ed3zh/s7nyH8AdzchYaD1+9vDXQYeFl0v
XkeaUnTQ12hao+tJG0Or9lxOPmr8MNwn/DKOZV58xF8oOjaLVRfyPs2ds3l1noQBJMAUES6AF4gV
5pOGOa83Nlb0GWWP9K/BtoId6guLrGJZP9ye6JUskAr1cmqIfIEErJ+YmDCjrNqy9yxYWADQ4gSj
8hQ3se00tMjMNDUOJcEUOUhLZvNIwpQF/05qLfkx6klzuv1rLq8LzhLUoqXeClJtfV2EE4LmyNHM
1N2qIdhhwja/d/ukmg6i0Yt7e+ryIy8nFwGHhVm77K3zw9uHdTyZaSU8vSqwMosTdOB3ONXJLxMa
4p9dG8ltXKfiZFd3SXkH8Xh5XdEW+NPN5l7kvV0dWKBG+oS0kvDokVRb1cTlD32oo7+LXENVxl2s
gq02dn6+eYGBohNQU1qBT7XGWcZotZrWgCtvoCMqZ8at8yHPjGbnBE12Zydf+ZYUOAEuUaoiAlxD
iJzGqkLTojg1FIn8katxOiGagvigQHzv9qyWtTqPWqCqLxwtk/q54GOef8iAN3LR1J+8AMT0nraq
hXRzbh1T0H9HPG8BBjQaGJi4HFGZKPM7Z+jKTBXwdz4nbwHZwuoRcJDjzRZSqUfIVBwaUpHNgC/J
BlW5ewHalaFAD9ENASAFDW/dVGqEJok9k8orAcM/6O6UfsqwR8IBtY7uXIFXNihFIfqCFKdIGdb9
spryD87QI7NCGRV4/6g1Hpj3DPd6VKK/ZSUH+bHmuBRvfsrot6KqoJNfwmt3ljV4VQsCHxtNYYj5
o8QeBPhSoCZFcK3medeilferdOshfSPZFqwzeBlbmoT0C5FqNWaLJ6HAETv3Mncos8NcCTfbV2GC
qmNmd5igFFR971x21xYYfNbSdF2kHdYYTuqCZQ+fO/PmBLtUv7J+RshFb5wOPqBhl79zDYe72wfl
8nVhmghJAH9YXtJ1J00fF/ch18+8upLNkz035b4djQwSVpUdBq25Jx+wHg+48VLVW1hVFPWcdVSi
d8jp2qNjniY9LQLU6SUulvjbhkH3Pm5F2uWbpUUl7uyg9X2wDEtrYWmbL1pB6xxXFEUewpeWJ3yu
mv5YTgjVbjNZ24hhd8jG5oEOES6znF1IA/9hcMbh4fZCXzyrbH50HilAgTXhSlijgusKF945C4wT
3kEtxdxqzIfPtQV+ae/OUSWeRxw77b2vub6/L5ENwTorLZPgaSipsT+EiNNHd2LxiwIdv4mCjVzg
s3ChoEueH6wwsANArOV0SsvK2hRBUD+OdFa3FrQZoBQhRjcwXLcOllLU8JLgUGKx9taUdvkRPLVL
CAdTCYzK+Y/QeeG1CDbJaQCm86AcBsRMfPSUan8JzIzvhKjrN34ZjsI6qcfCpydMPR8uNCf8jTKj
P4X2MNbPSeamsJPCCSfwfcM2idUG8doE42Zc36KJlieuCHe24zKl188TvwHYGKUJDrkA+bd6nlCs
jzDRMPsTFnnGP/Y8pV/TOkzf103Y35nu8glXQ1GAZOeBcqDAueakzjj9iWawOkTycoXZRNU82CRg
d56Gy2NNqYX+4RJHcIGtY0Y3s3I68UN/6vtyeqpTaL1IVeBKk45i46But7l9mq58xEV2hUd2ScWp
e55/RDeGn5nrc3eSfL3hc58UxONdJqcxw+0ws1MPipvh45CIcfEmSFtT3OkcrO9qWvJES4QyEJsB
w4nVNrLLRKE6HjQnNlmMR0Fs5lO6h14HmSSpFMpXuRZ1WFBmEg/ve6JKF4SzZXimzhNFeYZAZ1mg
V09il7u9wpR9PmHEFRjusa9J7JONg/9TukdOu3YeHXp/4ktuIpVHOd1pS3fY1rPone8dTiv6+2F2
HHlIbSPSvmsI7JV72SN//qAJ5AsODQSzoN4GI+WCX6Ffx+mz3sUKb45iIUL9cFycmF8arMvR0YxC
VDjf+oVBlfBM6PRnOCbrEMqM3Ai8b0DvK6o+52GHFXSLqU2jpbAp+j5/7JTR7qUeaXei1MsDI8Hj
LnA8bogliz9f2URiWj3ak38SAiRpTO61De0p+/rm6TEKnWGTpI7ds/p+Na7BhWF2/gnPOiPeBE23
aEWZ/UDVsLNK5+DYgMMf1JgYJljSLPj01vEBlMDfIMwAN4v9yfksQ1XkIxQr9zQrH24oN1W96Xp6
TnOY+D+xBwx2SZB2LlpddnuPn355W6BoQzpD6Q4qIeHk+eAo8pUo28zuaex1/IGElb2LKyd77nUE
HyuHUW9P9sp4FGLQ41t4P7AXlj9/dVhcRG77MB7VqUkqPI0LKXvMTmvIZU2pkQA0QXUnerzysqKX
Q8BBGrJgGtaPmm37BOBVrk7B3C5UENzO54L0Q0z0yFXlS9Qrq7CgkQGYJooInqcItuqgh9lT0rhp
fuc4XVsCsOUUqDmdi6zS+RLUKXoANOlZAiwoPC0YP6MWXj34vUieslKL7kQ7V4ajQ2JDHAPYulAO
zocb8li1uD9Zp2CMs03YQgwpgsl+0AN93EyC7sLtL3wZ3wF0o2hB+m4s1cXVezCarCWuNIHXFVgZ
bObSwI4UBRH9p134+buqt2w8viaz/4ICPK5ELnYl+fH2b7h8EXgNGB/CIioXFxdHZtNI9mUDPmvU
i2PX4NaeRGGKSQNFkjxA4TDluntjO5caKu1chB/57yXdXG6zV1s7o8lFkWAIPNT03F1Gz/TgFirf
Q+y/p25xGbQw1JKeLPkJPbDVN5WCujOeMYGHmbhm7BGhDIoHS8DTfOjTxn0r2JWZUbdcEngUR5Y+
zvnM9DIp8TIy8GZWWnPC61Lb5JmdfMfW+F5h4tppBRREeYl6FzvWWp2O0pf4h+odlm2WNe9lgoFn
bmNVVurIh9fDYG7jEWVU5OTwM4eJhAOvG+5vb58ry8uLQ1pNgrDAYFfz9VMtEGXvuqe264r9MFgf
nWmO3/kgUN5+FxAxELxw8bO665JPlLrWbCFjc+pZj4OT5aLc1BJvhG3ep/U2DbLojXqT3Dro9vCo
Uv0liSfbPP+Y0WyizT9oyKaNuvEE4sGCma9XRxhl7R1diSsfcyngUWaiB74cxtU+NYIh0wN8FE5z
2VAnqKpG/O2Xlf6X3SdYo1Twpj1zakc8nqdOPM2mFn/DCdC8cyVdXoF/KGRsYqBZpDfLlfXqZJbF
3Epoy9VpLDWHQm2LbladJE9OUdcnnQz/cHv//BF4PY/0oawRspBI0Somyz4fsGgxOcTCpDy5ONcg
WWKnmVZ4aJIr+/OMHQUTln6GQPmiTXNoXbPSXkYMUap31iCS6h+/0ibLs6NJs18GzFHxrqmbTP5U
cWcHOPMMMoy2pt9F2Wk0prLbu/qQI9Ac1fgYbWLDwMcT40GMfTcj7VwRbaYgcOW30FWY9xz0umrC
vWUmPXh9uBTGd4Fj3C80trBYdJAJVw/pEAfJs5MXWbeJ/DrXHm4v0eUNjYIxu4KnAsIF4eX5CuWy
MFgIfn/UlP7BHecXOqbjkcZItm8m8Lxi9Mc7scflsSZUX+T7qHkuXajVmJpmYnRtJ8i4YuS4i2rs
m0Vu2dhbUYR86/SASxFWQbwg06P5vZpePGV5qGXpaawm46uJe0WwaxOnGbe+MrrxUPYjGOW55j69
M/JlOkZPH8IOnUrONvjV85EzN8hqusDdyUYBaISzHgjQJ1qAgQvFkGTvmBG+kVWPd+vMHXfn5rz8
rGSAUBUo7FA4owp6Pjqsr6rm2RpPVp9JlLnhElJJGB96KjtPeerMH/OFiH17sa98V5eWBJ01iq8w
RldPRgdUmp47PtTKGMPq2OfQBo/CKELEsZu3v4VIrCmJ8ObS9abfdT7DKMD9YdKb/iQqYT3YDX7h
BDjuZo7lvTrVxWL+AYUZaAMo0gKaXedDKUSbp7EI21MJ1hInzf/P2XnuyI0s2/qJCNCbv8Xy1d1q
tdxIfwjNaETvkp5Pf77sObhHxWoU0XeArdnAAIpimsgwK9bK6h06f8PTGKrauUiyFDXVdA1TerOY
EntC7YfuFigx2voLo+SV5lDGzakNQmjvKYdZT049eRX8aVX45f7OyeNw5SdhWCIiB60EoJTtW3xh
PCVIbiLMcuqawduN9Lee8qHyNiEUZbuJycXtlBI9ul0hRbprc+X1vX2fZOIlkRSyZI9wwOJ9SmNg
Ucgd1afSYGAdRnzvYBZDBuH0LKIPEBpn/kTfyeQXICi+RYu41pEVeTe4neAc/B/VfPoHnOQlZ03q
lSgou5o45bMBC0XbWSgfIAS+yWCz/Xx/zW8eQ2lLsocYdIapuS28YGfp0GtCwnuyJgMka4FoZrIp
WkhM93gUa29GdaCt3NC3bIIpJ9KhqQbv9NItmDBsCDuoT3VjVdGxyrVo/GILBUHrkrLQi8PY/Hsb
P3JNTVqVeCLZKl4SpgZONippZ9UU9rryX5sZKt+eQ/vL1MHxcX9JbwvK2CK44CATWxF5L9a0SuLA
tvJOnBR2OOnozlZFFvqZaBtKtkowaUcCAi/fuVXlfSFQr6xdlMZ686IgYBokm8aoy3bFF7+x6ASW
QK5Avcsq6+JHwSrStqha56cEXbdvQBL7H+T3kbIBttcfqEuFzfu3mSI2iabkJZL3+tp3VMVsOUpp
5Kcuy+uG7vSoxdsIcbb5R2Cm5lejRTVyJcbU5R299iFMu1B+ZGjC4EgvkxM1HYzYokx2mgF25M5m
5uLElW8hWDhBYiLLZHqUVVN0Ngykij7adpEM+xqBNutpqnXIbFprGsp/NER2DL+ytDZ8FVpMEPfp
bKogXhyqXrcbIs+Dcw4JsMHaRBWKZZ9VZxzFsZ7tqj3cP1Fv7J3kwiWGcG1AR8sORVQajVOMdQYq
t4yPhWLpx1QR406vrC+VGyUr3QeZmi7WkHIxKauk+SahXPjBKs9LrYqT5qTS3zunY9tcCmdaqyO+
UqIuzDDeB3iCJ42XellrF5EHw9ZcDydUV3rnRIZbQMWioi6yr12HJneggOW3t6OCSMLnGr5U7RwS
q8EkbWRF+j2dURp5RiR6CL5SnvGiD4mJ/Nu0tbzC0HdoCYZI/aVEylKydazQZEM30z5Zw4hPZx7U
hRR+qjNjZ8Vp0B5A2cfKkZFRKm6FKGomAYEc6Me4MnsNHejKsTbpnE3OR2htVRhygsybf7QlIrWI
YKLq9XehaGq0ywPdrJ4iT4vjXQZhx+DHDaJA28yt5/FrZppQvsS63v9GfiKfnuZCa7tLNkWKAU2t
Ec0a8XlUFMpZeDV0QxtNh1Yj3YDrsLwnKA8Dl3rkhArR/UN2+9TT+CBWlLTLDEwvAR1gWfgNJAGn
FjLd8dhU+ohIdxjFmc/ITPPvfWs3gSkgYSAHxMKww3EMFoEFE+Th5NG0Po125tTRFjpxs35Gqt5x
DsU0xum/bR0mnbZ10SxzdvGItsrL/Z/wxgcDy2bgk0llKgtL/6QMIgOOPNXUFsbim8FIxTeB5gyq
pyir/H+YkjeJjg+THMsXzytyZ7LjQpxaaKG1bzMDE8N3JSVC/T3C02V+vG/uNlRkaZlNpKT4yi+4
qGEPXZ1UAAHsE2pwzWMuEINjwvWUaaJ7RHM124AetFY87xs2ZeGYtB6/yzDXwmmYCRhVRKlQhRVT
0W31rtWFbytm/qUPG8WHnKb7FHmo3tz/1JtNlKNjYB/kSA6qMctknrDGpnHs2ADZCvPRQe/6HNOt
Rs+yXXvXb7zwqyl4BBmslbN5iyMrkihoINCwj02k1D/NxpvFDpnN9FmHDOWUG3O/ciPfNIjTlxzv
FOOXMEmjjBrq9Ip9tM357wC268cBta6t5s6/cl2Nv9xfydvwFwpBHD4TIewhUAD5LPxRF0GYZkZe
0jGPpaqkH7XOUr+bHcHELkkLO4I+uSjRSU6GNjjpitNqGzWANGqL9Ky+u/9TbhIBg/YOpTbgoQzh
8JRf/xLVDZrQbRz9OPQI7f6rTNHUOLvcdYekfahGKwklH1mmPs0JIBffrgH97ZPUyIdv93/I7eny
SJph1ZC9Loe5n+sf4nUNDcwYudVhbsJNaETqQbea4tCDpTm92xTpoxTt4TiroGOvTSF9i4x9hRIo
grduSdkmygz7ky5Ce/xGmOZ6n+/bu3HAsChJ6h8QmvRfOGPX9hJ6xtOoKt3BTuxh1+R29PfUIiZF
6UccIrNiXNttw4tpVvH2vuXbFilXCCkBoBYwiWg3LY+smF0BxU17iJwG3TZIRV5i1H4vihFUO5ao
2jLjCsOP5rQAnTUHysRyfmgaNT7ZXYmQnAl/KMCEfAs/HWReeVWeMpidScy8GrXTvrM+WtUQntQB
kcMsEPqTqSXOisO7uZ3yK1C2YgCcaXdaodcLGANXCU30Dg+sk32J6ro+ZaWa+AkKEHsUzdZYY28A
/wRAYEIgVSUXB5qwdHUEA3YxVAmgLtOMqj1s7hEtdCPoMugm57nWw08jTKPdWThBGn7oQNpnRArA
eR5cFDrUz94YucoBXU1KbRsFMiVzLbN7jUSvYjp+I+4DKgXSLKDGCx+pwBFstWMnDg3yDGetmfSN
EJHYNHVc+tGgxH/buW7s1HkwHscyIMmE52Hb1gnStlWSHLROdbeaGSJGFUXJRxS4zX1jWfW2mcv0
BJt/+oD8ICqgcCV/8dpK33sitvwM53iqosbeWOiq7oGMKEf0gqeVk3vjl+TX8Xy7YJYgXFvSkEH0
B4FQqYhDHjrFlvGq7OFVMLyshL4N0q59HOGM2qpt1z7QDIve6yKkecpNkO/IBvzyAUqFBi3xGDWH
vJyAnNaxe4hEPfu9bazlUbfeAXApXQGDkIVUYDlwqjHjN1a2kZzqXPVEv9XSxAn2gyXGZG/MZVA+
ubqdGD+CMCrmn7Og/KeuLPZNQMEUErfLoPdDIANGa3G/rHRQM1HwE9JsvERh2fgIhzaP1pDX58bm
oivtPB/v+6Y3jfLBDHVJh78kFx8gcBWuHaYnT+htH/uihWkcZnG7dI4q8iLzP6mu50nqF6kpmjWm
8ZvnBiIgTpdsj4D6JVa8/uRpEJVeampwVAa4wDrLAd/dO+mOOlO6srq3pqgk0sOjiGPjUJYUIRHJ
jB3nk3csGzs7UkLUP8Kg4fgzSrwrr/mNo+SRofBNoifr+9Sir78qnBBAVp3AO45pHO7VHJI4t9ft
C/MAX0Wqp+9t72COWjM9NIIj2Q+9NpeOJTpLSPAeMwbldyps6n4GmdpRiVDJUioIiu8fGWOxlPTQ
QRQQ8b62L8hPFtE2dUw1MI1BeTCBieSgQ8t6eMhjEaf7qOvdmvJh7kDISzktFBvhqFXxF3K/g3pI
EYi0L+5gqrDLok8C0SwTi+qeOLqbv1ckpb9JKVFpTWYLzPJM+prsTDu1p4MFNGButmhOpQ/jkKr2
XhurNNp4MP/XftCO44Tg1RyMypPH9PIzrCRmd0wm5hV9iLjpeJgByIajk1TWuJ2rOggPcRs4OSl4
rs3GGtJj4VCYsAXfISUPJHJHpvvXu9JbqM5T+Qkf1MwIDkKIr31r2Z+NYHR8x+zsbdI74Hmmfq3u
tbjRGCbBJH5jLJVIwzQXhjWy2Ne6MlRlIUQaqvaTGRtlV6etftIiczhKMo/9/SPxhk0IOfHRhjz4
kLdcfyxayXFlzW79MIaufQxj+AqKrnIvIjEnSMbDdAv8bm3M+DUq/uPthQIcolVMSsAm5JXLBD7s
ed4tYc0XCjimuut7d9aR5Wmzkh6aNkW/ShEMf9WpYqCnXDaZ6bvwkb+EqBtD4JAwZ+/Xtd00mwm+
0CezrguxD/LIcR7DKnS/WrPQw29lkitZiycGzAe9dxYZKJTn0VSj5MZSVBsvRFn5CZ6sNtn2U+u4
n9Vac4ttrZZt9dFwq1n7Koayzx8cFMNSSirBlJZ+kYGhziHF9TpOoiSMD6EHFKhWIOwwgDp9obIH
X4ev1nYFRMepvLHeamFTiG2H3tClaZhd2/OOpN/6Cpq6DX3z4QQN/azuYp7NDyOjdL9SdO3+9RhQ
dDcNatjv83TsAL2ZVxo3Wm64usWTVXrR4M1QWl9yTxPwjGk/pymIn0ymc45TnBgrEejNMcMcQSHB
AExEpKQLcwIcXDACaYQw0kouTdCbNGeRBA8oW+3nzvpVeOE7Zy3lJwLH4CqBeQc0sGTm8+gHNSOz
tpeqE9OLVc3lX63eiYtt0K/1JFnf/at041zhAJRCCeDE0W8hG7u+ShbEo3FIaPhUR9Z0gFgteZjn
qDwAep4P7zTFe4+jQNcQURw5DXNtak6DumA4OHioybc/qWKcNsgXtd+zcVwb2HjlJ/rzrgJnYddg
E3kl+AFsd20rzd1aI7VsLvjKkhzMMNv8bOmD8sNQEhO9stQV/zZCdD+BVw2dr8DF4x1E7gxf3EwP
U4b3kEE5ti6FbAag4Pyop0771k6ttgbLXjzf0q1IkiV8t4RDEptc/9Q5LKlr171xqUtz+l4wmfMP
cYXxMunFTyUR1UqpTH75nytD+YhJEuJcixk3SsML31mkjZ0PhTlfQOP0lwGF4sehtev3emgQNnQZ
AYJQWmEQSF6tP2odZVehUJlWw0VLyvprkg5I/1ZZftQqq30Ouzjem8PorBi9XUmMEpvQJ6Z+xJN0
bTSZegAis95fzGGeIBGpNM9no60DnLnhvhClvUbxe+shWE3m5sjF8BKgXa4tjlMxl0pB+OxEtar6
lQHZeRwYce6PeTt9UEN0h/rJS1c+9ObSInIsY2j8kuxULx2TosFWz5Sadmmsud8qqW1vyKp+t7O3
Rgz9hiU6IvK20oVnTm5xj1omL9Mi69qLFcB+tJl65nAskzRxo9mRWHEQr2iJxdmUDpCOJZtIV3yx
nCozVnabhe0lSJRg2+k88b4iAKj91RlOKzY6Cpftxh2m6Hvfmn25ab3O9OBl1QNjI4MF7XNIL6w/
1l3b11uzs1J0O3TlG0+hV+7y1urOs9eiXGZrcQinmhCa+eAgnE7Xip5AsnPyvvvbLGw19WHhKT/C
gaqne9Wcpgoy5E7QNHGace1O3q4yg/ykJagygulnyOf6GDHGN1oahAIXC/m2Qw6X6KZ3gv6J9sWw
Ek3f3hEcGkVyKHygbYAT5tqUaHrNmmgAXEqn/13U5PvBwCMm5+uTjVWp5T/vdPrk84BEoDGS1DO4
t2t7Aci+wY4GaCUz3fw9Ij+061u9HveTE05rbK+L+oE8O7xhUjQUDCaObuF1nMkIYlF65sWC7Hlb
FSbEAVz7i1WGDjT8/ZTsUfYUwI31bD4YVbTGW3K7ulQtaDq/Em/wzsmN/sPt5TSmywnJ3osZuuNZ
dJ1Z+V6qz79cW1gfzELEwcp+3h4d3g56K+BFIS9kJOLaopfmSYa4u30J6m7eRejhnMJucHfhGM8r
XufW2SFZBcOtTujtqJD3XpsKrd41Q42EyghSbadCG3rszJGXsYL5QkUP54erIEh7//wsxUqJ9+B/
kdMCxHsqEYRc8j+WNBFlELpeUF0ImrMEEKMz5H4P1fO8E4YyVw+Qvjl/MSQWqACAg3o+VGqomz5s
33m5jSezSjdiLl3jKYkGZ1+pDORvqOg5+j6pi1g9ZIEu+t39X708B/JHM12GYilwCIkAvf7Reg4J
gT0xVBYTIiYfiy51tW3DBNnfVRRV1fMQDtY72ydS0JWaICN+5OUSgr5wIrM7Wn1vT/UlTvvsb8Ie
N98qoq0evSTpmr0X9NOP934lb5DEYFBOZ6BjiSdyGIPNpjFoLqKvy0e9mdUjdXDxLQnVDg5HY41B
Y5nj8oUgP/BZsOUC5l+SRrOfvV7mSG6GQN1DknAtbreha+TBqRSIYW1sSEK/2HOl+IPezd/e/bVg
DCEigKiRqseSD8a1CgpUg1ZfsmG0zV1vVpbre13lRY/jUKq7JLP4Ie+2KYecQL7RraGcsnBoUvI6
DxwLNbEpK7/Go15Dy9266sbSmvxj7CrNy32DS3fCGynbMLIKS0x8k1k3ps2zqCvTRU7FHjMa8Hvh
gabssmYtHbi9I+QCIKLwJJQNbqB9VeDpDXQh42WoNGNXm2bpl5OnHsIi/GemMLmSzL31ZYQwWANn
Jyd/r6+khHgMBuPplwLey8gXTMV32yEy2x9WFb+XcxNNdBluSCy2bLIhxnltrfem2HTBXh+ycR52
jp5/Gxgu2/aw6j2kfWeudDJfr9qfkRP2GGsiwKF1KidvFpGTS7gwgDqtD6U2REwSJ4aXP7Wd67Ub
AFgZk1R6XB3GClHJTVgUBv0vBUafY84s0CcUNb0IxseqSDd1lbsMqjT68NHVUvdbrYhG3wSwn35S
G08p/CJXRhrPjDe6PpLR2S5M4PkEMK10u7BgcJxKkygifwoh1/Mjp8q/3D+iy0f+9VNlyVyiKBgD
XPg5AjvEW/taHIZOEU9hk0TgmNV6TyesoDmE/s5oU+LVCjM7OF4wrTy41+ahlZEEkVBnU2OjE4N7
v97ZQsta3aURtZ9GOz0Geq6fJ2VIdgZFl3Y7KIhhK1NcALKwqu9hqq7RhS/Qb//9ANAjTG3g8JmD
XBxkx6q9MAX4tzcadFULnanlRJvVlwjo7xY95Plx1F3rQ6vn/UloTbirgXtuE1upVp7ma3f83w9B
hYeCmJyl49dcr0ReR53iza6KXHgAGIDKFRySIQy6Xd1054CJ6ee6c8I94x3m4f4ZkH/1/x13HIas
chKEyIFbSaa2WIMZGW4QF5F+SB07/JwGc/DQEMWvbPW1y3i1QkeQJ44CPlWgZZkxi8tZ7czZOLgm
6TmKldqLNuli6yXBWsHi2hn+ryk68YTmNIxJuK7XMgBRVTqRaRxip9M/xErLEya08XsQju5+noO1
sOrm0yjdk25Ae0WXDbKtxQK6St96gkrUIS56JmFU5l4QIlX2A8UD//5evZJLXm0WdJ88mQQJ7Baj
9osbY4W85SgF6gdhte3z3HXBVlNcd8OoqXZQ2+RXmkfViSx5/IIA4rwJrch9VN04/WwXKC4R4zUH
ziEICaN0txNB13my0T3XnSR+iqNceZntFAjTAJ2zYMzw0Iduzhi0FJmEz2BX2F398f43LXrF7Jf8
JkmRgSOSqfHimzSrmSg2d/qhhjD1E290AleAMx+N1BCUoUFRq2bRH/VeKH6Uzc4xK2xBM1YRO9eY
IDVwYVe9/5tujhA/SaIYaW3JTGC5zGoVaUZPn+ngGqn1AQbmj+3UTEdRQO1alvPv+9aWl18uAFEC
TxulURZhcflLex5poRrGgbEc73PqQWTGGaBirTbqoZpNbVMzPfY9qXCN77ZMA4owEEY6isHLZDmN
iNIYLDEOFVfzHGmAZhIjCjaOU02fVCNWLlEz66dAadY6UbffzNAD5RBmHfF3tD2uL6lhBYJi6RQe
M+rFW63t+r2RIOVXmhnppSvKXZbl6PZ2xho58+3eEmHzuZJO2yK1WKx2X1mFAOGWHmeP+aaqdMpd
aRnRY+oSpUHOtTYvtLBHS03qJ8johWQC77ewl40mrDNhxYSQUTE/vx9ShcgsJ71zPYiPxxm6U0qs
/fH+1t6apazFBBvvOoeKacDrBRZODLuyLbRjHhgKKpAodiGe/sush3Efz+Ea/mvxlPOVsuTtsqkW
g6vUDK/NMezQhSbU0kfkyMS28Zxul5a98c0o4uiHpXjtMR1de8tKq5uc3V4J7hfH6dU8nHHuf4Ll
/J9r8zYiUd0EWcMx4z0/d6AVN22sDIe6Sj7Eeavusjj9zhijsb+/ytd5PDUfSgWAXIhPeQHwZAu7
YaHGXhOa2jGrg/ibizykb6ZD+Az3mX6YDaI72r/5SoT6plEKpICvpNzP0jvpMYx4rpfrx1FYxl7J
bRdKBhym2URM4ZPObetWW1MafWODoZ7hupClMg1xQ4YF5teec1M/RsDLDsgTBptE0+qDkcBLYZNc
+V7QNcegLK0tEzr67/sLfXucKbFrBgkys2FQVS0eiQHOVz2eHesICfS4yzor93VnSA5uZCWbWY3e
pxkoN5Yfyfwg4T81xBsY+xTrRjrUqX1M3NH17dJ1nyLAHIx71hBPrjzrb30cLEa86ogGynT8+vTC
f1Eoc9/Zx5QzfETXWTzpg0RPDubwNefirIR8i8mD/76OET+GLPC8lL0Xt7Uu5xFOlNg5zkwXbOrE
mB+qYcg/6WUgK8OacRCRXRz0zEThDdDkYeIN3CRkroc+b+eHJND7lyZBXZ0coXw2qiJ/bh1mRSpN
i3wwQTlwFJWQaAjCIX9fKCm3hvyMxIx/A9JYAh0psfZGGSRIOGtD/mx1ueUbGsS8tejWeG9u3Qpu
W6qYqJAeEKXr1xsz94FWNE5vH+vSTY6ezmSMBhzleWhsIAiMxvplFrv7uIa18f55XwSVrx/JMBtP
FAmjlKq9tmw3vJCRC5IHBRXrr9njB2xqo4Z8p9C0z/dtvXH8zD9tLe5WBWsrsuOtc3RCDclwh3H1
yenss80sgS/M3jnet7fQiOH4yRF1MGFAxLhfFCyuPy6eq84OaMEfeZq6F6XqnwutS7d6E7WfB+FF
v2ovuehdZZ162EM2ULSNewIVOYiq1Nv7P+ZmoQGeAwYnbue1hJpgcfecHmVoleHq4+gotg/Ds3Vm
XvMx8hrj03stEeRKClnw2AjTLal4gaCZjkJ0S3gOz4GSzMpuqBz9FKe6/U6HQvsME8xYsLg0gJYf
1bntXNaFp510u84vRRv9VNzqV5yN+YuWq9PufR8mm3WEsHIakZrpDckCQj+1E2aGyfCRbfqi8ZIH
r0C1MevzNUWx5dOHKZIEnjyJBqNXuHhvezGJ3hk5GLHaTJtqam15JmY/bwNtF03G3yI3nZUEZXk9
Xm2SCUkVQSbD1MUJsaaEvqTZWKcIIv693pTaFnHRwo9tEe/amVrb/eVcOh1pT440URMBCYSzvL4d
TQbXf0FWcgJXXm87rTJ8dQREuJ0olv7TK9DSq2PuzQzp9VzV+8blX/5HggnpgTSObUDPPAHLZrMa
FE7Xj5YFmLJWvxtVpW67QCCPdd/MW/tI1YGkgyk//lm4nDKvrM5zB+uEYpuyt6fpi6EwwpM48FND
rhI+1qFTr7x6b+0j3Q+KPdBB3c7Q2FDgVm0a26fEcMMLLPL9x8T2Ulz4VPp6Pqh/3//GpWeRS/mH
vWUdwiwq3U6pJJ3KsfyiiqF/gK5w+rePHXcN9/CWKdIMPk56MI7N9ZGhpsTEnRgYaKmpVGVtmT85
PFRbOZWx4sXeWkVm1gGMAVuUVC7XphJ1KAIXIMDJDfo02QR26Pp1nKXEDbBcbXq7KFbC3bc+jree
qTsKVZIl7dpiHjamkamRfUIVQhxwNMpjpwfWKQWg+m5TEDvJ7ouLk9bIiq9NTZPRWYmInJMW57+y
zJie1AQNrSqoxpVlvP0oOgMyrqAdR7r0OuDyRyuu6we3KZ3OOdFDiD4wL2+gWTJIhsb6fcAKclwm
aOnwAC6UlU4y7uuPSruknILQcE6G3p3tTMomu0MLUs0FteYwn29E9vzl/tm/PSV0d5iVZB5GojmW
wjtTN6NO6M7BqQ2FvrGZaz2rQpMsAI15AMX5Pr6112+UbDQU4JhyQPls8S7kQT+ODRHCmbfU3k6F
CJ8dMzVWykKv9DnX3tGTHSRCZ3qolGwWZgwtzKzJHEMkA7384GRZ4zdz1r/EyjRthiTvn6qaxoGT
BNFLbcaJT4g6RD405vEu4Y9N0/T6kYmcjg6m3jsrXvUVtHfz+4gd6VpK0NAST2z2IxRdmaacErsP
Nw0wgV/oQPUPohu+ZiUMSEpmG3umq42t0VaOb+WFd7CsotlOQaSf+2Fsj8WYmkc9aQzJL/NcjzPQ
0DoLYdl3DZ8OpfjLQrbQR00Px53BpqcodrizrcT+lSaD/QhrVrqrTHN4VMzBORVjPh77qvG2lgBN
PSROuPJevnGVaNmDSJYVJa7t4tKWdt4QqHfKCcjoeM4iWBOnpLDOLVniygK/bUrC3WkK0ABbPM1l
KhrTKiflZPFAPzGIDu80iJ5z2BdixdTNC2lL7AOtSjoCIMS9xVHLYHxLIUOJz07fRNs4UfSTFzXq
xoka5WS4zPOZJkRS96/tzfdhFGgSLTcMSs2ha1fBgCBuxBiTMxRkzSHurOZguHF/KMxk7TV+yxQl
T0kaTGuPkva1KUdh8CWyg+SstCWKNKM9Pg762PpjkxcrM+I3zoiv+tPU4nXsst6arNFNoDdzu42I
tGI3RUa0Zf3/DkPamPcXcQGYxBlJe67EXfGMEC8uDqQ3MTfr1BAD9l1p+YVSltswjaqdPs5o/ThF
+DBYYD2swnH2k2J0oP+VGQAxPAp6ohUfPEh3Pk9hX0EIQ2JSVln43pCWX+iggQf4hNPFJlwvfuAU
lZYY0LDg/vMPSWd9G3Ut/J5hc++ZWfk+IsP/VoRuBUBJWqscMOPaHkov4QAnforSSl/sk2IWT0nR
QVZSOMoGIoNa2Qx6VPszoVuxGc0mudhIwq0EgIup0defwZQOUC1mVkD9LbF+ulurRdGo6dkzZhgc
FRWi3LEaZ/Np1tMY9aVMeD/tpo9bKj75/E+jBzRYPIbw6/f6LAk2fGUEp/rNrMniSIKrh/C1ctNz
p4I6nEN4rpjiz/cWt3vF1LJwx2lE94AwgtkOss8l1kK0ZZ+U6PGdqzTTn8I8czYW+PNdpDnD4xjU
tu8ii/Ac2ZF6CUIEv+7fhjcu3+tUlgUY71Xr+nrrR5gFyxYusXOh9ePebdToXCZqs6umcvpk0dRc
sffmJlMg4kkAci7p7BcGhzmYq7zPzr09GhzwdADBMrf1ZvDsKOPPyPJnhgFCf8463S9H+HO4lGs6
iG8tO4Bo2eMgBLKWIXlQCa+HlDA7O6MzfhqBgu1D5NPOZtZ95b8M3wzFy3x7amLfblHoWXk+3nCv
MqoEwUDCTL4jt+WP+LKd63AKqjk7m10WUDRq3KfGruIzEIo1hb7bHeYIk/lTKQVLSx3l2lTVM8Hf
j15+Vupo2pSDM1Ae9pSfkHZ+1rs4XaNtvikfSSA6cGvQiQRjDG8uvBdTZ2BnNa85j6Xj+moC22ID
mzCzS1G5UYoCJpWccUC187JdbxjdoTFq9yPtR+ub05trPdmbA0foQT2SI8cl4yVbLnVdtHY2KeN4
TJ2s9TY1QJFjRlPd56hVkITM+VPMOpymqje/0+avD3Gs/PO+W0YpVNYpIYdgORhc0q/3AOksqxxK
Jsc6wxufNBQANpZTRhc4OcbL6NRr5fFldEJpnMeDCgGPB2nZMlBA0Zhgq7C0s2cW1tYEB781dNFt
ECjSIeXQMz8NC3vFf8uQ54/oFoiK5H4ECkr0xUOy5EUy66AtJytVHtypNM7F6ETPSqv2cP13tGXb
3jqOJWodeVGsFejftCwJMeTAMJR/C3c9jiHloYmxOS211HMZeu4BqcDm1JdwSAv4EjetqkUkNkj4
3d/YRT2Gb4aZiQIeVTzpQZfF7gRikainm/PYgI7apr0W7JNBvLNHKa1wqUADko6SJi753a3GaVqv
mPPHcdS6Y6S2xiZsx+hRNOrsp9qsnO5/1cI7vdqjXmGQHkoY7DK4zcH7DKE15Y+Z6yRb2xLhUYwt
euCzvtbufcMUtGTURBjqA463xBgxiB73eebmj2S57FNVBo6zyQeIS706cdcSRBm1Xh9R78ra4h4C
k56VJke8kkaI4fixYBi2G+yMNn75iUDeeOaFrj9XpvAeYRYzNkg6ayvx58Ify8WVdQUeFxwTuKaF
exxQbkmzyMkfS2Hm4TaHucpnYNP4JAzzYio5vJj3d3PpkP+zKIEc1GZlOWORq0wtn+xMrLEVztMl
taZHBKe830Wn1OcOIT3gb0S5VeJ9az0nUP3QotIBI27Bj6vWhigXKGc8k/x+UnTyQYhPeCKufWEX
NU2D9nHxmM6WQudXZLbf143JIHYKoK1N2I1cDw/64OS+EmRtuNGYNX0EWNzsrMiEZdqgShhWrv21
K2GbdGAJMLZBPmm7lYV767ho1Jm4dVwGNu36p7aDRttcUYvHvkfJMmWiFgmA0PadwFQfYoVIpQUf
96N2G/NLUybGLnR7t1/ZvoUvf10vmWJCzy5LXuoiYMpktOwmdvGoqtYMImKweprndnWw6j7dBEmr
bBw9fWc/+T+rjHM7klOLVGlxSgMld3o3Z5fC1HCegK/+VYx6Cchlmnc9eFK/NKN/y1p1v8yin1fu
6VtOgafy/xlfREdDUI/QTDTFY0Uj76mFyW/LjJ59jvXq+/0tfusyEn7pXA5GxeAuud5ht1KCqKym
4nGqg+IHsOR056TdQA2Ih3qTkwnt7xu8fapgAwBpR08Lro+bboWwk6qj8FM8iriuPogIvbMgtrvD
MLXPEJbHsJq64+eenV7x6W8dI7Au9PRUkis6NNdfqhrD1KiJVzwqaMwcYrWOt9bAtKyWO9FFdaDM
n0NQIfe/9k2jwJAdGBrpZS+nWKFCpgcyheVjFHfzp8R2qgcjRJDQEbm1D8xQfIwre40keQkbfT27
5BeSLxFwGO/m9aeWmRqE6VhxfKLM/DlByH/k5Zp2TZ00L41m/UZe1X5yG+VbzSz7IwoegiKybayN
Ub/19RB8MKZAYCR7cNe/Ixi1BD6XunjMM0/bm5Pd/VIjj870kMU/Rs8KHqauG1b2+XUjF2+cLEkB
5aRIBCXxYqMBJbjpNFHm1wU87girK5/qzmLA303GL8akqq0f1ur8Mzczaw/wKDo4sTexJWV5CoKy
2tPsjR7YuLU6zxvLAWk15V8eejKRZSBe2TRWOzuPHunlwLTUudPWsYSxcwT0iJPmBodpyobDO0+g
fGQIR7luIEVump+BUoV5ihTPY9NHIYpXQKo3alei1kAwkD/1QwePjCXslV24+VbMEnbzB8gjYv7F
JlShqVhMhkePWatpvzOkpE/AVdJzVgx/xdKpGeO0FosubAJDYAqY6gmHjdYKnBXXx60am9QYsrr4
UKHxEh9E4A5utgFVW1qlTzvPaZ/VoO2yvae3k/2+khXGZW0XqhFwT8zsLmXXkznKKVg53YeynssL
edxXKlzMMI2NtoHkZFx5FBd+GygkySVNIHAfciLMWJQnu6q3rdK02hf+dxAdU5KDlcL7jtLNEeyi
8Xz/FHks3R93CnNA8QFiymkcAn1v8RqK0jELzxjMFxXdNH/UyWDyBDYAG6o2AsVp3A2qQHo9yoqH
tByUT/fNLx6N/zXPkSKTl8/U4jSBIWCo24jNl8aYk53Xj/1JyYUKHHLytsmof7YG1/ZHqs7b+4bl
X3z73f9nePHdRhMabRRW5oubpOW2gQPrf6j7suU6kSjbX6mod6qZh47ujrhwBo7mwSrZfiFkW2bI
hEzICfj6u3C5qyzso3NLb/elIlSySEjInTv3XsNt47rxu9dHWX+4f80umDFYKFBxXJcfS7g9+D0X
/l2TEOv9oEFotHDS3E1xVOasp8l5O3j6xKP9/AXhlUIACRUKqCABZftytQyJIKVdzv7dLJnZwTcu
3IQSiGZ4oQVpmxSnMB/rXenbS/wm8A1BDazUdfOH1lHdhXPo3/Waq6xzwj6DDRr06D02bUAaKndh
MzQ7CnWPdwzStplb2cNtDwGXEyW4VXa13Mg3iwYPGeXin7C89B9qT0TEk0PqJrirwrLbBqqvz1wB
NvfM2Cmpll9MMhy0wF8B9wnQ8bXKVVjSHmgwE9yNWt30kXbOvDIIPlJNgJSKxv4U5fcXXxIaPyij
4tQKxOsat9C5IinmQQV3E7jVedeq5Cs2AGtjoNCxLfwpgR+gf4o78YvV6UGLBiTIxewNse/lfMK9
zmuIq8I7+OgBUJo08pCMCgLYTPqXcwE+BWHszrfH6ZSx43qvX14lqvVII5ei0oK2ezl0YeABpjon
uOMTiLA07NHC9SGuXgAxuZsKGw6WpKy3QQTfIbTK1Y4BA5RW0Ki9LmQTbquO27koh1PA9ZfvAbgR
bPRIvRbIOk54OJi8vC+nIVWFWk34ZSFKJOcodlL3vKjtoU82hecB8Ks72eg/W8XK4N+p9n8bHMOC
Gw3cE2gma/haZTxUV2Fj9mXkUb0jsGM4wyRWGxJGp0jQL/eFv4ZCnwIUVJgrRsDMvXxOv0HGEntj
/GUCTG1PI2fYGZdOeRIqCDBYEfj9CbHthxhWYGkDA9N/teuiJIrBAVdbim3AloAh9XL8gDqjQnm7
eWYjCCN5AplF+0b0lQ4fSV85pkgtaAfMJ0LnqqCwDIviIiTqULXFrg816ZfDunXfTdLv3edZtBYY
ckkVki0UqcL+ENGBa7EBgMhW9x5Ih/ENYKB2czWJthKp7xaAvENGotjKAifoE2nXy3iDO1oMjiHX
jXI3OnwQinp5Y8i4ANkLa/sZKEnQa3xCnF1TdFJvAtH27+OO61NE/JfRFHVsMOBBIUU1f8Fd/wSW
jC3I+OkoqL6i3CFgmT2aB9gSjqnTttWXf7NPfh9qSUQW7xsks6vAXUmFBQdL+68g69XeRZMoYN1A
b4rpO8dtoptJV/AixFqLghNvfD2v+NIBogdJAgU6SHGs1QZQ24bpVDI2ZUp0pM7ruPP2E+T9vbSO
QiuH8EB3SvL9p3kFrBeiQKh7wAMSkXX1KnUBW6g2qeAfa0Vos1ulDDJeIqorm5X71yf2ZQTHxEKW
ZgndqHWg64dF9fKzsRDDIkv2Q5k2QVjkrGvR16fMpBN36mszR/41tNNIWkVzm78+9E8zC4jtUpbD
R7voYayHHmaNOiEEImE57sfTFcOhMYPLF0ehCVJIbo9O4OsD/jSvC0Y/AZsLFCrAcdbdb1FbCsiW
rsCzqqL5CPFDHqaAjKmLdhaJOJGn/zxauPD0wY5CzQ//XQVI4jSonM/EVOgaA2sIqBFpU9HQJEkN
dqoTo/30HnEEQoMHHlSIT9CbXI1mz345ly4Nq9QufdtgNGiHpkNQFT6aIDQgC6IX1IQkmNilN/nx
+9fndtVrwoeEmf1LxAElQzR2VyvUoHxLPe0VVYpWiGtDWthrpg03bUzP2JjA5WtgZQMLb3uIv1Qx
JP9TIhP7vZRC/jsHMNzL4vq7KP2jz7j4Iq/upULKPEeJiapURV69Vy6V55JxjVcedfAnmk+pMvw0
+2gxoqQFGzewtxAkVqvI1aocUZ0EY6EzUtyhnap20JqyUp/S4lARpm7L0DObAJnIiVW0zjegdrzY
9GAJ47FRJF326R9SWpicREPcagw9ek37YWr5HayYvQfW2WghR+50IBCfPxE1vikC/XM6QrsJiRdS
PoiKokYK8N5qG9RFjZ2IeXaV+kjkxb3dGzFuhrGdugw/+++8sBpZPtLR/RDKtr71Wld1TyF19IWA
OqNJA0amh8Duaicdo3biF3XT+e+B3AsuHYjv3AyqAn+9LgNj7QVYl+NHhERzIW3wjjOJDG64iSDh
pf46IfzH5/E/y2d289cziP/5L/z8GdXNoS4rufrxfy7rzwMT7Kv8r+XP/v5nL//of6718yDV8Pzb
5RMXv+1U9+VJ1qxb/82LS2Ck73eyeZJPL37YdrKW0616huDbs1BUfhsO97z8y//XX/72/O0q7yb+
/N+/f2aqk8vVStzW799/dfjy37/j6/yPH6/+/VdXTy3+6v/Mz8Onp7p5Wv/J85OQ+Fv7D1QDYDmA
xAv5PnKO338zz8tvfP8PVFiRiKPPDhEgnEV+/61jg6zwK+cPVCrQKYRHDsQgcGD4/TfB1PIrL/4D
HT7gIRYIBrRUULP731t78bL+eXm/daq9YXUnBS6Mj/2fz3LhVIMsjvAOAySkQD8lpXMFutWkKnsb
zbD4sPpisf5FreuHCfk+6o+jrPo434YBhmPhFIIuhkiz+vphTuw4YHw5WwJQ+mGKfL4NOzRrQncy
j5PnfzGuAURqcNstF910EzYlh26rQ57CkUrY0Ouy2ciuDnMdkMVdReoUbetTKfrLqPTtNrER4D5Q
BMTmvj4i1WjACZd07jbwfLGH61Un0nZOynMlx+eyosVlHWu9kQCLndiNVszp70MDF43qzFKGXmdN
XeOYeoqJu4XfLr0zVMhHidrntvbUsJtVBEAVk8VTW5RNStHVhSJmJR591cBoIRy2DtXTifz4F58G
yMQAn6Isic9tjcVsKhQObRwYt9PgAn05WjbZQfer/fz6t/GrYWCZDXMKfH/LN/8yHPfCka0v5Lhl
VTscGuCLsiAwp1opvxwF6wUFQGz7kCp9OQoLedf7cT9uazonGfyGrV1sF59ef5SXO8u3d7joKqKQ
i08Ix51Vg6joiYkTUk9gqEI+EDytaTPpjt25KOJCMreAfikQedvXB13m58UKRgTBToqqAgQFsYyX
J/9hO3NhMIszS+FuDTUfOWwDbubYrVJ0b8qPLutAAJ8I3AxbD5JbmgV/vj76T/O6jI4IAoj40ndc
OynPs1WNok/cbQjWXgCn2Zuw0Oru9UH+Kke/eEgcWpfcF9JRS85mr+JHyR2D1Siabc+saWOCylw2
YQkU6OzRebGVbD4UyUS2vtsNl4Pxyv3stj5izEw3VInnBHDUj9yeCMl6u4Tfz1Jp+lgqJ8hpEZjz
ihh6puIaQmiQiYKwC54oKuaxT0k8QajKQZUgLWYVfih6baDnTGwBo1QRYMNtdL3VQYhKCqy5dZjq
0lYPapjq7SA991wMAb0dvd5kTTWEH2DzPe+bJokyyKU2X6Pet94B8DPttDJ6M+E1TxlBUN42faiB
MIu6Szo0YeaB0LALICmWej19nkrBn8FvuISyYnGmGognoKpcsC3OB8VVOzJBUmB/o3Pb0OTM65FG
pFJ785cZmLUz0DD4WVWY5kFg/fcpJMsmgQNTWKcwMhlbuMZz54MKG4NttnvUEQqMDMRI/Btk5hdN
u4jqh1IhWSz1DsZiAs64pVvsSiH4Jp47uUvopB+B5JgAd26TjTVT/8oGCWrYUKHnp9KByJ0/CLGQ
nEEJybhfQ7jMKHYHLLF+LzyKElVfcxh/REGwqcMxj0NVpi2jBH50vD+4ovFymEo3h8i3yH5gARAK
QDg3WViP7ysG8bLQG/x9wMcy5wjiKXZp5zBYDKyhJgTxy8T6oHzF99ilI1TF7I/IO+cbnPsgLeIl
GxZa8gYiYXAChBToVtpM58wn9sY1Ji10cT8p665UcjpA5HJHAJtIezj1zrXoLhREeH3dVFlht3Ya
FtzPB0u7GZqN6kKOfp1VaMlvCQ1yOZHxrIGy49bqmfgYKZl7IczvuMIXxAs0ltVFhTNTpkz9CC+d
jSD2uardT6p1ZFr6wU1NxF0TNjO6sjXcXoFpugmR4h6Y5buHjtHzipErp2uCLY4AOgfq5SMosKxh
n6VHL6BQ9GdXQkaynORZYXfvA/SEDnGJGaMhJBScNtAbt0xMaqpiygLk1HVKwNJNyyFQ23pYuvyj
GLeO26fBzFMmxwbiD+49Q40gtyD7kScqgX+8j6JiCOu3YpLwMg6K1AcXb0Mq79qOm6t6Nu4Giv4t
qGNdA6+gxXTRHRpx5ReOmwonOYi49jaqc+c7YY3uoep1cVMM5BPkCABxn5S+dKtKbztSjlAtV1YK
KSS60R1UUNp2utR8omlTgs4YcKFz2HWeT73Je3/8IGybQe+gew+yY5myMbhu5u7WAjXgIWFM37hQ
E/ygVT8fGpteAyeY3HRtMGU1NKIh2zJAdmXQXwKAnyc4cKduwG/Cctx3pP5SqLlIIQM4bKqCi422
giGTc/nAXP+CBSM9LwgmLXE+6pprwDOmJ0pgIWF18ac55rkjHK1TZCtJnLq1K+/laOzUZ2AN6Nhg
afl++xkArD31ovOy53YGI0cIvc/80arHL1CUATzaVPOGUiv3TTRfidH6bFVekdEuAYrWa7zpekLS
B7jI5GX4qpp0svFpSVlYuzEUn+AciJUXVnugID/CLuyaseExrqv+MgRMEqoFAgt0CYJTcHADEEqg
WdOAZw4tvx5mlsQpwpSH1tYfp1tnpgenn4Mds4As1BCbwHKiN6PN4sxtvADxgGdxlSCAi2gvBnlm
+uZT00xnKlLeWVCCjpS205PuLRD4fSgGcLxiOHo9DhVk7omYPqgkulKq7ba9SeqNPQTF1vc6HxYg
tsB9gEpb29VDJ5r3gAGeOtgGK2IRsoBvOq1IdxeKMFoZq72KgvRJ+jri28Sy5gk9Gtgw7tygXhZF
UCQQ6PNGCiFAKG72V6UiRZibAf1+ONFpsFA5aft5o5nbF7tRyuqurlt8F8UIxtKGtox9MkIlTwXU
c2BjIuxua7Q07xQgo19LH2LJmWNZFir1tEcLoxdq+jjVSfUJuv12mQkokyPB6mDttitVsKggyvYJ
AHvIlI1dGHzuoIJ6U0OTuExNaznQ6I/i9mtELfKkfB6i9MRiiYGbmfcb224YdNvLCPwhXY/tJ3x+
7rW07OEGpgMc0RuN9GAHvYn6hjHFQO4tIaKuC1vBTqcFUuisFtoE2TRXXKRxDMbIxlIFuSr9Mb6z
uZwhCyFczQ8j6qRPFWTlUw989vnJKDqW2ICCer6tbLjRbO1+AMOVAWESbxLf9BGY72ZYAAzEwAay
XSga4Mmxz0Ub9eBGaMtFs2foENj8QrbXsd+AyUFZGzygAEyHFIqYMJ/2Cw+7S6AFJtOCgERaUje5
sEglUKFyx3FIQZCCQLwobMg89BLd1RTILH3nwbwDBs908IFXdyPobeIMBhfB1q6KdgO0S3tZuw3U
eq1wgAWfBFlHnkHrEx60g2fCMWvtuml2nHdel5quIY+gtbvgDymdkA2oNgsmwkUzPS3K1m12aO7A
1zKJAN/eQVKqyKEBFjgZKFwRqEbKH8OMNH0yAdCsKOAN7lL6Rd+cT1kYFeWXIOp0Bduisg8yoycG
lpcV1M+ohSHUA4TfbVw+Up7GlHZIFCqws/cufFrG7WAb3mIL1/6UyqZs4T3QhvqjmsDgO69bUBK2
Cjhn9yqcrZZcAMgRFwBM+Z1wzmisu67OOnscCsC8G0Y2WowT5JtLtz402tXzn0msLbNJcDp9tASr
vayoUB/doknqnzVh7w+bkTremKkGUMIMKFzf28p2VA9DZyM8s6gY740GpGJTYWfgaR8YiJ1G+A5u
ezROKSg9ZQv8JqmkzHhAiJfNk3C2fJjdEhNY2mOGuv6A4I7ulJNObVxyfF1kuA9ZLd9Desm6DZ15
fI9LliojVUM+KxzcnvqJjk/u1Ac3+OSHPtNWHah8cqORbeyy0deT13duquYW6q2OgvMiApQffSh7
FLlTaK8PJNUmAgEQQbS2swbWMw1eRijPa2VGvC4izGdRBwh0VqEktkmvMvCCDJwB/tqWDu7qMhrC
lFoMyVStUb3eIZxH4SbgZfNoWTEoBXBsVzXOl7OGY5NpniyhRbEZQxfbme+M9YQ1JKw/IRSDiUCZ
e9Rb6vQ6TllbwY/NKhm4EE4gyXXkgIYxlpYLoS+k2RcdibiHvc0ULOuNrOa0jRMhUwvIrsshsadg
x+FSAIvhUsQfjddBlQVrRfSphBnvNSuJGVJAjkiwF7IFwXuxm6dw1/SS97MdNfTcCYEzPmsq5WO3
n8MKViQxa9yUKHs8IEmJnwJ/GB/AyHLhVeJQoIlqA6HHHcJE8Gc7NbbeaXDYyX6CjAMCmJJt6ko0
39NOTNEXCnmp7WgNEJCFSrN1ZSa7eJwT6oZn0FRHv9TBCzPY8IHnOBv9JpnTeSwVDg41pCA3E75D
k3fOkEBKZx6M3AJKNF2PxhUCtiOkuO0jCZAbsO8Aq+oOayaF9NzcZtNAB3tnQRFhRne4huTDCMme
lHMcITfSAZoSVhK1f+/BeqraTpEnbmbjzPU1bP2g5UPQnLjSwejHGbA2tZ2CJ2Tbqd0hF009Uncg
dqLK8S4Jav8dhcdFnQFLEcMpNx4JB+OgN9dhPw2fElPWUL4sw56mNmwtbnHiaN7DgIlD21AH3rXv
FxD/c2an/BTiE4F7dIODRB83PXSEAAxGIy8RQ5eJJVjBvTR2+sxxh+HPiEVRicW4CDDAo4cM571t
7Ca1aWU+AWlptWk1WH6wibgrNknYlVAnssbkrmOzB5PcENZj6Ywa74WhvL+NE6v6zH2L3+sJh5is
iDvxVPiWfWhJ7BOEUzBnsrELtMwGPNkHeFrNbhbJpoejh6D8YXJrWW21Q2mNsjRuAzwPEyXIkFQQ
7B0hi8+Q6PafgVFHv8fzLH0jY2Y9w1BWUZz+0PTboO9l9jErsXN23As+2m3J5LaHb+Bji8iPvpDd
a7YdhkWRs4uLmV20zhB+nFXJ75SR9ZBS6HLjzDDFvZ+G8CQD8SRKZpNClAdbU9TVAQT8HGSRdCoQ
x4wHzuweTGbyQHGAMJuqhkf6IUKh7BoF1OZ2sKse+0DAwiGD560gGSfKqVLtqM5PS+Bd5wPxNX3y
SjHuSmPXWAFljI0JShombaO6epAgCiPNCiGzu0UMYRRrxHPaAzhuOtwQ4FB4RuZY0mzmKCWlqLLM
236qzDu3tsooBZ+F3RnEMXxYy7kGnct3bmHMnQyVB23UuG1vjEwM8g1srFEKeRUpUhPiCLWpa0o/
VRoSbxlDdxgy5WIQfxIRxtde0/heNkRA/aZxV+k6rROz0MGgg3PrDiQSKRlH6adJwNAdpDCJQSgd
q+kT11D/wLPN5FFqiXPNGEns6JalfXQRtab9HgYXffUubKmPzL+pPsBDNYRNUWPp8zZSNDg3dtxf
ERQu7oaxQ/PNdQuQUoHkUFVGlU+LHWy0Ap7JkbI+K5Mivsd24Q8ZiUvhZdbiP7KrQyNHjKvgLwy7
qgK+u7x5GkcjKNx7qIgfcUiqxaaIx3l+EIXndoegFuVZZJziA5Sf4QoG0blyzGAPWkxbVC7lPW8C
6JUp1cjwMY6VD4tzMneQ3I0bPaVQpDYoR6APInbScQuwwIFDPgcoz9yCaE1iwCwDHO+LVkq2cXup
8Ukjidt7OumtbQ334g9epOtkNwHUkFxyI2YL8lEA2qStBZYIDryReymAJA025VyBLN+CLUh3Hv7H
HspjvgeB1rG/HxoAfNO+NtUzNO6wERo42CQpq6o5SEPkcyorrEGV20T49LkiPQKIS/oyXLKX5qwq
W8mvfbgEq5R0wG5sXq87fZOgeVl2AlouAknJhjgbdBWXgt+PtbUQvSK3LOUWVPHuneuXsAqqYf0w
pRGYvADI+M47HrTOBQyWeOZwOWxVy1WfuZ3GcqGJiA89IHgHyCpDEDFwO2JSzASEnRtrdL40dTz+
dc/fmyAvKvx/91ne2I7hz929HJ6fJfox/x80YRZx5+NdmMvpqWufhh+7Nssf/NWDgcTYH8hpXFhJ
gHgGtzsU/v/qwSQufhFA/gFvN7AX1+K/ezBu/MdiVbDI5H3v3Pzdg0n+QLH1m9w/gLvgOwBL8+Ye
DNYDmD04da7pTPPcjYPXK54PIbwyi1gmF76M+1OUnpdNjX8uv2pwdw3HyccmPI8Q6Q5FM16g0ULy
yRgHkuIiqiKgQKOxS/vu36G3/3dItHdfrpfKhXsGFxHPAxcKKBmCl3w/Ytki/wxZ7+WqRwC4gZoj
agQ/vOxfdJhe1qH/GXF5+B9X6IjaaQgUcV5ZSeGDHezw84qq7iSMaand/xMK/hlgFQJ6CQ0ZH6pC
UGRUWh1c7paQwhvi8pGWbmjOh6H2PwXMvcYxqb9APhnfcEtbnyV2RvtEG21pUvzqHhZcyA8PaVEf
RR5f9Xnoj9g9AIYooatvqHpAWeMUEeHYIKsOCZiJkBuREcu90tP3nYmdrw3tYz8Ly0Wm6m2va3mN
PzzJyBtYOocVz/u6C3ykLopBJHcCvPVt11/VXiSk3WF4wDBTWFxXDNTE22Du3BOsvGNT5L68eyTh
SBVQQM5jvPQHMrVzu286sJtxFpyhMPy2Z1h1kewyqYAgLViOuh/bWo5ku9Ch4Ylv6diCWUUF1Jk7
iEU2PGcIPbdaD9xsYKkXDNvX735VBvt7wazt7WEmPfqTxXgOht5orss6mGy09cJYbYJQwxsCRywU
KUtU0++I25P64IBUyc+QfvH+ImiFX28N2MEDiGtJaOFUHsIRLYJb4EnK3pE1vVZ6nWrwq0Gf5Xkx
w5olA8NDVFvil367q+ymsT/UkszPDtfwc9GWrs7Qu0/Ypot4K/ei7yL9tpcRr4JL4FdGx6Tsc2GZ
tkmV30d34Msln15/F0fe9RrxqejMIePT9HnJyu7Os0kZp9Pgn0RuH7v+KmSg2TAThyU8pzBJoCkE
NtuHqK3if9Vj/OdLWgULaUIFhE7V5y0MmB/grdp8NhOENd42OatQoZxyoKCy9bmVTAJkYhu1ZrTo
ouhty3iN9KbzECUd9Mzz2JZoZCRO2T+6jTvLE6HuSDCKV2ECG+xcVAU2hWmQKPRCqgHgfxhcxzDG
LErr6+uztGwxv9h61swHwJr8BSLK89L045Wya/FsLOXE59An1vRqFArutq8PtXz0vxgqWiUPKoFr
ZyHtLvcjM44ZdIaIvI+ccYwukxqmNhAvrAqrRKG0r8yJaHXkC15rjWkcxh0PknB5QsMm2UUSCiIg
dJRVc+KhjszfmhXsDSNOd55heUl4B6Tv5HoMWqFW1PJNS5166lMnlKcciI49znIXP2yvOra4W6Dc
mivB426LdpNfbGdVdQ+vv6Jj118teGDkoaTFXGSsBMYrm4YL9sWn6OuemK1j11/+/w/3bzUj7GfQ
9c3rJKlRyINQJvaGU4iJFfLy74CyRiGxUbhgQjUsT3gEnzMDMPTnqnTgPG2jnu9+QDUUItxVVBkU
/9oKhGYaFAadai7t6ETIP7Js1yyXzi013JzwiiCVm6Be7LlfjI2KIWRPY+v2ba9pFRpCy4pweJ6Q
hg/MlFkzG//MQCvhREx4iTz5ZxpXKUQHRo4deW2PfulEROYr4SfbkloCeHJW0yr1BPjKaYFKHzo0
ZCIfoiL0Pr/+bEcW1BouhFoCmXof6YWNpnC74aDYQ4XXraR1XXMLbDpIHoNB8/pgR77HtUYgt9wS
+loURygBlcyahOiKwpppLk7E8GPXX+3/KGBadT/KPpdQndl4LbqxXJ60DzgSUMNVNGgTXim0cXhe
hX5nbWAKCZVCBX27M9Xz0GRgCUZf9Rg09I2PswoPU9DCwnaA1hkUfWv05vqHQaEz9vq7OPbiV7HB
o0Uj+n7JK41malfBAubeS3Rb7WdrHs8t1kSb10c68n2H3sso5KI7zWpYteYwo2u7BwdePvdu0FZB
SuER8F53PH6QFsxNdkBvFm0W2zE6Rq+PfeyLcF+O3ca1yzwH6XmH4+whrFXcZLb22n/HmPh77a4h
agmXTSRsHGE4bPjQWyJQDtvGi85jOosRWJK3PcYqREDYlbuQcea5p9HXT0TYZR4+urdNUrDKFBhE
WXiyLMvRK4r7GZZK95aa+8Ob7n1NJilCWRM7xhmVl4M5C6S5t0R9StnkyPtdI0wrUAJ79JVx8XFq
ICDo2ztIJDu7t936asXDbhDuVuWAaReedx7FfZJ5jL4xY17LfFSW2yctfJjzmlT9U1NWk0IPIRRv
nPfVAo/Ru0BjeeR5007sGnCuaQtg4clM7NjMr1Y1Ws8Od+cWdz+ZryBhOhkBNGn7tolfLdupIzSJ
WIeT0NCyPQU2MZttSd52lFgrDDY2Om5dmIAd0NRnnZ4hcsPDh7fd+WqlSnQLihHd4byKfDjVJcBo
yDA4xVw6Mun+aqWqUcNG1FEst8ag3ElPhAcNvM6nN9372hdHMkvT2sa8dBbogsaSXVqz9pSrwLF7
X23OUaLrweNI3ZMi8m5n2zlHD3Q4oVJ97OKrldqFpdYjyiR5Oc19lQk1oCTaAW9N0rfNzWovRuef
CmcKUEWKh61rVJeFSN/fFoDXLle9x2No17osl0N/4w9826BB+7b7Xi3TqoOBdRIanMgA+qeLxJMN
GEEbDiZ/2wCrpRoHkDg0/cByImF1s+GFBdfuQInx8W3XXyXfwTgBe9ExlgvJJwRiJu7UZFcndHCP
fTer5epEo9KM4qNkfS3opQlb0NVC4fBTCcKRAdbG1FOlktmrAIZ0idNPmQSKDPgoBTGGt4XKtfJI
METl7CwhofU6L0c/1LkImviUlMux218tWhA2atA00A+ArK+/iXrWbAMgmt5476tVKwNOoM6IEgU+
zua+8IMLpwvoCYXdY7e+WrGcj5FtgG/K3Woy+7mR9HPIY1KdCAi/bgfhnP4ys2Q+5IRg0YuZcQsX
C3cYUpwO3nd+hRwnuZ37Cb5evQxOLIPlrn9RzVmrOUGs0qt0wbGv1LyJsgn6RsA7jLF5sHpZiP2b
FtvaUHq2NNFNiTkbLVg72ZDSOSxSA28LFWupSCn8ym4JPiYsaFhkcwaMpizI25K1Nd3VHqD2kHQI
ohCnG/ajYsNZFI9vTNbW9geuxQLlQa83n/zauQjhSnpTYPZPCbge+VjX5HkXqBnHmxKaC+EBE+HY
83aMOnFqao5dfrWMOTSDhEdElzsT+LAb/Ni/t/xQqq3u7b5PIz5qBc3YImJXTQtpsM4Rd1BRIme8
oOVF55TQ22PgFJDN5INTkc7SghyyYBB8TyFg3zwTQERupTsUzSWq5Cg0qbgrqmzuSNyllSIBNuWh
8OuPPZR+aiC4nJE8EDPTh2akPWgkwovBdfBndDFAnM6bigfWLtKsti9h6qG7/VjC1GUfjhJMU6vx
SfA5gXWDdxCRDL9qKDDFtxARL6E8EA4RcHW1F/9ZVS6AaydW/EqC4e/D3k8KJ1DImQ1wF3k/eaxJ
wcsL6Q6SigwAojkCwqUEFi3IbAlPwwtX+UOxb6AGW27YbJkxd83kAFGD/nU3nEgclrzvF1FhrfzE
xegRt207nK1m+U52bn2FQtVTYQaA3GZPN2kDYao49XmfXMGrJjwFzz72Qa2C6zRVdVfXJcvDprX3
hTRbl3anSL5L+P/VU61Ca9AZcK9IzfJZSNh6RaU7bZCwt2FqGD2oYTbv3hTu1uJHAj5sYemRLqex
2z44Dq/O58SKT1Xgj03SKjUaBQiss8/bXAb+DAJC5G9smnhvO9+t9U8o9HbBgPFpXsHbwspmKdCI
ilR8SqbxyN2v+YqSzTWwWxMFvyUme2iCyUxW8tT2eezqK6DBVGhjoskleUMHsMBKO7nunSE6IWZ5
7OqreAeUYi2NIDTnti53wGgN+6BLwlPh9Nff5zeTgx/K6srMVtg7cHQkZdQpiHH07hdILXrWiesf
2evXuhTwDBup584i90diA0LPF2ywX5M4QW+1pX++6eNfEx2doDbEBwkwJ4Don1ObT/cxrecTVw+P
zNH63AErSggDVjLnAYQHUNcYwNqhxFuQxOAjZYw3w3fq/Avm/I+06GNve7XOOlifAJpHrb0dK3LR
COtLnczkbSeEtUrp7IASXLGxgNM6hcxQyIaDHqpTQrPHXvXq/EECYI6htjLktg2uRpoAeBhsIU2R
+FnbQhHyxD6xEkL7e+taC9lKziOa1HzIRVFP+kBKNbl7m7rkgyFexc8DX4j6LNG8wTO6Cek2vgeP
k7MxCJzuSlXjMJ+4lV++LLCHVzsHD6EMht4My4Ox6sdNlNjsETu49e+8278/Ka6/jPvD4gx8qOLY
idXl8UgftcbzsNCcAmT98uahrbWKWhayNLsORZWXfe+/c3q2gZzKGxekvQ5aYGLgpNLj4l085lPs
AQwPtci3zDtufVmoP86LwOuMBq/MyQxl1gzagvIDJX10SgH22NSs3mssFbRJQJHax4Ntb4GQ77Oo
9dnmTcFq7S4EGaup7aWf7CHY6783o5Psx9iaH1+/+pFgtaZDj23hLqRXpGvgqF6UI+nH/8vZmTXH
qWtR+BdRxSzxCt2m7cRO4ozOi8rJOUEMYhAChH79XX2eYl23u0qvfsC00Naw99rfytH0oNrDNgwT
7LcD6E0df4m1WGVoQ24pqEflBPzCQYObcqqyaL15+5ec58orRydbAxlEKIKrEU652mdoNiJrO413
wTD2WwmW9qiOyO9t/R3xveDb2//x0thZK9gsqnMX1MrK2oMqvp9BY8ijsZ5iKOoCirZptOFVx7f/
16tzDLFtpT9XTXkHU2MP3rmNoTnPNtkVIvLBOXX7B1Z8c6mZr1vPK9HpRCOo5hWanNBwJa5xCy/9
AivGoVcJ5Yje5HJNWf1jE/3+yZd+5jg+52/0V4xPCdTrehfg1UwDbmfrHqATILxW77/07taWblZd
b2G89yfP35cPyb5lN7PIrhm1XXq6FRfo0mzTluGKmgQJu5U4i98r8HsdR8bKImZVJxKfibAMIJTU
uLDUPVzCoil2kTKemRgvRz6aIIbGsi1Om9myJB8J237hxGMG2MJBwndwmp62FpB2O2CasupObG/q
E4FZxa3Paub2G2wZX195mQdZQ3sSMXT5se+p993mh1+qysx/3H6ANf1HQ3i0YlFC43Q93imS9jdC
qurZ7enW9GchGkiAamxOW490xg1Ih2jCxhG9Ct2WB9sbTMglmUaNf+DPZPkWCrBIVhMk11BqF0LA
poc3NUDpwmNoc4+H/SHUu56PPTR1zY3b+FgBPIRsX1JQP04GEpauoHtv3lH4HKZXhue81f/f5nM2
eXsZBKs2Y5p2rD5Pz/5m8WO0gnrbjrb+YUjTKx/50j+xIpnIioBRwvANgoGjFh4vghVhNyV1EVVI
yTiGmhXQUI7OoDvp5hQtY4yG/ykswjlwqkACcGhtZG0ad9WgZXPqKdok84SJ8XMHQskPpw9ty/DC
NdPt1uPxWobPE0dCo5pil0rbGeL88iN3Z3ZHSASCbObjR1B4mtM+1dci7MLXtTn1mzaxmSUShBWf
iCmCfl900bfZ8iVrAnRMuo3P+b//tU82VWymcfTqU+pzhU5DMB0qmBFG1KnqhkE6R/hf/8DTQP81
CeWnRi3zcQIxZ1v1NdbuhWXClt2NBPDCHar/UwDCSBlNTOaa7E6Jbry6FcRju24QAUX1aVlTiJCB
ZEje9Rw9nY5jb8evn4Sd9BKO5gvvyy4yGEfBDdclJ4aXt6JWQxCsAzTYnsIh8E5Bj+sOyofRl7en
zeuCRwqQ58vPWnkkqNKu4idiJhiowQaHDwVpcYOFtUFGC1AX419gm4v6i/Ya7xlulz74DDtFjvr0
9jtc+Pi2hA6O7tu4wiHqZNplek421T70VUO+uj3dCu4gkuDBofp/6jagbsg8zYd4R0uT29Ot/TkF
PkonyHCc0KeYvQOaPCkBmboqeL40NFZUD50H2kOHT+6hbfxdUqEaDZDXNcPOS08///2vkIYbZFJN
41Cdgoz9SeZ9zZEz4Ue3kbF25hFVjVhxXP2nBal0n+Hqrzd+LeTOA/DKvmw74IllVzVgTaxkPQrp
eZoJ9sAnL0aLwbDMkePXtQJbxjG4InLGzNyAEikbsDnmYtm7+crGf+kDWLGNrsO0iSrjlaRKPJSX
giKW2zXzvgsPtyVwaJZB3gimXCXapdFoJwAPaHbmFlW2Am5asZQ2FA9H4yAHhXZs3w17nLjNHVsC
J7txW4PGy0peT/X7SBv/FiwfJ/0CbD+smBWouplhpFkJjkN6Q5I9vWEKdhtO896WwNUiTbpI9dUp
UsMfOnRDAQ8zx0yjjewGCwatKN6MYQeX6f0gNprroa/Lt1/9QlDZhrnRJIN+YQb5rpGgoSoOZaUO
w9qpcmT7sDkOkLUbo8hmNrQe4EYPM9XTum6AT83b4naWs4VwoMNMUdYMGVzZm+bIFPyRNhH2V4ow
l0bICtiAamUUY1h2YD3QF8naKF1ARAkeIO+DzSn7D8qrvSmbEFQktASVKcBkRad5CcaW46JmS+LI
AmOfaqrPWxZcBAK1deAYUieBN17d2m7rvgF2a0RtQabB9kMSNBcbHqmPb8/QC2uazZIkBv0YdROx
chu3OEcn8fd5V4FLOhmvfv7of22Hw5joXho8XHs8BIOZfYsb75fbi59/0F/PZgtsmasMuPnRsPY2
iir+3hugkHDbqGJrs832QRnSh6yM/f63v0+33YhqvturW/GqqGzTqK6zMtua9j0wLaCq+XUAbbLb
861NdoqqFbL93SunViffWB1noNu11y7wl2aMFbF9HMNogKeAxUGu/75DpuzEl9Bxj7WlcILu2641
tsENiClAZEAY2nU4X1ltzhvSK4ccWwcH2kW8BfXIykiL6LBDGYJFOZgBRGrFduh4e81m7MIgRVbQ
hi3vIbmQ520Fzbasbu83U9duKZrI2m5rjeEOGdZ7mAXrUrXkUSxXb6WXhsiK2XCkjddAuI3J46sn
qmBFdAzXPVJFPKJH430yae7UikNBYX4Zw00H6CX83VjZTUFVwFdrPRDoX9zuebYaLs3WHcbKGKaJ
yFDnOEH0vye42LlIB/HyVhQnAENlO6zxyr6J/Ns0aerfSEpUblc4Wwa391jfYiWw/iTpYyP9oWCr
dkwR2yq4M+y3zQRKWSGtp2O9BPWhS5bdbXraKrgILlpdE4Ncs6o9OjRzRg5RpyKXUjsFsujlnBng
PQrfBOUh/xlNH1i6shzGiJVbevtMM/l7VwGaSI50QvEIZC225nTruySfTNCjc4sw0rhNTVuSVaHh
nhOw1MtgDVkR8Wq71QBcX5mZ55d9ZZULrRCetmnIDNp2y1rVRuCSKEI4S4C3Nx8awWPYP8yd5xe9
aNvmyrhdWO/+c2L4azdWmZeAFA8TBB6u6mOWrdsJWq/t8e0N7dIPsjbjSNWRidHaXXo1bf4MZk++
jHMafPJxmPMLsMPGb37X6SuJ0f8kOq+NnxXZE2VYYA32/sGfUv7IeDSwA0RCPfs4+pP4GKQCySgY
1CXBe1A2oRZWmwmzGzpE5nunRVYXlTBddtzbHkzKaqljdYDpSe0foKMA3evtUbk05tY2L+cdKb4q
9kqhqvinVC0Ukj5Rwze3x1v7fBaApxbAE6XM/CrK4deWneAi59QuCyco60Aejx0O5HCkx8uvfzIY
ZG0TCHhOb/4fYeqvyRiBtyVAjcBl19fi5G+yug2rzjFBZfOpAN+kcF2EhgHAsg9p531ide+Yc7ZF
YzO4R9tO1qzstuB31aVfEzb9cRsUa1HYakVFRFucSNgCjeTa7bd6Gh2L7rZODO2htVYDXpwG828Q
Vr/A+eTKme3CNP/PxOGvr7mD8b22aLEvJzXUd1ELz7ywj3y32+1/Mt6/ng5nMJqCv419th7i7xHx
so9IwKSl26BbIcrUrraBJFn5H+tbBADXcmmc+hoRQ1aE6l3JBNXwrBxT+a8a55/7WrkNiy0Fw4LX
zbAepGWAS9b3PujTUwjLPrftz1ZIUc4ZTvejVwaK1l9rzubvU82I2wnBlkg1bEYxK8xwqqSpuke+
bihN2kVHp09qS6QyUvWQHjNa+rJPPhslhw8AgIxuE8b2ZYSHZL/1ILmWUg0AGnpghd+r0e8dy0K2
RAqgwKUVK1aBKk33UupRP6RdPFwZm/9kxa/snLZGql5REd2qDrorrcRvAi1Cd2+WIfrJvX0ey6ba
P4b+eIQOQjyzNVtv0s7U/TEE494rdAakQIkun981uEDymMZLC6ARdtgb6PR7UQj8RR2MkcmXep5p
fOWtLywwvrXdN51OllELWu5Rgrzu4GUSzNNZ925HeVtupbW3iLYm2OrqeLlBLTrJ52FrHSPVWgS6
aKqazay0rDawOmEg8MAW7pZ7gmTl5XEYCFfc+faAlWQ/k2dHSJwE3AacLgrQAlhPXwPDaINMgtpB
I64Cxo5+nThhySjqfC+fvirSBLBRgGm51uNDOnL6mUdmf3RZBlDme/l0FJp7wsYF7x7sIQzAUpLP
s+cmwkBG/eXTCa0iILyx/BJwFZ/9ulI34cjZZ7d3PwfCX3veEsMAO4UlcAk21TcWThs6dfZr7nav
RxPuxS8fPq4w6xABTgIgHwt4c6SfNxa7KeNw+3v58Dn1Bo/uONl5aAu4ISDu3GuzJF/dxsXaraOV
h6Hf4GSHTEVbCnQX5ePIrunuzt/u/9dGmO6+fHdtYEIRjws0kGxV3yMw7Z5Ds3jvJulNTg0TwKda
8erVg0nnLaOl7mR3Oyb9DLcLwHCdxsfWfrWC7f3QJ7Ssl/RnHHRPRDg1eeLFrWDdQDIHk3zEwdek
cNToVHfLxtZ3Om9Qm8lG0VgwpS0OeaPYvBujQ0CtYRoYOfXw4O2tcN2aJFIEZqhlj463g+f78JgX
1+SmFwQFcNB9OXGWDhqjNGhxtvZld8w2qhGwiWZ9DoukdCu7yIuXQnq8XW7JAKOAYwKXtQ2I0RF3
fbdPb0U1kCu4E8uNlpuX+UcUbfocZktuBRRQf1/+Qm9JZcA8Q0tkX+TzpnZz8s26O10gYLT58ulC
g6ZPKKZt7HW3aTZGhynd3EqfMB18+fAdhhYibpHLH3g0o7E9/LJ0S+MWcLYCzOPpmoUS+dFYZLBz
gIHBSacju0LFurBS2wIwM6QmkGzGGX+qNIqrIjzytHbKHgDs+HJc0P+ANvlQkXLdBODnu6i7BkoC
MUu3GWmLwCq4ZYg1Xmg5KNivQGcmHrlo1Ren+U6siB49tJGacKJlQiU/QeLCy2WPpNMNBazSl4OD
TBzA8XDNKzc+1DdNvXbHbQY93+3drVg1TMKrJsV3TaRsy3Qe0cSDdsgrycVLs8aK1bk/I+1phXEn
9KPO4HDXp74T0gW7gB2qEMuEkGmScmJz8x3y7ujTtoyj00Gc2sIvGQFNMDZpCn23qT8ROrCnLBqU
09WN2rqv0F/gyOJz7I5w2xgA0dDrUyrg6uM24W1Rlz9HuFzFUVrSTYPOXuMOWhUAi1aPTtMmtSIW
nsgBiStk5Hq6JE9dHMgvozbVJ7enW+dlVakpVmGNawp2pc8h6ehHvo7GLVxTK1wHEmc1hQtwycJh
ypttnvNqHd3yLGBYvAzXlJk4CTQn5QAO9TETu/dejEx+dBsZK1wnlkVtw2NSnhX1h6nyooPx2sBt
ztuyrrXH8juf9ycYjxxgJ9acXVN2xylphWsc7bprNG62m1DwCYTBBL8Vch48x+dbm+sKoy7jj+fN
tRm/wX/wKRPRr7dH/cJp3NZytUyLDsBhVipZD99BGYbpVdb6XVBmkjueam1N12z6bvMa5Iq2Fucx
NcLfK27AuXz7J1xYiW1NFzJzEkLJlJSVH8G0HfIZWK3xtWGr20Ziy7oITCZrMeA2Melgylcuyjlz
vcrZqq5YR/227ISWKqZNewB7O42AqT6bxrgNjxW1SytppyTFsY+s4O2PPil4tgjHwbeito0gD6EV
VpwRFNNioe2PEL52bomRJHy54MzR0oyTxml73wIJ/D0Ue0CoOiWMqK3nmloFKoBCwkjBGAxGl14K
uxB5tYn4nLx55ZqbWDELdGvaCbZlZd1mvDrNTSfU3Rym+oNHx5bd0QC+C6D7T9+qfTVL0exz0+fM
E/6PbES1KVgipb6CyBn8qDZQy08spuNtA/3cb82GLIGgvdO/354iFxYBW6UhtsYz8IrDtrF169dk
9QL4nNZTJnP4ink/3v4nF8LUlp5NYolWYTQt+wEtggeUMnZeVJKxyG2i2/KzZMTLhhvOqrpf56/h
nvTPsVrd1N7Ulp9RidRoVYUIo4k/TIme0UFjnt2GxjoUzPvupbAep2UI15qbhNTk+wxAj9u9z1af
0QC7tQ8tS8nRwgcoY7/DxVxlI1Qmbq9vrTDIgoTdCGhKacDBeEriNPlB+2j96vZ0a4XpGsDFwZLD
tV+b+tfaiPZ2ZtRNoERja4lh4KVAAM+R62JtBUfbBpLgHMYAcMBze33rbAC7PamzAbuTJ9C2X0cy
BN4ZHsZuT7dWmQoWpy1boOccWlW0qE+PIGE4PdpWoGUAHizE75OSTaO4IXK6g3dD6jZlbAFaxHtd
rcxLSrQobyg4BNOXOTHTlSlzTvO9svbawrBuNiTifINF5NgntzCWjf8NlZz9IkqGmx59GoPZPvMl
YGDkCMdcte3yjr54ML3NlJTU28xdJmKq801vm1vJitoisb2NUyOjJkEuHGbGMJTek6elC4R/dPve
VpyB3A5lBsWg+civFFE0qSLyRrfqNbVVYlMMo+PwLLWK/CHN+Tb8loG+Bpu6sLXYIrFuD7F7Dnh4
DBvVMddLq+HTO5HYLYlj68TMImGUodE10BA6fgAw0OTJGG4/nQbe1olRlFHjFcnaEp7Q9+Dlm0PA
Z+52hLJlYsLgNrg1JC2HfQ9K8BW7UoEt5vh0666c7nU3ShqnJVjYcAqMo39Ym13jdV34qrY4rFbR
NEQqiMtFdNNRdBW0btHqdtu0tWGjHuJdAYZTJvvywCJ/zOeRX1Mk/aeBeWUBsmVg/YQTN5csLdcx
7oYTip7qTqUw5MhDWBc/guekVJ7wGC7Fddh6LKcpbFAP5wpIDND32E551rTDmBOizT2MGnovN6PH
Pgja+1verrThbnksG+vVIWMgvMkgQZlCttY0AMLiPujWIElDa3tNoP+H9oun5bTJG2x739p4dnxx
a2NFX2q2mgSZ1c2wsMz4tJSiT66lVf/7/a99QmtnTf1+2mODM9kawT7oSPdWVE+AuM1VQQEOnfKl
9oKPNey24dLbJRW/W+set9v5bDaWK3iF+8c0WHR68KCn1ocVpqafw1D56thuMAGGZWSlt6M0u/7l
R5QcvDD9qBcc+/Kg98Qz6YUvnVSJxC5fBx5Bep74aQkPdT4VIgCsMO8jGf/79gp2Pqf+/1gRu4Dt
rVPPxw0JRQN4opfzkFNSxMZk/6RkiL/sqGk4rcTELmbHSwMmI5dJubZ9c5PyRf7MVCDdCljErmYD
pkhw2gmRW/TgiZ4As488nWMjO7Gr2T0d5134IXbwDRO1aFUwPNDFx+3z7c9wYcG0tYSyhtYPylAc
qgZ429Za83wIE8e8q60mrAdMoKyJk3KQy+8AQZ0jJeXWl0RtMWF7zulWJk3KtGJVLkz1OQvob7dh
Oc/av8r8HVGRn0lkWFaazO96gPURkj51O4Hb/DnkisOASJmCp8bVh1B5yR8NF5knt3c/f+q/3h1e
qw0xCcEnXePw19bivQ8VhGLXWmQuLXO2qhBtqItA/iFFwZl076N2W5/aDua1x54znuUB5LRfIAGn
D0J3e/wOSYxefRdJD/CqRu/7586E/UOT0lEekLvYPgpZcf9g9labnFc79QrUHGcUav1le4DlZGKK
la1Dc4jOzPqDksAGXZn+FwrExKaZQV1cp3C9SrDMNQRi5LQyf/gQxnEOrc5ObitTdeyeAxb2DZUh
8x4ymAF9anUg3DSxuFm//Fzo7qrqmKFVO/Q92NFiGiushY4zzdrwdMUMRGIhKdtIeiYPOrEERcBr
N/8P1IetLW+Awy4UvaiszCqOywGImGNDJXE7K9pSyqxdK3h8+PDgpUD4CeCH72Bi2ThW5m0t5Q4M
IA5d5yyH31S/t1EixYn6h+9GqaC2mpJUi4QVsU5wRIpJjh0c2RrBJ8fBsdaoEdryek9VWjKOQy+8
Kav+iY+sdStx23LKnSwoPs/q7H9cTbcRT1RBUtU7HS+oLaYcYbvjazVj8YZhfRmgZHY3TI7Nk9TW
UsKhrMNRiMa4OSrIO8ATzeHwUh3eXmCTV48u1BY90hm+JarHtIlnX8aF5j2IySE6n6u7NlnSP2//
lws78/9JH2FdP80b6rlLOK2f9cp5BEJ0wK/Viy8kPHwrckGJTEzXYpuQkjzLQXcgh/qDvxcGnYPF
znjyL/GH4VebIIOJtnEcz1x+GLFVbh1tIpwl96Qcm/lXw7JnKdwgjJDhWYvp4gUdpeOWlFDBsg+A
Nvdojp59p4hDx8bLpTqLY4EzK44zZgn4expXwWnhSeuUTAGX8+XT+Sz02vdBVNIlWx823sjPGWXN
t7dH/fVJC4HEy6dHcdrsfVVHEJWM3V5wXg/6gL4R9TQB5K2dEoDElrkBRrXwbKjwG3CwzNlUf47N
mLhNHFvo1sVVYppqjUrWDOxYNfV+CsbYba9B68LLAWId08ES9HHJ0ia4Eas/oKHSd1usIZl6+fQR
hOrB67q4VOssplwbT57WoHUsJxNb6JYiW6y8Cs8fM0/e74kPNTic5q4ck15fiwiNXr49aEJzwKsm
Lj25phAkxf/OZw/St2fmpYdbMYs3B1lGYqPZatO8C9q6ziM5pFdKdue00iv3TFvBtg5aB/2KlLQ/
D8IUcmjntADHaAcbLKRjfDOHi/zB11D9evvnXEjkEFvWxhhc0ExAI0j2A2QB6n1O5nxHB8ifc2rq
fhmoaM/3FdUtN4Fm6diAg4kE4SFifjTnBjmm4Dgnfbjmph/a4XGhk3jXssbvcpwWyXaHbjqUw99+
3Qvrgq2T4w03Z7fDqNz6QOk8hezmqw9Jwq9xqpxo4dCzneudf91I5o6YTPgbVgW4kx+mYI4Lr+/1
le34wvyx5XJhE3uDSUxUmi1cTzJaxKcE7Zlua76tles2SNAU98MSrJPpAM68uusnWTsdg4itldvG
qJLTEOPpa2fyqAvr+8hzFNoTWysXLVAOpaSPSrBUotuozcJP1GTX+m3OC+MrkWVj0tYG9RIJtnbZ
j5lA7qZvx++9kV2bozVmGQ6xn85O3laYQdYaMYOcMi8iCsrJDJj6sAIXv+ga7Y5TyNrY00qxRjMS
lpSDK3aMeQInulF18zUM+aU5au3trRiw7p9n0ZZlzQmmAuzAIa1we31bPicWfyLVHPmoF1Ja8Dgl
B3wMNyUtscVzXi175DNhF79xoo4785NDJya3CjyxpXPdrKs5RRG+TLC9FyiBAckpYqcyNrEdRTuv
I7OBZW0ZDW3/1MCuLycsGr6+vXRe+Ki2cm6nvI3F4AdlKpv1K7L2zX2rxTVnqNfP58RWzq09RT5k
mIOyGifo1fU0919JFbOfoGNMXq5mjy25N1f+F59P61pWIJs6aWyJbShaR2GyN+sWQC65odoBAmiB
orG6dRs2K5a3JBbx1qigjNXQlFOX3KDtzfGcZfuF7qqitNNjULZy2b7EdZPcrGGijm6vboWxHEiY
EYFX7ypS/+MPwS7Q3Q1Ig9PjbWGdSeJewwEEuwFS/t9UMy9oTw3DZ7enW7swX+g64gTil3BD7m4E
cgYoGrZOAHlKbEVdhO09wNrhl3MNMWYOG98ZvpImcVxBbUFdt1MQrYLFL7cuYAei+QbKSuYm6SC2
oo4kspqhXgpKyADqXyNPE9RtXBNNxCalwcYqGdaBBUDr6elug2dSOQeN75SpITYpjSQNbqH9hg/r
jeSrlFH327T1yq/Mygv7vK2oI15XjbXAMlcLQCtz38s6na8elE25bObmCRnaVLsFmC2w4/HsVSBG
YSfbo/0WPIz9oZrWa5qp80x/5cRi6+tM3QTwj/L8Eudzvb2PwoZ8SE28A6sfJWtVsIX009FHE0p4
mP47qzpFni1ja1fRrmPf+2UNq7wHPzLVe7Vw6XZCtTVshpCV+hXQ62CpVR+GGc4D3b5vbpPL1rAt
tahAC6sBdieLPE4J/wXjPXNlal3YQW2CWjJNYD4bxAWL1/X3vBvxJVHdNa+GS08/X3n+unZMPY3m
UFRhKUXs5zAMHIos7a/JqGAfdl72X5lPtq2oh8K6AL01LDn8OCXUAOuwJzm4T0235FBZbdNRV/Bj
ufX3GPTaRLerPmtMvO6wmzA1nxfwmCGtBXDsH9qZSOV1vCP5kGzIbBW77MV6ZFOfshxOtDVUfolJ
6/cmG5Y6h6aeJIdMTcwvZoJOpwLZuiUr0omSBcZxU90UVLXhXlS68bdybppBFc0wD3uZRGu0nLIq
zJLjsiULzRMY5C3AEC/9cLNHAmKVfTe+vENL6irfyW4el6JtUM35KCsYcZ+SGhmBI18MvM/aME3S
vPaaMHy3GA6aLa9Ww1GxnNrlYw1jke8+Tnnq57jAmBoPTlZehMvm6UI0xm9/R2tsdDGLtV5zAb5g
/ZjVs1/n/h6kcdni+rvlG8QuT1CzguOUqqmLcua3ar8ju8EEhV0d2lM+sz4AiaxVpp5OCfF89i4a
PRMWAkUcc5/AT6057L7Z2XPfj2fVBJZ4Hea6zWgG16RWts9gwrf/4sNRdgS1Sga/gpAp9hDRLsWe
ljS6zSdPeUEufD/G/ZzNU3e3KGQCCw2Qs38Cfj+abgMgQwe8oi9pERAlehxz0uAZZozxXnhwOSRF
U3nBY5h4cfZRwHrqFoaQMjntgKJXsA+MNPtmwthf72UYNijKIhtYJ3eRNy+sqIfKjw+wG+r/qcet
6Y+VNzYZGGN1oB7mFvLfwt+ztT0qnCU+VFsL769AmWg/GWPomrcbY+oIWpk0N6qawh9By9Pprtpi
oNbCeRIPemT8G96whp6rAjb0aYz1/q3m6jnBofS59cA/Okzjjoga91B+6YdlfxSqi79t+6yaY7jH
EKssUSOGfOwaDyjnAJS4vBNpeFhI6n3KgJs9dQq3CSQ5skkWkwr3xxBakvDEaoWMyZykW3LqeN+H
h0AmyAqBSFbPec33GnXkfUjHUxpIfg8z6K7/EgPXnB2ziavv0EqK+rDvaaN+NNHI6ptoI/1+M9GA
ho8NE2t4o8eGNTct6piYtLO/9Y80rJLgNoKzlYZ7Yifng0bLInT1iafrQ4zeaS8Xs56bY0YjuZ8G
qXR3G6UJpiTmblWDQ60ClhUU6ztK6V67j3nHCbKUUzPDaUqrrJmKOh6DGEKQbgsPHm7+D9wsM33c
+qm5m9CV3P6zyzUkNwMRfvMu5jAcwXGQzyh8yfRPg0Tir3BKkw/BGAl9JAZf90QXsdxX8Z7iexrd
TEe5x+P6aTVxuDwlCYamaCUkvLBGlMv+vt9D72khrQEQAmT59AMcnWuRD0BaDbnYxsHH24Ns8cAV
HDMPyYY4v8no0m/3nVSZf8DHZPQYzJz8w4a+W572EJnqA5RulNwEmRzfk2xBLhLKCO8ZDRBBWvBK
d8hq1fWYHcIxyNqj7/H1PdyeUPr1BPj/78Qg2+zD2c9XyFyO0dk8s5rQPbHHcv6cYAj5IaZ+5xVz
BZXpu30xe1esqdbATAVe9GuRCHH06Ezn1WQIUn480xynm41j5D8xU2/xKYIl7vwujcdvvPWOol73
Z7+a8F16gEG3A63gHNDkaTKcqZvDRkJ6jBcvhv1ir1NxBwBz1eKTUXQELcBr6Pd0CQJUf1i4mvsJ
fti/qKaLeldDVr5+b5awX+4bUTf6tvOCZJvPuwOpgzweeok0MOUQlPqGdaLQRK2iSBVLv9MEScuj
5wv5j8/a7bB4yHzg+5+lMerYdyw76FqpkoQjfNsV+PSpGX6eJQR5s0RTwWX7h/tQCOawWYDqnyY/
GBh7N5FGz2ePfqxDva64QtIxK3yx1MXerjLHbSz5hDSFd+g3yJp1li6/dpX04J1s3yXsy8KcIJgf
toBOBQhU/aFCVbbo+IbjIPWSI6YMrzAUMcc1W5DqXcO9dSsWmXof4FIKefRMDYZ1G9D1nc9+zEEO
goQgh4R9OclgKyoY4mILkNWRyCU6wLftK3YwfqflEBY+qIpVXlXZvdG9qnJYXgSHBNXaFZQ57/O2
8OcwDtgz3ITCT2mXwmF99cZ88LHd8C3Eiu7zuojFvD9Os5qfYNq0vBub0P/RjXx+isjIClnXpvBj
MjxKKfADOy87RYH+0WvyuMB1NBdEiiJOeXoACSbMMSnDuw7aKMjwNQFEuGm+At5APgTr8NMTNVK2
u4CDQ7Ntj1qgASDNvPnAGVgs08hQnFLZqV2RCk06SA6iiH0amu5T1LW6oFWsSm9Q36ba/EykHx41
ugDLHnzJ3GvVfJc2Hmb4KOp/PcWSvO2rT00aP0uVfoAR1bssS9WN1P0HY3SmcrP69W/AcEJzTJY2
+9pkcYUsETgyZl2PiZjoqZthtNyMqNdE09QVZjPiX0R2GhSmlb+HwYCR5lNxh8OJPHZcvvd3is0K
NhVPMQxjf7JlvI1C/aETUhdB58cP6daVU2w+tRGJbrFR+O9Jys3NmoQy9xe6PS56X59k2+554yla
IMaWexZhnDhOH3lft+xmSHGT8flCChw2+Hcm9v2xR5n7jniYvjUY0YeJDV3uVyB+r6vcSzWGP02V
YtA2nidZN+dD9D/Ovmy5chxL8lfa8p3VxMZlrKseuNxF+xZShF5oEQoFSYAEAYIkSH79+K2pmemK
6bYaS8u0NFNKurqXJIBz3P2494dtgBMQg7nikRm23ZEgZRhtqlydQY435TUl9B2WSvOPZmY/4JnF
cohV3DE08Ru0jvLkSACjFQTTnxqkp2Ys5vsp2oxRWczhGo2Fhssz0W9NmyJwBJELeOhcex9Xcosz
GLjU31SNA22K3JQ1Ro9piWekTOphLJq+oXdT2Mjv3Dp7u0cBLZY+PPC4tnecopicpu5KoFDLSaRM
GUYyRCxXjxKJLvzNgeQ+jbpZs872Z3TG4qby/q5tghfVUH7C4ilJLeJy81Ob9RXZs1WENFe2uRqn
6qWq1ZIzxLTniqwu65BRCJZCtlceKXc5LsdXrufvDBY2uYHssMs8WW0JzmD6jlnOvhiSoK2z2bfu
FCvstMGWhHcwG4vvGWk4Dordv+1QuhdLMzhk47A0m9p6NPm+zV7mG6Xus4Xuoi3C2Q1t7ru4KRA0
obMJVoDYW7R4r/ma1McVjFkHZU7N+FHMwWTzkQTdiY7Jkm9NtWaMCJGtKAtyui/v6CUnDo0RSaJs
wDB6B+kLTUaktqzXQjqui17Nes/TJZY5HbElkpXUVzPymNY7jAu3GUSJUREiJLSYL/pNWJJRDAuy
q7YizdEP1Zg3un2H55LK4HlSw8YwJsUaz+zFwrssbzdEDOGP0Hg/GVbRGbb6nB/SUdlr0c93y5Z+
affuzvb91Yy0o1OUtpN8xaxpeoN6kA+PGv4YOOQSP31FBLPf8nBl/YzVYiAMXfyjqdUmC1JZHA6C
mRSWvIkkZQ9Irb1Zdpce9DSS205q0WTIJoqSnPmVDxkPdIpOI2WoL3rsNVk7weZ4xKW4qZCo9bUe
V5JbVP5PIk1kxnwY3Og9KZs2vkYBZG8D1rsm44vzZRMmX+faXQ3dhFCLDkWaQu13D895XtpgOxrX
9/ewevg2MeiWU9OnmVv22GYIvU/yJVRoXnTLc6BKDo+GcKiSwvAqrWNLTjvvgzizazhcoTuhPaS0
YvvVwmzmuFa9toUat7pETI7NAqo3dlgUa1G8XizRk6RWh5Zzk8+K31lQaFlQN10WU6sOY2zjVwpS
EHFWyBy1MNXKuorjt9DpZt2mce16M4Xnpm1dUeEEnfNQqP00UjynMKVkAhN4vf7sWDvSvCX18FTt
EgiJQA+WmSXt06JaYSRwHkWsHna1zmU6r1XRafjY2a0dvg28n2+MT2aERakaaQ67KTRZ3GHsJIog
TBEcCEC7L5oad8KuocvUGV0qnNdl0KztkyIpeSSoKVAqboHOgzhOz+069F+QNQ6hGrJzkXramfY8
82l8QI+23HJCcC4me6InhKBqlnO14BIvbcKfl3Gyn36CZ6tVAz1Rxbowq7SJzy0K8RsYyLK8XW34
5HqvjkwRDMjMePAJtJiwKTfWZm4VJCPwYhyzVpvhZ0jQ0qb78iLWVBRylAaYju6uoN2UmFrV9WtX
wdoT031DE5ZzTIIoi6SSH672wzNoyP5m9Auq49i5KxrrAY9Y3UxZmpDgnO6sKbxcgytWTfKsyRCX
QGgT9TB6O8tSaVAO2LHjFTog2KdVG6+bAt601asXckgyLMvpW7o1CITlCRluIU1pv/hqCr8KVuPa
NWOnXxlzBI10MAYo/iMClpR2b5HWY7Gkl+ra9V20Z7GeonNYu+jaLrV5FzWIfvQ5qJvQVSZllcKf
y/XwoA/grndjNi2mU+VmnVEt++l2ZXBIzWAvFeRTMi0qb6Zgx+kk+wr9TkRicAAV+ie2puhfvFuu
1k0nd0ADyPdLJE6G4EuLh7lWHrFCY321rGQQ2aij8RWHTmLyKHKQWMIns44zDXvgY++n4bhiMvSM
LS55lk2s3khHPcIcgtvKQYSfjXxHGv1KsANWxseFcil2TG5XfcBR7E0u2/kugG6yQBGefmLq1g4l
nkon79TIMDd1mWfKvQVgAJF6jCOXpnd4Tn5gpNMjSj59MNuM53aTaymiOR0yuRnscE28yxeECV7v
PQI862l4mxlAhGxdwlDDL0waVhKu6COJmVm+LZ3Q6wH5xxzjbIogHmjYc+/b8GHteuzEEbXtXCgf
Cswp+Ym+m3TcvvqgXlS2DUMaYGOrkLXo2xqdSRXUL41oN8AgLIAOfzF1cEhYlO6Z24W7a6hr5sIn
HN0g8BARZnENY+JsAQB04FuAXHhI0MxrZXdXxLJCKIyA5OB6ox3KGMrEzwGFSG66SpcNdpY7tVCF
++MYUtYqUsenhFfbVYUBw9cF7FLZML5ci7F5hQIpuTYNACOFPSHD+JjaYS4HIAdeN7YYYNR95rFX
uEQtrU/9oOojzhF5u+z9VER004XjNT/IsI8wqxXyOqt8MJdTP+o7C5IpR5GsXseImsOIr3PAL7Lw
iOO9HIYjUIaQ9u+ASZd3CA7HY2T7umDO9+WGDTNnZqrPwNjQ3m3AUQG9QBBstouHnBgfJZwgiriJ
1HNbGasySOcbkzeheV2QpJCxZdmHDNat0QExffvBKuzIC3GmmEnEyh5evedlnmk2YUe5F8ncZFAO
4wl3nZcZ3BCZKgg22cLRipwrPopf0I6KEwql9KwMGke84CNXeEvwsR8LVICiJHP7ir6VHkY1x49R
nNzH2tRvwa6/zlyCf+lUIfrIwTyqq16QNibP8InqpqxbEZKaSdgXo+zjbY4xDDQ7PCTJdTMxmcsY
yWcD9dgFPbxLgdzpW7i/9BmN5ZJPM8SOq2o3TJHP6sciyJA7ZANcB3SiBxXw6hBJTHzYqTLfaidR
UK9Ib2mDWhQ7aeYS5o7uUfdOPBicwV8QMwjbL8v8yVIAFbuvTvHYtHdybHrMqMO4ae2Wl52TMONQ
mmEP591Vi2D7N2PbUqP4vFRjKttbF5VEo2OfwCVg91cF2iaBZqt97Ew85ohObsq1IT+jqI6Ok8Yj
0lJ7kitNM8pQgpG9W0rYq/7aYT77PUFTcRVxpKdxpbrMiFCXYBPGezLGR6nEmo9x/22zwXLRXtuD
IJTl3SDaLJg3X3aSLUU14WOFkm1HIPPkrNLtYUPJdRxdg02XDdcx5x9b7+fj0Cb3YezxCWrzMLfi
LuZoFL1YABtFwbc6FeGRpxKoKiwC7xYb9QBGAHFnaqyPVUAxhJPMmMfBDOuL1+yOsEsBJSTJ4d7c
l1ApfY2CFiVlot7Zkkw5meIfrRyWgiJM/I6HymOVOJdJt89fO1iJlfGGCaxW0dxvg8g9JpCOm9Yq
r4cJhrZrAidRtne3qE9wT3E4IIh+D/sSMACqrkGgl4AlIG7OFMDgP6wP1bYmeT9i7szAtfqCi5Js
6Ef6JoPQXoU+aQvkB+oM9cMGzYr8NtoaSNOqROk0vzeLQlkq9QtZzVs6xAMqBivzpaYdNIG1Pixj
N5ZaVe9dqCAqjni5wGnyrqaIagwW8jgiduax4tFcNsuCCq5RMtMdYtrYmByCek0LBNInp9Z2JGuI
/CYrIw5x5FeWi7QK3iLcBEDVS/MC8+DzjNudpQEkwHjkowPhFfYDM/S5o609wJ38KQHt7WTdZ3uz
bBpneJdczchMewhTleadDrEliQUTUGsz2LNDfvy1Ta0oG1GjPRpGGK15B9qwItTlQtn5RgZqNlkE
95+vqHbeUbOqK8fkdmfYHORRsG3XmHZqHoi1DufftOPDASkexizwgt0BZFW3c83eRp909xOr4/WC
Fev1q4UeIPdUV3jjit3B881nC5QwGZQey/sqW8y/xNLiUk0Y5fEeYLXrpWdXfZXiXF4gVg4AeTXx
g6iRMXBc4TeBKepplhIoeLU8smZ3w2GVytGfdbuPeTBgavZKCz/TXFbA9rKKotbJopakw13vW9/c
8MDRDN1fX+DOjliCOHPV+yWFpDlPLEbIMIzKNXlewlT+2Cq9xG88vZQXme9Ecjdosp03GdcLyhQc
gO9T3y30Cjj6EucYSbosYIg+DwHSVHcML88xRy07hKbgZEE7eoHjXqNhjscC5xeHAk8E4qYh4Sif
qzju9BODUeR6WOvaVA+IEDbHOZDokZlTaDXnfrHstt3FeFUlEF1jIYiHMJzDOUtBFTWPK0YRNZA6
399azsf5uFEyjYWz41Bfhe0+mWcdzjhnO7XN49ExHspMrXStvrmKk7EEBAp+pZvsFwhdKDqaS5WV
rZIgac2iEhgeQ0cFJhwxl3cPkydYdGbgdPwhjgG2/nQTct+v1zZwe1FvyD3OmmCfl19E7TiEsUYi
f0jadvzi0rQ+zVU3PCk27MN1Ejt5X+NUwsKIRGPPUzC2L/NQo/nn6cZfkr6Pnkfqh/1YL5fqom5j
WPtiNQITtZH1yMWFtTxHR7em/KGPJnIvL9bzhzGqBsDv0zps8OuDzv4cN1yqW5zdVp2ogYvxuact
OeH5wumlFyiRZNsv9x3wgo+BTPIGY4kGjFZHMLiAhPYkQUTrphB8gH6pyeZIU4mEh07Koh9EpU8M
uwVAUmjFT/iz4tmjk2HnGb6u7BhE0fBAhYOVzDBXGwbdL87F2KEq+xNOsNOLxHjY07j2dC1qgzsE
jn8cf05iDoMCbTcNHhC7Hp96RWJgRAMXzyOvtfzl9QD/E5SOyNGpWJq6rMKl7/Iq9gzBtSs4CCv7
2qNSM9XXdh50c6uQAcyLdGwtlkkTjPpaB0pepdaqmw4+kGGJFBUzZ0gBq6KHOHJL3oWTYXcm4ONU
bI1OTW6C5icD6aFyRippSqSyN0/IdmOYlrZqO6GRpSSbBQXgM48pPPQ7HG4ZuBr1qyYUrEiTGl8A
1959UXm1/pq3MX7GECTdDhJk3JUgTRf86gnw47JJ3Ygh6Va2xxiD2FcKXa69CJmS11CDa7zZ2mnz
uWErmT6GrY1onSVS+vEumPchOEd7FLJHJXbRlF7DLe/Q94ZeYa+OlytTw4MuS4kfdb7Bq1Lka8Ti
B9wMocC1hBaFSJdgEhcmGslY9FI8IXdmVNjoGgKEgewc8BqdhtMc2UXnCrUYhEnWV628nngVhT9D
YMrRYdjmOrn4bsJk9UOA9FDXIE8sewwCIEBFM9Gue9DdDopwxdlzjHQ0bZfP0RzErmPY/PEQe6cc
FdN5hDTzV0hKtzf4xPe3yeKTw9zvyxcIEgBgOxze11ss3JBjjK/1WaArjagfvtAfGiXjkwFX9mKW
uU/PXWsWtPckjMOnUYzuNtiE6Qus2eYT92D/6mUi4pOIggBOj3rVOQ0Uv59XuT12K3j2pkd3mQW9
RCtBe8bac6AqYE3A9pseFSoAm6InMn5NiZvvUfyzB9BClcqaVs4SXqBLat+YWdskH9NdV3kECPdS
bNSL+yRkXYIDIy1iTtOJpo+NnPdjjM4AwdsN5pX6zqu7KBUgEMhuD6EXG8OuuSaA9htCTB5K0QXn
icSkBW1rHVWAWIwK3nS0UNy7AXaoyOadk+oGbHI/P2wjiYHa73MUfrRiaN8Rr0xvpmqJgzyF+QW/
NpquUPcDt5b5CggJlKJM6Cv6ODeWWyfFyxRE7ryhA96OcSTTVzZ4tLXwTjLnrd77/lPClhO2z3q8
kL1gBU7hGu7osbZdoRBORP3SWjZmFQnCptyjiw2yWcDMZ4uv3DPstfbvKf5bZXstZpYxzHX/3FQT
6uM04aktF5SpTwYoBHo11Y7ZFijMeW9iteSqxh6GLWBLAIkZ7NOyhNV1F+ad3CzLIBoc2pNexPbs
fZ3+6KVC+a6pn55RhzbPpOpwIap51RhIBBH70UM10mYKx4EDHx8maQkXQHR3goNy6epqOFceM/0Z
77bhAR39fj2KPb72HYNXHeJPlKBFZ1m154PpyCdmoUR9oN40CokNW4dgPwjJfza9nj7oYKi90Ot6
Pu9AUz+trmRVkh6Q9MERdLBAmnucvYNTIY5avpKnTlsA1yQ2oynApw8q12mE7aJnAY6mHYx9BaS6
TZesDqr0DcBcXV/XCvsH4KghqE/Q01noPltP0Njbuvs1R9L+UMOOIwBs4PpzsaAscxEa/0jbzSc3
ODzBZpCpBxvIWsJQx07+HAS9uB390MxX40gkz5ugR8SOmzZwR0RG8osBQ0fxREP5eMQEC9nLIezc
TwHk8yPoY9Zfp/B/rorNNcCNg1ZjDwfAWjfHkMGYOE87kNo51izhRa1Bh6GM3Nsvfcf775NeTHi1
95VKDlWXDD/B1C9xts9plzOV0J+X9iPNIcHvl9wMlb8Pp6lSuROYDM1BpGOvD6vpNeqhvzjYLpn7
YzUHOJa5qAw8kfcIIHAAshvVVoxZ0qIOfa/KEUZwrFw1ALAS1Xn/bQXNnGF34WC1XW8OiVAeO61c
9R024eA69AEY3WRZfwA3Toec8HkHMBlW5hmxo3hirAsDXFK/ROFxJA7z1F4EcQ0wrnPJSwvrAXHG
JstERqJgghqbtPJL7OfwdQyCufuILZQcGEjYdwfYQlW62FeH4e+5N8nt7urFF8RW051o0uXHDuxg
z7dWb+QwjB4dol67CQSxF/A/3xHmk2OGjAQ36xyuaH+BIx0mPW/XfsSv3gO7AmyPsTWZnLTsBn2j
8PY37IoSK6KJjQGb0RmIPazGk4G+fF0ROeEDpFcuqDM1+mzYFH3KJEATZh1f+yxYUyIOOkn1z7kS
gANCeNzwgu/98gLy2LND2KhlOVy8deoi2OMZChmmzSusjOv9WGFk9aNeQj1nKkpHWi4TirccRpW6
e+xI68BLqBbIXyABSuCxVhqYTGch7sWtuHWKtDeG95C5hyqqtswRjJmd3W7cBHrEom7fF89smTS6
e8X6CMOXJdnogOuUjEmxov2muaB0gKAEbcZboneSniYfwkSqTVDRZBXG8sanddv5hGpUefOLmH5L
D/gT41dsbkjGbmQHzsr2lkOWEdc+LuFKP/QZXALaGAoeIfmBgIGec+AXw4djnq6lw5OwZMBykY4R
ejBZJa+naCiaIMJlneK9Q9Ee79tHTWombjuLpg3tp5n2CzQVrfNdDNj9OtVgwfKVUTWVXQ3C4xhu
lbn3mM3+klTNxQtkmvg3hfbUHRxUIUthOyOGYkYXEr7BqW5yj2TYfHzdWM8xlgyQlotDMNUbem9t
ef8F9LjG/zFR0v8M4mYI78ACJP6wBZhDHVCRYn4qAy6Ag4lFTCdvrUIZAcUJjFGvug2nS4GQNo5G
P4HeI49qHDR3PYjwAHxIG0y5gAywvt1kgI2TdYF95p3m3wa6zu8QgvpTqoYmxsfbB2gJKO2Xsyc9
7/Jt6+MLMbcl9KOR/cJwwk+o6HZUe7hCR9YqMu7ZFO5JX+pd0aTAOXnhIzr7gFxM+9LqBpR3wKi9
G4MWbzoa2qYBJrzMrzao4Vdo1/F1iyhrC8SZjPs5qXvzda1jPuR1uDZ7jhuOrRRB7NGKEr2nPoeV
CURl4TLXKPc85/wxJnFo7luhk+W0YQdPy2BqB5LjBDC3iZZJkkUY7fwJLMZXeYySHACAHK27ZAVx
V9B5NdPNrGV7L/dYBJkfKZpfj+22wBal92uc+3ieBZrFKZMRAGPI+dInD3W6ymcTh23edph0yIZ1
B3w1MNSqV6mWIYDpbentFXUz2kG0nth2k92sXQYMCXaFg8Gj3ZOAYz6xc90tX7ZuO9bwS9VfJwku
7wz2EIdKDD3SlgGJJbpMkmoJL0kbS1fsvCPkbsG1gD13RWWahYmdli/zDM8BnbUpvKpwbMioeUCU
SA0tXj1NL3CaIo8mYepBJY3/jkuFslhgbGA+J/PWKFQKJvoOESGDTCES04a5aGeiElxoihixjVWf
3RhtYe7XphE5QIP4naT1BnpU6RXLTgX7jeOLvdmEBH0SzUtbDlTR95F223MY91K/khG03cmlFV4S
GGM8nnyICPFfySw7DBpXuG2lC2cdXdehJut90objr1mM20eihqWCwunSpwfYC+rDPFC6Qm4Xqq6Y
YkaLKuxrXQYwm/mVEA7eO3LcBBkO2vAbpIM73mMvI8SXz9Vc5whR5KdNVsjnimJ1TJj4pVePJJkl
CkKDOOYAhx5z8CPJGGweWKGg9TAP1eQSeUuxvKOyS2n9hkyawb4kcwUEXSOUURQq5OwaFZgNnyCV
QZWbVZtofvnKDHd1TFNe7GONc07v3Vu4cDbkzbb2QanHZnuOoR1Y8CFqdCd1Pci+5IjCrAvKdhHn
Jmp37AiWNQPi+oQeM68jQJ4E51STEfCjApB0NFTnaQrUtxCk5ZrNzioC+MrPsIiZpF3LsQlB6nis
xus2DNO1lFPCbqPGdm+joSjqQweanoZxtUPwt4EV8jujYS7QsjxX0m3sLAPXVGB3bFWdIHTZUbXF
hIKGrsFJfmC+YgCOnOJxzvm4C3alhsunQJvfPfVrED3aVAFzFAz3J6xkMUjagmF3S3I2EqIxuD5N
FpcB6GqJQHXncYazeATKtTJ1UsGsblFyTf6wwKk7wZtMyQerRPtixqECfrEGI4C90AUHnDutPnQp
7yBYMBggKsFTJ2/NUo+g6ePYohSDz6cFISq698CE82tnLpASZN+9Pulm1w3CUAygSemSdjykZBnH
QzMHcVswcAk1dCusw8E3ReML5g+gLW2kGy/XHW3+S5c09nmbEWb/WAmGZZ1ECM/KJMfUXdZATqKL
KLXtJ+q2CdlrzOLyT6JBuZ5EDVptIIZ0K7FHANVvEiWBCLuAv6Ny5aCxqlbA9i7pyGuFsqsFfEgm
BoTV0O6wT/F6pxG4LnO3UPfdQw/5Vs2M9MA32FRwBE3y3C4WCREDrdRUqFajRtnWYQb5hRYSO5En
7EscTACNa2Xm20tEtjyiV6od4r7BNx/AzO3DVaPHeS3A8XCQj53h4YmgdpSF2IKLC/ze2V/N3MRP
S4RmFFKEBC7ovd7xsgEbcfF32jVpLirJzwHSAex1qrYoT2vMTJWTHYDCeQxc94VLavoZqG593l3j
oGcaybAXM9Snnx1f+iG3kUDqIRMNALR5XysE1KbB7CCC3R2gFNK19w2ExJdLH3UfKlDuvTIxFlK4
CIivYIlyDZGb7kqXROuv1o1uQeVlYMjitmq4VVXHaB7MNiBFijCl5cBoPNiyXoIBhRqKlugAgGt1
h3ZJO40mf4/N0YerXUGvsjHFuP6g47sqcVV707QTdiWqe7GCNuSmBketeoXQUr8/DbBBau/mRBsK
IonT9RAqmU44oS+ldi/mmucTDD6G1x7q0fVfjMv+d5ry3yahq1kQfKL0MgxhVlTY0Kz/4Il2n39u
UuC32agt2Nd1DcFSTGTvL3ZMy02/DuxfTF793aHnvxKs/zbniIl5BGpubXiMKhSs56DGKj1OKaQA
GaLNGlv0jKMuRQu8/UAzbT6I7fhYtD1CSQ8NWqy+xPmu4/MqgujPDZv9XVz/n1T6YBHbIYbqFpsI
ZNFt020Fkf8qp+O/mV353ZAUxT9ViQBiYjXvv8re2x8rIPM945M18MMhFnDTn7p1v9uT1o2NlU7Z
fiR+ra+3oMO64yN9/nOv/ptrIgmZh8XfuB/phiFMwZbwHIZD++fmMH43P011G9YUydXHTZqwDCei
DwgAI39uqOd3l9NuTIcw6fDeB5L2sHyMeEyRwiObfzHi/9+syd9dToNLxOIY++0Iwv5H2C3ZbPXj
n7vsvy139BlsQB7qfsRS/CbTtESS9PAnH5jf1rqx8wxp7IUAVFGHXE5KSnyM4c85cfzub7pCVSFM
KPcj0v/k9VDb8WB3/uciauLf3U3VbroWBcZ2tG5sf0Zm7O5HNjT/CEf494/1f9Sfw8P/2pLc3/4D
X38MZhtb6HZ++/JvL0OPf//j8jv/52f++Tf+dvwc7r73n+73H/qn38Hr/uPvFt+n7//0BfhtIOSP
8+e4PX26uZv+/vp4h5ef/P/95r99/v1VXjbz+dc/PlACTJdXw+al//jHt84///rH5eH89//88v/4
3uX9//WPrJmn7//Pz39+d9Nf/0jpXwjlEU9DDvsQIi5xFP7z8p0k+UsskpBGIEtDDiMeDDppjB80
f/2DJn9hlCK+g4YhSVE/4ZfcMP/9W9FfIgy24J8oAe4X4vX+9/v6pxvzf2/Uv+m5fxhaPTl8jv8y
8Tlh7Hf/w7rSFZgWQS8Iub8aBKCYlqUgvNvA9ifEiY5X1IbxTwhUAc5BOJ8oQGaI0Mxa1pPpSwu4
7zUIxVvDAXSiPTMTTqBpdeoQI40UQgoRN48TZqE6jIfHy0XcFJDHBJidKZqwS7+tCLt59xiPeEqC
FJtLxjlJw5wwhLNDaG+S590DxoNsBDDZTT9KceWWtX6qTUwMihKMbWQAwCNMOIVTktWQIsYFVPLm
Siy0frUJrTYg/1AnoTBsKg5tKlYT4WZ7ikaxtQ/QHbaoepjtwBGPcWpKeDhInbsI+vli7pwaoWhM
9IsCD/CICYT9gevBXzFok0FcdSMk57bL2B7p2wY6j/clqrcrwXl6Qz1tTwAWfN4ZH0Bt6hA3QNpo
+FHNTh8Q7LHkFglFR0Wa4RZJTus1eoimBCYBKxjgAHUsmlsb9wDTyYRpOIjM9/ko7EpPkEdlM4wC
CiSQv448qjObgAtQ0COeNiEw29xFbfSta4PhpOqa36zxijENi1J9isWztR4JA1U953wOd4SPbmM+
JilE0lzc6oitH9WFYOjott1xBbla3E0baNiAv5gkhi5dWPQCECwsRxYFadEni32bulBcWYgXoF30
U3y+INBjZlCCnoHnrNgpFnIPG1T6JQQrc4j3GTTeoPbHnaVoCSNgoCUPUO9h0ku6J4NKHxKiBd6l
1qWDgxCiwZYYKIQMYcQFz09or62cTn1Q13mApAv0V8lUDIvi1w3Q/bcY+FKx8PANYuLleiOK33pM
+7xVy6yLcIcnPqx14YYwGguFIEQz+dIg9orjAqCobmDH0EdvcmijLPUNP8URYAg8lGnMoWmNlyZD
2+yBR0HkCvhYoByCbVJSeUi58GFQow/859RotH++3lCy+aEFFp9cslY4mh0Dbc0tJObBNYOEpAOe
PY+Q325j74rW+pCeEPkAJXUtweyAg6mewKVrc9gFqfB+KxC8wCosu5+3FeQyxLHgK6aOxpgJFBIQ
FMyiPAYDe3Jbw1T/FUhQDFFA1y/mNNc1uelGEb606f8k70yWI0eWLPtFSIEZRtsCDh/ppHMKMriB
cIjAPM/4+j4eL0VeZvTrSimR3pTULqdI0h2AQfXqvUdtjXdk6U6B3TMd8hD6TPHQ4nh0Ro8Mgey3
WpOK3tdotTT+ZBMd7SyzsU3HVnWckH23ZeRevWTC1O5lhF1ASriFuvHrsZsa/cyYoH+JVFqfE9m5
Gh+yGhrfEuz6gObU7wxQOsUe918ZiMlMz9owxThNpvKUj7qpNhXjBqYwXCI4umxk2MJadBEIlrhn
CBFrz7owyjMyXNvjq9MfTKuSHEoN23ni0qQVM0o1HWxrtA5GWIufzqLCezavFu1mqXv5REazJ6iI
n0RsYrG4ThASHUNqCsP2DvafILKCt89i7FzLjDWcw/xJ/c1ePRfJyut6Lb/EKaHGgdz86KXJRNxl
7jpnwFhlVXerZIN8ZZMNQ327uufiiHjCNFSH2i5syxvSCSxsneaOzhQonSfO4Ui89e41+NmoqTyS
Cl6PuuHiAumTmSc1xcJ44eZabmTjNNggqrVON5mNvOBh0FCbhrcLk3rC5PtuTOKTwaj30jMoO4d2
g2UoLytDeOEwyptlzHSBczVLg7J23WmnusI5hBorTL0OCumtFQrnRmdYVPh5IexDh8lhU0RWFeB7
o7mUQF3uaZyZ2iucMAehjUgQaekmJxeo6U3hau1Lw2qwhecRy4KXhMtD1clndl8kj7Yq5u+1azdw
YaaI8KWlyf0YztO/OrP/zSUJvcR/UZK0Q/kj+VsJw3//r5KEROsfhqVIQvAYXisSCo9/lSRCmH/o
FCW2bSslxV9LEusP3eT9TvxICcehoqEJ/bMk4c/ocHUVnF5G/9cy579TkvzW5dKEGzq3p2EYJl5m
g2DF3/PfwM/12BRTcViT2faM6FlrsyWgYAFzpZZvk+lijU9vsvFQ62wIcVBkScjWt4tK/wHT//f2
88/fhFJLkglAHTB/67uHLmYBLJ7DQ51NB87dkMybmXy3VP2Pm06vHcm/W/t//Si+Q2mY0jEpB7kk
fwu9d6mhx8VQHHo95PRiQfgsb6CMGXujjcW2DrFoEkTKbzURtf6aVAtdR55uV0mhIYbun1b2/p21
8Ov3Ae6tuK7UmNSov1FHHKVVC0MwzKnVpILIUq8MQZOgrc1DbOMnx6Ecb3rdfv7LTfpnffrXevT6
MX/7Gv72Y69Unb+oCpqdGWJplvwwoY7hU2P4L7LO8IXr/kNr+B+u7V9/kvMbE2YQS5xnrcgPcTx9
ML+BTjjSgq7OV57846f6Rf389+fiLual5+r2ry+Ty/s7ETdsVat3jCUOWh4SzHAyZzOZYb4h6+DV
rfWNYmtXKPGzDQ9kWIMoO9axKQMWhb1Kxua7AjnXYgLu1iIYMEFgF0PE3OV9smCwLsm2Mq7xTDLX
ddSQK1qqDcmf6kFYUlwG9qB4qKsf9O53DQYEr0rFa8jF5wpWnOBiH8fjc4a2v+3s7jnV3MRnEDMH
8NfHjbDcyVNJ+J0DYrwnG+hZCkNXim9lM0v3ljJGBpMRVt/anjC7N4zld9lpt8uQVsfFiJ90HHxb
Kx1ftJG0xpI4Aen4R4GjizBIFJ8xMp7VbO6IGw1eSDfK22Ui05UdUVu3AGTcPbIGhvQZ83sb8SBi
43+28/j65iumoCIb98hazhPusuwOY0bQGr27pUHovCFuPLNlkEPQYNsl/Q+K0K9GzAuFJfsxyNry
fK3+oMXf3dUhVDlsq0nnXY/9rDXmwE3qZwwBr6IEnGibwov0XdV92nLCra0l4Z6StzoMVV1jHOjq
/dypfXdN4JjJ67j0d1iIf2SQ7PFP2tXOpVpjJezCkIL17/R2FDbDsK/LxOWlbjxHYt5xo3xoYax5
XUMWYsjf3Iq8S9RQ8/TNbu1WSu4Bw2NBFei1NjEbNNNXvQ/13djxvIDxxp3UEYc2XfOxZcxJILO5
7SJsmS4aZTBmPWGJLsTbt+KtMfkPKvubI7gv1DIUgZ4U7rd+wDsvl/RNVjreDmo0xr24glTNmQPy
YsOXTgRjZCaqmFgdZ9eyidC73zR5VVZt9ZKl07O1ipkejaZxKax8kxqdX45sWFCUAbUz71cDj4VN
t5PCMGz0OSibQ+o0n3MaLMr1hgyvltCJTFHLOSxy7OPY2GhxfwRjIzws8CemiBGeOjjkxFKxgt/P
MS7hoXPuis69d+kMMPBojFh7yVNTBGufPKyMb5Y5mTb6nO8xn3yzoXFheD5yOhOoZEzWDMGcMuJv
T514lKo8RPNXFMubXM4+E88dVvl6gKemgR4vP3Rz3Vhje3DD9iyhpS/5G/k+/PW9N+raPhKPEQd6
NZkBKWAPHy32ON2bnddZXE+AKpBNeIQG5y/5EGDgdWeJS7Z+mTleXZ2hLI9fVF2Y95Bh0i37COF5
ZzCX0M6uRWSF8bWZ3Q55eVOTV7Lj22jYRe5DBJ7CaNdAXzd6T686v1F4Dj2fLhtuhuYuq0e8ITOE
lTfLXd7N+L0evrSl8weyEVqK5/mr1/QgF5dIPK9wN4p5M2Ox1OWFtYv85ewrDZgDQa7oKy3pIuOf
8+rgd93W/Rcj5w1hm7XQTr0ct259nIuHkoXRoRLBNHojCVzG4T7WBtPub8vWCgzN2cxtSkxaYmpv
t9KwA029xsNbPm8IDNCRYCfOXD954etV3fwwm1fCGor7dFvDdw9zM2B468X4dyrwE3F+WJdHjXyN
1E8mDrowI8fYmMdEVywGqI+pwYaViFt4LLYVltGhiglRf1rFGiyGw220A0SyIWa5dYv4To6jT10b
2JPa9O0QXL/LArJ9MtlbqBK+ZPRVFOwUM7Hy8ZiqpsRhtzUK+WA15F2ix9qpsLi5G7u+Tk/kZjbi
bdOM23oZ/S6PvDJ8LbBPDWuwKniGgCHwIh4XHLIikSQmbZ+p2cmV70l7GhLStonmDUq/6WOxb3Ty
YiH+xdI8yzj/3iIE4BENLP1mKdqdpa+eZrck4RNfo5MoyexBEetabQ9Fwm+0C4Y6Fro9XCcJk54B
eZGBXIetOTVY9d9Zo2UTKOFMOZfEPGzzLpVvgtlcUQj+L2dZZQ9pEt8qtpmXd1HJHoDo06rcrbLb
DVgRGDak18gZWHqywQ3oO+EtKNWdLHSL3LVlXDv9EFGEX7uxcrWjwOWCpZbaGG2+B7t1mABTbiuR
vJXtNfiKgxdnoNFt67zDCB25r3oU2X7Ri4V8w7LFTETPj91+4NBYFyG2c3GdKkU/G2J7UxSvR3Ae
j7MZqVN4nS9WeVaAzkGeGFlk4v405HhpBa5ue6eZkbtJtPZU6Rp7jtmByW6SzajlP8KVAyhtCUda
04mh9lc1tmKPRfQe0/YNUK8bAWwm6PVo91+XSri8/1YsXYsKvMmmMmyH6KcSv/MjE9FZpG6Vtu8b
bTOxOghIyh7/Xfl4JVcFWbyesqFPN0xPGUtToVgmoW9dPyl7anbCTIrTMjdT5fXgBuCkDECODmPe
bUWHAyjBhaPS94W+GDMIGeSvcG1Me+Ny+pDy+VaMjvHUaPYL89I4UDy3ov6qcxfHcEpdgAMsfZp7
vDdsNJpvQ+gCOCXl2UwPatGSn9icnIs9rMU7347TfF/ru1Ybg6Sv/Apbg1cQWAQdg6ueXPcNViaR
RC+RoVo/oqeP1a2GA38U+s1kOq2XiiaoV/WylhlUj4jXKfoPptNvzEf9ahwOttOHHxWx9AV/2qMQ
c3+C7Nxc3IIf0y/CvsRNm54XhtO+PrqcIWxvgl/QLh/xklYvyVJtgb2c+66/lYaT3fe2qwGrKV4n
KyT2PxH7YdiDLoInq1rVdZ3C7EWkN/VpxGW0Vh/SJeAEYuoSOvXzZMRmYC0tKJQUsYNEcsJSVYRS
Tni53EmFp4qYGEn5KW4Di8QR1g4Vnpy2bDzLZfmLV6ts9Yuq4b075voWEu1byricOCPgSVRCzfK1
aeJVIrtjOejLfdWLl0oSZxpa/dhiIjlr7cr96ka3Di4OVCT15QCKQs8qSAc1oEgJXNgkOylLijKp
dmpa3COFl3llN5C4brUIKYATmSOEs0k18lBVI/FFo73r8rHeNCVBVRywqapvOQdv5tV6XlZxLHUT
5kSSBUtRvBkOHse4f4WHZPrdumAfX/AhGz2PdSZlw7bfZtgIitYzCIUc1g1SD1OJ9i2UFvKMmgVX
YMbLwJVctftcTcNnj7PmsTTUi1mwp4jwAYW2+Rop8m4EEi9s5LmZLYBUZT6+k2gG7dLV6Wmu5tZ3
xvBuxcxkFpQhBJU9mcGhHgg0kioer4lxKhHJ2FXrWWvSOS9z3lJhGOOrm+ZN+YZ1w15wdlQNvOgl
U0emzcIh8iaBO7kaKITRxEUVxBAuqaFUo7p70CBgEejwPrOOcKYnnWL6kUvsK0MZP6610LgVGgmt
hztGt95T/ZhmO9HEn2xhS1TgpNHT0A/1e6lDe5rrO2yMXg9qA+Uri/Yp+CuvAdXFpxrMg9W9lRPn
g78MxkLQrq9uWzHML84sjj0Yo0smFrK8jVg39QreZsBZpOWnrAmqsoowVS2HGnvcsQxvhsXdzzmt
gmaehWa9mniAsC8lFjZxE21UjlOzcc032aftmQaJqmlYAg39OcjN3s+bs9mWpX99oa0KFh5VQbe6
G8ljxIN96FCzw+rYqfp8HRFUvC9zQgUKKxLPvrJ+inQL5wk702h+GMNOI0PrY8wfxUcFmULMgI2K
0cNgLucqKGfhWQ3QqQmzqHghXplAExmr+rHChpTl8UEll2Zd8PsYp25tLrItzshfU/3SjCd7WfyM
KsKU7+500bHt5+64VSC/Se2+Z6iIBV5ya/gcppJcftbv1kZ7anhgy6G7iVxs75KsayQ/krU8YqhO
PEAb0fXNSJjcru191wiviQ0/nfuCBIBa91WiN0GXmVtdFZ7LlFclGQkeeqT8dZh+FN3J6NktkbS5
HzW9p3FyjfpwikATZKUdNPaELgn4rWWr6rWmoozeMHbyau3QkEUF1ZGyj6woTn2S703zWyGcTZiY
W5OA31UC1Jqr3zdPA/saRF7XXb48ORwRQ3qHFfiE7O8RUM3j5MNwfwzzTVqmCzwTM9/VY1ITLk9v
2/nMWu1HbW6cAI5O7oMKuBDF3qz16p7njhcqU2xE1uIHSVXj6nGdPBT127YUJ7ON/V/vzf/fSuA5
+Wyh6v3sf59O/m2g+T9ohHl1aPy/9UL/vfiovpL3vyqG1z/xp2KoO3+gUNsWfBlOSPu6IOJPxVCX
fzA9RBY0jKvl8Dre/HOIiZZouzb/zgQ1YgD6Q4D8UzEU+h+mrnT2olmULbbjOP8dxfDXjsV/qyvE
vMklwFhThkHah61Fv4lnkvsTr+rY77M2jQ6hY5epF3ed7xSrdWrqcbqUkxUdHAgL+5481ckBIXEP
8c59nMOURn6Y8gu2QUmxbHWfWpNr+8ahEIXXFE1eksMLaFRr3Y/UdJtoJpFNdnk7tGb+DxYfyXfy
VwHs+lEYTemGciVvcfU7j3cY2deeNHG3b9SYfBltR6heVNXBmKBiADDCu50sGQGLxToZfOpXYnw2
XnzbubeMNdnNiy5uEV1YN1cYexNM/b6WXf2dCYUIErbzkVtOkv2vMxePZvt96vTp052tZFfhIj2g
6c/3+lAl/2AT+l3V/fXBEJu4TNxChrSuxexflL2hrRq2NWGNbZ20IBs+F+86q8OCGtrFfpkX4jZS
b3ckSRPaOZaipqONChYJ+2jbU7Ib0mio/8E3839/2ZbJ7BvZxrDM60jq779TrkOMJRPfMd7jJ7RK
pZsorLvzpCa5XW1ixVgH43+o2//DD7Us21VsPePuF79Lgb0cht7RamaXXOjvSV9ruZesVKS+APt/
yZZy2JNYBkXzl+f5P0ir/+nnEgG0LURm4ZIW/vuHhZRvReXKz20YA3rECpnfadVzOrfcHXrVvQEP
/AeNFQ/dVSL/96OJeG8JuguFN5gNji7zhb//VLvOTTI0+bR3yvlYMU9uIaRF+hEYZP9Fc2J8Om0o
vk+wNgigsN2alR71U9ua8Q0OXtqNoid3YjAZHHbT0NnPmkvWqEoIpHprmqh2V+P+pr9jrb37TLYq
9UmQz4+JS6ye1/FnZ8czg1CmwRTSMCFWu90zwQ0JXsGge2FnD1musTnMLW71JI3Lp9B018CAEPGW
L061y+zIeSfaAduQwiYrzKjzjA6DQe+UHeJiMVo3ktHZk943MSdG7VpIYo7bedpKTKbTsAnHxXr9
eyOqYF1V7pJsWIMzoIVZ867iPGNSZuXvPHUmZDgFZK5tx/7AGtlF2+fLOL1pMuusjaubLd1x4TQP
MFPLdwHJkMWxbTibENXQLL2qnJM7NaKmYVzt7xSrJJ602jCIlpdAKtSEwpsyvVhIinlhMcuAqI9z
xDCen3SQlotfMAuZ/QQYwVflNPoWJ3m772JIPkEtr8aBsH3J9PbVbGx80REaXOmFSV3cN+4C5g1t
6SlnznuqWqMiO2QAnXY7nlwjbm3qIBnfj0M8dTQuiwO1hG+hE0B6gM6SQmWHyo+ODfNnE9P2jqiJ
4a90Lp5TdOTlzbK/65Iy7L0Czgo1eJX2mb9aVQiSQ1jHKE7DL7oW84n9hNZJFST0unleYJe0GoYR
O7tJHTOagj5CHR1ikT1V0TXLqTp79GXoKoL+pfEm+kTSViK4OIkMlBU5wdpqF4Jb/b4nm3tO5mhH
4N66lBZTzxIX81GaYHFYGXvEqfCxZPYN3uAvxuvxVkX5ncF2kN2aOlkwah0JYzCzDyBtim1k9Z9d
tZp8asfdDHJ6xOPbRNsasdbhFdAyLs/KJ5SA6JH9W9ANjK4BhOaO53KoAczWSSx9tfbuhsscb53C
JEIOU20IkflMgFRZuNybqTSR6Yf5gpG7A9Ay9E+EqB03cLgYRPKLishBVPMMrqa6ytNqCQ/RYPdI
r6tLgKuWKF5ZGpGAasy9xR6kR2fVjY85RX5gGI5G2GnTXWsaSPmsEdk4Nc3wENXLzmjTyt4pTaSX
Ek/yVpJ9u7OnFhRcXH6FoxZjsI7DIOOEuAOAqrEpgezsmK0jWhazvbbWr3LjsvxwuoVM35C9JYqp
t1le+rA/mF2l+wzVXhq9uesa7ZuEzrGZ1ThsQtr5J7iUzTEtm/4RdBBKVlx+NjRle73ghbRvc4eS
uV5U/GPMo+ZuGBxoTpYRyzNiFYIbGz/rvTE4CTgtfNhu6npllxyXMmy9oc62eV1eUmBGB+FqBoHA
Yp0fbXbjBkB5eHq6ka3Ay2ptpUzz12ZUyeLbPJsdFhDC8R7hrlJ5beGSu5FRr21GYzLyTYuBHmgS
76aAU6/yi6WM9/B55oc4LGlIB5cYGqgujBJDjmGVRixNXJXAfVLHdmBueCMMc30BAGX7nZl8jHOr
X0bLLez92Bmk5YfeOvZTfGISu2S+aFwsLUmkA0rK1e0o0v6+S3KsMm4Y3ZUDkxR2Oh7n0nouZTRf
yMDeSMII287UlrtJb+aj6ZQf/fhqaqHrD8I8ZQtsac81q+RnlGlPHRHrHbUBC3dTaw1IjpHp4GW7
iZr6rp7QdNamsp4IVIeBOcB8lOV66zoVV8DN460cRbETvLU+wT4Vd7YBf8tVxHXHMMxK8tRDvjS+
0K0yfeLGdbYhxd/eba2IHl40/W3mrhH8gKjVdjXGyGNimEbkm1RhhSfY45xtmFL1nq7s9AHH9Pys
12F1o2NS2l+Ze34uOk+6sXPiXLM9HfWVZrQULVoFA4OsZSxGsiIOuJTVC3Rv+z7ESREYVy15ZZVn
7+Fyax/MVsekxr7BQzzy0A9h4LLH/jhVS3cjRpMc9FqYt2sVLrtOslyxX1+KZXhS/cgkeCmPLOzm
LbQWQ80Igy3bG8ZwByNiKpNaEIHSLtF9u5x6LofW4o+ppu+8S7SN3SxQ19AdsNOVy1mD0RkYrbzU
NNZhl35Lhvi+6DVMym5bxLes8o52hZDWHra4P8CneEg7vfFDrc+3S8N7C7xC91J2DqCeQeMqzdjP
HIYbYwfXOhSfeQZHKjGS7sFl7fEDBeszGrm10YCD7iB7W/dyVdlWODBDxr51SV83TGTasT5UslY3
KRSSHb640XPcEBU7tomu8+Ecw0iOcya/RUV5mMgbpct3lcKyRYfd1kbzM5lca2OvYVR6wkSwhqlK
CO3nECb3GWm3oWFkZTq56bmhC9zd0IaPAvuW3+eYkVhXcSX+cRwtw8dUh8TyFKrk0B1N1QPXy90P
WY3YncZmOhhaYh9ju7FOHLfTqR7EEDTDvrF+hoVtXyq7GZ8K3qablD1I0DejEBEATWgtCZ43ckIM
6ox7Unn2K7afaqOlNv1JbOkAdfv0NgcLB87P9UaNf5TNI3n5BXTSskTarnRFuU9i8PSxBovN1V4r
WEhQWkE3jempMXmHj3ThLPEqmbI67n2SD802Ah5BXlDCFFOVQGhw4umNGIwMajBxm9VwnpOsfeqr
fiPr9t2RIxXJun7VU/sIRjK6dyPsnI60zk1TdQGpLj+sBDqfWzXnom3h6yKw+43I+R9kK5oVSJv9
ChlNreBZzJHRDokeDKY1LsECmtq7nof9NtSBx4bKZR422d8MkX3ny/UrJ7W/5boxoOZapxZ7HfVX
Ln2nWVKO1qk/m2HyHlFd+USyLT9K9IfMtp5lMetBKPLuzrY0yPj6/NLbUJeg7Nx1Ysr9qbXbXWLX
P8cIxmHNNlBsuUctrE+6niIwE8azKbJyl7eoPHT43Tr8jambvEKxu29NtrmjXTAicybTgyRXbI1J
fe8RYIQWu3wH7ERaiegm9fKx2NU2tp156+jUnFP/4o7L2ZTukeSzuUPdg9yZR/ZeQoLZJECynL7P
blRmgBK0K/WWduqxU13zOrN9qq6c761Wv6RdCR6x7dQ92csdU2A2pVriG/DsGjyc5bdjYj5X+gyg
Y+zX7ariiUcoLq9Jb8TbDvNbJZfxoAYnPuWhbQeVG82A7xD5aiQp0MhPK4zrlWEGN7bjePl1QjLV
6muI2XA36W1QIWSRQtJPGr5hoj8sVCCjedBdqP0pzopNltfM2VH/o2OLUra3l+yuoh0/jcts3ltw
b8K2T3eA4R8VFb1Hsst8qLn4hwET8k7268EupksSfjgZ01qegG1WZSEc89jBAhoCMXZpAyy35BZb
k+Vea+sRqRdnCmjdAlnJ8TFpApDWEMCN/iD1csuL9ZzP3ZXnbxwHNyFsWn+aKK1PUUhBNKVFeskw
qvl1V13iuWICT1Hclcl7wxeziUyewmZRjwMNR1CObbJnv0Dyhlmb57dtN3VLIssvWxHumuXnrOIT
+L+eniGy4l2uEaL2O5dY72iPtyvLffy6ZgX3WG/Lqf5RlhcxrWckk2TLnLg9DilEkiruU4hUs31T
2Tdzldm7SaMAk9qouDHFALERhP48R55u1rDQNC0GrYDj1rdiEW0rlU/vJtxcfqve8LmztdvYZk6p
LeJgz0vQUa945VSqRyqKCbXR3gwCwkepWmZCU51V30vZFbsaD7YnFwD33gpW+pBKG+ww4+3MWbDI
G6TOm1l8Q33wZ9LWcuqLwOp05FDj6MxJ/ira4pSoyd4nV1Z0Rw1TQhv8atVwcPAWlM/CBRoZfljD
sjGbVfd585obXcD4imYoEgUeg9ZoMTQs5gEkkl5ou5QEJidafTEWNGBl18d2Pdlj9wx8fDfZ9IPa
+Izl84Tf5DhaNu9IJ37SUgwidXF1VLPxDofLLtTNmD3n6+SlRnyFQTQovVBxtC34AwwwOLrxQUFp
8NO0hQ1WNsXd+CtaHo+3XfoQThx7mEbGeGZBALq32kPh/6x0MEYjyKfQeJxU841gCrC6IzvNUkaQ
pPb6B5lCSpzfWUTGsytxGMg5WgNXPHb5TLW2nGoBReaa0hBMZEJqTivSv3F2AiMTxwwCB6mcfa+K
A80swe5nbOMAUO2I0te9hMnzmLU1T7J5sIcWbBcnT9EeNDXuRPrEQ8bSnOIF6l91SBbjPTLjW9tk
q7PMA7d+s2dd7F3je51CaB5b+D7mBabvXnJ3fnWAol7GorRvwyg8mIS8/X7NwLSm9SMJ/UeOP0bF
ZE3NgxNGLnRJZeW8xd2FZqMfeo+FAIX0XJlxMCg0q5XJyxBn9c+kYPqeLuHZUR2NT6tvLceZn/Ou
ICdeVRvdSXFvTAr7rIvfQ5MNgFQZ03+TzLyBWOfcaxxtaOEwmf2lwQ1A5Lm+mZYo/nJBRjBHAUMb
h310A9dvE65sCSjYOsqWAhs7R4wkvXGArwa5pPaFAd/7VXF16Tj6va6b011p6u4dWDHsuoxGrUkT
fnjd3Gqs5bRLHSPc9MNzt3b2PiwkzUqrZYjZufMdezA7J8bFheU7ifE1zw1tL0JNPRbza+OYilR3
PD1BCsMqNAg0KABW97Ux1tTFcb/VUzvDjw2lMktn3fWdzDQO2Dz101Rqi58O4Z0RTxSJQkjnAY6k
dSiq7oaBkgknU2s3ECBgPuoaCG8r7g8TVv1zQzJoazjxWwoT4bFQU3pgRct6X7hXq1FsWfLdChe3
4jYCl0frNS2B1WryM0GAsOwezaxP2P7EIDqMybcSFZlgwsq6nA4Fu3AedX2wj1JbmDLa2cIrg6l5
50zRfiGyjBegOxfzEmG5Eu3FWe0F6BBmIZIznBiunt5GialOrGvI9sKeD1PYiBvTcjCzO2t9n2hX
AByO/ASCgw3LzUnm8b3XhYW53aS7sVOLBrkps0ND/73NuuYNexkUJcKTp9BYohvDiuwgserhx+J2
6lPWI9lcZsXUfMywgd6I0rxp4FKTPgTj47XawggoEunzbMrE9qVYKAVkJdxXGAQlb9DMyi6pAYOI
1qV+kdWqPy3FlaQK2zO/NaRWXFjiUbyrssSgQ67WWw3NvCSg0kEdUexZhYNHIisNzYDDXIC7g8be
MRHSHusym05Op9j93eKe24cQFPRt1VhhtgFSR+FRLfRMQyEPQxi6LH5MPpy2dzbcj+NtasgXx2B9
eEGf78FOMH/oOrlYXG/5eIvczm6iQRvLA1WHGK8a6MR7L7/CD3WQPDnCEmuNJmwS/eDVBsBpX+fr
eJOFJhXECEEcaKVNKOrpkczvqwVtR7CRwo+NEmAN8IDBX0XGlLOq5xfgKdHZYLv4VhvkUxyDAq+Y
s76ERn/M0SUDvv5vEdDaoGAW7YSmwpo/DqdCh+6f13Tv1OvWYViaMD8UY99sHfYU7qx87Pa2XO/t
uQPgqMBErGn3bZBK3VLRLvetUCkzWC17GOn/tqPDVblC7neNip1zHi2nrGxNxopTebi244S+V/OO
m3QJYjvR5iswMLqoOFO3kPfYbOMsPqZN64OrWPmjk73Rgce/YOwYS2fhZLdaK40dsIj0lnw+RjzJ
+UheJm7kJmLq14xLdo77vtsbyVBe2jHXHjTiLi+8B5rHqZQhINIEkXrpjCjajZMk8G3raYE/Q0vj
Lwy7nUu2mQR9rVR2R++e+TQ55o950qdHszVYR2MK6DRKY9rJCN83k8bdaxobHnTNDR+mKXRuRJbB
4rEsi0Y5JOTHKcueBdS+LYmoc7GuApLCTL1WwkK0Nrxt8mYH2Xk5pCZkxdVkbyN9Q0bJk07FWxJS
6Y9lJI7aGmffsjHqn38p+uBE+udmnbTDFKv2pY/impFxd+XrVMOtNetDvGG9TrVBE7BOmqlrW31Z
xu8h/N2TaS7rln7p3LtF/X1Ye3FLBr9I/Hy0Qj9fC+uFBUg4jyZNu4QzFFg9GuvvrLZxzzTUxCVE
q/obQWS6hTaOXcyri379bM0MPR7kP4SgdXZPEznkS8O6C08NSRk0okb76UNxbpKoPMVE9NCbWKJB
KiI/jzFbnfTOMK+GvXL6LLI03AoMSZhVp/p7tkTufchGon0manmzziUkfnY6jbeK9YWxt7YF0uwq
Q6DK/Vr1z6rPil1OiAK8fqpPeDAwM+Cqi9UPTaOFoPjKqTxjvO+DOX0uQMtAvy4l7ITBeYijhbGJ
Zv8f9s5jSW4kW9Ovcl8AZdBiOaFFaknmBkYmk9Ba4+nvh6zuqkxUIjAVq1mMWbPNimZ0eLg47n7O
L9IbSC0qVGrhZ0udGNutRNGw7emUq6yT8o2jJLBb5B69aqQGDSQwKef7UtrEq8wXkxsAXsFlinwC
h7sc/MTvinJ9EZm3aSHJ+6bQ5Z9SJjpwnCRt3alyv2m1WLrSYg7hzmrT70LEf4o+CF+UuKqrrjTR
+YrS8rGsPPuiSLTrQXT5UQmj8iISEcVHzkvEGqTSQvM2dGUPheQq3mrotbkLEnnJHgUoFETsONp4
KfQsRC5SEsE89R8rZPNQPcjw5ll4lepcNooaLXPQCfdRwXG7RQq6hysIdIt7R9hvNU/BU61ARqP2
G+O1REbPWlRGmX5PO3tAXZZ+qS0EA1E0sY6NWxtHVYk0f5x+h9hlrtHTMH+Ap5exBeLJsLXdGOSq
FtX6Bj0f7SqGcfqotmTIV06BToYA3nZfuVhwCTLOJ64qdTtdJzvCuc51XgFis9AdX/yTZP3/q94z
xF2VOuN01fs+9/7n4kccfC5780/+LHub0h+mYSiSZIBLUal7UzP7s+xtWH9oMjYXqqHqoqV8oO5a
f6CpY1JkI6ki6iJ0mL+q3toflgzR1zJ01ARVA7jdv6l6j6gSKpRbejVwdWDJgBQfFb3TGFMBzsF2
LeW1dmvpcDxLHRX/RYFewubDqHxROxyRJf78FgV8GB8qhekxWdhrQ9TUyM+vDTAyYGaE+JLaVrSz
Udi/CXxZ+hOjAXTia1ryV7+NSqUpUUaHfzJ23jRatkJspGifJehW1Y1KgjcKIh6FSFye/mkjosv7
TzMMnVQmOEpLlUc1YNUzUMUBzr9WkW+6kYQi/0ltsXowGlkCjBPa9mXumwmgOD8vjPW//zikcEPi
0zJF8dEctoJnFdyZ23WgxYjxGhhtoZ8kxmBrveRS1KTiRpR9c++Htv96+tND4fXvwqzx/rthNInU
5CVZ5Id/LszKSHEJmoG8nC340SUX0WCnpJU3U2GXPtd/3z/DMwOsh6azdkinf/6MEXYhokllC4wc
PkfCjfECW10E+qNMvs+HJeUMbiMLPeyCG73gTQg4twOLXJOE+9e/WJIpfKuWCq7ClEaMH7tUS7+N
IBlkAigOctbCsnGTZEbN4r2Z0cDCYGPzS9D2gb+MPuPI1NLQPWzXstn0/YbDU7rosxCrJZ9ayQto
Yt62MNtjF9c/naKorpjOA0WOUpoZ/FHFf5hi0CSU32WRAiGKAZ/HHvAHGJKSnlgVz1CTrOSTWjbq
Uaha59Vr8OeK0e26+/ejPEBYZLgkrOoxccwkiy+kfdit0b9ici3nTeqsWezzPxevxASiuQtH8J8f
sSADozKu1esm5VkUDKBd4tEZC4aqq070H5g4BPrP45dXaspDelgwCmm8KnIoPtp6+K9M7t93CIAY
A4ahxU7EavHzV2QdwepaQr6sDchtFtzmlrkcWTMR/Iu1QO6IIGcaAE/QlPj8ldzgXqxKNrXvwsSB
RXJq8MWVlzx2uiKutLYUtrqhljMrcGh1tBcUmYNOUhXCjDhGMykBl1svLxjBZrCSgHa8dGpiDrxN
ZSaOjwFGw2pnJaiSyaZjrsYW8iHpWQDTaEiRPAYpijiO8sM0E9VfmX0uKhhcqFm8baU6IFER1jF5
VaPz36QiLa5xPMCFJUYmt92bCb6q29Ob4otxAKoPRn/Q+dCl8abo/U7xHFkp1zlZ7wPP7njDG8c6
ADJwZyb6i/jDRKqcaJYqghISRzNd1mJdJFiOrU1dXCJTtuV8efCE+iCJzgWWA3jr+cY6St1jINjZ
v42xOp8G8QczgSIqoL/Py6yubKmjEE7V2tDwuJTtiMICafPTw/mP64iOhB4HCt9QVM0ccIofsWQ1
hXmj9NJy3Qs4tiRIOCzgOIh4yTjNVjGF9enPgVIbr2Nu4OQmTUPWgb+wUz9/ELJ+3wuiD1OrMxRA
yy21tKXInaJeFG6J56BruvKvVEhIGABqCwEehwYwOxFAKwStRnSVhVOwGjcyV33nIKPFhhRfplcX
cOqB1VDfTV5tKlnSqjK7DgFqEsTmIgoK3Dx8t1TVdanZwHPsdni54GwGBt1Al8ADoOMa2Vb1sQ9a
lVqKIpviRMqtC/XLXxpmJD4ZKKEnC4pZ7jfK5BKldY/DeFVFJg5gZWhyfeNlUklrsmTw8vMcqV6Q
yRoOQth2ecoKxXHfvUFyJOmOfZzoJi9i3Vbg6GEKvUC0wX2VcwLo2tAD+2fq18JT0bveIRMjHw9O
q7oH5uDfB6bdOmTKWkAzjWBY0X2MRXkBp6qSlUG/laJsCpjEp5xYEypSM0so0TsSuc6yQAx2WWlN
eG3mXoAxZhKk8NCGMqFZ6dmP0Eb9Yom2ViwuEYjx7xM3s92lrRn+D9QtkZfKba97K5zIR40efeo3
tONx1awIvuJOIO3t7m0UCy/8QYx4gS1Noq2Re+1XQ7mbjGlgBuR1ggoSzJVc9Q6GJZCPkguykOCm
FihCWZiWOJmghFeJk6viqqq1nHKMVcv1kmohPoxhxQGyMrRUopZGBAj2tYBf1162hfgF8cIexQ+k
F4PlYDT5EziR5O5JFQTGOiEBuMkVW6Syb0oyHJTWeC5LQNaLXMOsco3esW/eoUmP5ZpRysKtKQQY
rSbokGLK0aIni+Unl5EBqkCBKpBKEY1poFn1pswx2VpQALR+pDoOwNsc0UeS6qGZ44RCPlU4YFGm
GnS/q8plXEr2pRrXnX2E/4mRS9aHwgHpaSSYsYhV/Y2llnZyVGq0elcy4acCvWOrN4jRKPmBXL2W
LhRG86ELIUkcTOAlHVXmIC+PiaFW1xEgnSFDAOMHU0aqnSS6O3lpYh8nrmOnla+9GpnBNswKlGEA
KPzmLtA9E/TceOtpmMI6XYw0B1atRgZTo1L0jRvYGZZakelHkMMS77U0DZ9yctyVPyi8aJilDpds
nCii/DcGKoa1KsKUEobe0kabZrDhXN8l5Wi4pBgpa2X6fasMJKTMNP1uJSdM7TpXUae86due2i48
gUSCJK9UWEdqaSpQ6tMKqqilWBR4EpqFoEEbUaNoKVOgwC1UxSVnn5jw62FrZnoD/SbMhKuyC9Pq
1XDQ0HwsWssSFnj8po+pnujtN8x/itu2htZF4U8ZYoareKzf1O7tjYBmbYg9q0sRxEZZh/Wra+Je
qSqt9xYy5Y8LcA32s1Ioegyj2Ie+VWEwf/0eQP9V8uH/Dk9/TY3zvszf3srLH+kYeT987y8tsf83
dME40D+cJYPu2CdhsB3Gbf9zHP7v/v9wj357lxob9MTe/91/sPXg5IdXrq5yOdMMVZb/m2SQJOUP
DjdJRYFieLAMj6f/CoTJf2gaqFqLi47Cy3F4vv1XIAzBMVD1nMLoVhjDvzs/yyDIHOeDNNn4xBM5
isDL1uLRwdYzwPuF+5IszJzjn69Ffzc+viV0BQagckPF6l23uHhKPSziLHnm3GYqPtw+/25+dKOu
DVKIQVDAc6QCmAkLG536D7P4RT7k833g75ZHyQJTxHcawKR4zKjQQganKo9pWJ9su/ZS1gQgN2+n
PzT1E4aR+4CWjxUJrhfQV0Avl1J+YahzF7WpoR8++KHhpJJ72ZNV8VjBimtllUmlZGP2/+pR8/cA
KZ+b9xSzFppsGKAWkvOjkZJ5+ys998XAD5vhyzkd/v5DvwUf1SAxTaWjpPYbkHu4zFLujxBCRnpR
C+rrKmgX+K8vcZvcccTcGHm2NJGkI/JeYGB6jeLTmhPtiKb4JShvCqDwCqjTt6ihne7j56fW3799
SIV86GKSamZtJNBrW83/1iHzkfruqg9+W2p0kLR65kkxtTJGd18prCUOV0ZYil+A1uJ4NbNrJlaG
NLrjOrGAaETBjjfEpy5Ak63dROZMcmRi37zfrz8MjQOtstRx/zpGlbLGAdTouYNJr4Z7Lebyzk5m
foIxsUqk0c7HblQ2krAXj5ryRt3vSNqFUjnKa2FjLzSbYopgHpTEgC8YHhJR2zhS9RihPAYgeOmY
PFs6ceUISH/YNtCsdCMY/XWGwgFXzhViV5vIEdaeGl/6KL2ZZjC4cOJLzR2oBi5Rp8JGBrjdI9Wc
O7hqomrv5k9t95xWJTq84ATTy7ijAIMriVa7Vx2ZPsCTCzPrNwmyXEHVXjUtJoNQCBTtkCTyJsyC
teSUJF7zLYFnRcl4X4h47QQNNlEvNYgPPf+FvgEay+hpk06yjV8o96+4Ey57A86geuf33DmU/Pb0
Mp9aJ6MYGDe+5pq9Lx67+D7LX1T/QkqEmfgqD3Hi78TBX3tIGj76YaH4fp3zRGEP6SilYTOzUEuK
YTg1LfvC37VY2pXgS6mSg/wFmbBJY2QjOhP2u3tM4Y5q0FnNUHhQcgxwyuoQWMincZatBJI3XVXP
LLRhT3zVzVEUjQsnq9Kc9VyDymjkbwFCIHn3IgHuTvJv/aDLTApiZrw/p1L/HpNRTGVbtr0klOJR
Me3nDlPmwiRTmg+eN4veEvZd+IZNFVtLuy71Epl1UVo5unFUvHJlO/BBS4ebu/jshNT+XErGDgs+
l7RjqmdU/6EYhOmOSu8SDf9l7Q0s/QHkdLCUbGGo3zXWFrLwyBjgf4KnCY3kOKaS5Fj4YCoDJPfj
KIFe2y/hxGN1cd9IT6RVbYjTuv1gBm8J0OkI9Ozp8ZgIgNLoJKB+WjUVailHuTIWvgjO1Z5pecQn
/HukxxFc4j0SCRLTCn7TBXk3vNLJ/7k5v1NatwJeWDnnfszb/4UyrtEHyw7TIqrFiJ9YCx3APfIa
nUQ5VZRA5N/GOu7gkr6OB22Q837/6AAA0aZkBkJoR7Rxd47KaSa8nm554gAbM9MsRCuwREIqRXKB
UClrAVaR8ivKdlIkzdwPJoKHOLr5pQ28J6vhkCkFTuynuvmhCG+nez+xLsRR7A9S7BGLjnVhWYsM
8xRt5sCdGpVRvEsheMCYol2dMGJXeHJhPpGh9lMiF5rfn+781LgMf/8h7ulhXNTYzHEjtsGNX/nZ
q+7/+QibrKlNjcsoViV6g5WH04lHN1/FCvzX1ekuqxNxSVQ+9xm7VrKPdSuCT3RRi8m3MLPWeheu
MHclx2juDe97XqQLOX/0/H0h2RDd1YemLCEHOcgMFysJdRA0tBZNHuzq2ttYhYa5cbTSZFAJtrKp
+2wrRECwAkxpc33vVTeF197WxpWMB1wR/SjQVRK6faktUyzq8AC3xA0u0Krjz9zppgZvFGyE2mij
zja4FOXY+WWbHLrTzPB9fYS8K8Z9nPG0Q4Lbi4ZHyp3fXSjgHU43PLVeR/EhdZFaUSW9P0YwK5om
2Ii1C2LptrXNhRGKc7P/ZfeRhRxNfklCFHMNQqW7FeR9rs5shK97j9L153YhP/vsOC4AgYfYvHPR
+8999xv/A5D/c6KLX08q9fjP31ChyGmeb/fH0HmtpCPwxOXpoZ9qeBwqkAHCZ4GTOncxBCb/NDOl
X0cHXCE/dxhrIgkooAyuuUjRAGtWsMGuBWcmJk/1evj7DyuRfHdeKB7DEZWYUGP9kVgz4zHV71GE
cAJckMTA6o+JfV+g86CigKGhN3R6tKeWymhvUm521LzLuexbkCWDh1a8cTF09zmz5ebX6W9M/YLR
jQBAdFQZUOeOWr4r1UcDUBvU2JkfMDXwo53qgU8jocpORUMsY4/OvfEn2jVHe9Pt6whUHO1WP0J/
qc5dj6aaHW3NtDQFL7O0/tiIO7db2/3q9BhPtTvajhRzHMjXdLcEgd8Ae9dnTr6JyTNH21GQybdW
Q8OOc12LtxJvMOXqvD6PdiSJcOrnDWMRo+1dr9zk7rx2hzH6sBdlq/CBY9Bli3dNv4MjeV67452I
+6VTpkN/3a1xl1Tr85odbUEQU0WeZTQbeJceclz99rx2R9suyLgk5gXtRs5tq7xk/1GD/pd3Id0c
7bgyAC7AWUbkN360YG39/LzxNUZbDipCpoYJMdRsV5Q73eC8gTBGe46KB0DGWu2Pqn4v9/fl3AN2
InYaoz3nek0XGyUD4ae3elDeVugstY0D/9Lct7Fx5qiMNqBTurhJJ3zFBYHdCYcEitJZC2TA333c
J2ldZHVfpOKxxzOh27fteWehMdp/EcZn/E9hQYfwupb+nKzyRIwzRvuvElK/QhayP3Y8Gqpl6Zx1
i9TfE2Ef4oXSS9QbA+JFE6GPsLHPezToxmgDwtySKHRa7TFqVlq864SZFfF14kQfqy5jrppQ1GUc
eutHk/9WKTZ2VbFUbDyY8wfVyTZeeXPWEhnrneDnKdl1bvS8k0klVQ9S/PN0wxPHyhjMEeGfYZQp
e1JE7BgDF7ydOAa0zenWJ1bKIJr0cWUjOG6FuDr1x1aG+j4wT17Oa3i0GdEXV9LYYOjrfK0bO7s6
s8OjrVjGOm7WrcnlFPOJntrsuR0e7cVOkXWw8zSsQu6D3FYdzxuI0V7MlQrNM5f5QxElBA6DvuPM
6p5aGaPjMFedAiosQ2ypORwke1EhlQsJ9XS/R2iU/6an9DHCSTTkxjGHC5jkvxSde+Pige1Wmw4x
ZSDMCJU8JlK2yIICT7540SFZ4eAjLm07daMICGh24s7znLneDGfmP3OgAGQ+L1QP8JigYIl+LGoA
+9j7qWgDox9YlerCYmeUvreEhUBp+ryYr43O2Bp1nLSKwu5oh+5NlibX+UzQn5g2bXTItnWuuWnI
LzGqrQ9CIrGvkcua6fVU46P9XBaUrqphtZUKXKAw2JjiPXy1mVkY6Sz9tSb+IWFl6GiEQU86yigA
CjX2nKjHxHq1dJMXGwFEAXlTRxYOclcdAUEvIs1fpfjDNCpimViqaLI8SOpeJbGwCn19ERjioUSN
+PSSnQhmY3xzr0sFDG62sCsiquLvkfmaGdaplkfBAZ3pLOSyQtSBKpjsY2Mmmk1Nl/J5VasobxQV
WiFHTzog4Ik2dbcQ3W5mPEYyb39P1yhCZH7eYTZL800BissPN0EH1EPDvAk4l9xvW1/5bfnPYo2A
bP0zNh5Ueas1TFOsw4X6FYLerVXso54RD1gXRbACt71NZX3l99rSCpV9Wjxpwt3p2RtOhi92uDa6
BOQ4MVlFE0FARlk18G6LBr1rzICQUztzFkcxhHJPlaFG0x0TNVn44e+uPC/GjwkEoaalrodz9VGk
tsfD5MyntToKFb2UBLB+yNo11Elwgl10CEmcHu2JFT3wRj4e/B5iCVLrM9pdctQCtMFmZnGq3dG5
r0io/OeVRAAydCqLDTiqMxNpYwpKFkbIGWaAAnWKnsghPZ83EqO9jUoNbtcguo49fuY3ED/Pa3a0
tQVqvmBT1Q6e9Eq7OrvZ0Za2/KAEHWe3R1QhvfonYuSvp/s7EYre8+4f7vaphqE6+hikWPOdL3xv
TW+N6dx5D4cxhLbyU4ByTQsTO8Rud5Gfd8kcG7fWHVdjNOi6I3piJHCz83o7NmltoekzfTQLt//O
P88UWFdGOw6DFA/pFxZE7N4gL/ASCkhrzczdxO1obM2a68p/dp2NepdUf7c4mqHRZom90fs9PoPg
gZ1b0R+cB9G/T8ANl9baNd8KO16WSboO7HtBSDdJcrQgQXY4VlDgkB+C/FlHZrArQR772Gok+Gn1
qBfCtYj91yYXkALodqa906q7sjno5g4JaBtvvAWZRkg46QIDOgQRlIWor9FHXPS9uIjEfGFBVRbc
x1z8dnoEJsLO2D221IwIlbqmO4IbLfSlna9OtzvC+/91hI5tYw3L87LOETFMBFejG/eO64BmFTdR
880WbkXvVxi+CdF91jxr9YvD9ef0d6d+zyh6uC0OK3HGSxt4OVwttZsRSJ1qdxQ+ELYRY/jYZBx+
1AihnnmajH1kDasNHLzUaPY3Rn2AfE+PwsSVQBkd2Jx4UhcOs2r7zzqXubC/0/VXuzmvuK+PYYcK
3n66iVgiFYMnRV946kwqeNjSX1xl5NG5ratprMt531LaRu9btPmDn7x/p8Xf62juMj4xle+Xvg8B
2wpLhRs4SUBoxk69sNOZJT9xEIwpipkhFnWuDnMZbeEp4K1ngYqfKy5N9Xr46odeB51ZRcD2GXIA
HMm+Sfenl4oy7Iyvxnz44IeG7TAFU1ZWXO7sC8lRbuXu4DQqoowPovvoAsbqVQTfag2BHf/Gg2wp
SFeSJWw8ZFx8VC41F91ytUNkHjcHJ1hnabUSE+MWlfmVIPBKSZE7favSXe49iACtY6lYNhSAeidf
hUG7PP0zYCtN/I7RzlfxITVl7FcpqOorGCbrKlVXJjXnJvvl29IyIb8Esp3ycLR0RRMP+2zRo/MR
tJhpQAWv8F3ntl/kV3XaAEmLkcOvNgJabwEHe66vZbEHzOOAUlNXCtCtVI4v9Bh7AnWZJATsAL17
CZ2RX4rsg7n5ZqTCvSrVG02OrpPgp1g+GZW8LvCsdAebSkHfKHGONhUy/Opr6l24rgCiRd+UCFq5
z5jGmWp2KdX9qkVk39T2scie6G/rcHCzTBaJhX+UJi1M81GBtZ63P0Kk/Grxe4gqYyGWlOJF3pT5
UuhUXIyKpYmrpxM99tqNgRSIHRhbDXXZ2LRXTbjuxUeEY5aRo64DUbvSzSdTuQjwmOk6HHI6nAua
7SAZ6frijYlYZasL61yWFkn0G/ozmPsXpQxuCqVaKllxXswVR1fiXoXYn2lDlUVZUiGrk7m1MryM
vljyY+4VRWUzNBru2mn6kJgX5q/kIkfwxFt6/SaVdk6And7M9ppYlQMO/ePu8jTHBVHIS9IOD9Cu
4CFt9Wy2MjkRL8fYjloSqsQy+SGiIC10hAC5ZnS/Q+UiDR9CVMKrva3clqGDFuBr4dwnaXMIi3sh
2ERas8hc3HT1fKll2cJSL3k07cwwuxdxOnMlUg+GuzTTdGGbd7mTPGFKEIbhUkfpPJIlxK8QSrbg
pwVbMGgN8LpqLccZ4LRmpcoHF6lK4xZxytLYCukc7nAiBoqjQ7hUjdbuBJEFASnGFqiC356OHlMN
j57QdohLCdJQxA5r6XVIujycbndi9t9h0h9ia+/qEjbBzL5ZXPj5ofV3QjuD1Z1I0b9nmj42LXsZ
HtIclTUCSU7wK8MJBcoPMl7+BjGcVadnB9yfV6d/yMSFQh5dKGzUg7rG7tpjYN9oxUMeXKqIypX1
zI+ZaH4MajYlD/+ShDPI9pDEFrx12iHV4i31xp+5F07slDG0Gf6UGFTDjUWMjxBQ0drc28WBpasH
M79hYg2NQc1yjOZ0WHJA81RTqk3YrE8P/VS7oygowbdTAmhCx0DbtO4mKmei4FS7w5r9sIAaRa7Q
WiDjqQf7Fi1TbeYRODWXw/c+tBsjlCjh/NUdSaiu8EECPh2hbXxTkUebmcyJtf/+5vjwCeQOa9Uc
yq1N9hRmL6pwlQcYSItI/5ICE9HUSuO5i8XUMI1iTqIHlRD7pKjaMl4i6LwFaHZe1HkXZfjwM5DC
SmLVLXCKwyvcO/pz1captT7arAgDIUA7VAU9BN+kpsPsyVtmlcTohAdRUFenF6YyDMFXx+gwPR/6
rydeWYcy0c1QLmIBnopyYRnZshdvUEXCJTHZptZPVCIEsPSmt1PUdiEW1xqU9gYdQN8cHL02di4t
8OhZNQLWDp6FQHH/kGaPsYotDwJ8ZvwWRJeCiZeZl28ybAl0c3O6/1NZ3jHKtdXbGLdudlZcfgu7
AlVMjAMr3thRvY7dn34UcM3BxYAiQ5bepvZ1qN8a5s88zTFLy5Y+mogiOopykB178mqCZa1qf1Ni
vFS4t1LwFHUrbPxmRnviKBnjZttWMFHCouCoBqumXNVbxT8vCSuOlosJqx4zd6bRQVMFEqifVzP7
9Ou9o43Rh3YJL87NhgVivsbJjdB8Pz1z0gQEHOOaz0uvL0UXHyoeuDnFEhmhTye/C5qXSLrOY/Jk
nfPiUBEI05dbDB2xADXUQ5g+Sc4LorAwEny08vUl0vhbVAGXTve76Vib/rcQE0VYA8DUvksoPYfh
usi2PhLVKhrpjYH7QKmtawOLWUdCtxZiSdu92cJFmB9d/0KM7qT0UouOaXwp9pehdiy7tzLfpepG
Er7rwb3X3whFAWu8fChQPVwgx3eJcf2dkSNSbObSc6AGvO8Ouf69a67xflhp5kuZX6DX7NTPcZh5
S2Qb131arKP+t1HeqWW+KN3LXsdqT+WBooJ415aZYqxQ5Fi4SoFOnQgU7sHoHrz0Rm4esuauryrM
+m7E+L6PLzJ7LwqoF+4wqE2z6y6799Wjrhyw6Vi5SLGjO+wja2o114GMhF/+GKjHVPlVwNvVpYPX
2ZhxDJTlX2HZrEXVuDaz4rmD9OTqz7hRLAvhlq6r1a/TMz+1ooaQ9yHk1I6C47TIRQ1iiV9eecJZ
e+AfyklqhFJZ0tJuI0NGueznQvF75uKfMVIbY0IzyCCu47Y0LNobyqJYMlor1751IgG9zsdQWinB
N//5u73R+gvB+C5orzbilb25t8xn3XvTsGNN8/BWE3ZaHexc417ycWnmdZo4EOzOA0ZhOv95XOGr
I9EigcKw02ihGUfRmdmqw4b86vePXuVZ7ym+DzPm2IcatfaVm23r9lFpD7W4QoDnzEAzOqQ9fAGq
vCi5v2MuAMl7TuhqarmN3gWmHscqFhk8OAZPklVYr04vY22IrV8NyyjmBqGOjv4AsEFmZZEjR2gZ
P9x6I3OkxAKaD9Id2j+K8Zp1h9SjalNUqyY5RHG3yfOdgaFIBjXdUChO1jaSKT/z7oqURmi2izIT
YTWt1PhKKK5w5s2lNSaIC9EO1578W7b8XRy9CWa6r+L4Ks3tRYg4MXq6ttlvHFx++/SxyK9De11W
l4ZzrSlXmgYvXjtvpsagV6xWOgmb6v6YZXcoLqFJc2bDoxPBr1spUB1WsCSv9dfKm7kkTKyAsewP
8iYKJjX0VxRyxJq/2WSuTq+BqZZH9/rODFOhwnHvqLwKjnTVGvkM6PXrmwIid5/3coxslNjgZXks
EAKOeSm7+kONQcPpbr+/Z75Yuubwez6EYDd2FdHVVJ6CQrbIcdpQG8hUIWaFRVmiUvlmUsC0Y5TD
B1mNKAi5roh4P2f+VZnKHM3CCwqRb4Mi/ekeTQ3kKMT0QNdRtGUgUeb/pTy7ivrrvIZHUcVp7ADf
rKYHuY6g7Uqeu8pNdXgUVRxT9lIlp92K66y7ct/O6+4opngC5Sof65WjrD/jHHsmKFkbg2YTJdIz
IaG7kY4SCXZ625n+TgTBMWq2Fv0qdZG4OGJNjEdDj17GI3Z4izS+CIx64dS/446HRbnCFnWpurck
Mpe+CnO0vYvNV9fXoPV28H3l68SHhRJ+w5/7voFGWWLBwCmDvcc6lratKS3EMtkVgyDJt17GtuXG
ybZhuKukbV/zWi+vm+Kb4oj7mR/2dXAfo3Z9GS+MLGXA1BclPWRzKo8Ty8YYBYyia320vhkuIbh2
6q1YzOyfr5+L2hik69aKL5WSQh1fvW60DumZhPyI61PWwW2odM/bTWPMrtMoXQUZj7Akx6vaKDeF
8XDeeI8CQFL0GgpOw35qd1WxmtWenBrw0f4XEtvpE9QBj1jYVt+aOb7D1HiPtn+rKFhlGzXo9vxB
h9sbJ9RIHytnnRT35w3IKBIoOPPoolORGyyjy6ogBVvNXOcmzpYxWldDidjSZPquK98zBIxl5SI3
rZmjZWK8x4hdRYtVhK1ovNfWVbcpxJl2pzo9ejTIGIKUmccdVPO/69bvkHJKbrjrs8ZaH+1Kz060
tpFZJBlsbHupznV6ajCGH/PhmMVA1feNBNRDuVHbXZzOBd2vY5M+fO5Dsy3616Je0V3D/uEgzu+c
VavhVvS53V7Ic2zFK2JeSCJuXWVn9ne0B03Ut1UksAh60kouFtq/k3X8LzwB0b/P/e0MiJ2K4ZNx
3to39eN5a2G077xKy0VMyrtjfZGv5wQ/JhbCGE/bIJPah+qfPSXtc7qn77e1L25xYzCtXcS8AaS2
PTZauvQDE4RJpP9spGqZqMUhjIplbA9CxRs/VHDTFgbHPG51DlXEmxQxpEWhJ9uEF4Z/KwBWi+PL
LH6K0m+h6uya2Fl5Wr/ysEkHLLfOEIkwQqQX7GqplUW/DBX5UCB5oHmPpnfjwzjJ91qN2QIplOtE
rrcVLlFG/hzW2T5SSE/730GILGOxV/aYCAB/1UNpKUKNWbaisRCcdG8H0b7G19HF9kJru/SyKK8a
OT6Y5ba079qWhMrRdXZFKG9l/FAWUosSuKY5KxKXq9T2bvomOXrCutObncyJsii6BtPQfm8lzd6y
4i36dltMc/H/sR4sT9cWqYsbVKKEy9MzMjHNY+xU4vSeYTcJpaJghT58qp4X/MboqUxklbcGrwGv
vCjkbzpe76V4HiiBcsHnXWQ5lZfGCrsz1X5V8n0XPZwejImIPUYlFWkg+mXYw67oNrUp4ajyLWdR
nW58aqSHv/8QAjHVajpNdjhm4DH6K0+dKXxMdXoUAvOow9dKYqTdestNHCnszXCLOt1paRjSLzbs
exL+Q69zL8xLBJQ4Z1qcsBVpVWJIqYhPuYvbS1wvMavEZMpZRVgPVOZvzOpScK9BYW/Vur5VZ3VO
pkZvFDh9E51HXyfQi+Y3IXmKzryzjCFLnogDnQPa4SinT4V5rVTnzfZY21aqijbyG8KnsnEeu5+n
Z2NiEMZw/gQhbcXFI/TYbpzLbmb9TMywNjrx1SK1sqp2u6PRWyuVnHZfgpARdLB/M1Hf+HoNIWz/
aeVrSKBmTQY1Q7H1TYwMkojrYcht3ysewu7beWMz2gYesFK19RnwcJ9dnlejQNr1c88DydbVYMCA
IvTwmPHHuT+vt6PlLGAYiLK9QLVSLdeRcpdCrjjd8kQ4eE/9fdiwWdXkLbZpXODyfdWqlJCA5ftz
FIWJFThGzoPvk1upot9xASjnXoSFdla3x9B52eg718HZ7OgbL5nQ35ohmqMyVuSnm5/q97A0P4wK
JlNFE3usjqy/LjCMm8P0WF8vbXV0EuFY1aKTTC3VNu1lCkqNotAygEUTYa4jiCJWvd46n+N/T6Bb
tTGk3kFpGPM6qsKKu+1Ta1UmLy2ZNk1st01YbHEbXyIluU7zjKQsVZnqBtHw80ZwtIkVPWmawiP2
BHeUbGYiw/uJ/cXxoo52be4DMrNSgk9sOke3WpdBgmebdh2TUcfoZpV1+S7GCCXl7tRFyVoUBTLV
+1QFdRLHGLKiaCp9p4VlE28D8ykSr3GuDxz4yvWTb1Z7B1aKDYLQluqfTf0jKO6DYif2+yqrN61h
LnPrl2DMSUu++9Z/9XNG8cKPMOFVNCwGFSyvs4MKYjxJozUmangCx0dQOGqwx+cS9kJUDLrKt558
d3p+JoLsmA/guxqUZ5/XZuReVg5+1P2+kJ9D69iYZ9ZVx6yADreRknUAJOSpvws2p/s9sTPHnIA8
9ws87sz2GOJlGxnrupvb8wjZD+P+xXyMAcNqA+YGg0ZutyhRl9VSTn7qzYUjfjOL1wZ0YaTsnPo6
SK1lbPyoXYei+wEMCZqg+bIKjEVd71znwhzMz+znxng29UMjfWPFLgZzSVNKVoUAlxG5NUu8kYoL
jL4V/kmFlzmIem1ZKfm2T6qtAMAv0Xfou+4wAULt62DxJ9TvWtU+YLJ8lPJXw6oXHkZFuiIt7Bat
FfUt0Yq9bDwIuXmVlKAo1StS7P/L2XssN45tXbcvdBEBb7qw9KR8Sh2EUkrBe4+n/wdP6wveUmaE
OlWVR3lICgT2XnutOefwTHiUs1gHckIKRJW4Y7Xcr7Bcs3rXh5dJIsbe1N2wDF1RCJ1W2IQGRyu9
xv9t2oNSHiurcaOp8xg5O1jl3Ta9L2hMFGtNpHDpjNF0H9cwFYXnsv5TGxIDbf5kBRN04NzMPTl8
KKMdidr7cEr8Wbms6wFhs1M2rs5zagjHqtqNquTEk+L049cCDTyG1ytt1DTyW3AtOqzeqqq8Jvwj
Tu/TbNrkxtuLlH7VXCJ9HKDsTp4gnqxiI06p1zYVVCxCzZd2tmuRbM9F3M5rFywikYbCn6mYLwur
blN+NeIuuzLSzLfpqrxNoJjFvsbIK5VfinpvTX8ScdslzzLsT7B2NBpjdxFOszkGXao9d+F9hoa/
bYt7DUzmwgNsMcqOJp88BHcCfqoNX1NVu2UP2jCVA1G7QIqzE+XU5KstsCzZ0+JLkeXnEegEIOwE
rttC2Dq9Bct6+cjSo1pLAdgep8b9IM21ayarqxoPdM3oGAF9hze69M6QAFNmTifL+7bN7DH7YzTJ
SV2Jz8LNOSknYqRts9MctJiQoSDvBeiPXejFwRpLtjEUHhspapBOdEHKql6qPmjypbMeo/lxTA9j
fhkXf+aP/fW/NVimTeY0DcmST3V24p8l/xwfrWDwVhB4bGaW54DPTembF1NP7xwKeWvLnLPH8TSi
Q4GM3eunot038q8e4vrMWHcmgFt+7bIPpXszzWAMX5fwVRq+cn5mSEFG9F1iEH6eC8c89dL8GK5v
obxJNXTCBUCIy5yf6/wk51vKaUfggkpWiHcZNaYbTseiOLaJN4n3ViISs45mRjiFaCnSuPbE5Uwf
x4+EZgOc0e2KX2Nasr/glKK6aN+KdFsO7THMF4IKZ1+US7+HqzljeoGbvTHLeVOoZwTBTi+ctPE4
6b3T995UYKku3k3tsVwq1+hyd2mHR3LrXaAuDil5R+okD4BxEfGBO5CzglNkL2u11frZH6P9AHBU
jxo70XZtOdoqN6lAhvzMqiOAVbaug9nGl1mIDLx+qQH4LkOSzSWf0sweOovWCAKTdXZMuSMOP1DC
zE54puJ8OFrJRVPPhniBzumMLoJ0ZmLSEJOd8G60d5I8HyJVvp9zVCiKagvZc0pfdUXpVDLb5Zxu
lg9Zn2ysVnCJj/AISC0h3paocPPhvqg/2xkWjwnwOq/g1qaBotyHZmHnWQtokJAQBiRzp6A0B4tb
aJxHB9eaHi1rsetO9YzmVW8znK3oz+vI7SO4rTRThqoFVv9ALq+tAchrraehQwPFs2dGqmvFM7CC
U8YVsIr3BF5B1BgOmfkbZvyOQNIHbCJB0Q46Sv+qfVIldHldspnzLdBO2xhd/AYIrTIQos+W/hDK
z0PSnmSiJyP8jhayDlmpfaT1Xt29RSN9l7L71YrzbwlFn2EJx7ljEyjX/Jqd6VR6YYftsLnGp0eQ
o1tOTGOGB0GsXysk8Pnc2CIiiSHX3Nq8Zjdlvto9Lg2w9SH052Vw2zUBn6D5cBG7vN/DV73SFgRa
xHpQzg/riC019cphn3e/JvU8NM+6jIH/TihfaKEK9U6j4OFvzBaJ9cJbGd9N3EFNCCcUkb4JPTNF
Up8pZ4k7Rh4eooqZvBz5+hjErWdW53SiUfWcJg8qD0tc9ozqd6Fs7RmOOSUUST17m6saGLBt4TkT
oDZXqoj+WvJqESamHKTsfKPypBj3a4fYMnfzCedZ81KFeD2tjHfaTtGxKitPbVTaarEHT+oxUd7K
dgdYkZz92i0EunHYy1BpkUArTG9d/anJW6Wj6Ku3lXZXRx/S2vFEHAjR2aTNps9/S/0u5SNV0Q6x
1FYfeyrC/ajJdpg+TksgjIO7hM8oiKRKci0VdGPtQwR2muRjxmRnTXda50bdg9X8ak2/mM/QTwYw
gn1/T7OHLTRfpo9VlQAap54sCEG+che96uV7x1kqllqadMZuZIlNawIV0q2c4qo+lqVEqkJF8dVu
IohgReXny6kawF6XrF6x20kXKauCkjTYplv90EhtKYrAyl4wA27z6LTSwc67zST80ckwRLQjVjz9
Eo1P2KrV9WSkkdBH0L9dltBECzi9rDdr1Tlh1z8ObPLdXZH5S3RWFXfODjE2SyMJRCVgM0Y7Bqu1
tpPcFaV3UdzM8h4a9DqcJfVZyi9KPjAeu2sEBFwYmAcVzOV5NE1fYgZFDkbKdjjFcDjdFhbZEBHq
cJ+MTwJ7X2uSpN7X5B+vLc1b3gPrh1VG5yhCS50K+7Z/j0aBB1O1p7HdykPopgjLKiCnFgXZuDGq
4Wjmnd32haOa1AVrc5ZbII1NeMoL5hBULUWWucQLO1G/ZXk+GfV+YHWq6tpJosiJrS4QJs2RjYlS
i1jVcvRkrPFD/WAJkZ+Nx3TqAqsUSMgbbCvx8ZFdYppXcUd7lrFvEn+JyzGTQV/+ISpSkC55vOuH
h7AYbK157dfQi7pL0rAGz8c6eV4TInHX1oWX1NO2VpPXrnhJZT+biJsb/AF/jZmxgkVs70PqG2S1
VJPIAv7VphuMSk5SJtxEBkwnglFYAeYXy3rMjc3anxqtcptEC/JhX1nFCdjmKYvQaREMBBTu0JAp
1qO3FxL2FwgUnIz+4FwO5qq7r5vGqcPQBbEbxGP90c/NZh48g186tFqnCptDMUExF+8oDlkKTB+1
jZ6/y0UFNyZxl15wwer5kvyI+scuoY2s5mHUfssSqObrdVUuXSjbI89Q12f7nkugc8JIIESlI3nS
QSlCq88+Vva3guplpaZXTHoQ3MQKFXajxP6Uaa68/BbY4HTSgIf2tETvcIk7kYQKI96sXOWy6ZxY
W8+DBtVDVa8PgBUPm6izjj1GJ0X7NNrOzwzTiwRcYWG57RfRVlqAI9w3aV1tcultLmtXz3sKAUc6
SsA1Qk322j7xpUT3xm7Tto0755gJhWsWxi4bjpk+PKT6FxzzUL/PigsFaN91AaBib832VoS8RGqc
Kt0QEuPoA9iDFUwwak0webmkudBu7ELXjmqVuV1DbVjJm6K+4mKLoMrZ2Jo86BrsYDBFdIgbMssz
/J4AyA22KjUYtc/JIutvYfAwGvWLYpyU+aleflEzbEZxegMGwdsr+0jKHHwpLG4T+q2PpQ7ESAPM
GrmrfppHwwYc5MwDNyNled2Ml6TInU6+K6fONUGsDHXvCBRUgz4j0gbhPM2BZLzEheKvQ3kYS81e
gNVrZXPXklYZt9JF1dhypsHummwvKyVnAcOL0n3SuCG9CCu3nG40naYgJExX6QhXtrVS3bSm0yWG
Y4jbpqVazHiBgovSdq6W+asxkypdX5bh3NSlX2fdEZSkA3xog4zcEUi/MHlRA31GWhMUrcPkAUqs
1NlhJPBb4TKvwnqwSvRjqvaas6C2amtLFEWr/NVj9NNDcF9Vse2mrTbnToODaLao8AmikbXcU4r5
PlunoOThNKuREJbBHqnk5yy+mNJ8XHvCNxRNdPryUzeqs5zs2+q9U0JPN2U2r8nVl25jAM2R41NX
4XEy93Um2IRQeyTpcbbF51YFRBvb4RdgGjfsnwfd2ohN6RNfvlesHb9HLr3EWhzEi2/NnqLAXSR2
aFSCpTD/pCNROVbpZcbsxpFbXx3Th2Hq/Wrxe+MMacs2cfWVE0L1YTg1teHp070sLwEoXacSTZsk
Pn9O5Lu2Lg4NvFo0X4lgcnCsXVmPGY499RwRI/05iiunQRxP5ZhGoWdGlZesBnbVaTuazZdBNrg9
AW1jheuOdf1Aeouty3dDlfwu1PiysNLggiybIFkTB/lCUZCLPB9KaaS4Iw5cYtVOurncFgTL9Ep1
ssy9hk+MgB3QxCWerQp1srkJ6/uuPU6Rzur4K7F+E8xX2zVBnhmMXyPhBJT0SPhZxckEVgbpNJn0
edYWsHoz+5JYuVmrHCcyBgxJcXm2gnp9KnFLRmy82vRAjKJ3ZYO3YfU4afOjSH73kGcOQx+MjUEn
BbnKG66Cnc3LwRImb5wMH1YEQgFnmEKviQdbTx+lKHehozjLwnmCg+SUrs7EIziHpTesz0ZHSVCo
TqHrGyuV2NAtISgRQRYslVlP9n47XyyF3VWSehc++/PaZk6hxadVtVxZ3IpZdrGaL7MBF4SBs1Nm
d8WevKI1n2fVAbVkA6Q/qcvjqpzLKdyvvezJNc+jtrfCu5VDeRz3QWhxCo4aV+5VB85MABMM/MR4
qCv1SyWVnpT+prr0im+UJ0jcZELblvQqJ89jfDda4NH7A+sWavY2OTYpbY1mQAnt60Tr6+LyKMSp
E4ayk1X5hTEX9QN4KLMO9MW6U9IY/ry17bPoqEKe1SL5M6NC1cf4MBnPy9gwraJisApaMKudtNDs
4XSXWGPLjMVDFwLwijsRKVY3LhzIaTCQ20Y4tGwrCgk8RWTXnCUY8vp6KOxD/aRw0ugMhsnT42Cs
8Gk49hurEkTKcdQx4F6z7KvZzvXWk63K1szayVjtZFU6J0J8nBgZT6KrYgUTqHSKCI+S7AoyoIFF
f5vNLyuP902X2VLyuy+TJ6YyZ7oihDdIuzJmh8sH42Sq7WPXhwFyO04LF7OqznV8l87314OpU1AM
J73ipNMxLxkwG/JRnxbHVHvKs5Vz0T7S21MNf29Z34lFdIxSseVS8FbzLaWnOPEU0TdCj5vHjMjH
1c6ZEJdvVY5t/drJie/79j2lXaOrKpVZ7jbRF/QL+lqR0/GsdQTVL8r7jDBSZuqrWx+hET+YMD8p
oLXB3OgDR5VGOcSZ4tY6QJurlab14kILCstr+WTG9FUZui10xkarT3QcHYmvnijxIDI3cWnAbB0d
S0h8ndabOqoc8HkmwAL0Jh7t+brwbJWo25BWpPUvod6yyH6tLJw9ls80jE6FMG4iitYcBsEgZSiQ
U9B0+RccbQdpOvCBu2tbRGIfm9T+IZU3ZnNi6IYLhmiz8k/SvFtduE/EPpAa9h1puYDI8oz8S4Dr
XWi+HG5zUwlm6Ffx2gYid22qUH/O2kajeuBsLCmrFy9g1yZR2TaGybm2ctMi2hT5eCmtt1IaThXd
KE1T7GGkVo/E08pH67G3dqAYEuNXse5E42VEohMJf6rlQltjMR80N/Om5LOVzYNFVygzTktn+Rk1
VTlluLzfZO29CHcTnfZ2M/Vl0Kl+hxdZyI4ZldzY/UrLbUUTQx08TTyGSQ/eq6E+/10SpJzGul3z
MLWJ6q/r10zBsnK6nAnjVrpDJk1eQ4M4JVRJw+5Efw3Z9nQuJuGlJdhyyMpTyjrd5MATinwbw0/M
rdWWUuRo9V05zm4Gyq7iXLrObsFJG+33IRrNgxErGwi6bNKRbc1vRT/sxfBcJwlO/HMVma7QDG5v
vaudSmpWckwZXYh83kjUufrjtlezs6A1VMZfhTlCUx29saH6qzo3G0d3jBK4PiHtyifoZRvLDExm
XDpUn8TI90X7DPTasVZqq0rbDyaWGpFObn89R2rHJl52VufgC3BaA226XjgCVPewK5wFnbqVqYd6
ZhG3WluPO6+qZlpNEuaHySmoCuZGpWOHEBXgSjNyAzYSvhecylRObfWnG8pnI7pG06fnaDE8Ebxl
pFuu1oRuUU/81cGN08aJ5ekwmdwoRXaIlhMAt/u0mS/tXOK0ZxFLBV+VkmCsQvoAePvLaZOxVLXG
G+xEu0H/ApANPx1lCGTDWGbd0F96fFmSIN01qvWskepCd+IJl65D1vuxWa2nrJy2aicde3U8LuEc
dEhpRTrbsrAtcmL3aUBe/3qqClTjpWfMqZ2PwpbtUF7amDMm5Vg0Hvvl93xv9sq+7/tXeUKKInMK
HcLJjwB52nql4QcWHuKBFht8Q1uiOaLF8kVsTarfdmWDJ5PBGJPNtLQfolUHBfjERsSyV6i7QhK8
vtKEYCre1lDda8gNFg10SebJMA9xQGH+Bxi4VK9zhyi6WU5yKLnleKgI6ZhfFWO2s/BRi35FrbUb
6mxPtt1rvLJyW1PQroujpTwg+os5gruRvprxpYHPocYGmFAgOn3oxVntFfJ07tp8tg09vudQgjrA
HUsO6tavuDd3IATf5wnprl4dl0bbSllLooQoZHZq9IykmENxEJpYiLIUHfzE/bV4kyo4RnMQpOmg
tFzj5SFaDqZwnlO+sk0XF7EjRk9QVyudMt/qwRSYZFXIle6qWgvMZRWdpr3TyHAbhDSiiNKcNTzd
N8n6VatB3dagVAS6bx3nDKvt/Ylzf2w9ie29kVZ3QtN4Vibvym6hf934HbE+kYIaan6wKFe7xtq1
tczZjDvMHC0Cg2pbT96m7qGgcRFa8k7sDTqbsOP7VqNmWitXUE9pto1MlXAilRugrTayfKeupxgt
vjlNbgWkwVPyJkdOfa9F2FjG8t28OhuzwY8tmSHY4F//DCzGV5hVNfy7Z0hw/fPVKxpWq7dSDE6S
adfY1PqkvJ57SEvihYtBokTMyZRUr3rsrUhci9IcegoGyKJ3BrREQYvppWpfc1iRLkQUTVeYjg4q
dNUv2BndjLFOtp8KmjAtpfSstA9dZQTz1NoTU+dwFv1ooP9knSMQpyKil0FsnH4ZHkC5vNcW/oMW
4mjxFjJynb+09tEIP9aBbVIwfECrQaPSDibrY6w/jfqxMXaFNbLndl47Hee49Lsh8ZThrJuCb/DX
6/UPp2Nv1Ord0A1BZ6kuYa94KCybAmDfD3Ckjk2bBtHyVi7bWNsXMtj78mDpz43YefUk2dEqugJd
g1T0TBGvpiQ7iW5gzX/vuPdrWrwSMzbZog6vaBgveCkkVF9SHCRC+ysZ5ed60nIexymg9XVfmDuh
3mRG5E39dtHWd5GyE/gnQVMYIKNtOG3CptkMAsGepejHCV2qYfBDSfNFHoSFiz3En3NWviddwROW
u4I+sdV+msvsVLP5nCjETFpG9mCmkiNliOkF9GdrKh8JhPGjTKK23o3Tnm1jyw0e9K24bSXWgWz8
0lmlqq7erNJjBLpE5/M3XP0lGWgxhoa7mOp7348o5ZI7K9JtZWSP1krStCoaSOtabsrRLFxDVN15
vQMUJDkW7b55XrxSSQ6kttzBjDlMXXYw9XUTJ/I2FMSNWJqc6tRDnJR3EkKuvu+CkDPBWKh+k40b
dYQ8wthCyo+R8pSBHU0/rPQjnd4jtgCJbJPs0Cvv1USrvT9H2mnS70bObCVZwRGdSBomgpB72fqR
di/W8pINXzN2q3I5qeOGHj4yQdH06aAqsebpGTaF43V83UoRFswLA0WpLXmFSyTfmXRlLHEr9Lt5
usvaY1Sf1PwoxcdEOorLxyxf87wfuA3dsc78QRDuCAUtWZpWMXXyEGNyNi2/YoydnXEatXN+3QEf
mzi7X3QOpE3h5c3ocDE+q+qj1fxaQd7YsePCKg8tb04cViKTBJf4Qafe1WjClzEZn5HbKLWzIk0h
IHBnqBzA8MoqO8C41+PlYl0y4dwOdI/KoxAq96vSHjS2tEhlFLghlpzRW9Bp2Iap/teLNm3D4ouQ
UuQWh0H8kIRoo8C1rqdjmnqd8DwnT+0MV3hHq6AkNSqbrjk13V7Wglqx3KJadhz/c/P6fe8HQzkJ
yanrz5pKdAnTXoZpEd3L/ZTtysFUXtNVDnAX7fPqTZ6tgzLcq91MFnMpkkZjvQ/VcNYgDbrW+K6J
z30s+Zy0/MhKIB6Cu+q9sv/Nmn+3RtZGFZTjNR4nH+7M+KUYELYPT0LyXDAv6h/M2k1rc6fGO5PS
fKMan8L0oL2W6VZoO69b1KATT1JxxsrPWMPpAnNEbhp5UUhgT6c8LoXk5KzHU9hw356UfLxLspPR
xR4B6UEuh696fBezIogaAT/UiAwMOPiZiV0aQbvlOFPoqjOYD4OQbwWF84/IG9WQmR5RSnriQFdS
eKijzyIqPqym8tbROohKtNfl9SDXjJ67Dv6tgbaXANacOtxKTE9j+U4aX2f4CAkloQvwkHEkVcvU
n0Dntr05eG2MbilWXHl8ggtITnDHzHkv9h9yO/nopmyZ1kdOI0MrRLeXhIe5/sR+1XT0Mmp+UqZP
w1Q9mMODJP4L9/2NTuE2I0yNo64dJoSCOVThkvn9P7LHvnvdG2VSOhcV+x+va3Z+Yx1r42fK+NtY
MDFJxEpbeN2UQeawEX8omLxSZ/+vkqoEYSbXJgqwpSVMmq/oHwKw7wx+//Pcf7zfJ2XUQcT9/6Ki
Uea+ENiUFH2bJm+jMHqSLrHHMpGV1WDOGifKZb+w/kAKf8jjzq7pv0ZW60ZY3svfepb947N8953c
qJJw+Wt5ev0dG43RlJv98Ku+UQeN2aSbWcVXIhanhVEWA/AfaWhuQ3nMVbfGpChwDAGITz1w3X9/
3W+kobfxO4nSmlko429msym1IlDME8d2O8zXf4h//vcJ/0Ogc5vAk4hRL4yJMJFiSruucYa1D6Ka
Gpvh+ChtjVS0ZwEGoaJsOTHuE03zVPklXHLK0HNpMVsZWYfpjEhhdRLb8dwX/4j9/vaj3Th78zFb
xThCcVzQ9QYXi1d9Q/ZAVNeHbPhkBr1thk3ZP6H2UfVjTYS6ToqF0BjEOGR2zhmCkxBUwENYPMra
D+27t3E/fB0VzQSLmNrCpecMKfXvX/U3t7x0I2RszGLoOhGla89odpH/DD/LZddumZ1T1VZGu/LC
aiD0Ngyfn33e6+/xf1YLY8okVbB0IhtlR1Q4hro/e92bR99o1ayZkpaPu8huhPpQow3ys5e+efwh
4snlOuBELPu9mPvJ/LOV/jbPJwYnUEbjsuylj/Wl+vz7h1W+0RNKN6YiKZEFQ1sMlmMVdRYyj1G7
ptHSPpmBw9P4PieFQgkY3lnCdWZNMEjLfHHKD7X6yghCEA5qukuoJuoULJasbplE+Bmk3Gb9LEdi
Zaf5dJ3OJ6IVjNIvMXwfm3tLFgNdeIyjEUHUTlp14od5mArp/u+/1vXh/Y/15hZiachpLMl0/Pf5
9LCQVTK1IyyGbnpV6uY9qfkV43D+2S16m/OzZFqh5w23kpGe19Y3zOe//w7fPKq3kTxKqQ6lpCas
9tGhSq9nhb+/7jer/W3uoa4ONVmbXJtRqFiIoTAKIY0lEwL4vwJi/+dF/q/rf1M9jKmoiI3GM5DK
sbOWd2V1ENXHanzrc4suY8gAeTsqh646GPlb2Z3Z1qvypREEhG6ZTReT1nXuVM1HMb5ZwkNovCTy
K3h1faFhC1EDEnp3nVoKxOxEtHaq3K+aPwpzUkjYulyznT8l2bOWuGiZbZORTWoFEuFLRhM7vXGU
h8CYLiJ9RPF3kt5p0oe1vtJ9dsb4LM2XVb+y2C5Fa52Edj+np6RCdlA1DBnfavo7etNeolJBF4mC
J7onztBsVxi71cOsim5dPI/hrkGfbe2i4R+u7+804bdRjzqmsD4dyCS6ZnNwGET4xKiGbM1lptGv
I360HC2SIG5Ubs1JWKX5bkXxj+LnNPFmvexmqxImjF77uTlG4Wb6l5T6u5v8ZrGUq0iNBfQD++HL
fKz/sad/t6iJN7aLJREqc2yQ65fjiwZeFCko7TGH1C01wvnb0Y4bWn+OJFdadFsUVwjTTCQiw627
bZxtOe1PfaDlC01DLjZTDUOTj1G1/hKT7mypJWoD/c4sY5dkwUCiuTwn+jZaN0WkOHGRHBb6yZly
KGCzJMq/nN3fXaubpbpX86lcM4maYEcCwfSzFBr1NkZr7JhmtzEvm5yYxiX/Skz5b4OKepuhdYUN
ZEXBHRNqjOU+MU5s9PZne6F6C+9MumloG7Ln9slKBoNXpP8oVL/70DflkSQUOK5rXjeOCsca6XQg
Jpl+xk5Ub9OaRHAdhTgQWi59MB390WlDvc1W6gS57PIZr4jxK3zUf/99j/jvW021bh73TI86YUSm
c80m6VK3+9mJS7VuHnd96qpwul6B9dd6+lfSx39vaKp187QXg2lZalhQy1lN0Fro0dEgGSIyCbN3
f3Y9bh49NWVBmXJl3ldvg1v++dGL3oYVpaQxi4nJzdb+agyPLs7PXvbmQFO0iWGJFXUiKkbGXNY/
shm+ucq3UUWyFrXCJMsc4ZRhYyAALqLaMTolUPJ/BfB+9xY3T18mk61posQlV56hxJ9Rv0sB1VvZ
P5KL/rvUVc2bomQQ01gRpJ71c5kOczTaVj7tTdqZi3zBzPOjMl29DTBKc3XS54zkXLlAZr6x+sj/
2fd680zKjToOSyfhqX+OHoWf3djm7QOpVgxsRUYEmhRuaerjaf/7p/1mJTVvHko9jIjevJ5WkmyT
IXKivqri0vv7i3+zPN0SPGULpHCB2/HarZ3G7aL87GrcZhHVS6rRGecSd52/XPXi9t8/7zd33m0U
EREGjUx+2AISDlFwT3B9hmburllSL1TXf7zJN0/PbS6QrGdm1Ke8CW3Rq66D+YKK6kvpfrbR3AYE
KRq8kKgj00FvusTWVcmtkBv+/QJ984UaN49mpJlSNph8oVpIGhzJD/+omr973ev//n/aByZ54sWy
8JllzZ0+hDT4+8f93+/8/z/fqLckT7WfNCuzpnkv4glbyARM0aTN0SElnVWYP9doRPGIr6jDq7E0
rjCLWLi2OppLUbZ1xll5hZrrrMsmAmBsHk0cpLXC0LMIpvVJLZfrpH8fm7KDWPKaDqrU8ZNVqJ65
6EG10pVVAkkfXRpmjkqERlj+vrojhExEqvC2csiC5nDQCeyb13yvij1SzYcOaXeiMz8nTbYw3hnR
exKnrIhWn87IJc7LYM3nrdy3Xk++n1m6wqof8mjZWik/Hv5oDFP7p1WK/Bhn0lhcOvL8Q/XelFEm
FDJ+1CcC7FAX/P77ZdaM62rxX9f5ZnnCKixJ1KYTyd09XtvncH7S0BsJCCgr86FauD7h25QKgWwp
28Xq/T5rd0unM8PYGf3CXH7aFMaxDEkuR5+qklw+W4zKa3s0P69diazatQZmIrkKrhEks+JlyAAi
cYdUMIhUDDv8dFnPTfaZyu9YH3A4PJYMDkt1szJ7ngd/VtGxrBHxhu7UFG6CzjuZPip8X0QYOWrX
2TliYWOe8QFtVCn1M6YbK6KknEG99gk1Wp/2yvA65lZQmFOgxTRJUGgvvyv5dwqpZJ62KboM6dzn
vmChu2Fm20hOW29n+Ys2vTPpw1PWleda6PdLxlBpZFKJSblTKqdFUhaiMckUMmCn56VDKT1eFiTz
UcGVSE8GMzkMamikSEFLiN0XhvsubtCAqZs8Vp15Ee6rHs3nuyQt9sBhs44rP1uz5xn+d548V+vs
Ve1e0f1KZFZPnuMgta7BD6fieQWFPGnTnYCDvFH5P8vJiEJWEF0FwfiwyDaPQa2fyMGy53qj173d
dncANJwyGTxF/cibg7ZobqqXjjJJL2XXYFNEk86nGhPlt06MO6ipTWKRuj6Ngy+ukK3xpBRxdz83
9VX9pWjd/TL2romTYpAFF91GMCcXdNNGUXo5AeWGIDlTMm5HVPiRkTtgJdca7ES8bgUMVuoJwJ6b
I0e3tAxQhulIfASNt25QsowRUqzrgNGT1dBVw3YrhZ0/TjpJp9ZOwupphTOeqsKLjX4zMGvrk9jL
EStk7Rw0+lc/hn6SWJuSbE05Vj7KCOk0Bq2IAa1ZiJ6eyG6ZPyytco2IcXSBaN82P+XyZ2JcFqwM
NEkd2iFIUy34eYVjGsO2jzVnufoO1xAx0a/cqu/+H2dntty2kqXrV6moe1RjBvJEd11wJiXKoGb5
BiHZMuZ5xtOfj6rqbhtbFDt4s3dYspNgJnLlyrX+wR7RZKKDYswk+AiStBdhvc9p/Bb9MtGfB+x3
x+DaQv6u2XARcqiXfbPH7loRt4r/3nuwNRUgCTnIdiOb9/q93HU7Ea2pKNEXddcGeAs+etZ7K7p0
ljDnAgw6sCBRYeGw7xQZuFgKCLNYdvF439gQggpgo7I+S1kxPX0q+yeZNxFoVE+TwG3deeJmQKWS
WeVJ83JAgwTbl1FYM617Qve4Cvx51EMxSUCmjsmq03YyMAez9oGz0bXMQfvGkABes0iDVrgtQm3m
Wxo+icj8JTAby+tg6FeoQCE9uAyjuyixAQ68t5o9w6FGqXZSCjmdOlHfsuCtOdfQC9LkWwPWNcQd
5MNV5LMq43uVJSufboYd3ifDbSUDMPfEnMUAY3WlwhgWKXh7wXtMMbKOnqSkRJlIg4uhbuLOPniG
uGutK+BbCbDnPNh1KJrn/coszX1DgLaqZymGExjBFQ2qhZwj1hySWqG4RdsE9GzsR8u4fu4N9mcD
TAfHkVZ7R7FxrsoQsAZ9kRuvBejWun+s+3QtBxa910NkI5tpbwAHKXU0b3y8I4/kxzbaZeM3hSNM
CZ6qBlR8+CpMfZPnJnDDciMsmepcO8ugcsZGO5NkNh2En29mcsgiXuPemNng+mWxGcTetbBrqywU
o7N5Wz/YCuhNMPaLLPLf5TDeef5dQn+dvXQ8EDsDAJT1pHcpITJdjrX35NLtqoEFJyLZm9532wMK
zwtXg5/r8IeZDYCGcraobD+GID1SLHSyaHTMQn5IwMQPCfTiPiUuh+J7IhER/T4q13FvLsy6n5cG
tWejzF7K1ty28jWgVB+1GDQeoA6jQGqmKy24qts3pdwH8V6VX+yuX4UZp3JPU7I6SuZ2V6rOsf9z
qIttlWvrKLwFa7gc3HTPDWCus264wZTRnZGjyQwNsBbga2uaR26yUSyxL9V9W74VdOS9bl4jXm/W
6Bh6+XKwt0bZzwrroba/U1tahEG7KMxHI/mlmXdt+IJv2EKHSuKRdDTpmwWPYcR5R62sQxk6eYVd
incXlo9JsGJHrTuX0Yw42HvR4HR4ggXSLuossHREYDC4aKvO6bhAxAPVFIUVnGB7V6XyvEsADyRV
uGzCWzerr9oUngZYHBOYdwF20yQz4TJlCvHiDrdylILDBcDi+ffeeMdjLGRAR7Ldvmmte13KB0l/
6IJ1TU0YKlUfdNtY2lkuNWGxj2gh5YDYj3IpyWD9aDJOnPY9g5sXDPEqafrr2oLqJti/xbMrlG3v
02WtQHZKvKyxLMOXcWcGTbqjpa0U9KTCHYnardGcU9A7oWmhTzXefMwTXQgx3ZUYbupKWQTE5qqE
GV780rtwnZJa1QBdgjLFBAo6O/wB3H+XninNOx/uW/BrVJPbyOVwc+/KJFkkhkeepy4ytmeYUXe0
t3XTArqC8B7U89KXNmWTgQoXcDXvRAwyNM1WZg2oCmDw1ymX/qHW81nKNbm4ZbXfRLnfUultwSvG
sN4RrykOvtpsKqlYBARjmMabTlsX+XhtKy+l/RMM7EyNzYWVtTN/hHsJESsH5dGHBozsbziMzEZo
Ed0IgVRaFnpzBaww6A9hHi9zJOfNyGlSSKuhelUdsYQ5CSqtvlqHFW/l8zi9j5RDjfDBWHcLO9OW
sjssuKv+TCChimhcBR6qVDQNhgOG6asMImew7eCJBbVjgGLSBjyI5IcWaUYLMkno7mP/B1BaI293
nXkbck6FXbr0uEvajbUPIxBpVPNdMisIbPQZsgibxA7qdLVDKUiZJUUApXxVQrnv6E6XgIIIB2P5
fSyu0PwhE4KubGVPsoT0NaXEowxtI10bhXdbE7gGmAB9tRLFXhg3Zbmog4OajRs53A6sewWby/VA
FUvZRlO9OeA08oKdm6/deKt21dw0/cVIODMs8JyQLWwdcLaSL3X7W0pQlotmptYZURzIJ0Qi7VVv
brvk1od/RhU2O5aqg0MOUA7FDFGKVRCRgNpryYSnpsnXQXwzSt85MkBkdguNzClvb4eQPqm3kt39
yOFZFnf2aC88dS31s+7WqvZFP87cY69FvvLGg5reW4pjROUSs+OZTpM8aPaN9VzBy4y3PWHNJF02
FN7kIy4ePYGIdR+D7zZiExG0/+rO7R5l+eB7b215FYRPLtzqgHch4f3TjJvcexMlXCoGDu+zMjg6
XpNrEHBtqPu0tPBXcD3b8WHh9Ba4ZYzQlg1ExDKR7/v4kNFXt3AeAGi7tBN1K1RlZZvuLabcy0hc
YYRhR+Uqz4Hfq+p1nfnblNuPC0Q8i02QUyyPGGgXFI9Z9T1x76rgQUnEDpIQgoDavds3z5KcX8Vs
6cz6MZr9ocX7E+cFbN4WKcZnFfWnJrvXayKEDJHBz3Yu6E8tYAJgSweSdwfAa15BE21lDoHhkCUu
VmX9rHVvBtw7c5Buxaur3LZqNishYggL/QL9wUCgNglgy8rRtZ4/tPG66Z/DaFhkzQ65sqNRKGkr
KCydwKho+5StqOUHXIdnbDI48PCYsW5gs78q4W1DeiGz+uIBfhe+I3X3WrpXGl1h1aFcQrq/VAES
1+Pe0K+Dtl/btligAFLLVwPnR6J/D2E69OJRt98VLP3MIFt6bXZr6d5DClk7QGYEDZQaGfhF4wKN
9zmBIu6fHtrea36oxIg6DP46UX649bC0e9IAUOHzUt/o/nroCpjsVwpNzNjk7ls9RWEGIToCN9dA
akeGoa0ebKm6kjNMYwq/5s5supuR9DprqmcfgWxTNHCw/LUuEDKgS2TCQWxrcJ5JvfRgHVR6cW82
Youm/k0Hq98aQLXGi8REPk2BeKeIeYfFTni8inekQrD/G9MxIP/77s2RRYN4imuv6l7QmyOMe7CV
ERZIRn8FoangDtAdkzls9YTUr3zgvqnXL2xIE1a1C+RrNXvsKaBp8QBRZJxHLhk5XA7FtG/zEZ+Q
43qKYZ22m6rdHg8hNS5+BXq8CV1tDuV8bpcQIvS7gRJCQrVJgpI1xt4CwgeSFdugAQZtbvp+V4X2
N0tPINYGe01DJDcGVFjUS99bh4iu2FVy6yr6uoYJ45XNjatrO3TT1oMPdKrD7K3sN6Nub61Gvqpi
3kciko0Qc2e8SNB+3JQAVd16APzL8ntbuisrAd98j2dPPrjXQ2rdxVG3UWyQhwjhnDnOTtQPJnV7
mEtMBpzpqwFiIbxov3z/euAP5NInx+RUqrhTWrPT1aK/spv6gWB24yLT05vkoRrCEHhEDeT/dgLo
035HroEcxJxDLrsaJeVb1NtbuRoffftXKLwb4f76+qFO1FynCsflKArw8yayYbE+i0iCjhDlLs/O
VEc/sDyffedjefO3apoe2W1bxLT0cllb1KP80Hm7VMWqqPsVSHdeo9CY3yodSON613EmNkN4E1s3
xVn73Q8/tc+eYNIhQKA8M3kH+YbUUUYY9uqQwAcpliDJdm4nYF3gMpl96/FRCGA6V5xVicopk17X
+RVQ1x5VBVuVL6v1m5OypQ8RLIhojF/50lrpHsbgTH2R0/XzF9ecFC4tM4W/wXl1Bfl+VuCxSzUO
XuIGaMQdl2fIIekVCRBWHvE8peufBj+KGKF6ZSGP1V3GiTL6+qKApMZZsNShSvfwFuKU6++hzV80
T18ZZrPSR33n5+3Sl150EOKZZn8T2XOXt/PBC5ZJ8liM1ryLYMPl26q6dofHtC4WqBsJGLFK/a0M
w3mCqEhJoblwHc3e2URTYto8N69h/hXFUyQ3lNfQtql5BghlRPcqgxAUjXMrf0EqJHZhs+3qFkVu
eQEKpEkskkdo8lL95BMoexhHfZYcKwlzV6pmR5WBosnJKl4jn2QxAqiLgEZcwwz17X1t9ltJB9F/
VOpY2vG1kJeQWPURumJx42fbanDnBiVClTpEryWbECGuiGtBVkOmV7Z6Hs0QdIOjmg0PYZ0tysbf
WsJGaevF0kjbg21U7HJKbFgtBd7r2P9KM+8qh+hT+OCnYTGi0KJqa6O7FshVZ/ga0CK7HsfgpgwC
TmPydk7VTgnZK8nC62GAd9AZvbW78gwFtSmLpYb62r+EurpPs19aVmxie1jEzZHdv8v9+6AcX6KO
5MeEN2gqS66c8zzgxIGmV6X3bbRXoz1AUcSd3HAlhjctUZaDHN5a9bvwf+iqv8g7xOMSi8JHyF0r
mpWqPO/TjZTf1la+GLX8V1elm1oaubO9WPoVQHLorvV1omlL9Ey4yOtzVJVmrZk4I2TyDr5R2far
LnMpIMXXEN4+HMY9P36xARb4cYZn7nNEgbg50isRUrTGkDKSdZUoN/64r8key8F7MKSnISyvRPpu
+bBqjWTRa8VygFfQdOJG97Vd7WlvgUYFAuCGkN+lVoN7jK1WZSBbm2O0/hTC20JdrMlXAn2NNNGd
0JLP9EFONHPMyZlSRGHLK+N2ZB0tVcO73vMXkg2ExIcdN55DOJyI5VNdbtRaUxURoe6qjh4SbIaN
6lpAa/36oDjRFpnKc4sx5ZJCJnWVyZvQwzCvH87dHz+PW8bkiLA8JdCp7HZXfbVv2jtOgDMDn+hu
TTVxTaFlXWpRKW+Qh2jdEWUwROQwO07lc8fbiWaDMYnmhpXGVTQaLCxMjjyq8RA0KZftQiRLgvDB
l9dDahNngrnQ7TPN+lPLPInz6ajI1nD8WqX/qlnHzBBOHxIAX6/zqUmbtIztyPeTsWGdPUPGifyq
V2sIqIjQdT+//oAPmsEnB7Kh/pkShG4NktbQOAHN4Ript0EZ3ES5/qZ4FOmx5g2IrLXyw2p7rrfx
TeI+2yVXkqMTHoQ7VJYWTY5wmDdsopwbrZy9CTPZ1vAtad6tylZZhmF8lZJNn3niE6tsTuZENgdP
dvOeViMMQ9OnrWBm1118F/kvXf7s9TUqa97LiCSXjuiHiND0sSQkzeqZ1IHqyqF2VpCR7EympfSa
Sj9CROC/frbjon8ymeZkMis3VFCXs6klgjvkEBmoD349snH8dp8MbUyqOgX3YKXReRPqNHQSY1gX
ibcUdbdVzWGdQUuTlHxWZfEC4XpUflDjSLNHAUFIoajtpRs77Oah+V0JQVJm2o5u08z1waSG88x6
80Iid3RXHIVKKGsqCmkGnqAyDOEOLSivQk4LuTThRpvKrpea/xK5r5GRL+HHbfIhesyGfhMBN44D
R6OZn2Kz2ojvrqvPK7FOA6Qfxv5N7/VbXKOpEmhnZuXU9phE8iESvlcgyX+lxBlFkHjeIxiM2Rud
3H/j1//jR///vPfM+dcUV//8T/78I8uHMvD8evLHf+6DH2VWZb/q/zz+s//5a3/+o3/evLYQ37Pp
3/njnzDyvz958Vq//vEHeGVBPRya93K4hY8e1x/D84zHv/l//eXf3j9GuR/y9//6+4+sSevjaIho
pn//96+2PyHraLxF//H7+P/+5c1rwr+7ycra/9tVVr6//uVfvb9W9XEA+R+mMC2hmrJqaOIIRe7e
P36j6v9QLJVigSUL3VKPvifpcbz/+ruu/UOWhaXZQlUVRSg6D1FlzfFXmvUP0zIVm8YtI1r89+//
/XR/rND/rtjf0iZxsiCt4R59tgttzZgSlLo2CPLO671bYSXhBkkMZe3bo3zBjfQ4+iT8WKYry5Vb
SIc0NF6SukJL7yzN5tSTT+OH0tiyqiXerZuG30SS24sKP6bVb4v472n6v0zLJIJoNQXdRG3dQxqH
33NTVbepl7UXJCTHWZnsRK2tYiNwefKqQ23JogooKea5bf7ZGcvgU/KRMEY9h+7i3eqobi6bTspe
41QWmJ5S+Ltocqb+3x2fII0UVW6VAV+krIsQgqNUetngk5zKzkXUe+TLhzE2vYWr6499LbPn/mdr
frKqp+bmGBp/u9JXbksvlObzwWo50KISAImh0FW1ffnMe/MZFeM4+8dP/u0T6qzvx9TUaXFaOa61
XZ5vSqNS5j3aTt/6yKX5qzRvkmxFF5yixw887o7fPhCtFwiGcI4PYdPcjN6RcODql+S3x8En29cQ
GnrkhmkdZM/8LsXYu2Wl8fT1WnxaUzoOPtm/kV3mcGCb9lAdZUcK5G6RRrBdEDmP9viQoa1RHN10
vkVFuJRSrpXeJm5+uO6WKhv/zZD3QTXq64f5NLM7PsxkvyNzVOmjWbWHBhWgDvW50buSktsupAMb
LQztrcc1u5fGWasiGvYMU4suvjaLERZ2UQQTKA78639FC+9Y3SZKOPNba5VIw1LiTouE6ddP+sFd
m+Y2xyedBA8Zk+2k99v2oEloDWlvA5owJjMCXLdMV6DE0aYFllXaC+SNJXRPVQSYLPheyD3sIuim
Xz/HpyrkPMeUdBSLJJRKClIHORlmNcUoGNlHmAFILWZonDMJnf3s5gfXWynIvTA/2TC3lHYWUqV1
dcgrdb3hL0cRQEykhs61Kj9gdJ/M0JSiRDUhChopDw5FAvpGLa1t1yOOjl4rsCCq9zHd3RLdKB+t
NzRbG2Q02vTgGuFja5fXlUw9ORfXQZ48Cy24VQdp34jgua+8B6kiE2mSBaDJXYdAQonGv61Ie6sB
gND71ZZuyIPZlW8RFO7OpUyUKv33ogUMExfo/fq0xYY5jdQNJtU7fxxv6MjfkRfsZNldN411Jfno
xkny7jhjgeIuBn+4qdpmjXLrIZSq70Fa7NMcbImmFhvRlms/iA8BRX0Uom2sjEFSxfFjJ3WrmLZA
aaDLVXeoLsf9zghyOjbZumqLKztubzQlvY3jfOW1UTofGtcZCvOyKDglc1Ho8QqjjgpHbTng/J6G
sDk0/rqJ1WQvV6n+zR9pngN0OLMrTuQCU5YXeskc/UPIdygBQWFuH6Lk8PWLfmroSUQPOzXQRaLm
jt7xQow1pbQ8P4MyPzX2JHjrWRLZZq4VTlHA4vJNak52cPv1c58466YcplaqkjC3jMJREN4B9d0b
/iGMy/BbWJjiEo72MQiof54+WqoN9LaGCoidODR6vEP9yvn6+U/NzSQiW2WliKqwCkcq0GIBQnrb
hOjHfD34qcmZBFHJ6G0pBN/rtAI9I8lAoU2pIhnddvkSrpeNQ7z4c2p6wxZ5YSqlU0uDM0p0jlUz
LS963/9CN2qEaaStN5ZOZ3HeCNgKm66M/Ityir/wjXq7Dytbjysn7uMXi5uqaXrvX0/856uqi0kG
lgh/CGS/KR1FtAiVDaOjywinXDb4ZKtathTXLWpQTkzXZC548nmaWBft1b8wj0JNSjN0ygon6gW9
BXBrWSCfyYVOzcokz4rVckC4DvhGUtnrtOxyZLWL5EwwPjX4X/bogLStzeCqcFcgkxDzRMDrzEY6
Nfhkl7pGXzaRZhNlitLftKZ2xPcAl/56QY975a8nuS4m2zRpk8jogqp2RKMjWD1mqzam8oIMmRKP
vzo92KU1ooVGiCz315944vtMWUqVaQ6jHB0nK49+8T7NtdStLtu09oSqJDKUZhF1LB21hKzkCwqg
mX7OMO9EPqZPGUu1GthegGCD09ZW+pomhvQyIhQKItO1QbUh/RXxmoEuKtQb2xKY1RcDMmKRodyS
MhTf0hY2wmgNzUM/mtpNLKMam+YR0FlTMWYN8vHX5dD8jMxKR+dUMS97gexJQKijBKy4JNdObtvv
Xo8YYAME5+vF/Pwy9hcKlNsAmBJ1wmJakbRJjJKKs2Y9ynq7NLu4vG4SzJmwgbmEf0HIn5KhgGsl
aLEXNeYeKAWWYBoUjFgufHsmMcICbp2WjcRRO5juXDri+Cub2Pz1VH1+IOpTZpSiScWIvxoAMtsP
Ft5oJFjR16hxNIpy0YGu25NQ0YRGpdtmVDq+hJFAjZr2ksbveCZUnNq4k1DhIr9VB71dORAh1Jln
VD8pfZ+77HxcAz8JRFOqlN1LQxIEZeEIRehbDNBBlnfBDwBQZOIgA5dhj7ikbfvRfqiAPlYhTbzY
t8Rl325KqcqsmChrlqUzJtVtlpdXTSp+fb3yJyZuSqTKpFDHF6iunczSf+Sy/lOu2p9fD/1Ryv9s
2iabu3N7rXGR2HXCrG+2CtVnxGhTwX31qDzslQhi5GGPKGBoPZk+LfyuUIDhEqx2Uj02c/PI0hEj
TXSrE80dBAYJxLjtrjoBAaE0Bgk1B5SP86TmOHZBOY+qGS/THPWNGLRN0brJQhk7OEmJrS5baSxm
gKCMGVGdnq5So4MfV9VC9J22slEpxnK6KA72YORbP0aPpzab4EYSejrTTAgDaHvaz5FASaL0XX+l
QUeAltPXzy6qcjulMPJFl3QDADb5B+xFANWdFS6GiJbA2AHlsy1TXnemeLbapF92KsY+Y9kiFN23
b30gAW1K4KR8Pfmn1nWyIapOiuGCZYVTJzjEDEMEFqpOtl8PfuJgnuKBTD+39TZqc6f3cIwYAjgK
gUwL27SoOdhpjCB07iIAHnLzGDMgVV9/7Iko9XHj/63Y1SKhVqGrm0Ngtfxt5abZTBJJATPonJfz
qVk7/vy3T1BhUESmLeeOW7rXUoJOZ6aW50QCjq/9Z9thEsIjFbRAK+u5Y+lo0fui7OatoN3W+9Kw
VQYpOrM6p76E+ueX6JEiyGVLqZwqL4CXud/lNLu/bAUmQbwP4IwMRVc4HZ4KL3apJbc4SWfLyozO
daZPPP0U1zWMRZRawZA7si9fd/nwE0ftM3n2iffHtP6cmDIf1LDzyJHKGORp3aAUPjSmvDe4HJ/Z
dqc+YhLyGk2NLHmoTUdFAug6R1hgo1llPs8Hu7+oQq5PcVhIk1pDOaimY+YK4s06wB3RXYDxIoWZ
IrFGyyyCNmdsKS4btL7KfV5dVtnXp73oaOgaz6T75YQxLBRsWs5M+akXZvK6W1jbDYYemU7c1ttE
oEqqictylinrQe17xG8q2XSwZ0Dv2IXwGh4B6l9vplMPPgnRpZBGd7CFAXVEkRciw/xgUPwzlPQT
g08hNVrXt4URJ2BzpSxclHF94w7SOajFccN8EsmmkJqyL2q1qXLTKeQ2BydMIwXJwmDTCAVDHAFC
v7C6c6z9E1tqirKRNbu0qlYzHLsHZSXCDNy9XUo3Ztunq4tWYoq3kYTAe05XDKfLA2gQxaOkivfL
hj5+q99OFC/oBjUvBxa5gAfvyZWy6nHbWVw2+nH1fxsd71IfhFbDgw9uO1Ps9A4Lr8uOkQ90xW9j
R76QCw3MnZOGGVhBwAh+rj9//dwfvc7P3qDJpjUNy/ZDvFedPrxOa2stIyAf9yuoFK7vgqXZ94Gx
kJV1n7yr2lusPaEnA+t2a1UIufOnYheMGO24Z+Lep1hbAt8UMqIDQxqiMLEcG8dBEyC8DepdwQRy
QNdbdq9pVOjNN0gU26i9SdOj6RTxEQH9vqDYfGxiFGZ6WVwwJnGhC0Mckc04c0gOVlkMdWUocST7
euZPxIWp2XWq10HOVTJzXNvYW1mx61S0KL8e+0QbTZ8aXvtuZHaovCQOOPHuh+GHzTbJvVeK88Eq
H6FzqIUxbPsgf/Pd9l5XcuwNZPu2H0YQnQaWMYlnItEcAcdtTfpWWYvaGCyx7lur6N4hq/h7VW1b
myzLXwKIp7OkV7/TbNhrBZSar7/FqRmaZAk9zX+jccvUkWT/l6pCNhQ2biRfD34iB5x6a49JZuJ4
oCRO0cf7bMAndOBiNxND8qp63WU7d+qo3dFBCtquix3L61+bxsOO7vHrxz81N5N4M1pVphUSYghu
j9GwCJ3wKFn/9dgfarufxAR9kh8HtT8W/tjHTkPPcuv3o3KXa1m4V6URhmQceFuRVFjjCbuAReZJ
/U2q1fHt2OBKWXXQTDssPhd2F5pvfpC117aGgrsXUDqsuQmChVDuDbVXV27dvfelBra7y+C8JQa3
liS4rCOv6+qfIdmLR6hNacvk1wo4Y3/NjWLx9Qydmv1J9h2g8K7FpRc57KK1aaU4Y8RnAvKpoScx
x7INbq5xHTkRNG+Ri2fFPBNaT4w89cKWu16x5Aa3cq80PEgxOBT5UrW+aEa0SU0VJ2Jbt8YucJKm
Q47fK5TF0BTnNusRZfVZnvMhuffbEailkgHrCPmExFq1AzR3C0+58ZAi3V+vEgMMSdgu5exVOx7t
wbvA+jfRBTf77bFtEinjwscttfYxbjUf7aNnc9LPPMynXLQ1MuWOfYqLzX0EZc/OnwA2kCMjXqHe
uW2xrKhO8km1/dzxU6Ne/etjFc+6rKr0wfX97dt1sqSGih7HDt7Ab1FGaJXRyb1sYSZpD91oJdSi
LHLKNqNX3q+yQL1wzY8v2m+PHYgIVnGURo5boBWqwqg6Jzt56lWdBCDN60I/GpNj3KTkg/8clLj4
4bIJmYSFmADjDwb0AcPcuroD7vSycScxIUviVOlM3Iu1NlYXAljZNm9K67LE+IOx89tcR26UJlw4
GT07SmHC86zHp4sefGpjn2ZFEiWlnjjyGBlYo0f5GtGHdHHZ6JPA4BuZbfatGjmjKPHgzKIbHSPg
CwefZAh5ppqSWTShM8Tek4K10hwy/oW3wo/c6rcpd8fO1jChSp0hTyNcaGa2ZmWXLedU5z7SZfBv
ZLWOAgsc+z+bjEvgS37ZnE825kjVyTOVIHH0Qn9KwvQtzbnqfz02xM7PY/EUS+p6eRQ1Zho4siqt
CcTXbHvDfCTWGgUMw7icBfhh9liaIXs0QuSsn/CfW6rIJg3euBjQqhWJdPDacak12hoNgllX/dSi
e0aIKQxrsXGtMopZt0TrZkPtd6YnuHEq1wEuWJHGS5o9Zdw+TWK7hu5HDcmrHB0CeJ4am6xBTmN1
DNWV1c1yOVzzk5HXQurkLecHHrHbFK+9DJvcst7zSzXSSRBwbrKHN9v9KdsPCtJNuv6Ny+41h4E2
2viSb3FtWhD9JRbLzhAWCv3jsZA1ON74+ppPL6z6zvAKDAW2cZDfhsk24vtI/ruLN1UiflQNZiR8
DkMq1IIlF4hauOev2bKO8cvWUHqQW5Rwk39NY4WnI/I7Nf7KfHxeVWgswcvGwO69afMVE8Jp1sr5
zkV6pAnkRWK50AOKXS2vhItWooU1CIktohVJC09Paa6oGDy5AqRl/qQa26jzrhuuNUoSLD3VfOIZ
POorXpxsVOW5rFANS42XQE+u3LRe4tg0N2V/OcL8q+q9al5bNJB83PtMKqhNhaiXrCz7Eaedstkc
p1Dp5TmXskZeNaW54Mkx9wpRApKRn0zlahH7wAfzRZTjzqZgT/JsR+aeIsBMxmwIC9OvX9kTp8lH
p/a3jex3tHuFZYROFeJMp7jGd68yz2yHY6T5JFX+0Pf/bWzPr9pEzrlGWHV3b9VqRweqgWyQsZRB
6dfzYGiNM5916ntMUkM7K82yBRPiRL6HaXL2oHvm1UVTNAUrF1GRR2lTRY7Z+DosE1xt9R5K/2Wj
T86AvOmFiawA92gpe0aZfR/VyZka7AcE9pMFmFoWFDStDaPTAifl3fd7f66UHSJsK78xlrz/x4yn
ig4dr17rb/xRuVHqM1ewE0s/NTWI+zqN+9ANHVuLf9HzkhxXVPl9YtrRLy0wxI3dQBP+egZPfs1J
GlcOrm7moxk4NnKzV50wjENauWhpuPhxNI3U71M7DOZeWDRz3W1wVDRLRWyxTULTjI2/DSDJnTle
Tn3xyfFimVocl3GSOnKY5Xv4EDFKNHb8HMi6IGoOHlo9cXXhu6P9mWTakaSb4xCmjtF3r0VsPycY
5309qScOsinwOa61MSkBsTiKFxnEZwu/sKhFP6vWAsxxS7GRBGp5qqJml13Bpuhmq1dQCumj2FHT
sJ0DcKHbiDH911/nRHiYApJtxMITxMNjJ+qylzTNXxNZ/X7R0FOMseaXlWTrTewU0fCIAuR36p1n
XqYTTz0FCQ+NFCEfqoZObcmPbhU+FaVxrgx2auxJepiFVYlshIKaUCs/uZFYxUV95kz5yHY+iTtT
pKvi2lkTCz1wSktNMNmWc5yuEv2+GnDo9EMV+piU2nSXM6lQl3E3HCzdEkctvyRc+E2grLPMVxFp
lJKFNBTtsuuzYBl4olhQVFA2ZeJhy4xY8yriSyw6VUkjpD0K98wXOHWllqcRpUItXsmF7zTo0EWY
pSN9OAvplacRVrTpgXxmAFDB/+QKtYOWfgKpFh6XBnz00HCOGdUIkYhTvRodNbrPk12Ir2YcRmt+
xqUaG1RsxZMl2Zpf6stj6tDCvz5mW4H2PYlum6pdaDo9eaTx6/an3Dy3zZlz4dTSH3/+27lsJpac
GyHfjsQ3GBDLP7PJVOsDgvbZyk8iUimyEu/wKnRiJffvhiBvVhRP0U81O3vTBrG5RBm8XEYKIopK
F3vrVFIl0OQCO2DFlrHtbEKXDAeHR2HUOFsDs0geIxVFqk6qMC1MKwVBz6orb7oSZ0A5M81Za4Xt
Gi/vkTjVtTdwXqNrTbEVuBlGjdugmiUzNPSUVZ13OE/WaYXkS4K7ZpmTiVRh2q58MIeskC492Jm4
lWN5YfTKNx/SK4pyGm7PBoCMehziuRUjhWX5OTxLN4XtnKZtvkiDQLuWfKGRyQ/ZSm4S7UHv9HE1
qGmEG6cU/JKaLny1RWe+t1mbv/t4s3wb/z9HZ7YlKaqG0SdyLQQUvdUYMyLnqbJuXNlZVYIDCgoq
T3++OJfdq7o6M0LhH/dmQ1uoNm/32P/2B4xwJ+AoxO6zwjbjHm8IgICr0CguAzurmhUgPAzxH9Jx
7c6sgUd+YOw5ixMwSdm2r2KgrZK0s6dmlusd5uwEVnppc8UyUX1sDTQrmfXFuHh+n/H+LwfJ6kMG
+ZUPY/dpep5cOJ2Ao+N8OiRk7EsCWzrEHWzxj5p0MwwMqzttqUt3HQZUyhArcQeaKgNoDYCCdgkA
nQ7qo1N2fGiisdlFXWU+kBMJOK2zMf3mJuaPzWyfcV2XcyT5aTO83uPv1kVM5u3Qbi7GH0BXehkm
7LeOwHx1QtSPVTupRzV6hiQcYginmt/LOvb7rcUxsvV5OPke3iAbxb5syTS9Ro3AezryfxgcAmSL
1voRfy0mPWz07joMVLf1iilBXzt8VF5t5y2oiqCbnEb/NXNOd0y7EShBNZ9YbKBKDswdVC/obqol
/Nitjs8NB/Rjt9oBZMJ5q89Ed+KYsn79IkvCdjm8wOdGr+SIHVwCBA3rgTBT+Z7YNHmKMqABpa4Z
SKEYCDoMbmxA74FmFvPdiMrEtr11uoPqkkQS9X3I1eFY6dIMUAecrRgfG9PSzTkmkKYZWYuLhYNE
MGew5EKiFq457tBnO/P675xWw95XHYNsg1vQutpq+K/1DhyKCFbA2BFyHCqAHrc8Mg9DtrISSQb7
7JMJq7dTVM3fTcfEWS9jDYxTB7SSJLAmU+enf4QneEIH0t5l2Lf7VhYCab4hu4SXe0OvGPpQZzZ6
8GkNuBQDAxsV3BRL72PeFd6tM9DL03i2enDfVWKTu3ERYE0NHVibmGXmd4sYzt56JLwOKRUzEKrQ
X4lhZU7l2dpF7voVdk6jRMCqTJ4/b53Udxo+6q+JKHYfB5eBmrnl6s7hxUTo2dXnLdrmZwmmw77G
bXIkSzaZfTOL/iP2ml2TiNvjoDyYU2m33UheHfubtFmfgipF3AEDJtPFOpRrUDhVgGXIvK1OPgbq
B1n12l4CS0J0Q/zG4NdR/ZgZ0uZ7CqhZ4ZKk/1h00hx7bNS8z5PnIJkyAwRZLrN1n8d9K4vBKGzQ
hAELVEFS5GbG9uF1y/HirGYJf6YkYGMl68Yt3c3JSoBfbgYsIWRZH2P4FYAtWVA+TM8sHWvotdU6
/zSRANALQYT7cHmLoha4x/+wPo/Do3ExbPeeMggxw5TuPaV92Hc5nItQ+yxQsRhAOtcKWNdFBqwO
Vm58MLT3xzCD/peMIIEUXEz9LtQg1jcK5Nk+wW+jZQxl3MTGIoZ/e283CQlLmGZIcyCe7geLIuYA
ae4+8CHapWLFErxe3DNBgXC3NinZTzOm2lq/5NCTM9hz6xuRrBXD32aew/eE2bgi2cDU7ZebHBWQ
Wphni6CvI0TOYDMGDJVpPPCg4rWRODWTozvIEpbdluYwFKtk4UXlU5B7KHpp/2XeYJNpIckTq+M0
ABa1cIA0MVShgcA5gFzcQnDku/1Kmd27xPF9lNJk38VAo8QeeEY6wXM6Skh4M5XDkMubaU4f4mmg
MGFP829Yw93n4oDxBe9Zn4xw67ifq6x99SavnuWsPKomFrCoZOyynaO5jIq+wlYWKDg3yXuDns0Y
GUCD824GDjaNv9mWzP9tvUDxQsfmYc4M9OJz3d/xddVnJldUEGItSjPgPZoS0LbzCRacdFMT6OPp
gPBmQ19eV7S+k9brY0s935O81++RsfokeaIexi3u/0FxjzW9dX3Mpgpxi5rYI36rm2NnXf5W1bY9
ew5x1Tzm/r++4dkhbD765HMcnRc3si/Xxx2eLleDIaNwtuUiLeqG/I5V80N68SibnpfNFLPnbgAa
jW/elEnsloPqqteF4gLoeechpdJh53NA0NIM9CEuYAB0LvmG744XtMcPlNG1g5AUPYxMRmGHBc7+
HmNy8+PULxNs1QgrvWcC72hAzBX3sOoyGuFsBBVulPAuWobYzrQRLSBr73dyrm4UXFFGiFqLrce/
r9n3qJsyctAOYzW9XHBlPCOe+SE6JUWTDCn+XB7dY3PenntMx+66MYGKza6YdaGATXbnTVp17O3t
N6rhpQBZPT5mNXhQhGT6CLqPeLBR5Q95O5KXJe3iPRp37b7lFcNUL2nZUS1O4/9voT7UmoxveswZ
OwywdSHOcpE6CSYAFzLOk3MVCOCG62YPzoG+SpsbipdlwOw6MAei+rhttNp3Q4trDLH7nvUq2nUM
PmM9rv1dS3K8EXhHqz2l63wQrYMLtBr4vB9okh+8Bqg5H7eyFgq8s9wC8ViqPgJz2RFl34ACG3FY
9RyUkbwqyZi28G0P2xGHEWp4fCJHqyd8/bfdTBVH4Y7FXmTluGBrdLR1fvadYVfMrr1wBYARV4kp
Ao+qgmGBGZMO5u8tsn3Aoq4rREUXArjWXAN8zJFJDLSed5O0QEyS1pUqGZNjxCp+HrVcSoBSO+jN
AcgASRTO8AEMx0qn0aWLYKAPTXrWikfXflzeawLUFMG079mbmH2leVPvGt7+s5sXp3YePsTI6oIj
kEPptMV8iA1J9A5nQPSNCigBJj7RB41w7rPfVHNILCDUwOfLJHNfE35A8A1j/aCiJD5lg6mgjljs
NeD63N32O3O9veIwWXZztPp3A1XmT6baFp7wNZypqc2BZTi18cYOxSqyFS/HlCs4Yf4P7oAYC0v2
kYQTgdGrXvxwMBqi8ZV5bArDYV/mLH4NQNQUAOlmv8ZJpNehF8BpNWmL+qNmdw1iE13MFrxThA/r
37zvKJhkE7CD+MgADSgiDu9bjAOiGKHIEohocuRQEZiMbkm6BzOBv52aFdFvHXv3FLI1AzLUOlfU
VLEfSUl8SL2tLz6Mj4gZ6Vvj/YefGvBfMfa/20JNdlsEWG/TDog0MC+ybxaWP9rKur+Et8sdvM//
0nyE5WFU9D2kQ+SBpePDaalpfJJpGDHZ34j7bogx0gziOUhnTm7XyiClKHUnze3ONmBS+g3Yfqwz
5Niu2pHFgJeLo1R/tXoOUNC3LSjXXLU4C8F4hok6Ozg1QTNbi0vYBvWbp0NzxJJzWoS+hyBOye20
Zv0/1PCR37hJXlqcuxeHDZPDOqdkV1X6b5eIucQYxo3V38mHjVG8+TEivpF6i6nTeDvYJgmlSWHS
nlwLpGucdqeYMRyLXHJ0bRdAa50LP7IKGwCZWQP6V6RytW+TGceozKk95JbwGXamFdYuCcRzL8df
Pamya6OB88sRxGA1t/0BWDwcxm0we9rWA54oEjDJ5XnAZrkmiC5sDuY9DF0ANPUjqL3Y7R3Etu4j
1f4FtCd9Zsxue4cC7WHVwswAjkX9Wz7yHisQPSrr+Ln/uLEHLrOqAe+njTisdkyPIEX0ZxAOc8S7
Th9yAnIhm5fxy6QD+z2qJCuZCKTE9QkOeqXWE3brgJ/zizv2YzVdFxXXp8YHfe/WeDhZgNTL+OZY
95iJB0DH5Q/OM/5uh3m8JrP15YRRgCKf8UjVWKiAqhDHG5lNh2RAyv0w4Lppos3ilBrqh9ZBEp8p
MG7RdRDwiYz6I1sA7u6ylFwJfoR9NwE0uSlExOlm4afQnX2IZT0jg0XvzPBp3vN1kDttbyoa4drX
ZsNPgMq5gG9cSOgUsij/nOYIeezq9Vc/zZztM2iCPsws5qZY4Tu5ZAmZ7221hMcOwUfZjYL/C6gr
QG0urV6Rx1bTm98ILTOypn/qqo1PAxW2bFPCMUkmJEYT5HpQSfprcEtWegL+BFDm/zgj5AAgDDvQ
teI4U3MBoiC2pt/yGree7Or+UnOXXraBxLtxyJsLzFz6hF8vHJa6vzWJ5vSO6BhjLaOm/w1r82k1
Vr4sMgakN038uIQJnNuE6/mUqOkfRgy+kzbxQ7EtndybkP9ZKgn+YSzHoqMxyNcTbux5HPFBOdjY
kQkHjMFjpbK1JjlsLU6ozE3bo3c43bZxHcqlqbcXpFL5y0YjEP8aue5dBDamJviCsPWQAlM/B3Sh
Aj3YSmADg2fDvb7lJAl1wMauGtZCkqV7Fil7N2QCsLt4S167DCk9TiEkeVvkdZnh6XsZp0HuKyw4
YOLHw8qqUvaqmfGkQMpJSmYBUXQUwvkMQ3mHOY75wVd4rOBNMR/NumJuAwd54aX6V9fbDLofMIhy
yW6i6QQKhZyCSa6dPw4euMGlwWawpkAG134dHzy1asKRPP6TQ6V+da2qL7goxftg5vYcJfSWrhte
xMAKHENdVSWPLLLH4IazpNn2MORdBcBt4EeWJ9tDhb/1uBIfTogNzC7OMAZZBehcRgcSJlaNlmf0
aPHhD0CiT56GP1ATpbuIoMXWj3l4UhvaP173P32noue08xHcNEP6noW+Oo0Ivy8G1d8iC0gm1r7a
imwNiDpYpg68wY4UlmWTt37s6vvQ8erZW213PsH+Q4/wBFF+J9W9G2L2EtO5OnDMN51rEyzWAROo
7LVFVoFM4+y5B2LMLL8WnmKtbtIoNlmRoVEpptOMC6qIwGW4VGgpFGoT4iGFyQWBhc7uJ+KALF0T
gL3TfAPPu6/9aYsxcgCY4YTnQutjbFGySmuvftEeH5MWiXhC9YODbeB+V4pjt29M+68xTaaDtv2L
9fyR+i0/rpvsdtmsmocJ63iFGBb6lErzNMA2AmtJtPI7Mkg37UxNBJqoIpKH2WQf6SDiMgj1K3Mg
hZNm3pE5/EUG9quT1Vc7df2/rK9VaZ3YKbGSnVsd3YrUDBJ45vU3rF3JOcMaOGjfG6jstAesG/fc
G7rRNSDoIBVMamz3g1w9loI8PJpJhDWkCK9ync5mj5f9e6OyLVCzSPBO5X8rAVL7HLplH8/IYx2b
1B0KXc8tpvBQKwl6r1ph8a4CC1p0iIr2TgJl0bkuebPU0rtB47Tiejltq3EvcVijQ6f+Gwny0Qwj
lUdYu56QHokTEm9fihueyHXDZyPrR95DUMLttCA7S9fPeSLiD8Bo0MTUbsxeWnSeL7SJ6IvkCvuV
zPUf1tb8Ccw8UghmgPIebQO8MmjeWxundyicxA8qQYI8EMC8J5L/mlx4YJJfKo4+flZ1QC2vtD60
QwqxpmyhHAKm5b1HueGeIDT907gGdaQI4Co/bwBOy+m+HZp3fGZq1/HxTzfHBuWk3O2XHlqRbZg/
tjl7RUD2BJYA0uaYfqu8e5t73ZwxzCvKPlq0L6oEhudQ3RwRC6oQG3tArgJCYm3ue5wv1QIHelhC
d7YT3s9CENHcOxVN1wg7Pag36PVpBsL0t1jZLciwMYwiCn4mCDTMkBzUlF9z14BarCNx1/jK4b9J
tiK4LT0gfCL7WioUu3MnP+Jc7kiTXeeOsv08p7/SJHnnPFk/GB7Xk4oHe017mb6h1K8OkZYzhDAK
PNm+yvB1JrvKORjGsv6PA7IY5DqxgJXPyHAnYXU9LHomJz6wtEQyAPbdlq51AfEqavNJj5HsZWTP
EYsKorNsz7SyxwiAlLuIwQOyIJ/fDb2qDyhgjTsCZ/eptyO4JLZPDjwDnFSYHvIfxEG7NIrETs98
K2Oz9p9G5umdo+j3OpnsUCduHgKdtkKIBkkDqe8InEODnSTu0Xg5aGzjXV3TRs+BmuadNfjU8U3n
l+zGtXU5MNsIWR8FZCvlkiR4vbIePDCNDBLRwE8yg6irBj6ViPAfcW6lO4PL894EfnEVtMyxiq9j
bTBcob0tkItHjxXbvv3WyrIfEaQkApKbYe27Y8Rbjwgg/KS3KhSm/V6FdTkYvo0oRGbZDn0lBdyG
/Ymt+RXJ21giUQ9+xagf2h0BVdL4ee36C2UV+AQ1+wi9ALYFnguAg69mwbIQndzVWghZLB6TYpoo
PCEcxHo4Wvetj38YrjazjiXyPUDpiY+QG7jfHtUUhhg0XqtnnoBM7EK/nQgUmZ+pQP26MVo+jkgo
IIsY6AVQuQR26CwtITHBJtoo70Sgd+mEni6Nj4YlcEinhYjNuzQ0e8r0NOBoIdmduUleIoo8b4Ws
DV0Gj2s5I7s2BWSZpPlZyWGFT4ritG3xNJNkmZ4xYNr8xG4u+Eje8UTgCoyUKqvkBiKm5LTA7LGC
WYNY75T67hpI/T0xmKUhjzN92hR9tEKA+zwFmDfIelRSGbQnFkx7JPBzZklqDxjGPRka+lJEeRGM
vsV9vzAe/MqUznd+w0m/9S8+VHdZFrUnIXPAlRFmPndt2BuWX2ZccPOcHSC22dU6+H3AM1/I3j5C
WHe1kaZ3onfvaJ4+ga1ziav1eZrw7WteYVugTXjZd2E5eb881RiFKoYGmOItUfqpbfPhsKzBv2Z1
ioq4Cr9qTceDir7t2HwHhro+2KJLmSZojJgWzHt09KDvEDb9L+nD3bB5f5Kyam5eH8iMEKaZAVLP
8cO55q1Dz8vO4r2DrdlMNeLWCADn1vytpw6T1LgsKt3Ft61MCC/q+0io+D7S9QtaLGXoobCwpD9T
avvdTNFMA+K4xkiQ/Fgj968BcZilmH4d8xUJkH1BuaA9NumS7bKgZVGv/oqc7totZN6B8QpNE27O
tq2gj5vy9l6uJHoQEj9+vIQ9b8jFYJIZR0/flomW+WuYicQcET6zGP2HtQK3I8D/XBqT7IE2ek3c
pkunKmCj8n6Xg0nKFjmeVAvf+ExBnNat7grdufnTZNMGAHYFusEkr60hJ0HCL2xVkf0SI0xCjOdO
az3lpe8qVJ9gWR9HDO/G63+WzycEkhFcQn0ZuuYntbmHg0U61MHsKYOnRo/qqzHqivz8koAZXlaz
HN+qmF2M+JMk9HMgcACRemfXR4QGu1ahGJLmrbo0zYypYJTmkdcsZAklkOfqU6f6Z1pwXORxe7BM
/VqqWVz4mvm7bEbNj9aG3fd0eEEtF1hwy95aVNgLu4Q7AMZBt42wBh3FS1RSsXwpitPFsPm+BYm2
S+Ynvg1301B/ofY5FCr/zvWAAtgIkQ5m3wsb91dikFJbBRC4tHQuF3bfVpCoeIXlFu/oI40wbl/b
2N7OJhjFHHY18vDZ52Qq+DIeNwy2aHCtSodeWin4aPCcUX4XboZAeJj4cImjp3hBXrtmv3Hc31fs
7zJ1IxingHfPLsz3q+hQfe3WvzXP3VECfllsPPrXsugU09ScsaNyRsqjz5j0atBqcd1/SzVAn+Tj
LUuOWI9pUMgOtYCGb9g6dLS7pEUgz1yBNP19jPIN90rGahyZYs0xyybs74kuf6YIrSl0ORl0Px7k
cLyqad4NaCIIpG/xyBGsQB8B/V2OAq2v1N8WC+yRcTCSIEXvDSIIpPvtG+r7f6MuGk8RtkpNKumu
a8dnsiL9pTCUtQprmpKQZM98+oXSODQ7Y/xv6vKXFOODkMkhA5fdXKKoafYMstejqf6DXgQZjxt2
0WonlB/bzy1WkDp2/b3Or5gfJyXxft9OeGdhrwYQfEteIHgpfDf+dYj/CAXjTFSxQSSrMSO3gTM7
EH6IMLIegXpe+CS9dBBIDTWSq7DIDis6/cXjI/KbKwVRF4DiL2LBH8V2rz81HXm9XWcUHghHrH5c
0/UFqzJ7yeaj4O5T5NCsaTHnf0D6PBKoiCAr4LBvkp+6j8VuWba/TTsVpE9QkM6AsbcTFtY2oNCi
7imz9QsxSLlHpgWakuulSauDz4YGnpvm1I9RBZyPlveJos0xp/PHMllRbqm+R48TaPwVbRIG1UZR
IaBGdea/4f8mHtytAV0LV8PNp+LmC6Uu1MZSCVccKu8o45jdBDddOni9h2tow9nTv0Zr+0YShs9n
emAJBiSq8feM57OczPyWTQ10idoFbJuG3ybO/+tU+5vm03/oMYZ9lEG2CLGzhhYyhwejGV5doNeG
/Im5FSiTJs2JY6r66pYWGqAavPNI5/x9RbC+Z5O8i0HH2+kMTY0mYuZlMzDDjPNw6tWM1Ekqj9Yz
6uJVg7ZRFJvuj1otVBwd+Rx9BN8urHClgQauTAKG0wzDBSWoHl+cROJUz5VALrnZT2SBLxUoUsd2
ZBjxFGuLU2njp6yKbKmEH0vC4/aUOv+RDNH0AE9ntQ9ZjFHURM8Htbbra8dN+yF9g8Iwl9NrJlCK
k7Je7tH5S/fRmqWvwnnxPA7uy8ib/bLPwF5GgBCe1mGuQO5P+GsfKfKGm4C9iHpAkCbW5wrNAhB/
bHag1CFESaX4RYI3R9FPGp81zvKKLOzFjHrZ/z9UzU1bQ9RhvLuOuAKvsYImiE/b8Ma2ge+TpHkZ
Mgd0CoC0BbISvQuxy5+XNGQXajROEpCoCsXVN1ZZ9bFHkFymYQHKIEYbCxMI9IjOwobWc1Kfgunf
NnjKcHIz/9zZxCA61PAcO/D65IDid92BtxBN9x6hwSUdhSoj7C2chqhqd23sKmwhjVDILMMhxHh6
N9lE+9Sy+hdObJjR3PR7CWBvFsOMlkqO1d1dkgx0T9LaXOJ25OdopXQPn81WAsRw6Xo6lboBS7ur
c4pKYOWwdILVuTcZc32lNCjwSUClFO32TJ3AFEBLsHAHtQgojUmDi7ICM69r2CMGE9ZnaaLb9A35
x2Z8X61O2BtnuoOma0bj0bqwW/vo06zoDSxzZ5FNoEm/wNQmUo6yncfBCX0VGsUGUPRm26G+EL2D
moHC0oodZzxAN03slHQnR505QTDjkCdPaXJTyobLKvEh+i2x57pa8CRjTKamO44rfjdNXL3pdtru
hiQad92SLE+LuJUcOLw8U9VpBFKR+lgcyJhhm/JnuixvqC6QwqKNznGeV+4UvMof1pDVVzrP/aFa
O8wTLIs9emXCc0YXahC4gZM1MlXdr/PanFMIPb6N4mEXqpxeVUMxnD9zdLJGfrsUEimPwFWnJTyC
8RFdX4bvbOz5RfFKoQxbZYVZ0v5PNXGggXwfI0DEHAnFhHgg1X+Lqdpzmif0PJspnBfq+BU46ZAA
DNj0Pwteq0f84ZGX0pDwkXpIz9puhvshnciLGObuN28pu1sXjexUVuMnzxb2H5pkKWZgqv7QoJNX
YrwLdwUqpnynwibvUfm8uZxr+qAzmxcJIz0qyCmKqQobsFeqVxibnJb7UQmsz7XTdLYO8ju9+eyI
LjT7tD2Jnzy+lDOd9XyxiG7eoABsX3LY0P7Unm4Cm/PA35OezLdmG+bxY4y4qBmjM/Fiol2InHxa
UTT7xyPZH+OAcmu5VsPiS1+1KHx3Va53Q9N2wMWYCJX8Gb48NeCYwXh1c2gcxhKK2A3iLvi2eVhH
Ef6woGe8IxY0Tz+6b0sgEV4HnZ/ajeBkbNVwrOuK/8VT766+5v0B84vZS/DzVGYMDzy6TL3cUI9O
kq+aSnlvbaYhZgxI8eMBuF3ovWDLgt9lXuHmEhI/wyLTabdNyl4XtsoniL3iq4DNddcrMewbPh8a
eAHgvOrm7Gjwe2I2hwnMv5k1+3Y8hR1zQuFaOXfDDfQhjlCgpvR3mq5wBWd62P5WN5MyuoVolta6
/vaRWM6EMPEmTNdMQMzA+kzptKJfg4MXDWnU+FANSInHAwCfcjZk5l+DJzdu9PTQCHyZGIvj2XeC
XuszmqL6m6p0+TfkPiuapkKBjWbJ02wFDnqz1v9WOAFf1NyLHWTKaPtVFby4Eq8eJL/o5MSsOfQc
YW6N6/7a8QkbONty6VJmz13KMTqxtqn5DAMun7z7T9ainm6Vm+4UUbOUi7HAs+a8OrWi3S+Yct9X
6zagqhRhb2BYMmy6Z/IBfbGPdsTNCe8onhJSvXZ5M74HKFWwpoGqxrDvpz794fWC0lKEv71e1u4u
pziHm3a2Bxjq46tOZgjEFrSDRIcxngrV7m8SQVI1Co82U6tsibaveHSMA3Fi7Fc0W2OLBhkKzkQZ
kr+87yBVnFBnaRovMYmlxPMSI0arlxqamRFdk6cBY3kHN1H5Ok0jRgRUhGGBHH8ayRqO+tvg9mFa
+3BgHj9O5OrhPGJfdSezhO6j1iBVFwO76KyS302LJiSR3WcN1WehcRJEJaBgCby9sTa/RZ0On8vN
xSqSFbcD9osBVsMI0OYxVgPPnm6PRk7fSwuD+8Ttb5WJ9Yjd6empNXAtIgSnJwpy5UPHU/Yh2nk6
cbX16MLBeC3XEZH+lGzIb2x8IEM174XvMOmRdNDwhRHTarVEPzxGMAs/wm+aQOC+EXjk0MXJkDpn
Yi+am/OgiVtM46NfHOCVP+RZhH7xks/3U2hTNEzQG6orIJjjhUFXjsbNn7HCfN3Smbx0GPwpVIed
lpBnEv6KFYUuUrf3tUh8X8yM1UfKOB5KpZNdOuUficrwJuB+7r4ks/ZxWLOfdCb2Spcah8IEqQrv
aPeOMx9yqBQ1z/mNAAL1yrcRpQI7sHPlBGzfUrSXDTWyq6boms/aRyUKPf/6Pu0Bopr767I0BuFt
AybnssyvC+Yz0VdPlo9krRo0OAn6G0CEYyG5RaGG6WG6DxS2whh2qx/wjFoII4HhoyBTPSbcfuHx
F+cwQsqJjK0/rf1Evtqs8nebXNBOFphdmuaavDc2wiRnO74gHBvLbYFWr65k9Lgk07qjIhM7TKjF
SPy6Fm1GDMOqaobXceDIq2toPXmDkU7Lw29XLwEDQSnDa2H1Xshh2M+ZRb42jjmsb5hrmwWiadhB
8LWn3R+oNrKjz1G0kpL0J0Y8piJSN11SXEMDOm0Lvfhhaa7jyumLohs/r8NaHVlU/aqqmR5X2UbX
VTr6XRmLfzTzdm2FT84Sa9pHTpQ8t3awx3Hw9Uu7oi5Q+CWJHpSBn4R75n/mvtkG/G78NYfPA7xh
HzBfI9V4FFVAG9/6n4w5DBEj23+qu2Yb0VnO4mtSQ8m4JehIGRbzO45hH7ijJ2e/26Fa8RU65BFd
nv+0LtaXbuLpEzidGMxvo1+QlXXX2aAtSTnt96ZCwSkSMMERLO8dUfXbHkITuV3da13OYQ6/oAYW
O9kLVjK+Ta+9ze2bWXp7WCzjZyA56W7B3fClFn3AxFvh7eBROpElV5iyiIh7QSEdZfCJ8cJF1jxW
a9zuFU1pXaChjb97GGw59xLHYUwf0QD6U6Nft+dewe8jDSaB+zMa4TvoG2XBw6TvxgAAklyIf/Pd
ZvaR39SbChgaEzV1PxlqVCi6BXtnNujhxQYNEYoa6EAghhiKZOUf+E+nuwR37glk5x+JKUp8nrM/
ppXqvgO4eO8Lb+cDDgY4kJ2XF43xTwAnGCS4AWsPW9zO3zHmKn5H/2PuPJbjRrY0/ESYgMkEMrdl
WI6sohElURuEREnw3uPp50PpztwW1dGMO6uJ6EU3qVahAGTmOf/5jWiIHzKzxt9kvfmx41uRuOuJ
Rz8o6iftKpLsyrqLtlUxVxt/bEgSM8jJyokJtXqsxuzWnp4QSk54yAln401p/lCTlLkZkxJOvF2p
+BJoJffYoVF711Z3hLgwPs6yIp5rnNpNb1f6rmEo9YlWmQ4zJNrp1RhDJHd+SR9Uxh7Qdme3t7HV
Txc66GfPyaYdZqoS++Cgq24Da3guZ/pauyKnsncU6SfSPtX4YcOCAVhm8JgwioQVidrwEQ+dLzIu
XpUfxEABEfgqZg3AFm45/DTtmdFPknUTm2rebuhVczZ8egzc+sxvtuc7u6yQ8UGUukTaxsjQX9lB
4FTrqLHHGht4fpymhbGfZJDsleN6ZyPMvxjDBAd0xqNu7+qouM2iCV6UQunolU3MZLnMmb/KBydx
o3vLJ9qm9qL6YWrm8UPkYVJXMq1DcsfEPMySgfBv40tKrtoaJpbcy5LRSbJ4R+5wTQxOqZIEhpEM
snECNgdMR/vqDH/5eTJksatFmR5yfDPXfT4j5J7li4S6coqy3vksFXSUOOzDGz36H910/BYtCaZJ
lokthAjEgAWvVO07/mORqL0pzwNpzKEblV8MN4vOlarzR1m7HJSqJtjuhzVHBrrBcMajHtZ7wOxi
5abGZU7LCCTf+VayIa853X/Gyr1p5S6oHkynac/kCzdnF3Xi3LnB1vdgJ6og1HdmOn1rCADaWGUP
2EukKGdXl3PagtulmUeLk2eOetUVTmyr1oNNFc7C3U6O2dyMUYUvHzjFtpWQQBsNGw+l1eeeYKI1
1T+mO6bvGRtIv+6TyxZ4sZskvK9gQLzEUTH/tKci/2CbEDG8trMeIXYkbERdDt5ueCsj6ONP0miQ
fcL7I0MRkuMG0j0sTcPe+51RHg1NB7jNpZ0+tOkIlwjMtmLs53vVN22jj4WuU25LSFh7ixEsPO0I
s+xCBNCDU2sND5bjYygIRUWbyojLKO9DoLnDqO1oPxU+r3NoNbf4glNSEkjgN0N2StPBHhl1+Yzd
g2B46iDe7SB7cWINqb/VsBI/VCbZTFT1077042BtgbXfhpEZrKFNgPj0NDgu85TV1aTWN4AlAp1o
IFrnm2p9gDbPMoARk9nQl2GkEB+CWO80ZLvvFTNW2vEZopPdE85IPNHHyhUF/MMaLGTdmTreSLey
d6gITHUKSUa21im9xV0yNQRAILgkW1m58iHyWs5KPB5auomfDTD+uRNxFG8Ct1c/vVxBUevg7fhM
RHd+NrtnEyUO9VSUPw2ZbeN/r0El23j6pmGmHgsDOWGZAB/2EjmOT/Lecw9xCkCqJxmvLiFC+Lpw
b+wagy2LcCC+CAxgY9L1XQNzFSg+hm4QpN6jZ2ZQSozeXsUjbD4qFXNX2tVnwMdwB3rKXxpAIZ/D
/jueItk3bY7tmR7cf87AtXa6motjMScj51lEU1LygtaRO+3piOy15WT1UXd5tOlojD6SU0p8Q9O3
nEMWZpqhGxzdImmOfT0gBvBiuByjLfudSrLgnPu5/tr3oHq12/hbLxvrfZhQzRR9MRJewYTjOA+9
vUey0VO8utQzmhYtnOBQjkkwx8DDqnqppZi3I3vhyo2j8daLECpSEbnhXlI+EJjAdNOxIphGoWx/
tLZBEqVoiuIzcHX2ODbQPorI8E8V9kdbz2HWO1tB9NTm3XA7dpApMRVFM5PRkzhkizMDS91Hzwqf
QrPyd2YeM4/LrBeINF28TjgMlVP7exizxS4ffOvQlh4MLhE48aoIXPHkBKq6nWDM8e7XybpiHYHt
SOKUbSZaoe+C5BujuxqwEP7EIo+JHIZ8SpOcfWw1jgMre3AJGPRUE2515wwXu/KDLwG/X8eqpyuO
OTyLkhjkZopIv85UvG2wCN6WOig3eE+SGi1BNQKc2XC0Ys8Fr3+SUNuJQSMoQwRR9a0hMoN+IB72
AcTttWVM3am3ZtTr0ZAccq2am2jW409P+qwFzQm64/gp1wVHOcPVgTQNo+nRpDTxHGyR47AvN1EK
VBNMnxqF9B18+HU2u27bOzArTSeYwjW+7cZeuNWX0K4YW0Iw2kLcsak602BAI0L+BjgpEg+vGr8P
kgjuIGH82Xk9AW1DFO4qVuDZjGfURp3ZfmZknG6LBEXoTLN6MCflHtNSxTAJ/PxLkqQvvWUCdIbs
IcJD1OEX04thFDPSGCHhhjfGuoTP+5igYEBCn7KUJ+lJQqoLwmrcoGM5iOpfsYj/UWzahyLjn7d5
aL8lqO1+FEvmWPP2D/2/DE1DAPe/yUxLKNtvoWlPS5LZ34Wm8X/9OzRN2yY5Z8RUOFoJfvPv0DQm
1LhsQ9cG/luUkP8KTXPUf7mW7YCVOZ4Dc2KRSP9PaJrzXzZoCPCIdFAQaZxr/4PQtDducQyNuDTN
1QnP0SgRzDfSeAmPJSDbIbgnm2W6D+WYrnuZ1SvZDcbZ7+aCWSP7Yq1aZxUFLOqVUbbpnlSg9tZt
0pB8q1QoUoLr4a7k5d9QLhPh5Gsv3Bk2PtPvyAevYtx/iwevF0wqmhCeKU3XM99qj+syJKCurYN7
RCTGAxQSgDY76W7S2g7Wbpd9rkYB0ptrVE8GYMKuwmvnHbH/7/rt5Rpg7NvcMf7h8V0tAf+ikWwh
SLXCw3bIiF1x8WfP/pr1VnWA6MucsjGTZiOqNvz0lzfr/td3/GuS25sc7+VjeUC2tvjmy78sb9Jf
pZlhNDZVYDfFfdjkkXtpkUK9yMy1z5NdRDtcpLzbuSyDD1jcLuKJvrDslS5nRZiv5yfRTTbm6sFu
Bz9F7RLkW/id1jsxeb8rwq+XqE1L2Z7pCi3BWn6/xMx3mqkr8/S+1VN+OwjEKqFuGjxJYLJVe7Py
rANCQXl2+nB8z6np+ux/fzdsrTzPdgVrzRP6jcC0MevY8XST34dRfY5NgpdFApraYVd3ZzD2PuJJ
CCxKloAPrdmqDw2UiY1Oo/iYTKG1eed5Lc/jt8txTE+YGEF6nktU+FsTuzn26GvaIrqnR2BJ9aUz
vM4w/8+mHpvsJjQCJCnUoM+FrmwmWqjzVrYsp9vAKPLgLsntDFZBP7XP5vtP6s+FBCQA/9sxbY50
z33r9S+NWEY4bqhLVZoFo4FiPqvBbl4sq492VyhddWBpCGDaUxrHxrGwiuSdW8Q29uYO8fG2ciyp
levAFH7zusBwpff0mwtgY/ky6RT3Lli7xQH8uHwReSPfWblXo4Dfn4mzfF+2OxIsxS9t8l+Xrmdl
XWrI4cJmxiLBIrQ+pqREoCghDqsgpm0jowiBien1kHZVtRlh0xvQgd+xZbjm2r25EhY0DpPS8pAs
6Dcaex/AHCNnNV5CE1eSVjX6puwQgPR+EDqrWprRHXC4vx2SLLlt8yHCFyVi8t4XHkMuBAvzHPef
VfRecMgfS9jhXHEloZwcMzye5fd/uUO4vwclO5x58dwh2lljXx+F7YSgboX7YhWwvISerFVQzNE7
TgZ/bnB8tCsdyOhEiVr221fSkl2g0AsJ5GOl91z2PXHsbV7kqxp/6FfgDessqM3uHegf6wDvntVM
8tFAwQZ4n4RmuZnyYdiP4VTsVeC9G8f7u1k8uxvX5zmuYzmua9oYxv5+ayqzYUxQ2eJiOkP73LUO
xWDVdV9oXOrbcAlI9OYk7GEmW5KZfep+e2dHWbbPN+/Mcm8czwKtdqgbfr8A08WJERIFZ06hjU/N
lAGVkI21sewAf7q6jXZeZUV3QW2EULDiKfjYB36M2Ymlh2fk9/+Zw/n1hvx2PW+s25hPZn0yhOIC
gPwZyufR0vHPd77zYqfwx3fm1nPiW+ztb18KZfVxrQIFN7KeInOt5rYjPXEsDjmKjtsuSIPbOMFm
NjdxVAUrk/uAKfvB6/PkEELL6NZk0rbfCU1utpbu9H/+0gr2eaWkshxJDfXmmcD3UAW8XOuCiVX6
gbPpO6Em0JYGgK7ekvmxLky1AyfNHqOw/9T3PWQt21DOOtK5/+PXtl+x3nepO/j3/3z3/lzMgh3G
pIgULnO4P5zWCTcCG0rmC5JtmjyeUhLRpGM2E9pAVgVBRB2zUaRLZeXrd8xa/jyPHUWlKiw2d8Wq
dt5UA34qc3fwKuzAgggkibarfLHwEDyJecLiIUqqOyzyPw5E1BJT0JbOvVMW4Y/ETIu71Muim3++
GX/3JrGrmJx7nMjmW19+Ik1m3bvwA9jP2ud6qKvdhFw0W2X1iDXHP3/Ym1TQX2uDgt+mkHepiN6e
/oZsRztXcPgRGXCsRWXTfwQuCU8qa8bXTOoWbT7ivJVjAG5yzPdbJNL9LcfxswInxDAzkNVNgJh1
w1AWz3YrqNGEmkGzW7Rie3MK+/cMm6/eS29WG52KsByNb92fVcEstRyk3fA2d6Qqr2KA+nUNY+OW
oQ+XlGsXFUlZO+3Jg272wRPiuy6pMzvIAj/bwR2OdtEtPnVJvnIbI/3QW037/M6tXeq4txdpSyVo
V2D2crW/b4Ozmi0KWi6yqcwezTnztHPuJfmNsNJuF6SlPkxa+x/Ie7XOcGQG2BbRJivwVpJ99EOS
n/Sercnf3jgh2QpMCePYuv7+L8cmn4mEpmJu0cxSnprGap+xjS03flR4T9hhRyfCqsZDascz5N60
+NK3PQWIAQlBmbHzZLSdcxsXbfsswZxeRRj+n27bteF0hO1xpW9OdnwAyNyEREvnMFhnhhvpvYz9
T3ooocM1DdSKuEz3yPSLk6lNSLIlh+7sqoNVzu3FCMJ3LGb+rP5oPWmIbQ86LaXYm3I9qjFk6XxD
XUovRDmTlWW0MwE/T6aXtc+JgGfxzovz5/npaWW5hBo5mGrY3psDvG+aPi6zwLhMuF8i6a4ZUIzE
XHy37Mm8TGUhHo1imZkFSt+hIFk4iFzcaqja+uhGrv74zxd0PRx+f5O5ICmQhVlINZy34eUkc6oQ
pSgIPuOjB88P9Ws9W/ONiVbvpm2an2nf613gKGYb84jnwhA8IAApf5JQgLaVNrGDP1iiJjLMeDs2
tX8yc+xjKBXVs+jyct8NXbT756v+m60NX0XL9CxH0QZr8ebIM3vQ81bZzgWsMdnOTdnujSr8DimI
QXQ1ENdCi34f5DFSLSgh/dbPc+PWi/103RW8Rov9xoz8AfZWAHX3vjZbxBgBs+m87q2zAq56eOeS
/+zFuGRqbVOzb2j9NhavEEkOahrKi5d4KSLxxrnpQ5HsIvrSm1rRaLTDOB1UMMmXEb7qTRIML9gE
TdtqKatG10SaP03he0fk8sb9/gJwXZJq1wPO4OreHJEgDSXjnVpchrCJP+Ks6e9iEXXPjQdXCKK7
/ZCN8SausfMofFcfPV1NGL3ErXFndbN7xBjAOjt0AhvfcZvXjgZ8g5lL/t5ptmypb69T2qbLNToS
FHxZy3/Z3pamidyZyL4kccu2xW5BkzYleNhr8GyuDCYBjhoHp06/5lGc4Ls1TzujcN7r4P7cNBQ3
alkrvIKO97YENszeqmFo2ReMOemkGZV/10xAsVsIsrPftO993p81P5+npNQUn+A9b0PfYFSAM/Wp
fXEKPzZXTf6KF2O+K8pY3DMdkKhZ8W9A89KvWu157723f9YsylR8NmW2qbVw3yy1iGnjnOYstdG3
EAW37gBN2lXnTqdw/tr+6Ik5uVWZiNCetCUCnap6kCH5uEWeGa9jUX5QDG8fKHDeuzN/vroMXB0O
FKgzdLJvX90A+QTWcIN10eVASZdH5UvvlwAdaQg7cPLsmpEBZ+E7K3n5xr+/iXysIsoEaMXVlLe/
v4m6s7p00bFcglwH3+wOabfsCHanYWu2hj0PDzG001OtS+/BsWckq1c47P9wFeQFu5qLEaTALs/t
L+tBJ8MYGCPa5ASudIoHgGqgMbnhNnatYMW07ZtZzf5XhHQ4Viw/z7v2Pcv4v1kKFuUGq2BpmxFi
/34NdREW0hwa9xKltKNXACMaY4oPhA0vKI+ad+quv1kKbPoeT3o5sHnmv3/eFMSGIIpNXjCPivcS
WycanKh4ytIi5vh2GDnUON6kSxy4FNJbvXPP/yz7FKekNOm1TO3QW/z++UZtYTFSKnlJDNkdmNwE
+1yl+Wu1KPatWG6saenN0dF/7GeV39mT+tBofD3jZHD3AS5R76CdfwNYcEUSKN61XNyZ3DdPwAHz
L53SdS8Gz+e5josAxNWJg5uSIrGGher9FCL21mHNDkV60b6rEvLlwzBHrG8zmkbPG30bzGB4JfOs
fS/t8W8eGHeJWw1awa79troo4X8YgeOpCyx4kpu7WhSHpsuG1zi0i0NiJeNrG0DSvx4Y4zgb7uad
R/bnYqW6AWaTFiiXFG8t0tuxEDrCUfai+nh6bILFfydOGLZNyamQbXvKAmiDFvYD+2gc013iivK9
kcHfFFmAwhZbuLAJmv6j7gVKLNyZU/Vey+4IVpPfGdbY7lDRefepMc+f1TjAbK5h/a/sXpDhEz0k
btKdHIL/4k1aJ3Bk7eZrF0CUgB0RIdu1uotrWMWqwu0clz7PtN952//cXZeZkAAvYLk4f2xzUO6E
AWUW7+XlkEHh5j10zAdOonTB7z014Wwi36+T/nxgDJUsC2yJwZS25Jtz3uvqznNGe77YDKJPRTEX
WKQp8ZpEwjp7/lBAg0vP85BGyIIl+HUj1Dvl5RVh/H2H5xqEzVcHaRPibTajN1glJF5hXkbwQBT/
rlm+XE/7ABZAuvJRkeDSlyTuTT7N4VmElfU05lXxo+iicN64QpYvBJ2xnLCCpJFAinAwemE/eHg+
nuSCKgdRXxxqy21gCwywVdMJQgKCuDS6QYLLwyzaSCu4yGDR11kJER10ue+sDgAitqw3X5WvySFi
cZo5f4BHad6j+eioZq5dY8oQ+iw82iCYud4DFgPWqSbBY1ME1dcYAucjmhz1QN65PJFpAF4dSLGL
THu6rXP7KYhcsR0NDKgKjfFhKuWMLYkYfqB5d86M6j/XTi9P4TgPSNFIikLw3XwEKlmMahhs/xpT
jKPjXKoZkt2m1+jEIYlXsBFCgZeZPU6PuM1U+NrZ+MfEM45P1jLR4FTgrbyWe3qKEiwmegbgs3Hq
27g6dg3KbJ20cpuYQ/65ygIPXkSYb3FIKDAyr5MHKcaAs9Ti3UpQGLSWtlDGcPcNHtXBRe15xDuq
+jDpsvs5tzjDQlODENnbwV0IErHTqT1DQjYwWOoN4xvcB5O4rwXUd/hvgGSkofWqLGSPyU7u7OLQ
q+78VI07oFReFcBS9dAPeXFQzPYeKo31TlbSG8yJfxSB98nEmoKjRewCM8CbyCi76LVwEbbPuc62
/UwdHlulOuLVFx9rr4l2kqnOmMXhTQK78YgRwoiniV3tbL8fT/NgQxwDqXqIu36AeF1NP3IvTM5R
zPwly/0Rnlg6nCqnasibEsYnlQ8/8jnRZ/LY4hLSjI/DoY/5Z+hkX7Ok00egUuOmaxP8wmIrvCiN
RCuDVgftrosmVPLy3kppFWAP3UaJgeHl0FnFAdlH+5xVTv+IexzFPRPhj56VVlDfGmskKRZXotX1
DwkzxTovrOVTbSW4+3Rodr2Y2DAx4CFSjzr9hV5gQmojU6IYr1sElgYc9JcwruQhi93innAsc+dI
OHarSqKUCmXSZSu9YLrRcjBlnZCnqqu4DdeHBrvbXvtMyb/FSSLuGJJ4u7yBatP1OocfNAXVfhqw
uhiaU1sGxRfH7+/S3vKgOitEiTL310Ae7o1oJGQmLLY3qekHOymm9kM5E5UWIlC7jWSjjnWSjvjT
1cUqsasGxpjIktO1wEVcHyGUqWYcA43c+ZAKUd5ZU0JEglDGsUyLdIsoRZwjOyrWkyARdyiq4j6n
XzgE0ug30QjhqM9p76doKDdeH7Q7iPEeFli0T/ipNfquyvVjj8PZba6rcV/DPt1EBtHnPm8yYEQA
abkUofWCtgGVtTlhZ9Rl0GA3LSLqtRBmCKfTA/KfIiPcWPCh1nZZi09NFcF5gTdjkJ2GR7eGGOaW
mKFAHVujifxoNZ7NVup/zYI0eWxHz/s6dOFnvwmsrcpFtgvwL71P4RBR5eG/cd0VQ5bZM5XtDaNM
LizKuw0ihWzNYvw6szmfK5O9FNTlC1ALBKAxL/pXum1kQsIpDnGLth9hWo/pQNs7XxFCNc8Aoe2z
qE0WxoA73GqsUl5CmnvEilMRfk1qdj8jhvvF91wObE/trAox5OwTfDBNdXDrI9rcub0/P1e4rW81
jPebcXH/aDqzuY8H/NQm0QYXI2uDA1wfLHFknp0MC7oBGhUD1xolIFOtaK6mLWSxmBQTVX1Ssemf
/dINmaV4bC9RLMet106PBLMQQ2e65Qs8ZTbCdgzYUkrea1w2XIbgjuSUaeq4egkruGer6wDjevfS
yXWxhEZ/Fs/Zq19FBcRXcud26PBxxl4CubGtTV+B0eRnRzbD9ywYi7vRiNTFzQrjCfHZxLTBljf1
2DgH02uGgyVmONB+22znKCtvMLDBR5F4Xpwi4xKzoLpau3HaPl/LCGxkAVHnkPHJdSubRrt9hiyP
bwBGevY+zICm7BhJa9WN8siRY390M3Z17RQf7Mi8m0dO2TkncG5VGq1c2RFC/a7AZ9mw5mM2VcUO
A5nktlG4oUXBxKdNk1V+FAbK1RHa7MD3LPDO7VqsQEb9OWtF+aNsfebhXokSAI2/+VK40WM+2IAK
A50vrNqTouffu0kqbup0Vneto5yDsGy5VxiCru0eOvbi5VtEZfs02fgR6FrJrQ2v7C4Ls3vXHeJT
37XyQS0NrO48ntx18EzchVWuaTK9HXLEYcj6J9t0AGBmvaXPnX9gaTzf9VNa/JoExktxFEeGgDdP
tR/xqHZp7zB3cwJjWCO6QCAfIFNyjdC8ZTKVQhHTDW7fBahJFQecbUb4Ga/KW9eQMbZYwXAyB4jU
2VCYHzK4EjvVVtNrTiu5EWMaeJt4xvJwNau2eUafC/2j01W0KX0LGG5sPomiNFBNxRDuHd+y13j3
MjFr4uloa0F0c+1lqBNr4oP9KrmrI9xWZ/TamAcnZ2vsHFTwCfkjYzDscKWCc58NPwpSJe8sSKjH
xHXQglfSOqeeiJ7sxHSxd+gWS+vev0Hv5T+mxtiebK8tLmk+MXkTfrVYLbLqoeCbz24k0guGP4S+
hJPVf8GfrsHl7xfUVi4GbtFD5STZj9l3oNQseZV5kwSrxnDdTSGFv1IJqL81cDm0FLDFxVR5Fw8O
yCoXcHtbPUwf08kwjnOZNwtHuD6T4BXtrtCVZ+Zi7ZiVQmfMjcQ6h1JzYztNcdAs8E9+h5esgnx1
119PyCqeSeYRFbkQztJJ0emUq6aLWeVzpznNihkTbqcc0J4ua9mmaAuqwnnsFkwo17gqYLm4LWK3
DzZJyp3qlGJyHTMUcFhmSj9NzuCeOrwcdpRB1rNpYCqZQBXktZOKqX/kwcDqY/WQB8VSFS8MniFw
3S9mOhp8/SRUD6NtsWZ0atovJWUFuERdc3ZXCBFjnFIadh5suvjJMFTMGJY6Eo+Q8gX1C7/CtyJm
Bbiqe4wbfjovWHzgTc3noAl4A7XCBQGTT3GE+hMeo9hyXzVWn+daJ3jaK6iaB3iQzQkdgA2Ncm6q
b0JUfFyKPRtc5xkVKzS3D0GpjIsqIvemcuYR7xVrzg+FP7H72oaHs3aP1xT6vt6dxL1AzGNspwoj
j3PsQ7ONomR8HPLokvhONa/7fpEdRNLrn+B9NN/Nzug/t7aMbnHTxkPHragmlDnO3uE698OO0v5O
BIjx2aTqhaJeOc2D05XVj6K2B3ifYZhi3l0yocGTokOM07QRvl12BM/fvkGSNWMcVo0v7Dw4WPSu
ZM6MzRhePLT8KI3MLyhgAgepfzicxtl+blQpHhnD3k+xfPZSVz9PzqgO7KM9Ep2Bi7dMg6orZ5UV
DEL90FzZFBrbyY2NDe86LHXqlcBYuxnpxGVhI8fERWLleOWj9M3kAJ0CoLrBYiMFiXgJvXK4tRIl
bkKnH24cz3dPhNgfRSxziogIRzAv/AqHisotxFntMiHPW9tITBClQKhL2qnaiRBvy5QUHg/Zp1O/
jqpcrLcCd4aFD2T9Da1FhVohbf1zTpBMvmlHR3zn3fP1AZe2Lr4rwkTVa7eYxr2XIQzP3VKe0deV
P3NdusONMUUh3vJaxJ/SyVxOADUKdLCjU39WfdgYt9jG9/iPxnZW3XpjZnzBO8DblFajg9U4Tru0
SdXaRwG8QoV5yZRznIasO9pqGM+Di0ulHafVXeybP6qooR2K4yh9SHPF4c05kHxlR3Qm/C1Gna3d
iM1s63bSvp3wydarodTe16anlscOrQmbY5Ln4mMakHKCqX03Xpgn6e4eB4Kw0sgT0irZCUD0jxba
Hf4+NbbPNPlUQNKZox1W5fk2xaPrAVcmf41AUkDiSekAZtPJ5VpqZh+/6ofUrRq1ImzJv5SR012y
ZSzCSK84VAYC9K7Hia9y6WPtaaSKznyD9W1nPUvHzgqWzvWPxaYVTRtM/YqDCXbH+xJakAGvtUe5
bLVxRpdy/aONT72VTh3rvR9ctdEiI3Kgxvc6dJ32njQutanNzDpzaEIKchlTZllUvURxPbyynw8o
oWjlOIb5RH/pmoOspCggMOGTiUsCORwu2vc16Z/lC/RoUsr0GLk/8cwhuP5aS6b50hDkQRefHLeQ
J9ftkk2KSVSMBCUqPrZLwxtkA5N65jjDqx8p9joxwT5YYdsR4iaHcSp78zINbhPBtjOWbluyqErd
QrRvEwS/anzAzqC5GMJrnx2JONjVAcsw9O1fl1GUDX+hEZTXXVJw14ZwMUsrJyxzEWmoI1gM0lFE
WWc0UoWPKiZnUm4Z4TJT5ZsDI4lVqKrqptHzuJ+y8GfXKwQGFQMmjoP7ocL9ijFGfshC7e/ZHbzn
YCAJLIw6Dim+4opyN9gbiZ8ejV7HmBNRWxkqDZ6aIrPvWLNETGndj+tYtNZj0XbtM4+d+0e1iY/6
GAbbNsG6Ecvc7CET/jyvndkxj2Vo3AydxAWubbDazQ3+JUi/XpEQa5A04w0SJ9tM/A1zHWelrCT4
rg01302qAu7SgRl+yyM0jasGMw216peb46nlFcub/h52gHMaDQdz7Qnlwq8Hi4bz2Rothsle4u4z
TnS6k7TfgEHJx6TM8Fbk0c6xCUVFJKafbnNBbz80bfbNo/B+wnS/2EZD9slIQ9pVVDeYpMVWthVW
7H7IzMQ60P9hGTebgB8JLvEF1OQzOQTIxKgQnoyo5bBlH+T9CPwId4mEriEbwoh2mzc4TpgTBFgT
MVwhSmN1PSh+nagOXnnrCkLcoVoQi3D0xgPciQmXguI5NKJvgPPyElfYLHECimmjbFpy5B/d7dDg
DmdBbXroprp+RRKuHpuwShy2Bm6YqLTxo/GYua/TYUYUGYwW2muRlOdgQphsuDPq/TnG8xjDGBNx
UNPi6m5GcCSzavxm4QYLrmVSJk6dn94gEMTPiXTAvQhT86AML90Oakwucx3XAU6q0ZcrQBOk+JyC
RpeMwOfKmz5yOPM8PRcNsN+nzjMw1ieRLva2CbKEL0aT4ETXOiEq34W8w3A8/56Ovn9/fd2rAF/6
gtqC/JVldSdpohH84NHejumHZGE0mG5BqJ5tVSiTUV2wiyxTy2ow2I2cCBCucg20gYaDHfqv7ciy
cXLwUHeuWY+ttxraaC5W6dw+u8soamfGdr0YLJBOhpUICEheP0RiooCXxlATApGmEFdm2u4M4XGL
+28doJAa/Ypix8Tq8aYlYpo33bezL3jf9ni0O+HlursJSI57W8qnqI7UuW8o+W6uKOG1RQLpqCLs
J1Lr3ndK+Vwvk9Bre8d5BFjYDqxCZNnlA/ZA2LFwSvq3BGCohwGC4PN83Yhrky+d++Epbgtc9cIR
z8IOkt4RzLc/4S1Xnkcbz0FMKPgRRsoVJsvfUAL6WyeqzHvTrENy1Y3kRUZTfYhGgRZJyjPgmPFI
HB3Ny4L0lc48vLZWjrEf71p2N8iyfklFjSwGBzTsDrrx8Tos05jYndxsoKkZs5uhkuLQ4u91uY7j
sbgiw2IBJOEqF59SQX6M2wRYxAyTsa5LP9gaxQIRNX3RPCZYIZ5T6K4Pve7Jzhi7/txB4twprNTU
qvTkV8f20pO5HHxIGbtzqJGcM1FCMdrHJrAISkSzHsWNdNBArzDQ8PFIoYIeM5NYCuz09lk7hbBS
HP3qzROYDfzuPvc6Qg5MwiCn4mw5s4W7Q0tMjTZ9qiJL3RiN4T14McP4layoyns1lZiACRmeZTRD
Nx4bXpHrQKTBf4Uuvk2jrWSTmjYgZLi2JzrtvlvYUYhjN+HlzYkTD6+dnOUpuWIV13OeAAjOKG9e
gACvMnnXXC/lOSyUoEJH/rrQ0tvmbRQ8kIMw7kCPPMALfOuv7xIMfuum0ALQAEOnI95H9S4Hgz3A
5lB7VcnyUJG0cfhv6s6kOW5ky9J/Ja3XjTTH4A5gUYsOxMRgSKRIioM2MEmkMI+O+df3B+pVlcTM
kirNatFt9szSXkrJIBCA+/V7zzmf34y7ugzF2RRDfDdk9WdMU/GZgoaiTKbZmbDXI9kS1hddO93H
fJVHerXr4JwiXoeEy/gdk3Swjvk032WWP90R35y9930KA0W27kGm8FWKYbD2leO9dzlUn/3KsJ55
npInkvzl5esT/+ue+Ov49ueOOPMOpahYVx0/0rmfh3xxygu0EDVxPfGIHpTs648mVrOLkfjND7o0
ec6QzsEYyWIOX1QCGTkQAxUzkpPqeo5jfJhGmrt6k0X5/ew4txjTpk0tY91sXjuLr31JfLKUECML
Lqe6OnAYvZMLPd01U88ZwK5ch6xlkvbCtLkcBQKobQ+WKtmMUVncl69HlXmV7gvBmtQs83LJwtZt
aPv0N/HiV0/fF9XvLaw6nc3tkiXWsa2S+cqPyvHrr2/b30z6fEQ1ypXo6ImjfzOILAaVtc7EtMhJ
RnWWpciO5LYPj7FjmSQ6ZsP7uIrN/TLXBYlSuvyNCPbvPh5VCDMhpjZMGt9MjSI/Z/8ax+RaG7Fx
Iqgm+75V4Ftoj/VYke9JPlyzR5f/tYYOfv3rq3f++vn+KgXEMWWj77S9N8q2eQh9Ihqi/JrhL0/F
a1HS+KhIoMaxBJqeQ0thrc3AzZnviU0vv5mtR/p52eS8xtXahq9ROQI68iTwBELSmRX02sRRCupw
M1sz64ETxqzTWDCbCyOZKDIbkRyiPuGPTEgAfUCSR7VsGES2t6ExzQ8LKzHQHYhSJvGePhtoIid+
KaMo6RdVgM02yPqZOpZLh6Pytcrv21BMQdmXCAHXA4GBdPsr5CvmNk1UPMZiaD52pCGdFMvv5Xdt
g1q7pXDEGZMlqxjz13f3rzeXk73FPVKr5P0vMr1BarscW5ldG5i+iLZGDX1dm3Z0wRnbhFa7zF9K
TLYIAOZ4Z8yR85uHa/3yfl4RUAmuniJPYZdAxvzzihDhaKTXnlfX0RRaZydjd9zECWHvOBrXYigX
PskwDAy9E+oE+zd6k7+KLKjmBAIg0mR5wqT186erLm+WHPPQdTsqyqY8Vhzqck+8d2EFBW5n44H7
9f1+Q0ZEOcyeY9vIb1cDFWvhm6c5zgCDFl6ffpBJ3gZ9HDk2btSKZO2KE+SrzgN7WQ0Oz+zQSXdt
kDeyu27L3ti5dfGvNq7VumKfaZ+82om4ythllPuqUGLhnC5H8rbDKFnuX01gSPHE3a+vwns72kQM
67q44xBrsZT/ZSF3ycqsyT3tr8Ck1We/tZpL6TRE3GrndqY+27DPZdBDBlL1yQ7KvvZZ87E12YiZ
50REWzM+uqBNmG7JG0KyXoVTvOVwSnySX7yr0vIxhTTKCcTMlk+UGdUBLzXlve01d15sjy+Zb87X
r68PbTf6eipZbiYW8WfS65s90enwM7JJTp+KxbIeMry4xDOFdMQSQBHCa/kNvcY+WnNDjifBAvtm
HNS2GIk3IYHTvwpJBSXxcgSxNUtvR5eqNnkw/eJQjUwiPAahnzlvOgii5ryDokCo9+FVoFOmYrz2
XFIcl6W+N/CRnBH0tbtB9v1t4bBqLfLKcpaUpI3F3zD0NT4XRCF+0Iyjdqqg3vC6zuwPWStiwoQ5
xtRWl32LfaP8+NomiLraIk9oGqqPVlmLy5TEjnPHwParF1vmU1KE7gX66gbaNStd2Ugr+c1T/Pa9
QdTouCaNQFuhJ/iLRlT6YzmnZiuuCCZkFZt6dlq5LnuOLHb+kE7fd8D/aevxu+RrW+nqW/fWe/z/
q0GZNfmHF/OvBuXPSdn9cXzJX8rP//uP/6O/vhDLW5V/fC6f/7gjkKX7XP7x/PmPAJPHZyzLVJ3d
fPH8b//r9cd+dzAbzp8e6hmkMyj9lO0plzXwu4XZMJ0/X7d91kiEoViY+aN/eZgN90+FqIEmMkxl
DmUwQP7DxGw44k8qFVaIVRmE7/gfeZh/1qwoSXobwh4U1OBB1/Jn3cB+0OItUzElBe1Ngfcq32u3
ElZOjDPjQLJgzKH46EhZV1+izJlq8ksMux2+YMm3yLOz6BvZv9kv39helEKayCWtF82gx+LO/Pz7
EGg0Z55fdmwW7rQpvYY9PViF5y0nf6I8k6/GoL2OE5ykZcfajutCHye9wD/cErMXlgail4V5adj6
7u8Ux2sB/Z/bKZX1uqlQLa2+ZXpjb30pEcFzvjvYcHm61JqWoC76xjplHfF/h7mDx4bLI26dGIQp
Ih0Hxg8yo+Y6hdnt76VrU4abUeSJ3/1eP2/znE55uPAM++hdGbP+RU5q2Y1dGio5taVEB7MjYcGZ
zgboA6V3zZgbnrtplbUIwqPQmTf302g7rNgmvT8vQPkQKmg/ozEvLpbjsjG3jpp1egdRzn0wB8b6
wzZr0yR2gpZ1VpNsZ84iD15frn+0Cv33lhgyEvjfL1eh//IH/T+Zk4CA7b/OSbj8vHzO4nW1+XGR
Qbn67zEJnvsnpkiOfehZAZ/g/vz3NcZRfyKQslCEKY8qgj3lP5YYKf9k7I0hEgk9i4m1emj/FZOw
LjAK2xm7HcdJyhDnnywx/Jwf3hm0gxTAEonWKslDGmetf/7DClPGTtF3HZirCr4kGehTmL2YNZgM
glMN6xKKgXzPyStJfrOUvKmhvn/u+su7mE5dTPU/f26C2zQcQ4GwSZHXLZBu7FtnoTs15ur0w/dx
/X0B+DFd4M1+/fpRALJwJDMl4w18c+4uFvQHfQcpdKhH95Tb/b3fLd3eWhb8rJbxmxPbzy/79xu6
1tW+ItWAFZtv+8cbOjbYc9JuwlntDhgrXJPIdjpCW8AMyb4exzEgy4WTq6pu//Fl4mFANs1uxQFe
vlmbk9G0VxQq36QHnznWSnzrVTHvknQxdzrX1fGff56/ym/XY6lFbsTPF9oi74jDjHlvEefFRLwR
6OFt1C7DB0Uslr8nfrMrfvPUrIf9/1zh15vLPojh0OKB5cV5K7rVqkOWNsp2P0DyAHOAkMOrzN/J
NN9+ikJ6Lhys66g0eTfemvDwrJCj2rrjXnorubvu4mOTpur7gkq1Fb1Uf/NYvn0D+BTX4oJwPCsU
7m8Pf7GjjRIT6bRmzpUMMfIpeUhrwqg3tInExa+/rL/7MEI9sDbhWf2rGaeLaSmGCiu1CNFgqnj6
GFkkB9mJ9fTrD/qbe0cyhMMkYK2Oqa5+fipqOy3LhOCoveG7V1iWWzJN/ek3j97ffgilDesWpQjL
1s8fwhONa1l3sLhs56vtEEcfLaH3m2Xj724ZviruFqsiEtY3H2LHYa4ijysxPTUc6mUhIdOvzjla
1P2v79n6pvzwVCOwWRX2DL4UsS/ood+swRRVIyGrOZ3jHUPs37wyb364jfmKnUXg4aYk5bt/88NH
bEQwc4pszzFZEyuQiLC9sVVqdh+qAkbfceowAgYUlakkyAOi2z3t93C6+fU1vtln1l8DDfdrCAJX
iNzs56/MIOzOW0jF3HdizNClV2FDeEtC5gukmsyrj24Z25+mgRCcf/bov34yy75FCpBJGtBbb4dc
Zjtvlz7fM1alDkTlsJ9TkJwtD9fdP79Ilg12+bWjY742837YTNEVlDaKGOiGMcw5I9LtV9a0/oJ5
+HJYrKK/yRqv/41V4+/u7PpKK9ZheoTOuiH98KFhagmAAC0k9cQkfK93u+5hIMr7olQdUKspsnpI
OkNlv/zDi2X9VbRmxWpZIrbnzTcaWqIqM1EXe2LOultDufTx47J80vnYHEbdow+1cufh1x/65s23
OXQQ3CFwpdg2nhh7/fMfLtYZLcctfbPYN7PJ3Knzxnxrj4k9/OatefPyf/8cqizqdt58Sq2fPydO
Qn/UsDr3oo/CdzIbnOvaciVjnbn6zdv/9vsjCYuDHtFCDveSJ/RNJcREU6F46sG8dEH3Kbn69Q1b
3YP8rj8sL4AKGTawGCMQVNgP/DdLst07sLI50R2GLmY8I+alPA1xJvA5kEpDhHs2EGDO2IRgQ7dK
LbQJpYc8iAXWLDejGYFny8FwMDxwAPq69Zz4mymN/Eenkw7z/lgvK7xM04sbPBlFENChywFxb9wn
Opz9KYdpEQW2N03kfNoalKM9JPc1WSduUBtlcUxHYLyBzlr71C+tlu+QvBtMQhDHIApOGNkUhhof
3MiFCpLUVnxTZj6JD1oaT+E0O+/NtJNfoay4z2IQ5Qfamj1Bs8xXn5JMRpxXhU08NQmFsmWWDiwp
iHUEb6BGG55sVVfNxy6uNEi2CCX4rsAmestLHL7vdbvorZZeNyCQygiuVYu9RqIOjh9oe4guZKcl
kkGzS8jGMmGjHEk5JQabA56LT59e6m7ymkkF0oy4/ZwRJudYvmbtu74xf2H6bD3GuU222FyaRb4h
YQAgnRNZzSllaZ8B4HaSSIW+r2oochHp0C7DmscoCXUBalPkHxpX1cjHGmhHkQSfho1WLuEx7FRk
bxpvzV5tAc9jSsbw2R8z2RAzS51TQZMcXX0XZjShy4QckK0/46LY5C2MbZL4VTodQ/4Ae6jf+Yfc
Bq5BfVLkF25kkIbZqM7I9mPu1c8hfbwrxo0CWvxMjMKFkdX5u5ocR/uaSPPxGukQ1IAxYnB+7pOl
nFj5UWxsxrkty6Pj9ebzkqhKk71NGvg0W/Yny0xGsvVjjJ5EZzLlRExdxmSh01Ost2QswpQDD0Gm
eyaB3SFYGUZIeZ4N31kx2LwZsqwFpQkz7xududpDr+eVZRBTPz6FblJZF24V1ek1ctLpsnFy3zgw
w6XWs+RUPFH0mfahgtGu9wiSDX3MI4fQyXmMC5wBSvMbTvbY7mYbhvIayBy6h8LuUAtGfQMKq1sA
qleZypttWzWGAIcqLaQtRdN/JWXbJE4fG2wZTPZgXdbKit19bfaZyZSkFx/4dVLm+0L3dMTDHhfi
qBsTYoNaoAK1DfNU8vRrbGWTq8arpcQLFzDFmj8B5Kjxo0XupHdOWHb6nIVzVx+MpAGPY4BcPmCt
cfW2MKWudhEdnGJvo/8KL2iWdB0SskVHH0Achc52xst14k7M6S6jSr0ElegTMF71EKS9WOYfzdCX
RNKVWpQnWg88cqtyVAZLRe9359r+yJJixy55zNDFiCYGzzhsDMa/dJU73aB4Q1YYcoZwbFqojmbO
jM2gBoe1iC760rakim+LJpfOnjGTBT46hzJ2KCbVlXe+U/WoSOus83bOMiDIEp1njtu4hX6xiXN3
fKRh6y6BtOP+wUQUKz8iF3DvkwS/yz6zs/nZ8DtpgVQXnXOhGXnSQ/GmSm+AE+nT1LhSBqkmJCok
oLq7iESOxqByVfuQs75l24GYpucklKW9nWWuDGR3mepZuRDpBm7TO0TT9jW5B16+LA8Olf+5bARk
aFlasUcIKMLXDUV/5OxHUVRdUKomP7TzbMQ7OVQz4kdlONHer+P+2zhMhhmQnpq9Dy2JBl7qfHmp
m5K/5li9vK/NwuwDryp5BGptQx1y3S7+PPhxdTO4CbH6JtAOevcVc9vLTK0xVBWcwxl5sWohf9Uk
ohzwAhD0HoW+MaDITQrOylCL/Y0yYY1vlppxzEkTTX4svMkMd5gNEeUyf6fxlFmqvOjG10dNFw1D
9gVRUJT1g7W1oFaQUgvto9/mcRFaOyt2wmvl6PzrkE1AT2aXv9aIFNt9s2QEm6A+72x2qU6+9EIZ
7hnrNU8+OAPf3xkNTmZoDUs97PguYv79XCZx4LUD4Mx87BUps8lAZLzJPqCOZuNn8oD81MRiVaEL
w0CkodYtM+tR0RHYPmrCmLMiJbHbnWQID6QsH+tWtmSTYV8IZN8ZTDt9vJZDl3whm/qZs8IIlSkU
VwXm6U2JB+ZgLzlkv4oKg0zS5gbFAzzUKhcg6yhdSAtamywA10OCp10OtdxZRlrvNKUCvxMM2Et0
ZkN98Em9X8dIwylE/nfuKcdYGKpdL/3PJVxNjD/+riyKZ6w7uKMqBKN85c/0AZfb0cq+WZ67jwVp
d4l3mzd9RdaDeMRKssXK/kg8/5EwkhsZVVUgGq03s5em70CLI15fgJl6OZMcpJisbc25idv5cl7h
b1XCqzWzywWuNAgxG7uTs7rSVOYeCJKqArKH2nMLze0ejVK8dbLiGj9UtEPIFW4y3WKpGRICPsAm
EWEOKRNgij6lM99TX0Z7o17mCxMhxxWp/MN5nOtF73TMwhfodGUgC8k7D4arebEbs35WuuinXQoO
4q5ljHwq3Nnb6ILTHZrifD5oZSL0JwHoq14qa+HaedY2hNtbtwu4hRunsKljE3++S2AZE2hb0/BK
uZADDjZxMP0yvXIazGOONj/5WeieyUwYrohDT6KA/kryGNUR4kYT1/ZVQ2a8QT01Fkkwdp3z3KiC
BgnxfKG4a3HfMfhzMrTS4zB/DiUAi1neqJ5hYTYgozKkBtNl3XaeACKkJ+uGED9JRF44NxdqsN0b
NxlthJdabbGJzDtB6DBpymLLuAA/HPQc5vUm2NQdcRLtl5BSNg1w+YZz4GWrCHoZWrGTmY15rOQf
xhYloPXJ1rY4I8CGfcu0uDg2ruZtqEZ97REERWp/17xHuGd/SdGDjPddMY/2jnEbjOmwr/I0qAVG
v8XS02melpdKuv2uGo3uXUgHAJV/IR+GSCTPCK/lix68Dt5uRmHRx9X9hAH9w+TRDllfER63VJC3
NEQEbuJettH8i6G/8EdHfPOi5NPkl/YHC/4n49b5SHmU70zDNL4ZRPKfKz9sVorxY+w17QNJS8Bh
++5kNnjRNxnWE5apaGnfj1l5kcJYDLABNB+abgSp4PVQN0YGCUTye9+GCa1mM4c469Bp7xgkLDtU
jXqLFm0BfI5l5y7zHZjiuGF2tgNdIiE0LRCICV+YBsJlreHQmqKx+GCzvFHJePTFcuUZMCw3mCHc
UyMr0tejUKkXHc8l2yhJjSg0SHf7TJxpPqzE9HFHVSo2ikTt/awGfzeOgnmKZe/HkDACx0qsHXqc
HBhfC27GI6vvAuGBHQcMgetTuBS8smY97RuoQNuhV/4260OJ4F4LCyNDqAI/nu7DXmW3daVxdUW1
P58agdzXDwUy9TEsn2xYG3cdKURnL4XojKZIXac9fsEShNQNukUIuBzlAT4kHWOJgOr2KlkIm17n
MaAGvTE7O+xpG7et+1ONEuoAXmPcqgVe0zTbLCmy45VjuCqPBvHfGdSjnTcMc8A1x/sJBDpwGa2p
VzoSrbVbBEiNZziBRV+eSA/TVxSBbSCLQsOFkIovriAil+La0MEMafs6Rf1979R6sjd2ljQA1lVO
6HqN6QEZJrboeZjrXZGzoe+XxYqu6OYuQBftuXA3fjrgQ7CqmVWDGu808i3tY9+MDcYzbc17NLv7
bqA5u2nLnEjscbHiPJDKCBfC1MeYc8hI7k0qKciPWHvl18KshuSyAAhtX9iK7fQdrpmugxTZDOPZ
LjyFsh8FABWLWdo72r+N3nlNRf3hZWx5SWWYd05swMTzKGw3jRtHUYBEfBnxnoil2C9JgyEQ4501
r/nmBPxyDX2q0u4KmlFF7VqoUoCHa/pVeA/ix/fa+E6hC+4/NMKpiaw0XupakPs4E7Bta1/gNpTG
3rargl8j6j761DgvTeX30DExodxEVHW7KtHianTSp942HahE2VWCKw4vQmyySVOWBW7kAYkcIVr1
m9argR2hSO5xMsT4v6KegmszR/70tGQ9ilGBWOcwjXO2n9hk8wDhccl5s2Yfbzi/lolhYEFdF1pF
wyOOTPeijM135ZI+RAa6xjjCmVDa6U5R/JzyuHbfuaKJzoNR9rfY17zy4CxLj6asiElYRxo7ZG0J
Ik/VSYBeMtHXmOnrc9I72Y6Xx7pGlOGpnarx4exbEaE8JsTjnDhavUcMVYPWaI+DQWm3pJEAX5BE
0TUnKhLSoWdvaM80R0CBM17IMU+vUph9ba2rg+3O5legC/O9tLOYU4nF6Ugi9F6xIZjeWJ/cLX2g
es8duGfWIBoAHkhVQAmgSNsvflY4m5GMF3sT5USa7ngXygtKQ/dgtw2w6kpWCBDT+Nym3ldriXxQ
vf47p5wLazPlQ5SBH0qGo5sYD+WM2SExjeG9F3riGsdkudPIf1EsT1/U1BRXtSmLK1JApmeerHs6
bXg0gMhVGBzd+DyMwMRxYB8wpgw3TEcu3DExkmCuIu4tSCNxYZbRHCRl9YS9YN03AUibuYc3LjbN
5UPo0l5CmrUg9Yg8/2hHvQpw7VRBWRbWA8VDctflPSCRFo3zxBC8i+pd2ob5ePD1FN15BZzi9cWO
wC+GaCrXyv4TOyMYvRIThcdaSiVVUGC4UBxyM7qaRBleeK1qHse6EXGQTl35kWQ7JrQjMBskB114
C6BuwPipQoS4buGqXW3COohtoKs4FYyPZjmLaYPo30uCoSja7diLx9UEcJtXqp2CMR8+zxo7XE/Z
H2UQfHDMpRhq8PEnJS50FHRjvffc/JwMYDHRE4XUlpU7Nav7k/1HFeIOg//4kgxJcsSW8qDXcHPg
HyHsb1EPbKSZi7q3pOZ4qf12tevGoDLetcVUTx9F2wKJknil6QOXT1B6nYcu8vEA2RiBiAeLvS/u
NIcwJRX0y83SCbMjIlHO+2gQ5L64ZSGAsbMmb72kelEpzKvajIx3MM294oQj0PjQ5OvZAdPA/ITY
oaAap4h4HxZ+OBzoq5XFrhhn+TGJDc2xguruk/AiZ5sWc/5iaRycTejN96McxK1t1jDpaRiNu0p2
fg4XlhwxbAnVcBCGiQt1SUsPhnwK+bru7MswtoF5xvECPdEtLdAHvUcyW50uxrYuDRzk/hK7FJ/c
DvT7upvxbE/a8vHh8O0HRQJlBNWxNe0dudjWNhsGUrbnXnX3vRdR6pNCpU5au+rBiTP4dXHfqIEV
2+vbHZZsyfcZTWW5HRYyGVycOtGeByQfieYuincW7F5jg8CpBLdLxMfn3qaiDBJM+tfh7KmJqZBl
Coon00y3xTLPw3Y0F/E10SzqW0JHFSpnhJYjdra+uEt9kVOE1sLqcR8De9wqhOzRjtUDr7vbePpm
nFKUdxYGFJjQ9UBUKnJl85vhCWgdi+6whkvtNmpDkngMZzzLBS6laUg19R3117ZpnOpASyFbebip
ErvcdetvIXPicRsORQ6Tmn7TO4TV3jmdZ47Baeqyqnu43699e8nMLaFG5vXq/oEi6/ekCo9Ny1GC
Wm7qzv4UQR2BacpMjF4vp0Ir5XASh4MDCivjiILVYbGROqSse7PTL480bAbYo6PusBPZPTjKUE7D
3s2QUK+SCNicbODLoZoQ0XKSmWIqd/QnIBTHJWb0gUFhJbPkTBNxWvSBQ9Q7AZZdY68siTkqL7De
kcG1gHDpqR5Nea6IvfXpQ7n9h4ityqARM3HAc1hqEca4bp5Rg+aucdnks5vu3Lar600bV+1dnmsI
0Goy6FS5oE2/DGtqKcbbhIMHrb+BjradJ3LrV6q+Eqlg0ySTjRVJ2T5gpyahW7HNEKnBcPeH4lNi
45OnlzYUQzANvfxm15F8bHwHzK2ufdi1Zi4HF4t21cvAtsX8zsEWa6L3tRtynd2lCKDeRl/4iepb
FVuUmuGgoydpdd43bU/LSv8qp71twNUOUqLL5sPsZzEHv1krhwxmBoIYn6ym3lVqpGeLl6qDdUKI
WrLHfW4/kpyCb7RWhpBH1ZQtNSJBlfjWBQhDFsl+PsuuMbu1CUZ3I6yXaNjR2RquonmevMDw/KnA
mmgY3rZBBke/WhYTzj2qIl77Eg/4AVGz31yUfRNJOn658yGGkmVfEHCVL5toiMuDJOeOPICpQbts
VkbmXrsytdvAoLmV73CsMJPCa75ya6xYiU1uq/mT6ybyI9fs3ybeTPZrY9mRCqbEb9tT2Q9cFtGK
MxunW2fOJdi4jCzUrHMeRRNzqu84xj6SiGrgtAuVBV986tWtl1ozPypCWoEzyexmMt9SIFO5b/X3
iWgx9yi/K50vs4eA4r1n4Pl+R9VrN5sUJfTLZPZmAgdlQBM9ohJ2zl1NixzLvay8aWPT+nK2jY6F
hijUWJcY0W0+Am4CQSULHIlvVKmG9gJB0oMGeR9OrtlcR5kiKOjSx9BRsGeSGzhWO0ByMOM2g2SM
2B2TjNuqAkwzlREdq0rmJGMOZITMwZiR23btsRnjE6Ltzmm6zjiyWwIx+jZnqANey18yHFw9oERM
VdT221IA+NnWrbDxZVa6KB7wjLbdplrhc4coawY36P0pD7eMDLUZKPp6NbhJ4SF7ypqeipvFmivv
sP2SC5An7kmT3mYGQ7YyPHOmxWl4WZBx2ezCJo+mx6FuzAUkbualdB45am4xv9GhtowxjXe0cQdS
W9qwbv2t4wzqgObWrh46Jx2pP4j1THj809LCHC2qGNrRGC9Ym7DJ7prarKvP7CO9fUmsfPU8mFED
FclLOKfNo8HQhZYwAgZbRxzvp5qq9pAp7aF+bjM7eqB30Ibvs94rKHar2QfobAs4vJJzjwGelTk+
bYIhal4yR+OodwHfyl09Fbb/RPwLg9SsMTX1lXRKeGxcUXxSZdo/pCntkQBzqIMnhG0x2RpG2hEN
Ms+LfRqK0CE0x11PW1dLvCp1vSj0OnpX0rmzZY2pETbP9NINUtzUGK2qzZDMpPCEeTg9WJgTnMtx
6LENhOZU+mcnpXHDoha7J0Pak7tLhsEd8LOgCr/usyq6oe+Lw2sTT9ow9qIOLbiFkRf5PFMYVUBD
Vb6FBBrJzCOyQRGdHTk4/bVDTyE7KDc0iEkxHLg/danmz+SHINTnURKKlhkKgZ0Tpe63dOxNOs70
NnySZjy2iw22LeVsB54TcUK+2JCIpNwM7LjOKLFHUzENF11KtFBllx7+/MhOyiAPo6k41rySHUDq
oi6PxH9P3yi7k1V2By7sQzJO9vQpKaMa5lltimmLrqOsdhl5ETZRBXheyXKEMpk/W0T8zxQ6M7RF
epmGZoFdTemYnceSrBtQVt6yBioQ04opHapD22IFbOr4BX3RyvisbH2LwpnUOWd2zdvFIeYKAhKp
KUuEYflQlQoPbQdHUx+spXCBvrq4aLZmhWF6A1kxTS7U2GXbsCTh5VKb0Lc3Wiz2deHUzi00YDcL
TFH0z36EiOlyYXKWbGYQz9e1PYzsvwTj3zochj9LK67Sd3O8RN9sQY7ZBuNSbdxAlVU3QG1N/rNO
+/7TbOMiuaadOt7OvtWoU+2pZrn0iQWLjsPMGfLcG7GT7fNOVP7Btt2+YlvJlxEeGTnq8qrJkvx2
itzB3Gt7FkQUWCQi+mtLiMM0+Sx+GvbP9Mg4gS9tvHiHqaVBQsQQlND3YdxHHOV50oZA5gtU6bhc
pBNonu6rRYfte+owvJ6EwsCYB17vEaIrZjWee3hzRoBWSD4ldmLUnFw5yu5MPJdi43GU5Z1s0vAr
pUt/WZD6VRNfkkfzyWvbeNhPkRPfRo3PzuyXgvrR6Aq65I3hVFu9UJ3uyibKPjYaDeeBhLqWIqUX
MLymMs7p5phEnmVo257raNJzEMUiTPDUmzKpkIKGRnnJmppZ7zkVMxURtGo7XnTT3stuKr6JyBfx
1ut8mfNYQpTbt5YYii0R5oV5kc1pnu/xohWQVzGc1tGGv14MRzK0+VVVHUE5P9tlStGfdoM7EVGJ
Ky+Yqob4LzdJmuq27M183LXEcTH/mEO7xwc4tkvQWGX0WJQeuAC/YEi98XlUh0viWzlmu3QgHKKo
ZJZzLO91DhpTpp/8aanNbUtY1Kei6KldBNSleEeuj+D5w/1Q5Lx0YTK+j7AqUwNjbhWXXUZu2gbq
nHqRi5Awz/j/6TYUbd/BMu4nd2MvdiNAz7rFqZuZmW5tYU9fnGJJLxnkZczQdCYuC+IxeOXHqXnC
2utygB7oW1MWjvFHEyNn+d6PmVszH8jmA18J05uQh1btTDqH7tY39HJMulwxyg8rORO/tfjGri8K
Nzq3XAjVte3odEMx3GLak3Edn5pJ2sVhQRydkppCAsFhIneB9K/FpOs/ipoTtGZPJBaROIhP1lgw
AWb2QZudbg99FEacBoGlfb58rPCiiZOfOt54ckIOoBeL51IdRjAI2h2m4d7baS+u09M6/0b0mdIe
dVRFt28SLgZroUln2sUdiKGddEZtbgZM8ccxH8sXoS3UjDFyTvByTZwSLlDXAIfI+amOo4yokFt4
yOeQ8zMc+7nnGxvI76iO8HgcWqmSIntfMbvVvKkNBXhYOnO2ywH5GgGLnHgMm3D1mWXlEp0KRt1f
Zj+ash2+0oqGlu7W+osuTLHDDabMdwmbY71HwUooVMvee2OpsfTIFqJy2xpzUyrMuXbsbxKfxZzd
v7bH63yoeSJx5Dbmk6Zyu2uJ7r6xBZzgo1qklwUaS5/BjrXIatulWdHdtFQ4zM3CwnhZZlU6R+AW
8iIvG+ueoiST25xtvdiSURt+dCpU8lvu9XogXTIWhxVs0gedHTrzzsusOTz204ChPsdrV1zQpa9o
FnoYQPUx43l7cJm+Q7fXNJF2iDpIL+pEjtW7yM04u00IsmXED4RvJK1DyaXdL6OS+eexU2H3QeLd
O4cJJ5Fzb3v02khHkJznDCuZ1tw/+anMJrPbrsVkeNHUDiOEhhpy2FtOJdWtTFv/qocJOe5yy9E3
pBHNpAfUeY2FOK+JaWHeWNtMrtV4l5liHg+x6KQ8tYbjhUcMEv+XujPbjRzJsu2v9A8wQRpn4OI+
0EdJrtAYkkIvhEID58mMRtL49b28KnFvRXR3FfKhgW4EEshEKOXudNLs2Dl7r+3F0GBn3iLljQFV
6II62eMldkG9O+vc31QDbIL9mnGS/zbVRD9voQ5jFWZA4pbkX8N922lrcWi54j/qcLu3+IjqVIaH
UKdqeO2HyhbBpmnpSMBwoaHzgiRAvS75FOoN15GBfRl2ZwyAHkgHTUvvHetV+bjy7ZHOVRlheSc/
4JndgYcLv5k6w4UfB6ajo4tBDbGMnzb6UJAy414QmBkGhB/6dIB2rplxR1Fghz+HyKtK5qVQq2C2
NDBF/Lrs3jISk7tji+In3pi61+VhYicdLkVt0RZfiQH3L9cs9+zX1MmVc7JyX/uGjl1K7I7XQ757
CldBk/iEwHhZtl6Px+kpzBsqEcLLs2WsE2IllbeZw4bzlyOKZr7KV9PEyQSkTu+hosFW7JdOTJdL
xTFvF+o1n48Be9rUILTxxGeK/xuESO5WfeJDHC8viCuf7Q3+5fLdrWcGpPiUfaTKSyCDq5li7aPy
51puiwG6Z1IPEuO8JmHUf4DMNteJISeZ4KklqD4nJBIu4wjOYZeQDcXnKC33gwEnPRgJoWk4olLR
pIAvg9QQ29Yw2BS+P1/KRQp9P4tp+cHoL693gLUIq1XTNNDCt3PvS1WVZX3jkaq/q2Wyv+d+ML+G
Y+HfklVMGIYFK+YnYiaAT7Mbwh6Zfb+5m8D0nQGqw8x8APxCvg3xLhuQMYzOkkI4y1cgyzM6kRhb
dVFmvph37cJc/LrkvM4PdjWQfyYb3itlGP2GDrBec6LVSeGE3AZ0Ag9z84Kfln+1OPUhvZYRkc/g
QpacUYQctL2piMkodg4XPDiZ0CqjPbw9h4xYN8KuhlYMcBmIAXqj7lJgUEcQrbLN0GjF+jdAq9mj
5ys1/Hnfq3c9XX9iAV2BRAn/37iJZjcrN4El3JaaOmQZxjeehUc7ywhZ5wjGRlfkwxKfUG0Hzjar
SM04UjSnLzQaFFVBBdluFyAo/Ah8MOuKpQU30Yh3dwe0TGH5R9b1phpnIFQR2PGQWEAwJRjL2R/M
sSaFe71SeVeNZ3gK5YRFPjJDUjPh0zOC4Dem9SHJ82udenTs5767ymixN1vbm7z72AIav2m8uL3i
2y/jjZVn7NsVeKyPolLA0jqHmhZ2Yrv2m7qIgayEdKutTVvQHtwUE1X4Zq2HhndNNUcLa+V7uio9
h7q3FUWKFF/zf1/ksAH9g9UyzNzUQvc3wWivwSZEfxjx66va2ToldDEIoNUQbiwZMc/HzzucZtyI
w9aO6vwd9MPSUE7r6jlUhipf1or0ZFUy1dyUshTXEJSsd9Iah+9oI2CepV5Vfzkeapn9OEQ06ubF
5ytTvjHf8ryNxQ0SXPrQvC08lZB9qgRFgCoS4VvB7TJRAW7btptfNe0IsYmonO7Hfq79pAsjkuRN
54oe82bjQ0XiwHM7ZW3wbWR2+cRtjC5mLmfC6K1sGbJkYDRLAwH71qPnyc5hTMwtydI+zhyxg669
deNxoXFVR+eSpkY0mAyBPb2knP47kC19ps7zUnWTgxtc0IdV3GACZ/G+CDzzbvvCvwvdyv0x+DXj
mtJKKX5ieqw31br03i7L2jc6muFFNWts5VMe+W/wlLLPkB5om/jd6J1SbZO709e1uLeXsM5v2n6w
aB1qHq5tScPtHXh75RLGvRYcObMmePfhaVq3MnZHJ8FHlZFYjIvqKwLS2mwscKR78id6RFDr1FGG
GVFcB0tBo16xNJBG3VhOeqkLfLuvgXIlzfS0BGye9RVw6rJTTM6bKlVz4gwAxe6G1bLDmwVqGz+j
eI9J6qcEFTTYc8WJwUm4bp1KAUrtoZXzrHrAkanje/86qnzPRqECaSlBVUyRIdex+BI8whMZ7iGh
F6hkxn6PriuyLiRhw3zHqqA902TeFG3B2djHkuP3hN+Nzta1D74HT0FbxBtRhuKUl0TM7U2ci9uu
ceyv2KnGmAXVEGIuMtVdgzkHKZIRwvLlN1X1HQQsyzs4MfXBdqZRU1hYGJIRDMI5D311WuQGYykf
IQB6HXAUP3M/pFeXw2k9d6C/iqK0i/chGopq1zR5JTej1y3Vpm7i4ifjUdLL9ayJDOoyKuAkrCfE
V3m8GGK8zTBuGz2X1wPipxKZqd0V34UOcqoDlfvrIezzTLyjLpj0rqA/tz7zGw3AbHvhmJN2IV1P
BiPEJqxziyyn66IGvQrAlD18y8jfWnU9GsKbG2W8I5+DXuDk9xH0xjhc6PwrKImXjZ9x1ID3KQcX
NlfMn0R5BJ7vLJnzQNDfY/7G1CbXG9+md49MIQ2e+yBt/B+YS4boZLU1o1h7qKgkQQrFiRDSXzeN
YxqwdhkyxseIMeL1ko+SmGeS5fNNrVgIj2qoIyqoSYr9mGVxtyU2D0lCRaen+wbDpx63qV8AQ/EC
qGRJ2ae5lUS4oZtLMZlieM6lSNFAzYb2dE/Hl04apJiMeu91qMN1PU5xZsunyQa4d0OBgw2rZCNr
3ssVluNlIx3el0XsfF5cm7roGIA6VYfFlINZF61bP5syxptV3YtdxJE9OjWgobMjOr2uPVmgiemk
+IqYeRJbrBHQuh5RDVIp4Q099oFtQU3DLpkBSaLuO9MG8jZjjySxm2Vvz5iu9DbTOJvCp4iw2g6N
RcA39p57QzleQv9RCkrlMsO+yuTSvlOKTHIvF7/8MZBdUe019GN5XLg/gIyiFNmOTKBo2FuLfLPX
FqCGw3cS7ma0Os1VTKpggyBunmn+B96S3ZlulvNLAb9QX5tWdPqI3A9oTjuvKULTpcCKezCV7b+U
WeZ+KW7iZjOAXVu2WSfq80xyIiKY70wx4rHZDiVrlTXU9z1PIkg7RLXzdllBjpwI2i6fuXsXeUiZ
sXzWQVOkV1ACJqSZRrV0fmvOexdpGQBH4jPiB+V57wgXh8pMIInHIfOtWbLI2xI/hGk0R/+c2+wh
NjN/q+nZPorJ+Nk3D1JYyaE2HZ/RsaF7c8uKaTgslSI7QoyK6MpafLtsHWWjf/oayDfKpbXHsdvk
QBXpc7TTJbjDIMo2GNtCdVxF71sUwFPRhneIUhq6Eqvnvqe0fcudXXqeTXun5QLTyciKXZq3ChGs
3VY+CtIaUVe/hebar3svnMKXvHBRKJQNWoD9UEFLog8d9NOlX8et2QdZF3b7kU5JcwnKtmyPqcfH
2fZNVbPXW1U5b53FqJj+nC7JoMsWE6td7BtLH8IRv8AVqsLe3uTrCNi5CUyLPkhoJpdjJuf4kMao
q34Qo0ABw/HHyKOAvZRfoc1uxTYHxdozOClIUGe8RII7YseG0sjQ8EyanHP6jbbHwAVc0ds2Oq9R
qmvM1Mgi+art8moRM8SEAYUsqww2z/mBp6FyHm2xnOeTwL1sag0CoFPR98HJsVKblEG5DthQI/Yy
OIlSO0nAhm4RPBhhhILwG/HoFfSzGrd9SQOZDVcdh1P6NwD5qrtepKbgIOfSAupEbzXPSq206ZG/
Z+rNKhkS3lZ92qknKD6Zc4pFafAuxv0Cwc3pgLh+FHJlRJSUOf1wh3KsoUstZo+k92xu2/ZOzZ2j
n3XmhqLF/eEBwExQQ4/rziGpWP0I6CpS4zGzJx4SU2wNfn+lxuHun2GzvMyITgJqwL5L1RbKbq8f
uf/tCe6bXcfjBKFqEc03D/NCDd63Rg9k5dpkaIboPk7buLCkvChh7mWXpg4Rc5i+l7QoGONHH10B
k/UZ8rttXeiAY9jdOkqDemVIq9y5WWeS9BCIqFX/6MbKEde9XUTRNl2LEA4ranFE8meOPiPguirX
0Vx1WZBV1ZXXZYrAnimuyWVBGG+lEn8+I5JD74H4/kaTTXYnJpZ+8RyEqGiuii5X5mZWHYK9tom7
+LzziVOz2qCUFdjNiwJG1ZAE9EhZ2+OyJE4TutWR8y9zw4IiDiGIRKuIqQGxYGJzKHqvxx7ZIKis
gV4brV+Yzx5n4HHiL660zfnKCo9UhlmIgMlHGZAeRlCK3nJIZ4rV/iEuCzpPF6UuW789MgcRjXyL
7KLjiaxqRIvmKuodnAGrP0l9N9m2FrSS/AZKy9NEq8VlQtRUZW/eG9Vx+NuztAX2eAmrKR+i/byM
dMkWCw13tnWdFUjynuyp3EH1UBhV76bGBOhA+z6NqWLzwUcOoFSUDayegnEgm3EmweXWZd4Yte0W
chvMIR+nLC52s+2q4D5N07yUCRPOyFUX6MP85bZ2hc1WMfHe4gc3KNL5KJmrEB8RDhltUXCmEmaw
ig5j55ZPQ6WZAhd2Zt/N7tp8FZhiiKssZ/+TbW3yqEiH6DkECf4ao9HVSY+q+LHUUXxYbGeVx0ZY
1asjB/+ZdIv4hTzzfMIP00C52UuwSHTERqLodxiJHEwsRQdmuWW4/d/m1r/pP9uHUX5+jtdv/e+m
/f+JdvwIA9V/bce//ZT6FyP++cf/pH0E0R8YpIF9EABKSJPtYln7k/YROX/gnXPjOPAj/JgO3I7/
R/uw/7DxZDqctJl3ouIMbP7yTzO+5UR/4DDkSEhaJ4mdZxv0//0/v3iA1W///Y9W9V/tbQH+KRuL
ogfuI+SX4iH8zXbmU41kkipzsFd0Kh31Lk359F+kU/5qUf/zVWJAFK5L9+Q/mOhkP4uOcJZsZ2R/
z3nv0MfFGxPQa6r5eFtU063ldl//8C38J27nX11uf3/N0OcPEeV40X53brcglpn6K1TYqJ13Ngql
+yzS6Ynh89syTe710uLr+OeveTa2/X/j299fEwYp3zZyZ8dxz9bYfzALMt3CracmtD5W8ezE+XhZ
0/Q+N1nqf+Hh+8+uaHSOzsb4TAbj7x4+p/MLxIz4Asyi5qeuBSvvZnb9bc4gPpo2dY6uPaPdbdr6
L7lb+Yy83tkQD1IQ2ID9Ox7vjLIlbkQMO/jpk70lY9x5aDoqjW2VCg4n//yK/of78wy1wYHp4Flk
4fyd2uCrQWbK8eQuDEOfVAw17RsnzP+Svfv8mXgV/gnPGmXijH9zXuMAMXVNrbvTsFivoxYOGV6z
fvfXPsvfqH4eeW8A0Ch7nd9exW17V6G5wdYxtuY2noS1x6Xd/osr9vs9eH6ViGctgvjos/D89iq9
g8+fg6DaMaMgZ6Fx5ocOJ/4lCoT08Jc/ELZj72yKP6cXxr8ZganuRqCwJAIYE6PizVBQku/wr7Lq
fr8F+EAQQwjK47pFOCZ++0DSLLWOiHze9SAmt5atmZkbquG//FkiWD7YYvH3O3Sif310a4nGFFC8
2kHSDXByAGxudNT9xVdhYWCtZwmE5OQ6MEJ+fRXjl97QyHLZDUNcHmklLc4hHS3kvP/805wtvP+4
EGEkhtx4XhxgSnBa+c0qzZcgJ0Is7B3prMuuIcXiKCj6f2QMTBhqVl57+89f8G9Mk19eESyZD6OO
nYl7DmbGr58sb/BXEbZj7woKD1r1rr3VDk7NQNjlpRf0b+DW4sMKF2Jncl9dCa8uTrhKzb/45I79
N3/9P76V0Gc3Pe+ONp0sSDe/XWTlhSvKD6Jykb574QaE2YTKclrD9qIvSUautn4PonjrFaUn9nMl
4+YpZaQS3Y2pzghFQTP/aWwMYgxQhkVdDwuNqBdfsNbdduylzWUMnBMXpNtIlnc9zwgxy1nIe2up
ymIrZDBnmwYXmjzW5dzfKqeap3079/Jkd1NDM9nNF5Rfoq8eXZ6v5pgHZAYdimzUhI+aIgLP1wRi
pA+ug5BDSp5DbpqK2EF1OJsPtAMITqYxXb2XzBkUDSIOM8WVnQ1edT/7ljJXRHwsV7r0kYTZ4YhU
jw7QLDlQYnX6Buivq6wr4WJiPIXMRMnYQGJAzkOHgYSDb0Tim2933yHMFjjiKGl3ceunmuFXWVyV
rZHltuJA8jjDjELUlGbmlI4MRz/aiOEzxpbzIxtURVjizUo5Y66kf6i9X+fEr9NRQvk9LjQdd+6s
w2eFFBjgvhhltLOCBd1z55AEwYRd+beVVweMnhn3EY1qW/RwVl2VW9sfvX1nKSx4ZESIfEvpnOEZ
L4RPJe8xsNi2jliXHQ6h8B4dDBgxtZx/i10tkdxZfO4va5VxziSAVkKC7Ey9l+ib103RoN3Y+faS
vRJ8Ft9Hbu++WvnMidlhsjAlC111nZTebM8HpBBOT4KRMy93qu/nHyrrl6/Va9mZtZe96MGTb4Vt
051qijl1sbKi4EStuAQvHgdf2uJpjLiy91R4CmQc04G3iPVA5t2/45V382Nph/TMxkCaGm1mEA47
UZbqEoRSNiQj7QoyMTtu6wQNqtqfwWj+ZhKYDa0stL/JIZBPComrf3CnAEZ/Kws6EkuZxoczAMM9
n3jSgWamm/pJT2MFi+mYNwe6G+HrmBX9i8Vp6Xl2SSxsbqMJKE53Bw1ardc6djqtd+P5GI6glOyw
IhfxPV+Z8LbAvK1iV1EWzeTdL/ETUZD9jOBNTWuCfEmUV5HFmfEgacq0+0pWOsDMEw3YivGMo9zV
qmU8kPnhjVelwDtr6RUWEiQj1lNGpCS0apTrY/qjilZ5k2UYvPlusuBjFXX/2I8L/V61YllIonhe
LBynw/Rq4QK3dm3vhLTdynPosgwLDw3q3D7kJI3VRHmk/U3XCUj0PTK/LBE5esmN4+TTI20eVNAy
KuPHKmcOcrG4uvqWy4aOeIo7c9jXtEKqa3eOvB9I+4Y0cSAb2Oem31LSawmEi4t+xPStV5AT27zN
/WvRNM5nWPRrtNVemF7O4E1qXFKhMXvfkSNe7LgjMcyqZKCy66F0HIT3xYpX00kd2EGii9ItsdKw
EgJSnmBu5xbOdbvw3auwYr1ChxHGwy7GvJMzGImw7zZ2awbcBdb4RWuFcYRhkaGF1sLLvYTdMJ0m
ZCOGoKOYnD4xW5LsbCGzDxNHDDZ3jrS9a7/v858dWxl+3jHKF1iyC85Zb2qeXOmp7CC18H4YtCuv
FZTZp9UZ3R+4OYbwkGY9817DBKXc0mZfHmo4vUTZkbBxYa+qcw4RcPCAD0F3aeebjPaDAZX6o55d
83MmDuseFGhZoq1JxwHv4IIGMMNIWmwGNdXMzjuRPtpuXIhTZ8WGkUVexSkywdB+7zw1DDvGNzw8
kHemGaE1k1tCGlVA1mxY+xug7UNNw8+gGadDD3HEhzJ4nGr6hnQf8uG5xp/HRCGcm2Vjeq/7lIW2
kEfBKU5cEzs/YI2uL42slpjsXDpsSWUJtNr0/0irKdF6TwnzKi+/iPrJO3Avg8ue4mF5W23EMAwK
x1YlvsF9eaVRUt8jboq+gPIxyyo9qoBNnRe4C7Kp7n/6rAEf5Lkh73M9K7hDoupnG2IQmBNmSF6Q
AbEH7UB6KGYZ3ZTfxo5gSoYWd5VJV3UlSS2Tm//Uo8Iy40VFXPBsaD3vrDJ25K5Lneoh5Z7PyP4T
1nQoZA1fFheBbq56Gm831SQK/zASOxJtTF6jUE1J7P1yaLJOW1ox3T4cw7MldykGcYu32L9D7Dl/
Q9TbvI/L1N+W58En8g8TkdiA5+oNwSy6nhlt1uO8rOZlyfWIujAV3PqN6N2PjD3IXGDjtBn4pU0/
Jb1pDNQdr0c8gmKnRX2tR9ZLeBwwZDGnl7cTISn2pim1c2czne+TIGDIuoc8NiJw6sr+vlvyQTEL
zZHspe1Sf8Voq2iCqQ7PZh5Z5qS0O4V7waHvToxwEclAwJwHbiAwqM69vH+OiqWbk0WiqEMQMxZP
ddcKrIQhUYWb3Ljmy1PS9be61Z08eS3+9KMV1Ax/+tV3420gbUaMCMMqJJOcXO6ZAfNoGxmEl85i
BX0SYuK8cdCjtYwVm/oudrWPUGVEkHQNtSC0kpRAgHSzYJG8ajQBnXwveXoH5xN7YDFq+1qGsFzO
clH1nTUHqxUbe/ytpMdlb+xwCj4HW8yHupfqM3DXs5Hf1KU5ZF2qH84iMCiR9Ui4XoinUyWdTOkx
GjVbrxK124u2GXFCV9DqHueOh62ZhNMdwxJ2loh8KLNOZ1N84AiLZ8yRryYwtt4GizfiiE9H7zkQ
nXhf7bQ76to7N5GhOj91BpL/ZkWJdtN3JkBKXLj5p0cJf0MZYP/0XFInCTX1GRi6gtuBQDfP/uko
z7nti3H4pLbzoMxn/vjdQqVNKzy11bXIeiV3YxSl63aAp4z9gdHCnTOm1qPVADq4iMWM0EmGa73R
wK5+rvhMh60WMw8ZItHqIh3GqNwu4UjhR3AUep0xHitqYkdftNkkUnbbtLrngEn+Je4874HJVyAh
bqzdupuRYlE+BdA3E9hSfrvte1wuZGGLYU6COUY2I3PbSQq0CeSkLCX3a4j29RbzR2w2VFmEYa9e
XD1ia+VNVo5X/2yEg8mAdA7nFhDiam2q1U3hYckZMQkO/KLE8WYQ1q+zUt/HgVw/BqxEVw0W2Qs7
r1HO8KjXVNCVbuxUHy3qhoJULaNM4jUpNOe0UoKsu4lgGQpZAq523oQwmm0oYjKUVYyQt35Hjs/O
8yzt76QOegIIWoKhk3iU3kDhYZExuuRqeaKt3+OCSoJ0aHL4DhWWLjSeAZ4w8p1+jNFo34xrh4I8
mksKMaR/PABcfeunbfeDh6tqbr5rVDl39eg4RIQPTqu2diCm27BBz7nzaTthE2sr2qTE7UnkpEVd
7tt8yTsiidZMJy7CKYsTJ5qzZIaKfw2hexFbNG7yHa+ay5ohhuZvUgomI+WMhordPcbJH/Vx8zEw
MSZTrfc8xgEZSo9hoAuRdEhm2IuDmbBSbGsTII5FVM4e5gSqA1AgTPGYz5GXWw1DeE89h4oHAG/x
feJ0MOy6iGhKr2vAlwhmTRjw14p5pJrkyfJthrelHwLc9oMu/8Sf2N5MmD9fbFcu37lqDeldPRmw
WZmuzJXCvP+5qlzeZ3GKKTtFEBJieUYM23U07RLGUcqHDuHG3zj9oPeJ0Wjk27ko0TRHZglNIryl
UdvURRnHVE2131H0N492SN8N9coQPqVNVH/Am28Ckiyz4YK8VRbhyh39mjBXE7Bs1jOfA7PNeC20
RAV89rY99AMJFElvQUxKcKPWIAuLtKXX7eEzq5HU4CuQkEsT5WBqqsFUatJSJ8HZodTLd54vu6LO
aZevnARJ/1DFq3oLEJoBt+X0xhJbTSSKDMNcnlxsnayU1YJ80Fileev1zGhyXkv9g8Au+RLmsjoz
xoX5yBYb9lHeRnh9HSS8lost3y97vOu2X4nuahwhU+7aKYs+ompoLl1svordSOhXZHf4+USapSey
gGrMRr776BGKe5MT0kWYTFgOt3k2ssG5wnKpqzmHkj/hN18xo2S1AXdMTpYvu+UZvwLxT0W7enMi
3TZnNjAp911zJ3AaKUC9JiExt29FVlk3VldPH8wDYisZdUtBOzVkmm1VBp4HeW9D7TbL+dG0Onyc
yvOT2ZRW/hVxXH3A+1Pnl8pkmhF/NnscXWIm7lszkqAFXKSBH0DSa3tXenaTosLqlmxDFgMUCEI3
44t2SNufFYbYnnUtGJyk9DtTYcIy0mAe7ByGbW3aIl62wvadpFd4RCKQyLJKJFJQUpDRF4z3JfQK
eGHYJ3FtvLhWgbJFt6shscdvQgKFK+HxJRZ9THQdIStISor1KojaqUjcNI3e5xqBdkIIruS8zmzu
0u/lSExOaroXHym7uYLYhG6YXRKIVkXqDuLByeFGgHaFWLqPIuc7OvXgruxKgyaS91RtO+laP/pw
Vp/xAJYJU0Slb9hRFvzSud3c5IM0P1YVN99DtzOMlWBsfyHOk/1uWtrx/Wy//9QTskkuw9qO2yiz
mCPHwTx8GS5pzjApCDv2r4AtUwrvYXY41mxk22VH0bgO8JnQTK9hEOfP2kYXg0Qho8uu2jh3NnY0
BoSwR3GKlE6DOtqmZeyeMJbQtQgot50N07TVsHkBTroce6dfNhEaPraHwqdGYLxHy0KOndfvAjZ3
syNWHNR33XV4hkWtQ7kVql3CLe686YE+Z4k6xQFAvZkXh0McNhJiJadU+TzI3AzVUUZNNu+BRdXr
U2VlmdquDLVrRrtViBELhMxnyAnnzg6L5dOycENsamRGRVJXcKK45zO755U9xoNTAaeJBMDAKze+
XMvXlEzrN2aRA2GggXZkokRUBlubwt/dZH0zMZJ28yHfaE4wvK1wrAm2KofsbLWPlXsdND2aavIx
IU2MzoCH7nuYIdXDTz3FUkN/WACEPTLOL+QdPYgchlnZjngu+dtn5rf2RV5BRWDnkMPPFVS6s0WK
p3D+F4oNMWrImABIUIxHu5v7ZbvkzpJvJhPR2kSF5i2kS2K03QWwzuAMIM3naQyX8j0ggrFmAw6g
SRZYj5GZA0CMk3gKlzaJi8W+tjozPFk2OKNE9KZ7IqzTeyhVE6GlDs4Pqr2kxfNS5RLlkd2Z01TK
BW8eYURjia8yEabmDORFiwIKojjqJ+i5QE4toa9bzOpzOSHzGjSayaCabzEa3Y7Itai5sTDf1sYN
kEBoHUPLghD6smjLr3ZnGR3GuI5u8SZju4EvJU3u7VgGsMq7ha7bi4w4z+HFYbRpn+K19QvwSo1h
BVRMr3ZnIwe3hpB1GxAN2scra4cHidLe0zWZWVogVpUuZ8I0Kk8N7tVJbteomaKLCRCAZKYaYTk7
YMcmaone1lxjwCbU/AsiUp6j2nK7kYNnHkHZmGP5uBS57r6VxOVFW79ekFknNoDNEbhJ5OtHmc8L
rBgMWGVDHhEdwIRoRE/ftQuJMlf9EubjKTfNJIstohVNoFi9clMmXT8FaYqRAd/Hk0RUoe7csW/n
10gFQf0t6+eR3N9ZIM0mNxQe5tbRXL6dTmdJS5OHdqSaaasssngO8hhHW1C3a3HXKwA+gAzGMEaO
7ZKokYyGYENrOxK2wzZpeQBzmhMBTJM0GxJaUjjuYohVZ5JgGkEObQRpXcSJ1IGB80HJyantY9ES
8daegZPkktn5rEhPAX9Vc4x2FzwVfoVEbY/IhQrMruvgMxe2vMaz5bOsDW2LIkPPlv+OCgkqqdEd
hePSpR0pPbNLX9IvkOFQ2oK9ollDJJwZ7c2Efs//znJYwmm0Vs+M1WGs8G5jBCNWsnG49CD4PqJ5
KkL6ngYXBuOIrvlEfXVeUGijtf6V04YxmFsMI1w1gtYYHZWKC/FehMohVxa9B6ihhWVmOC3M/udH
8Gd+gOe6YwRwq1vPhmExidona8xxMteBeFVaRPTOltcWD+xbqnpCfRaITZWTMrj1Wqxu342FW+ZA
qG40XFXS94v7pUQMmzjB4sYcznUaXZ1VAei8a40MGvM2Wi0PuQrZrSZhke8Cd6sp59o0GXCahke3
Cyz3AlczBCsQXI14AYWU3jPtQWaxI688rolQ8mWJHdg4WDnQTk4BGq1DoZ3RQmKlisylbVy5Ek/D
buDAFCISstVoD1hFAxZbDBR9LU9zKF025cnyh6BCK5prdZZoNwyk//tkA9OnHLX8/DdUA+rf9rr9
eBtJ3/jfICBwGYz91wKC01unfhEQnH/87wICxyb4wwWyy6Q39lzXZ5Txd/2AYyMSALkSotX3mHQ4
TID+DAsR4g9G+aD6bWYgAmYtA7U/xQOO+0eMt5+eYvj3cIDor2gHHDq2v8yZLOHg3kXa8DsCmN2N
alHTpBtW4JaBm2doRvFPv7Zevh6K1Vs5unmLdVHMlr6mkvXqbdmuw3RBK5ZOmb+ADCEAzpRfPjNR
AWhGDqTAx2xQXr1y5GvQtd4tmEC3FhKwi5yRAEqWTI4vvakdMs8LVi0wWN0EV2ngkcmapW43RFPW
5D3K8Nnu5UyMCTs/D8b0bSiH4EjqvIOM2dfn83QfA45Ju4BJhxOvzlPPKGFf+ytIs8Vjs+XIlUHj
NX19zJxZfNmYFSugkDNO3BUTHOX3eF1bTXS/LiABN0z05mthh6zVeTu3d1ZjCTp3mvN9XFVtc0Xl
4VtJKUbcBMRuqJNT5vICegArTAGzbBtR7B2DBq+E7S7Rs4nmBbEWrYAgmZFy3sIQ1A+1q4onWBnD
KzaB+aqOB3U1IRLEcLDq5yU6R8tOboMbIBo0AjqLgNCLIUfjv5msLtidT0gDeL81v4bb1v10q0Ck
uzmQ44FhRnwuL1Swx1nB7lzhzZ4ip7kPyU46MJrt9/UKRgtaWhkMx0oROVngn7lvgatQ+GY9PJmi
KRciUlmoCKQVBG+uC+8/LK76gmTlwMEch9yMYxM8FLj609Q/YFEjfcqBjPk66LW51lltHfK0CF4R
4pZ7hBQl4jxVbkjItTZeXb/SYJ8J8o57iPJZe0Kd7rTbOpbIjoOC8dMSp2LDvt9v/akq7jUKvWoT
jQ7FiZ8v6Gkhdjp7bZMZqWYdtXvtPdIdvxZ5y7mmHyvAYia+bQrM0FmcMx1r2RSCOVL2JguG8ZGU
euh29RyfgG1FR3AG3lMxmAx2nVreSqDD1zECxVsx61yRpGVfjihZT5GSF4iSo6ugrdbrAb/Ik5Jl
+T4gTcP/3Tvp1lVs0nh/rI+QHvnO8rz535k7s+W4ja1LPxH+wJyJm76oKtTIKs4UyRsEJUqY5ymB
p+8P9ok+JuWmou86wuGwLImYc9h7rW8xP5c5RjHLUu5NqGvsbzp24Ukdy+9ZhD1g1TeEuFdRzgzQ
CbUp0VwPcFCqAPJlD0RIhPnZ7ZHFTXPEtjnLeVws+rxklTMZbOfaiQ5drLRfVNu9d2cJYu2FbbG8
dhar6qj67ht259r7FrVXcP/hNGMzm28T6vW8zbj+sx0kDviBnoNtNM8SKhnx+DqhW33WQZFeQX/U
r7HaaPeYHSyM4lZ8E2ZO7Vt9lX4LDKt+mFOB6jGKWQHui9C0Nqr0irsmsrtbmrfyXpsq/Y0dKbvv
UNfbTdbUeLerzDsGGLuv8jwPdyM1OlqvunsN99jpCVDuu33uqfE449Rcz62MHll0u5uU0N4LEFa1
qPHB3OI6yyK2o+CIqdEYxbiJu1GcTQqZ50k3WSt0wEsGumW3k8xKSfvKq96MXCxEm9IuUViaHq9Y
m4KLw6Nz4Oj2pcts880YSvepT5BAeq093wWpofkOENqNqWO6R6s9F770onAPxI6eTmg0N3UgBn8x
u36jMOG8YJYcub+Suk4CXuDoQW3ZjjZ+/UHk7SkOdXkvHbveYtX1fBJO5VNbtbavKQJXQQAjaaDN
lp5mMxl/TvT98nts+OJg5db8IPtcPsJAeqyF8L2kO824zFhEnWe9EdWGha6GZJCjdAoTWo/Zdklj
kt5KMtjddB0+ommgiTm72nskupsgn6J7WKxjytaLItTYAkTawGnDChOYywJEjMad6Fp4S4WFZHi0
T9UQmhez7+yN0Kd6O4RJe50YWntbmO1wbCshdnDr4p8UL4cbiLfVGaeVuScBcnpOOjQNsTuY1UND
q2eF0Z4VZmKxmdb9mtr7lmZh164l4Gtq7h6+y2qswWpikkvXXV1EhywmQTxumG+BO9TVT+AEL7MS
4qEvqo5NA5SBQ2LIwMdDBtAFw7v+MHuqOQzC6LZtqJV+FOgx9elUu2r0bLohapgMU5cEgvXkhu0V
iBL1oGdBfCqSsH8DXV5t6SkUlzSMQ9+sWz7ycQjnq8Iw9DurhpwFlvKYDba1MePyEkPoucdfZ6yK
JGmuLbP3dmEsAO2Jcpx/FZU5XBEywMjbkaXs12bHZsnW6nPtQJTDoaWtvR6hLb0A4w36FlWZai53
Jk2nlwh186M5uvST6b+NOIB1+RCl7O7YJrcHNLEdVKFe2zHy6lvC3/VL5abhjsYv/LMaG6C1lJbD
k4FHeUcfpNv3lTPtF4ApyBnVEJErEcTZcK6GuqnvcRA5P+w+Yo1J5pT5kNupuSGalhrpIm++subB
PrNXmX8ObO7Y5QqvvOD46DaoIbSNPgbDS6ksbQcR03wVWTdDGx/p4HZmbj/zR3KstUTrZqs+dabr
Ulf4p1NSecBYZO1+Km17G+Q4RTvbWZcz5Dy9yZA2zGG6Z1sX3bBezn52JZjBpTWMJQ84sYCsYwFw
HG2UUOik8/ROl6V3Gh2HM076+YAsqbkxIkM/yrExD5bWZPfs76ko2KV9pGwsWLhPNWVXKykpR3Zs
CNg/G7tKj2ZqMWiQ73TY0t+p4E13FvXkEgAGjSHSFDTjFqiDQ3cecchTgg/8SPwO1hJiDbEoAdBd
K+rwYJonQOWwx8LFDthYySajU3YkS7a+JHClUYRIHCN5EPuGyizuS+s2NyKh8bsSThlcO0UXHZO2
6b6XVjwfsp5FDEJpQvEo7m3glGjfwna0AT/ZwaXuU3bZjhffkayR/oJ7R+mnIdJpWpuN1h978wAr
AHQfIefJJjzNOHJKMuAnYeN29wJoFFSdkaxpT2GeiB9Rje1n1ehe/tYAx/OFNhElxF7sQCKncT0J
XTt2XerSvdJs2nQ5SFU7lNVVDVJ0j4eeymcPXsagSu7qJ6OvvUPG6g20JjngGoTpHbJJyx9SSx60
xoy+t9WkgTTTKWFLmeunKp+Sl4j5Db97nltPCG/CHVWX0i/DKTxnmQj2IsNKTzHWOivDaw9dNLQk
2oYoXTwsaym1ywyTX+BWfL+Oo1EcKzHb5VEyPfRBUR/ZlUsqzoa6qzJWGpSk8JHxyE9OE5nXVjup
W6a24jAx49xidmJsDcjTIjo7p/iVpL1xbJ0ZHkRhN+OuaqS4N5wxecq9LN2m1Omc9Vhp7XE0JeoL
lSlm7sJJsk1Q2V29MUAu0/lhLrHS9jXKgmHTzWl4VD3rtZVZDEwjbSkPNhTGh6nqxWtEysPDXHbd
PVW1bG+5VC1tRSwNlmB1qCZatlsvs95mp8620hF08OXoz9jEVinGtQ0l/AiguWrye7trx70OsucY
Ea6AyU9Yatt5Gj0sDE4H1abjWSFNqNfgdoe9sQifbAJbfBCTHanzkZ68Z5Mx3KZaELxMee5tStOW
Z70FFbZK55SEeGbDa03riK1DMnIT00NlVZrEdFqisoJ1goAyuE9N0gSMGdTxmiWitQsnGz9YPQsH
yKcWU2U2654SjEhR8xeUcbYYVZC3VQNL667ug0OUROMFG2p5U6F8W7YV+kZR3j57gIBA3thKDfw7
mNg/uOZlEKG5rUlXJb4UETHEe5C4m5K+9toDpb0HOeAQQL6gVorCgiMdpqHf4uV+1tIx2lr95N4A
uw82ysyG/Tz18bB2AUL7Lu5tTPOWNT0NTipOmscQgW8gG8GFTfSQkyyEqJiUJysJM8g2JqN9NkzT
mjZ5+jRXZr2NUqf0AYQyn3SsUTU/Sg3jNvdG5xqyoL0uqPTvE8zBt3pjh4DAYoA7hgzh71tDdMoy
6bwisinX9ox+BMFycs54Nlu0u/Ghz81kmwSyvMbdkB1QK/MT4jku94Nw+NJr9AUjBSeObWjq3Und
ACt1j9sVQEjim1QTr2TW6ju0QuHRbWbPXpMzfcYfNlIbctR3p6kCqFZm91AF+r6MxuEG14O4aHhH
KbhCBfDD1HG3Da2FahNreXpEXeF+t7COgJowS23v8HE9dF0yvqODQWIKxufWIqZinSW291P0cbvr
+t59UqXFCjhV1aaD2vND6iq9C+hzX4PV5HlTfl8kXMoHk0FPWTDlb/PACB8zLex+DmEZ3jIPABsa
5/ashqL9bjuafeSrcH5l9AHZRov5tjZk/SMDkAKHMkH1iog/wGWq2+IJ6SGIAQrlwPzI3Fgv3mfk
Hgm3OBud4jLMAeTMkJLZSSOd/Br+Arsb6m/rBJhLsW5nL9wuskCQKCN5CDhO3R+DExcvjhU2ULpd
xx9aWBdTLrXzZHTDJaEf8UTaCs57JJUUsShOrXqUnWzBej5AfW5Qm+nLUoG96k0tS3540SjzVFOZ
3nRC06AbUX8FhFnOjxoTaOqTbTLu7bKK3qXDC77iodGlKRIPs0tF59HSym6blV1Od74dD70XeI9B
aQq4A0k3YRJLEDZWcnLXLXggtn2d0/9i26qo4hK5h1wsLt75sxSLM1o2aCDb4BQIA0SpEZb6lTnT
Ws88CM1wAcH9Ga0L0zJmBShV3j1ZOXursNeS5qToSANVntQpKqnmr9IKcXDVWG2x0upwvIN/gcum
0bVFIikoLdAgXIimkXkBEGeczZS9dalr4hciCPcMAUEdMX7IU1dr6bGK5nzDbmi8ycAUvNWhBK4L
kyqsZHMy3cT2oZzXjJsuORyKUXbjIIw6lpU9XNO3q/e96dZvSB4Fynh4i/jWGO3TwvPnuXReObbV
ryLyKOAVmMGjRwf27M62OMP2YR2HiWjbUs+4xu1P0xExrH1NuAiW74bwk7nUjcdZFs1O4WT3lezb
ezfRKNBTUv6GyTqp1+S3e2fEr8XRFADL6ATQzkXuoCUkRPG2ZMnBYWNLz1LxHUE+eoXoj65ibudw
25iD9RB4bXvQwzy9J3YFiqBDk7JxjGE7Y2N9smDz/yJAh+8vFNFlGknpQADJJyqd/HW0QRqtaofB
Q2ur/OQaebJBvBGv4blmV9hhEzISlnfLmz3npA/5TCqPJ96UPsth3VcTkh4gpOnJ5FR2ttL7rRd7
1hNb/2aFSVXbK109YFic72VR20Tc9O22GIr6XCyyKtcZ+23TJFjMl93SYfDmCcgA/G2WIWhuQaVc
gL71I789QbxMmhfhECHh22BHXtBxoIMkp+XZzOi3aEXnoNKQisiGWhTPfRvcl/2yDqqN6ZzHaKqi
uDWZvcG87fnYYO9qhWjTtdtNEc5kQ5u/C5E+tnpa+pqljAjNaK/dGn2qncuyrb4NltH+pCluv6Ob
46TroYXOWurBVi/GyZ+A3a51SIerqiKycqpQoeSFd1RGG0GMymnTJ39dt50P1Wkxs+4VY/oe7qp2
dmAK2KuQYhATMbCoySzdV2ycAaQCGMJjhPKXhgih3piit6HSyktXu9kuSfr+3FIeuyB869XGGnVo
zgH7YgoTtU2/j0YB5Am9rm5a3NIQTnLZMmK7xnFwrLKkdxDl952Vhi9RWnZHVXeIzXpR3GWki7+j
j3fpbYC+ugKzSSG8QbvyXcSppSDpZZK/X5ssC4JBXGMmNndpzgaTqbT29cr4Fi5MocAusu/SHNHR
GwE3oWxVuFXTEIBej3TrqpoYD/Z6wbo/QWU2rtUyzG1ZocpD1wtwZaay6vc+yjuxgUI90ge2x55Z
ZBTJflYt7UL6CzF0lkZDzR3o3j5nQwglRVN3cQ22jXa2xaMONHiWCdGbqyZNFDz5EsyinbB29EWP
QJUGxcBM24SIFrgvBuWsPtug2YksKoAWKgxZ0XDbWoVy8yMRDsavKk6zb6MeIJZP0Lf7i2KgWzXE
Pf10BR2EFdvV+jyqTN5YfRsbm1SL+5NXpZb5TGkQLosriVOdEnPkKlJXIGjOQRE3KrIuCfp0ANN1
DDWNCMjDFDcxVlzGV9YvdTDcTK3Li0Cf/cFiQ7tti8F9DIMkXxl4SE+OkeaYV6xoO4YRC9eKOeWC
NKTYebGtDatujh209eDvzJWNaOUb6kZIdhD5Fqk0WsMdHWeHSWu0kodMFei64O4kg08YMgB2pGRX
ZmhkJKzAn/RzWnm3aBjVunfH9h17M4WsRM7A0SBR/YJU5PpDYbgPZHvoa0RA/fXgeEz0QxDJ/ZKs
feVSgcIi3w39w2i17s4cmuiSj172Booy5takXrT2pny+RTA53CIyHHjSJZJn4CzFNhlackrqQXW3
HaKhbIV1dd6AuIIN58WN2uHQxXal0ZI5YgcfFwmf/dBqDi9EjpGelZ9kBgYFWYJ+Dng3QkPM9xHt
QXAFcQQNp9C0X21Tetc66r9f6OrCbWbq3XueUn8OLG2iG9XzpXM6VGb0Sl4gFlsH4gRKOostffop
dOZXqaLqJgcBhqKh195H6rt+q/cRki904gz6Y3YHI8p9mWMNemgZRC8A/CNcwWn8nhBhc7Z4Ri81
pcuJ5qlC0qYFnbc2xkmewqqieohU44Y0uYUl3efWcc6i/ikRnbXjGQybIIIhqAOjhvBCqBIWDEQj
q7wrKIgSiLtMhZWzt6Kl+RtV03c2fZRjogoJO0399EdmFTaDAciG19kSbG4DssJW8xDbW7snW2Ia
U/Xo2hRQwtgYrxGhAzS0qcqkVvwLAup2druH/kpq67702Fa5dAqNY6ixwcmTV7OL43cvAHtJop88
J24QUhfQ2YukfZ1byA3RTSRscBcSdPKtBfVLW5xNF+zgHs4RL0rqPNWNi9gWLWHx2JqDOhLRDfda
aXVO7lduL6yCtj5MYc2tMBrlvjRgGhgDgky/ZqpMaHITOXjFMg12EL5ndPjoxzZzmIwH5TXNVW/I
6MAOzkxx0Zv9xLOtIQcn/ATIFBDLHWEBntZ0lO0rKtIZaRVTJ09amLHKI6uj21a2mT0nkRO/NiKc
70VYhPf9BEEeFL1xNdWuBvqWKLmp14nbS8xCrXRPERmUmjG8kok8JbryUUYFUfQP8BsEuVpZfmqb
gAJR3xgZtoYZFbpsOnj/CHsKp+sIGTCpQXnC9F1M+DdpUGk3EP+KvRen3jv6nupixRBkWM6VhzG0
rS2cERJkgqE/UjgoLyVMrCdDpp6xTuzO2zutC2kT6fxTFZvFYwSw7FpVMzMi2H5v60KQodLea8ab
hE63ty0v2KLg0Z8nh21KZyYt8Mi/CMCFAavaiFwTTFFy7zIrbBxht/c50pgLWwKgSGEPZM+0SW4Y
c4eNUJL6EeqyM7ES+VuGTt7vZ8pZKB4Se0tDJz8Obl3esiIGjhil4ZUrMVpsWlGCHgVQflfp8BDX
kVmWROkA2SMZrCJMqXZN5xJixIg2MyDNcSO9tnhjvYCishs1Br7MGORDpoMm3Uu3on7aaBo8saQ0
9jBxXZ02hxPXa6vz2ifE9+MV/UWaFVprZzRjHKg2z20xggZsRrvMdimb8GQXGQy4h4rxlZVeZUGt
y5XOJO4GWDg7I4LI2CSW8QaVu3+iN95sLCWsU9QX5Q8YSf3WhL6HdLbPa1bnAOBATNkDywthSWTx
U5QIue0kYlO4j03HLrfNxzUQO5ZBEabmfqMrld4jLA1B3C3y3Q3S64laYqsFb45y0QbW3ayzUavt
0dsksORYxaDeXwNJCy8lTXI6RpRCASKn9tgdBiyC1lpz8GyVdhMYa1vzvB9dMA364mQiOKNBm+fs
QcqQsIEKqhqXTEXAzpgnKH0rd+mcBZMlvw2JVc1+1taF2tNHDXZllnrhaRqAxz57XcSgXM3Su7cS
nbihdikCAMLQ5hLtERjLdmD3nKILo/7TFL7B64ebJZH5z7SJouSOnkd53TV5Nv5AsJohRdfDgiZQ
lqifuiqbbNN7HYauLG3GhlUFqAr6sg1nHZWG+KF0bQRVqyi1b7pY5ta6LmHTpVpZZMCkR3Gnab2O
vIdVLb4fo6xhTwgbqZwMG2NX0mSgs0YG6RpanL3n9tK61GmkFV5bhQdFyiWgFbc3r+Y6jn6M3dQi
fBgH80AKXXPEb5Lfsmeihu6Ch1mzTC+/FZjM5hPdjequqbLkfQahuQO03dzIGXrjKpz3rBFwp+BL
6xAGIUc9jOSdbKlJMJ1JunkIdCbVX6zKzp5tfU66fSutMd+QrkbfB9wyYcWtzCtYWvTR5q2WgyPB
o1ezg0zdgSI6CWsrmpnU1MBmJFej5bbDKoDadSqiIrljX19vIr1xD0VDYtfWDkwosJZtvVGoQMyR
qcm3ak4BdZ5zEnrSf5sBd7N7cCmE10objnaVer+KnlzzLlTxuUPNvjCyzWSXU+X7FlKeYERIZfar
1/P8BTelID8u6fm/iOEsv089JEadWZtnvZTsn7MSKiGgiSGl2JcxUVKqME9Qk6w7WsXiful/3YyU
O0FbZx3RUeWkvsk8ti/KlTMfXljcUn5LjmNZmbsgMvtjnEXm3pFaRf/NUI8Icxaw4NQczVTQtRUF
iiyXqocKU1ZdlkzZ14Rmdu2FxbTx2tlSKxY3Qvq1M3n3E9El9HBrCjIF1nVkUYw0DcEGizzHBnt8
7WmpBQQeMx3bXYllYaiTg9u1aK1rtPvSJX2A7NO6O1AjMrYe1QIX/aK1pCKbCBrBBxPylulZv6XT
NfogkJBW41B5DGZnKjep3uUXRMHBY5/blHs4IRoJmkoGQGoZTsTYCMxNZ1cBEK3RPpsV0W4F/Dde
CUm7K+qUNW2E6p0fwPpIhApGlotG2MqjUUchH1jeZ2QG5aqornupbMc3DYTDtMuzQfvbYLxgMf4b
8v434OFHWTEchSQb/cV7+D+//F8PZc4/n4Ux/IT//pHdz/Lylv9sP/+h/x/xGx5W4v+7eubmrXjL
3z7oZ5a/8B8AhxD/Ywg4G6RwU1CRpvwHgMOCsuEJHTKBs5jxF5nMfxQ03v+4tnAIOAN04ErTNWBL
/EdBw89jQQF7AyoHege0L/8vChpz8WH/16rsIAsxhGArItDmIvJxPrmmC0fQEfaU7dddFG09xzbu
TTGN+3l2640plXnR8oGpZ55oQC/g9Duvct0zcCck6xgTNmYPlDXp9MHXhY3vqgspBuYKMITXx/rO
jfg5oeuQOYdC9A8kiEWX9PnsmQCFbZsCaRLnz+//A3fBpgkbduBZfqa58iZHsHHy0KXRHw2neNPh
0yiTlthGVpckCKdFdJySuV5ZlUEfC8iTs0tkVGwHPd7OCTdB2ejq6o7ibFtU42p0+1e4nncOBa5n
oaPL7mKMCUEm0EQmFtwtU8HrrNWkduwPh1Pk6RMIpQ6gn9e6PhKJ8kLBJwbwj7QnwWuxTXtJEV6V
yanhg9z/4827+fu5/ROm8vv9AB2ge0sZFjCL/Hw/nIYoVTrAli+bXD1k0CoIGELfcwq8qCGuxEqf
wazgaumb4fvXh/7kv1/eJIoY2Ff4L9cVDDQfnwWQ+xy8SWv4Pa5Blu+e99hlzLklDrQtjKNthnxz
wy6KAIRheMKonh4no/rx9Wl8hK4sZ8HrLEGuWEBJTMOyPp5FGaGcGRQpDrgICaRuMHYRNfZLE/LJ
NvP5wH2IV18fcgEzfPyE8Ajanm6bLngnZ/lW//kSIsgI+q4Wnc/eilAOVz7ndXNHvsWfDvT70+VA
rgnxAqyG5X3GChRIFAqHHZ9vJ/jfwFLRPsdv2W3pxdpISBvkDo0kuBjK6+nra/wLDfL5Ij0GA9Ny
uE64Kx8vMuDJsiHuOzhoXbnLK3JvJAqijWxD4Wd681AVaIoVsVjkKjwVAZP+12fwbxfvcf3Ae7gJ
v93lVgvdlBZl55dO8EzF4E3V7nNiMa/VY0foqLEtCvfh62N+FBf+9TIRdsiYDaAF+MfnVzrWxhHn
Ztz51dg6B8KT27Wbyurx66P8/v5IYA8MxKYkwYAx+OOt7ZVNlwTlvi/SONoQPV0wYHX0L8g0/Fvs
+mFu/uf48C+PkWO54Ad19twwgj6hTIRLd7huCfalL3nqa/GIIeynxtoRwAKGhjlp/Fqfsv1sZBuz
a799faV/fQof3yJpmraH2sdmzSidT2ME2iMpeMOwN1rme5OWV7pqXoXevRJxtwc1vy0r9HOxcjdJ
JKAEeq9jgqPQgbfI/3V2NTacdS8JDEvFy9fn9i9P4cOpfXrBuzaPCJvj1ITjHc3Cu/Hs7juPZv/1
Yf5lmOQW4HpCsMXwxHj58Wm7yDVVQuAF3ml1jwRpJ0vrKbNoCksgBq2WbCM9OsvFy2lCLUD4JuUf
PqXfX2tOgQHa4MW2yXb/xGaJE5qMZa94CYjV9IVdeZuxsuo/XOlHAszy8SxHYVmhG+xReeE+XqjO
uj8f9YGjJOIxnAR40O6JbQo1wNb/+qb+PuhL5n4inziqSTXo06Cf2Bk2P6dvfGuumv0cime0uRin
+2iB2qM9iCX63K+P+W+XZy0ruwUMZRv6p+dIkDtKelQqvl31D1jb05UbNd87WxyHyHr/+lj/9tma
YKEEikGOBBrg472syQ+EZ9kAbiK7ZIP4CwGzBIaK71tRTkzQYHS4tMdOPpchPdG6Mv/wNP/1vbWk
ztXaGNDkZ7JYPwZ4eroal6prnz2m+FNcD8kWAMxGTf3PicdyRWRfvIETu2PdehcPsFb/cB9+X61K
0/5r/EdGxyT06UFToiDZKypoEqvyGejh3QS4kg7xA5axJ5Z2N8xdCL6cXzYaX0uVb384/jI+fR6/
0JozSLHGkrzVH58DjkWcgC1N6gGYtJ8M2pWX6gipAjK0OqfYtnaLsicGOlTTQVQeRR+yIBxgXqbm
d51FcBzV1tRGnBHQet0L+GYbqN/65usT/f3lBCWsW6xLHU4SoNTH89RlIUBQEBSBJfQx7i15TDy5
ExIIyjygdPn6aL8PnUwl7rKNQIuPUf/TXWlH04VtkBkgZ9vhPU3je1pi1q9B+9Py1vz9/vORczDd
FWDUyQH5eF1JAv1B0SPwjdo8aFn1PAOuWE9Fe6NC1pWgLul9N1OxrfPiqELT29AkGfdVTsFJT3NS
CiGEJZCPNkWKk9GVw74bqcBX5KrucQPrlEyj24ZaKCaAHD+PSVmw6qbNYCGaEbr6EXbF8eu79/lZ
CYBVbMB4VH+t3D+PxmNfRG5FaI7fs4HywX/IWxWWDhB/O9jEY/Gncfnz6P/38RbMHLgsLLjL7/9j
z0T7LxmwJszIcGagronu3LaEcf/hDfw8JC9HsQ0DBJjHW8ia9eNRli4CUaL57JvBTM0OPsus4ldq
GFct7GAPrMEfDvj51eCAFvtAF18ZlT3exo8HVNUISN9IJx/ga/hc1anpRz2yhMb4YVBmpO27lDAB
Z/zhuIvP5cOYsByYNTHMRY4PWfLTlTqJJDlNSuVnNd6RilnILFEUdKQYpDjVjuZANq+TPMr5F03K
+0KPrzEEXwWsgGhnP5sG3fTBo9389Wv1+aPktNgoMEYJGwqZ+xnApkgSagu+BR97BlhfArkOVUAY
mFdN1R+24cbyyvxzWORYEsfPsgHyYMuJT8NNSgW9y1BhMAaSUt3AGl+HFsmgwqSTxC7Bn4WpE3pu
vDljsAXYQK6JgR4YUeqW10OusjH+/vXl/8vrIB1TLKcjWWcZn54KwKuIY6XKT1qXji5rkbVVU3Em
COXNtJBsg79Zh1QSt18f97epGjsUkyQ7QYcheNk0fHwPqdkwnqtk9Kc2/ZW5yBpXZCWnOdG1Rexj
BJ6vRlArJ5fe33ZI0oZ+bF5371+fhvv7I2GhQNyOYUFcAJb/6ZH08O8GxEODbwMqeifw+CUd4uuR
mNwdiOqfZE+4Dxhr6Oy1hhfeUe8kyCSbN7npRbeabA4kucqrfkjLPZyUcEUhFLJZoZXNqbbRTqAu
L28Ftstr2lPOISVP4eAVMzHFeoaQK68duqyz/tpVM1Vbm3C7PiLzHpdIva1xDKxbRPz5VOWbrB3y
SzkSP1cX1tqc6nyNTwIhpp18LzQBZYZS2FvbIVbt8pKT7G3czma5hZ76VI+WuiMvr4DCkQ57022d
S13S+CdTtrzO227eRV6OH6omTZjFKJGaKB/UOUtrrBES+xOatgYn5GikjynWfmdX0d2d//Ax/j5G
MDHSe5fC4iPx7E+bi7lOiE3KFvds3jvvEkH0o4mIYw8C+8lZtHpfP/1/eQl58KzW2GItbfnPYxJu
+ilxem/0QxzkTmg/8gy/l6J67YkSwjcSsqVq97WwgO1rP74++MIN/jQacLFSdw18AsJk8P/4BdC5
KGTkZoTZijB46g0kvTk9400u9OBHPJhuvMlUra3JhlJ37hiM3zINZUSUNeIUitL9NSQDL2KitFOX
t1ictYy8X/T1ZUyWzDKapRgT7vTJM9Gt1iTVC36Q7iDPrKzSuNhtH+++vqbfRxOkMo5pw7ujIAD0
9uMlZSTVeM048jU1CBhF1cQ3UFbktawU744bEZ0+qJAGrEAD8vWhWQgsb8fH4ZV5RTJ7cQaexaT9
8eiREXRhEFCGgPVdxNsU/dMKjkt+MOmwgIer3OqlJCnIxZ6oxKGpYvzzbq7l12RUF4uaNP6Gewy9
morjQ9HCCJ9Ja6GClPY2wIlyepZuZB2wYvyCamJc8KDDx0yN7CJH/C1oaQrHXpFU4+1ph5IzrcVT
eaNq5wWvyEUX5CmZsClPRIqAdwR7MyOft4oi5Luj82217V+p9eJ1Kr1qXZVldi7wrR+WeLN95Zj1
TZeZYs2KxbsbYGZdRtskqDeoSRFEnG5bB83Lmj3iG/OBrKqy3CAj8mfm232BvfElgvyyI+2GzFLV
0/EiLYfWCNPMM1TQ8ZG6jeenNIIbH84G0uE6IX7IQxDp+RXctmwxf5ZXcZu110qb+HWAgOkUEJWN
JQFQ4JuW9tob62zjoR0th+Zt3SM7JA+6XBmtmQPJNKoXgq2TzVyDYEwT1E3SCuaD3mnxdUYK660x
BOV6qDCdaq0pqJMnibGJTCHeaGlBnNOsQQe6JZ2ZbNuChtmG5mx9Ae/ZdXB4iN+JpkSButPKjROB
2dwmVZSRFaBpprubgo57gWDoIe86utYjeIqXGSLbFi8fTVvD0rwLAcHVue0V4jgEUK/SqqOTE0WL
yDUkyDEE0iEHnEyDK2BJNGVKz7yirPvCWmaJq2liOtvER+9J/oMuI8Pen6wSNwH8u71JB+1dD4f+
ZiLGnSRwwoBmY4wuWU7zDvRMvBPJEv1czAlCOhD/rZ7zqk1W4keVcUZvpvW4Y9Jo0yFTQn7bSu1o
ZJHzU3VThYORHjLpD+x4Q19invR2sQPSb+2aTb2DWFBbh6lhU7wtMWIxkcCCY+1uZSFiRSnrPYIP
D1F3RG55MsRotUm5k3kd74DMIYmY3PgYJaHcA+Kd73TNjBqStTzALeGYTcdZTOEtlEuMaE7lXaVW
ixUrie+NJDWuaqcqdl3V6E+NZxWn2K0cv4QDsW0b3ch9PS76o2rSekM6o/eUYlncKrqpJLi69X4u
bFWjWk9JGE2n/FsMUIbplQiUQCPP1jS1Tq703DOPoxPU9N3J7wPUsVn6wHxkRnyXmKo62qXwnuCC
emCkHHXXaKwvVnMp63Mz0QtFabKuhklwRzqD1NcQCD/1sHPgTr7C+3UsU0NcyrKRcHOksXG9Lt4t
mUuo8CqsLDiGHJwv01hfHDdpcEIGL2BXrI0rq2wDSnLYAYYRB69LvaMuY20/OwB6ZmJSHuK0E74K
A+9ZGYm6U5E5/4B2C1UmHOW2YtC8S6kvn3u96jZFlsoLGDn3LJBDnpt+Ft9NZoEfWBR4dEGePFfI
dnZ/PdOxTV0/U619CcDcsY/rpvJkEDej9qJL002bo0HYTPHQnQO8xekmtmzjwaBDcAeuodvjivDW
8f+m7rx2ZMey7for+gCxQW8eRRfeZUakeyHS0nvPr78jqkuortNX1bcv9CABhcJxmREZJPdee605
x4zFmqSHcD4Jae5ZSjud8QtM0PeUeBdMpBgMNPZ9GUiPJ2Bo8fDckoYuauau5jS8TfPkfdQnMCJd
kAiOKHTKOtO1C8waNqMKzIkc68k55oh6LshPaoE7RyIi5UVYTl25KIexM5LQLqSSYjFJNQs5qJQS
HqP1OLcQF7bIS8cbie+eXi7LYzwm0pGAb2XDSzT0TWGP6EkqkgeG34rM+fsu2HUF466hh3zL68vl
6AXsta8IvaRjQWj2q9w3ya5VIv0LRFeBoWTEnmFUMbKKETJLkd9DAptUBN/IB/FSiirvUcIwcNSI
Bmq6YNjWWbupIjMkDMRs/KLS6i0yjOqImNO8CEnRu8Xc1w+9aaJva9r4WZ/V+QIT6LEYS+FbXwyV
tQdQLD006Ui8cY7XYSiIHVn6sxG0kbQRQqmfD1UBHq6v2gToRpFUxqnCgiitl6EwH2imVNslT2Vf
n02+mDmdcRuMYcJ4JFqj7BZ9OExrWPzhJUajYPlGZ0H3g4iscURkEH6HsiUTkVOVYI+IwYZVr4cG
jhQEBGCE8Ac5KXbUTYVPzw+g+l/IeCe53qyBAjdJc8MngRsfFcWpHIPyG9vo9Ex8EUP6vh1Gf5Cm
4FkR1Ki2I6FERtoO5QvhzqYB/UggazDCJOu3VkPaHhJHa9cZ4tfSlyBXhs7vUiL0lKEmPi0NtEOb
TMmzJRIJEwdGgmOA8EqHXWY80xwHwZQK6Xsq5vEVHmro59hbgT1Oo9z58iQTihQ1wvIqqMjH70k9
ZuXw7fO1Fi6sN2K2GS0luzAfLX+ITSYOG0U1FkGrH29wQ+ZzJeAz0sJxcgoV1IktJ5WylaKEjEbw
27tBZyaTVivSt5E5cDx5Hy25OyKRnm5kT5F3NElCdAxKVfkWxfijMhA8h53WfAmErcpkAQ3abRpZ
U5jOztO5kiaqmrQyjRvgM6aHpYZjoErSjZX0UFPmbrpyDjLstkqzHVtq9noH2joDilcbbCmapzB3
CGN8FNNhx3mndZRJkBwCJndZk1x0Db6WNdTWHjOddBxCUdnQdcSfR8Y00zVcmIy5q5EaVJuKh1nM
5JUojZ0bMYF8mxI0xNhSltc5ViPRZ5PGtNdDvsKGB1I4bkuezijCLD/J25A6fJ1PDWoenTPPqlm0
czYK0FUM7R7mG8k1u5zSKizBqkLwFkJA5gh8JuZ0HscAk8FvVZDVh9FqiCptUw5tSmL23YIhTfHW
5D0eKFfaMwspgsXOeMphyeyCJrN2uoKQV0yGy3iXeLN1E8vULTvcM6Hb6bV5TaimtVxsV0ZPSS1k
BI4PUbbuxy5nASX5kGMe2kPZeC6C3BsjZlO9YKD8m2VQYsKyxoS62JWYax7RPQCWe92/4wAQggLG
scrxRU96YZ21ELOmseIFtTR64hNKP3K01JA0RMNPTSM81lZNdW1aG3Rsk2fmcnvqVFPfECeQu02N
7UPX83jbZiErUBPMTyJJwbsS4TY0uNIbs7hCay2Wbt/CpAqn8m5bMdONqCirugcepZDc5FXlOq6m
2VWJyOVhhlIZLseUBHTHEqsU25ty7nSyYdNaUi8mdkF6iUi5NrDRe7+DenVKx2o+y0vV5gioKnwh
AI92GgPDS5NE5WrRJfG4zMmJvQ2lJZ8MFexMvZE3lKOjTkRXbKDKs1joLhrWR5J5cm2ftHH9QKQp
hjPS6YKhmPG20cBygfOZ++n+F2LTJaGjiriLpRJlcgShAVJaSzjRlDZgekCMGEONwZGgTfphYX/j
++wGnq7twLTt3rWXuvcwf5+NWPPFLh1ByIXJtk9nKjIliFa1mqnUyUGyl3tca2NbcQ3DoEa7mh8n
rZCOgsq9mVBjAKojkQyUuB+1FiRf2VL58vFT0YXCm7SIjM9AIUCPYnAjjqmCm6qs91kRzg+gj+KN
gpv7HPZBvRqAaTHfxSmiu5I4TrnLwHRi+ZTmvbHI+apu1Pmmj1WH+blMHtQEJRzdE3CAxiCjPhfL
QjsoIfaQe46kmtklJFt74eBmE4pR75iRxCTOzrNi4C1QeXj6BZi6IxVItaxoiLxQacPUGS1LQxit
LN96olejm2MX4/uEAZAooe708xxEKK5UsynfErhij4OQVpsumaaSIL/RDF1aFsOlrTjnOom4jMe6
C8bjUMoTijChgk82Y69wymbJr32WCHt80Brb/QJeFNUrViKLHib6GreHc0W0Jpce+fP00FaJRnhM
/iMktab6dLIULroI/i4WDSGjC1K1qFJAxqxGVTP3tKKEbbgoiS+lCATjTAdEXEvWa5TrxXM+YLJg
JhyvQIJaHpJhypcs5kNdAOndrbGgxwZk5CuVXXCDvSk8iVhvKbGXeN2WckEnV6sw+OLtxoXjFFgR
MB6IsHdazVyB+I6x5ekPc4cn6W489yVLMAOn7VKIL7FirAdQk55OZPTnzO3liqGh+YEpGNC+0o7Z
fof9nPMnaW1aHrYrzgjV/jcxTac2hLIt+YxAOyjF93IqdXwVprQNko6INiAaTkWf2+aAY/otNlt0
piiVSIN0sTpS1ClT5MIlHt8hxTT4D7g45ahva4twAn2SsKUCQIGV8DSMCiGenSj6C6zuz17IkXfg
b0odtSsexqwPcUOX0X4WiHlArS+6aP0VW1NHGW1kYUmPFo7VyQGoDNrz/pZanc7LkO3NrpGIolaa
wumtIXAaYaj3gymvRoWarusqASF1WnuQMvqtSPd6NWlWsJUWJVuFQle5UhGILvZzHtaGiRMZm+Ou
Z7ECo9VwfhFa60CDHipstDToRGi6rrXOwiVKxWAwDymDjv21DrurPC86ZrJSGkc7hSvupQBVGloi
B/JNTRtE9FbSx261KA3lbaj0fIpKqW4AszTQZWbdLgFsP6tyOm4qkKmkI7cZ92/RkH3UmMUONSv7
HTr0IboumhptBVEqRXuKKBiDzGR8U7Gf2oPZUN0VCgeB5ApXO9gEkhi6BS0JOhDzY9jG+naGw4Rd
xgrnew+535BojQMHxyRgjAKNlciSZGUl0EhRBP3Mh1au6AyUjkXt7iXJmAbg+I2gwvbRs0clrWTs
m7Q79hPHRbYdAOjK8BkyqXeooF8tAhwITNdpRiHYO4dqUDh0RuC86gDxhyDYWwaCMzShGP2BW3p4
RzfLAgtAUIWXqYGYrEffhZRnwBvuh7ixRNCZLBgaFx0brDpYq6arNmp/B5yipb8OBV+sRMnidJMk
bkIJnojI8IqzitMO6YBtO6xpg8wLT6yVeFVkCH5JQgP9/ZCZ431HSOJqBep63JsJHb971L0TmAE8
hmC+zvBaMfWmkBEF3ThIoOzA4FV7hYA2L425FbRImj1zBleax9OhSDBmL2EGOwYFrIaNmluso96d
VrIu3rgI712YPPFBPc1auh7VZjVP+m5EPQ8EPIYVPzRhVbtxYLYBijnFokRZZpyivTFjPFKF6axk
ANIlaA/KQiKCwUqJjR9zMqQbBaAJ8QoTUuB6quxqKIQHVcOBTMK9fDQ50X/HBJ05olQ84+GAQKWm
xIe3Ic0T/MqTN6td6ARx0K+SyVI/eZ4sfIQs+wSayjtdU2TIlzSLnJCzJUTLDt0ebneAkHYjDcrz
IClXTFjkz+d5ddQQ9dmovJ7jXI5dw5pT9F7SsiuamoRyruY6xnjq4OLkZGYNLZWQQuS2FHKejxXr
TW6XG8FcHCU5tbOL4vWHYfBFcyKF4hXfZAT0iDGjwQEt8tWjVme145ZTOVzT3pTPmjzIXkz08CEy
VPOimL15jCOpdCWgSGu0cfkxFKRNyin5eO96o9Qfe7iKZhY/BfNcsn2n2rGLOvmQVWF2FGsokV0N
bmxUXuD/hA7mPM0LyLkhJrohSFgZ9bWuJeqLIU3TWiI9ZGBQfhwoDVD3ddOHNQoQ65OJqQG0eA/Q
2bKlx838QFfolmmTUWFgqdu1KpNqKdRJcOgisMlG2UgkscSlJdp8AHTTkKn3mMbqQmCniEQ9vgE3
bMCAmjCcPzWCHQF6SDqiaw7IynEQVQriENxphffr3aAnAizGSi4G12AXjnWxK0RlNl1zMSDk6nPE
y0UJY4m569YFGZcnwyAAQGNP/pqSRHjEWp3+BIA49hPhAq9trqQPXSeiDjdEOlpGzcB+HjVp1QVG
z8C/lYkeY9aiAEpd4XrTXKWBdGVVcvMSyu18hQGAgdlKh1u7qOWFqwtgEpZ2tCbAsV6F0Mz2RgMa
gVF9tSvKBOI55x2M4ni68IzHIedzMlR7bRob2NHl4sq89KErppgJWtNvknrK6DsmSLdaFchWo0MS
r4fuaKWEq4TDHJ37QMgf82Zo1k2sUdWYQPZnr05kQnSgpdETiaViCvzakmi0p1KjvYdLTKMCRSXY
nHziMvWUDMlO7lheZNPIPqyGfQoWXUVutaZZ11oHs1ErWMGwT6lPYLvDZ4HSxihnywNFXco2zTnB
Neu6rGziJGUnXwRQE1A4nuJWoY2G3fORNf6Bjp4jqhyJGflTmjymdB8p1DS/1uvVhEIfwbG5CQFf
2qaJd1aKREeSuE16K3vrcpoPbTkZDCGEH2y5IO+jig43trdl6VUIQ/M6YtjgTHFRuOCcafqaPHN1
2j3FZr3h0e0/75RKguBHsjcjvYfmVj5UZU1HEAesXcMm3gKSIgBhJtG4kYQS74FVEixAWnU2pN0m
oovtwpcPvkXAJxDHctlXF00DgCVZjtZPeDIo9PQhojCB776Loc3t7wLQDf16nNWhrLkNZqTWVoc8
dyKryJyIr9sqNRILPjo6fbRg28de1Mk+hlF/qEIWChm+yTWFWuGJvaJ786AVEVUuQRlSa4JN1VsS
mhGtwvyH83epaWvtfztwz4ADb2FUSHtFCQdXbZPOFucyWptJprHtjuYubvUtvBNsT4rszyaJg3aN
tn1FREL/KKlSvhrUefBpVmeE3ZBUiycxs9ZYjclBUrrqNWlK4x02UvrSSF37RF8NJt4Yz2HiJnJU
Qimc2q+AKcGuYMq1mQg9OGJlz/b1oldnK8TbVczheTYLUleKOXr664GLfB/m/HnccpeQ8SPohs5s
/1eR0cgwKo1E8gUllUhuocXoT8TmDU6/rWTViWjD6lHjXd2YuXyzPVG0yLloINVTMu1dv5fTY2jq
K6PmqI/r4waxuNy25RLaECHuVGLN+hfv+T+ZwGus8whJFJ2BLwPvP4+IVDpMwaikqDfxT99mgAhO
NCkRhwDoMpmKUKu9rzhyX35FWBLtlqHBDs6ieqiI67YXGdEnxVHzL5QB/zw30wyU2BIsUI6DEkmh
f9KakHsCgMsIyYqi5d2iNGEedQk4YNpFHamuGqSwZVsh+1eCpPtE7JdLiMAFj8R9CkkU3S/TfwM7
mgwfvvaWUsq2VokTdNanIcGwa1yBZ7wjT7/N6Ikd8x6YHEUU6hoDA7urzeKcgRZGtai903pIDwwi
zSNor3Jj1DO+VYFpWw5cAPmseB9SNRLDhEmaXIYdPw3iW5uOtkGlBlqJ84z8GTT1MSiwiEmV5JGA
Zq3yBdmexnj+jpnOP4UZ14CRpfJWh+nFvrCUHLt1/Uo7JtqIwzK8NlDH3SbI+5WQYJ5FT5RRzeSv
JtYDSPqJpH8uPDs2j165U5dw/v7rh+Kf5H8GyYc4RFQLbYP+z8pday5RjI7IRSsBoN/YzKs7/fVI
Jz5dZaVON6jWjeja33lP85B+xRK2TSW5I/j++p38k7ABYYUsQytXdEY4hvnLpR34G+ABYul1s6Jf
sDSbzCqU8fzbq/zfdjEd4s+G9L6f7lcb0/+3XicNyeX/2et0eP98L//H4/96+JPd6f41v+OC4fvq
9NGwoCgSmvl7KuzvuGD+RlPuGlbEQpKlKXzNH7hgriSbtUUyJaJhlaf5d7MTJGHpbnFitIqm6x42
/O+YnX5bBf9YFoT7/aIyQ8Yy9adlKCRsD2hDPeyMQfUC65iWyg0o3kjxYI/ngB7ZGDz38Cx3XbEH
0v/6D5/R+e8v8I+q+1/yIP943V9WZVLK205uSzrPM62DbSY9imN5LMKbBKpBpPY5aV3zHmSVq4c6
RmqmViXHYq9XH+punfEPOHo7+kKvnPEH+WPWXDmlfhqzyh5Vc021sTLTV2zCmL53tIqoqD7++r0j
CPzTWvrHm+eq/KNO0LB65K4hpqY03kzid6J9ZPEb7nWVnSJB4kMrq/ospB9jOg6fEuy70F3Gs5iQ
uTIdrfkMwp7Ty1F4jT/43Z3bUi7rRd5L8v7QCds6fwQTk1qDzelCVrbDncbsFG3oTdvyrf5JIdwl
jCs2YGbWxaHAiGWjyvRFt/Y5W67Jz3HxaHq9N7mLK9jaHo6NHXoMh1361w7hkF5xEuwPw4a77gWp
He3pZs5OB1Y4eNYgeBkyHu+rPB4nmOw1fYZXvTpm2Q06EhpFQ7ml9WKPIh3lZ2uK7RQzFcm8hMuR
/cIh/ASM2AzpI7lztn2jXVZuOZBqMRRcu36AMGu0ax20DxT80ked4gfBER6+m2I/5V8ol3Q+1Zlb
Bo6hM3W+8oJMI+gIuVKrOximkmar1vsxP6rdU11s03mtaGupWuvRWlLX03Cu+5MZ4vFcicNGGb70
cnaJsOqheZQ+qUIAZm1tfohGYP+JQ3xevhZVr/qI3P7WKiuNBKjloB0yzVftXPUyOtwPHJpD6KTe
VDndk6AedAzG6F/V5mTdIZq+tC0jQJm0XeHpxK+jrtvyaA/v6qf42St2lzgFCZW6OdltgplXd/lu
3DDSw2QQL8UZu3b0TyCP5ocaZa/FquWDbfUNUuHxMX6ZGFNx/Hi+xyyJ4bENVnN7bXNm1eB+U0Ku
AkIqUy67cIh7V6JWTANnjt9RLnBkbVYZgZvbNPJIAiGnj+mYYrgMMRRjR5GvPC38j2ls4jPSwM8z
P/V4spX0qOvbznoCC1D7sg9CZIOhcJvdrLW81XzLp0XuYe8POI6s0o8iPv71I/aLgvSPJ4wl8R+f
sAlSFL1Jq98Jj9k52NZbaR2dlCMt7G1xnI7FtjhI5/xfObn+XJP98Wq/aJiSqVFUkbCLXbHvnxCW
nKfH8i16DFealxybY/46PxZeczCP5X/zFY1fqj95NrIFVW6/k07iNtjqT8umXkWn9KDvzZO2peuw
19fys3lUrv/iExV/88L9J0v9r7rjIRt7aZK0fqec6trpuLzcX60tPVvHeDtt9G12naAwEqb4NG+l
Tb3WvcVP1zwC28bvt/yZDwhi026LvfWp+MO+OXenygeae45jR8t86K1wYzraX9gLEThUdugSKKQS
f5k6oQzlDyAWbiobHIxBSGDuwciADlcSMnWwgIN+3Bs5l3hykYqhGahnF/5i4kmezkGabrmzP5b+
xWhXU+r380brHO2FQ+EqpBs+7bsB/iEGD7/qVpq+liDmHq1xF7T7DIcrkThUuj8zJ1p+7Kd05jdT
TvAtUwVb/2FcDX0HbstFPECfgDNpvtcP9dHaXduVkgNpowqGxeWkB9gEVJPga1+a0J7PM6lGPvlU
zOp7XnLDC5xgw2KX9wCwmW6lrdQE8pJDYwDFhdGt+9Cnj032VF9/W6y+ZfVjvaTtZ1a9dsqTXPyE
4gb1l5msp0/5MO6EV8jTWuJKqgtrgLTwcN2LdvMtfiQHZRP/tGRyZW7zGX4sryPRl+Tbkdb3MZ3F
C9hzFq3dlL4NvRMyIwSSoa/5RZ/ZTWAH2VrU77+oOo8bov0xMMV+xsfZi9fhun4CcWqp931EcbhI
1rrdzbu0sMdn/UF8EC/ZJroqL72HbtKPeCSzAymADtiap879glzm6n7qhifrzKcvoaPBRQ0dvHYG
7hWZyCSYSXa3UdzMT1fFWjs0HrF6zuLLl5Ejo2N6ik2z/VjS7XCqPcog3zqJP9F5F7rwq5zY5ULZ
wC/sxDE22Qvxqaf+ibEWV5i4MyKGvPHApreh5eYzbd3yI1YbqP0ODiiF6Jdv0kGr5/kkHcO3lggT
60KAhz0/tTwH4bWIQm5NTLJItooP8dva1Q/Va/PKTVDzX4rXlEm127RrwrBo4ooOuXkoU5zwR8Rx
6cW3bKcLgm8OG5PmzVVrQic6SfVslzeNKdvi8g0Q5oGfkx7E+dEE+3URz+bIVvqgmb7yIG6ES/Oe
HLVL/SJd5pO5FzxWaE/Zy17tAIJyGfe5i33VnXBdPggvzIb29w9TcCIn2L51G4t/Dc/DKdzCj3xS
IJ3KfpUc3e+vut+tIm9e1/7r5HwyTfbnffqVAHR77d7jc3YMHvuXoXEmfiR4u+d0W4f2/buptrRd
tuxZLg152i/vAFrRMyXkbuKLn5wWSPWHRDaSK3op6ih9N2ABq8gsYOMX73ouygtbnx+47yb24Ngr
VKo5m6gkH933jqdN/QINWb6Ilm0UOxOQKJUiTZrFoTOu++1jddADd5hXtMByV1iVe57EZZXv84hu
/2Sne80TjmhahKfyzfA7sp3sqXfy3B1/xtqprA0+TlE+kJFKXg4hZrHiI36RTU9rnfRN9cI1SGg/
oVrSN9Kz9KysVa/b0KwzV+h6yCY4Lpv+WB/1bf5EoOx5vAyfsmZPzbol+qt2eSKJXoy4k9FCDnby
CTMDbopOoiU6Plo/q9p0w2wTiw78qxgCGzPtlGMzSapuO100Zd20u6U7E9q4gDKj8d/RKcR4upyD
+QirZFlNkjdO2+q5eEx34a7btyncySdZIu3sw0rfdOHZeAmX9LUVjTV9miAWI0ckNPAaEqydQCr3
klt2gT98baHnGQXHxtABnS9DkOd9rJPDhFb8w4psaCPeDIUFFx3hy1/Cy3AdztYzEsrcKev6rZTb
PblGeiW7AkghfhguPF3A7/zbfDUe5LN4nk85qSM99R7NxE8G7K/dw3AJX2rImkzORH3wZAbCgFtJ
FexK2evrep11HOTfwmzFUB2QCionmtNOGd/UhhCvTVa4MSVU81AI9IAfze/uS9WRrCDNctJh3x+7
k/qqP96VGvMLibsbomXtdpI3JMwxbOSWMOz5PY5Pw7AKh40lM7vz1YfyKwl2Q7HWGTw8mk/i8JG2
XzNyq5f8qXtRL4C2hYG0BTqPFLc6oogPuXcZm5N2MvKI4z2siAsfnpbeDwr/rrio+QypPqvARXu1
Z2qJYjM8WO0XJGEtdQlXv+dut3SHN9GtQh5egkvunuHtH+CJLbMds2yzyNI/jle69ZDj6A52Sneu
Jb9STsDfORk1O6pnII76Hm74qX4MfHpJ0RNZdH0DZ5ygPocUvwrDVg7om1IPhBpzRdBHpMt76kDw
ul8gXwH1MNyWnDsM/tcruxs/WrDHWHAJPsOviNQUprRPVXGe81d0p3bU+9nsCPNmUH1tpsZ1qTLH
cCWCiJEQ7SCPtAl+4pDRrjTpYbEuWrcjSoJ1jmua/AxExZzlfUdygy1X66h5V5RdFuxz9cMi9psD
oLZpzS1nO6m5EQXgVISlWuM67ZA023nl3jmLCH8lCMq7KftAckX0J9uzzhBXd6L0KZ9QCU5fcXBl
2zQoYDpfOM1PrI0XUsvQhmjCTumPWn9ML6DPH9J37VS9KOVb9kILv3yOH8uTApAGjV/3BPqw3LTu
9CC9nVmTvM6pbrFb1l5Vc9KKaEJPPGZrnD1oGQh41rGst65qrU28+CUZrIRXzNJznxS7UJJscRgc
cTOz663IXjhD3srm9fwRlhf5UUNrOKRk2dADLq79Y8R362zzWTqI1/oss5ktDuIBTh0k1HG4nC5I
S2aWCRpsdh17Q7YBtdo4PTM2J/0sPSQ0vaM+G1em/mcStJMVqfcBx4TOTh+7NxN/uegL8sqqdoZ6
baodqgAShY3c6920XSfr3K0/VHBGNyJ2zF3/WFyyb6F0pgN3OCRKZtb8ovyIf5L9BO0TBpat36I9
ESLHEjkMSQSaI4Vrkk2Wr/rZoiaDZcuoXnVlGc+FnYGzYvuO7MYXH7jMpki/3vmf8WzWSRmgU4tR
ntsCixHN+7VuJhfhRXfUG6kg7AApmhTQKg7ioqQ9AJS3g23Dcamlkz65GlWOPwqDEw2FJ6CnEO94
duLqhVepfmcC6DGRPUCP9zhOW9LLiKd4Kn9+K7//rebZf60zdnwf4uKn/LV79v8iBEijafQXjbGy
INcpfv9zX4wv+d99MetvIOlk8Tc77t+7X3/vi5nG3wxVgbetYPSjA3Z3y/zeF9NofsFKsAwJnArW
IXw2v7fFVOlvGv5e2rAK4wlNU41/py1GH/7Plh1QzzhqsS7eXWu8CzyDfz6JBp3AqFQ08kOkRiTz
GmrHTTk1MnqFWmSQfmgROceIvas6H6Hl0Z+l6xLjf2A1NlE03RKykcVvPcIRetIrfSAGWp/HD7km
n+adwPtSXKdJrurvKQIlyS5rZVj8JGyXBdQOfNhzhh6w8FNLbdxWbkAxCl0WrMQ6YeJqz1GXo+6u
Gkk6w24mfgeAs94SASHE16zVFCfR6jG/tm1XjWe9k4t8L1hq9jB0gy5uMENnMV6otL10eaY+pWhL
BEIQtKR8VpdEQQMJ8bhdC0KgqQmcuZySD2AlXlPm5iRmHqSwAWKnp2rnB5M1c2wjMBsHWzP1SfjI
yNVAzj4yPfjCImDu5URCQzJCAb/nUfcDSz22GC8YJJKim6LoikMLtJszC+ngSgMGUZzT9TLSP93l
xHdgzk3KvHvJx1Q2jmFkxdFGhmXTAvKv5PaLHiUcu0hIiAoT+jF7C5eqI8MWYslJIjUDYmIZGfFt
MWo4rBCoKkc2q/lTV8d21WvttCKM+x5GlMjqdRQ7o/bJQyXXhHwVorpCcE1mqFWkVEVTWsgOKikh
clMNrOF3HOMjAOGqFhMu6k4jwTxHXmXHyyijj9FjhM3cFE1t+UubLMew6wMQzvSMlb0+jHgvyFCQ
YtGrWojmtNVmGJ+BE896gjdmYT7tl8XCmj21vNNLruhVsFW7IRvcFEnI2pgSzkxjSc3FncfhPQtJ
w5INfOG1NxeS0D/muUk2RW8a8R3LMM5lc9YQ+MP41XL1frN0Q6WFbqTkPbu3FeYLJVZrtmN3RIgk
pc+1ohYa+u7AIgtXZR6yxtEG3GkdqIjZv4YwSFE+WQQqapx8UmREwzgrmS8lUtD7MD40wx2suRtZ
381uv0jDqL6i0++V55FM6MhD3pP39JqmO13SVqRYK4hrTmXlxpxUpMhtu1x3rcCgmNUGFLcbYNVj
dDYk8pK4+9NGwGo55FpNNEQoTW+qQsg5nMtp7B/xaLE5Y3CAIGvpYUDe7qAKZOGKJAqtSeHF11NM
9HGRZ8oxVbdYxPE66Ft4kQPUOVTvCghO6aUxe4aDAWxZzrMSP/nsQvipLC450bfJQTQa6M1kPIXm
nLtgzKpoq4vJSFxcV0HlIItSwyxqkF2Gtqt0shRYmOKqgDNy9Ellq1nPFrYnMnymMY3nbyOaSu2j
M9SxYY0otZSU+QTIdKjZYg3JA8lLWWlPlbmAR6Ics0w0nCpWHuMQAT8UTCcjdq308YxlXbeNezkt
yy06ZT0HXJlNufaIctGcVtM8NspbpcycZhSr7cCTia2iX4NcqjmKSJ2O8Cq3huw2EHmkkeVD6J2X
kSfSOebSBQ+BqFELqDI0w3VsipDaA0XNy50lpxpnxBn54rZWBMM6h6BI+OwTsyK3mzpM7GZVuCfX
CbnTV4mgOi356TV9YFW9Il8D99Jid6CojkUNnKTRxsqLbpYzC6MW43XqZ4zHL3hQcIKliF84xyBk
e9FjAd9jPaEQu9bljNUnBQ+Pgqov1Zcc/49bM6XcoKiwml2Q5v2+ndrkMEP0xpKscVGbpObsUxAH
pa30cpC61AZ8ItQUCvHwsBBf8lKHqKSVEny2ZNXWTmO0fGqtkhTjOw/0pGL+5PxPa8GJCzA+Tg+G
wI6qqvRBhwqv4SJ0r2nLESCOmd/SeWgMZT0i+P8S85Qg2ZKvtUXiYSgm22KrjxJ9haoYbFOqglO9
WCaHznwIn8yZGOm0RQa0DuYWXfK0pGjbRwiksPdfAgnLKIEo6lz5xAxM2qZHPRZ6ATexcmpruSKD
LsIUD2ppFE3ODY12UJFtf+CfEF/SCXo4na46PMhEv8yPskDZpINUtMWuxkA/F0lt3fOfRWwTbZ+C
KiYQzYQASdYYLegqEHT8WyIYVL2L+8dSsmRyR8ZW5FtpCqKNOvIDGd59H6UNfYmiyovVTMYJshYh
08/ikl3TtOcjmXFQwTiWTDsNCLoCLBmCL07gY9w9J0J7C2VyhGy9huvzPNdj+hRqQ0O/agpEJyCS
1XDCUK0OdSXNr3kx15vRSOsTETWsC+GoweyWoocJA/82i/twj0aH9UfFOFCrRRM8quog7OZw4YnU
SZs4wEjCxvcf1J3ZjuNIlm2/iA0ORiP5KlGTSz7IZ48XwsM9gsZ5Ng5ff5eygO4Mz0DG7ft2UYVC
JaoyGZKMZnbO2XvtBlj+YUQf1u1gFlHswY7GTjATRA6BmO7YIALCYgaJTr/3r0eiza/aDEy56nLy
ECzWpN97ESq6uWmPfmcufIKue9IzWnnZzsa1vxhqbY8u6jxB7I9oieQg4kmHxYw/bc47v0IePNKC
GlqTtQzncrSL5FMa9T5JIdgvSLnPrdelD9mYkslSp3Q38EGyE7R0gEgc8F/jYcrf8JzLDVmnrJ2u
Sq6iuY7fzKWjyhiQbttTPh8j8p3Rlo75QeQcIKQZ4rcg5Yui1bqM3WwTwL2XDxVeiZbeVqK9e3kR
GjEWB2JLkJaEzTYwA/IG9o2MeE8Swn1BElfVIFwvWgMwcD2wQnMzeCB4IL01J1RVKCX94wi0cD+U
M41RcpKeEkNX66iIaDx6aXAjx5xlOdjWO6hvNgOAsQ8R/Bp0vDoLXm2ygKhYYuvGszHONBm3J9Ev
RIZXTnBD6qf/Hsv5B6nL9JXAVgB9F2I3WMlAFJXNSIKJ6plALEJmCGNfL+ib85W2DedWOxXc0oTc
0LrM75pEkBLJVZPKL0pCfKnUIpYurwbgZnudqfLIZmyEDtLsna6EuZ1nBEldpOZjark4CdKi8Y8B
4cz7CV/QY2fh3cnMTp4mUXj4yaLixc6i8oqMVmKLItrgpKHcCVTNmITdZStJVXvBL1tevtA4Xnf0
V9bIUh6rarmZJ5KiVik6orAq/fJa4v/FzbzsUgsDo9OIN7fXHyqazV0snWjr5Wm67yx6FE07WCt8
cB+9JgXURw66RWsa79MizdlvZ3vT1Q4vmWqu8j4xT3XPJCFwirt5GZND51Fp1Ul64zlFv28MJlKL
H9W7zhurk8DrueILvPRymyZO7lgTDsNCNKL5zotAjtxVICJuxBDFP2A+pt8cElPvvYJgiK7qiS+S
aj6l0YRzDcroNLHZ+aSAFZUqPsvFap8xcjAedEXAl2/ekcYU84mn7sG3E2NdstNAyRRbSLuKTCwq
6qyg41Qso7cmdKP45izoPmH9A1peJ71I72IfBO9q6kV/rrkTnpxIusdqGeYth3XMyBKyGRlcxPEY
Smkk+KoNjk6ulkMZjMR4lvKJe29613eJyek15GrvTNFlCNiI+VjUg72xe11di3lZ0GWzYuECIzbA
+K8dTI2Yl3H2RSuCtAlyR3FjGPIiSrc4d+Jxdh/6tFOQurVhvA/oCo5R3g03rVMh/m6WethyvtKa
lVn1oWYG54iqMB02bfPEsvbX7YTVFVIzjd3ZCsKiVxHlUMcYePLsm04CWF8mGuo9iJ7ryuXuhhuY
bJ1UxD9sRQ0A+B2bZGszLXSoWnaq5lpGPcSt0C2mVaxIoSezAROgSvwjtrXkRXfjyA0blDuJ2+X1
xDvXTgAdvVJ0B2Lzoi069w7buENbxkTyF3Y9I90mp7BYoeNyv8W6uQS2Z8ORfB9zO2ltv/m5rQ9m
V3J2yLIIY9srf+KTv8lSMaPDndvrokSgpDxS32wxFFu/6aajtTSYrSzrvnbREYs88w5FsPivUnVP
pULTCnI7WFYqpwG9+GYUNkZ5qrh6HWKnzLcAbctdFdC/IpNWPKjFV7uAETK6wOZ1yAoXpRk3+6Fr
U+jWAxsOdk7ex7YMO/RqK2qt9j6OUbG6Df7rsoP0R/B9d9M0uFLRSEYzsepuhSU1KA82OM6NHQeX
eE5mU31UTK/41b41gcqPLiL2KxUXkpe8fOvJneBWuJg7bAEMT3zSr8YL8N0MoX3U21Rq/0QwtHVU
SXLfa+sSL1tFNMYzFrGd2g9Z4NePZQKcMYYp/8r2+60kR4cITNKkheRuY1h+iORvpH/lO1vCPd5Z
YPPe5Ha4wfha3c9V7YVVznfdOjRNJxlld1ZA1PSgy+KaNEoRchlo18ZUP4AHpnnuiPnK7UmoN9tL
/VsI8TN3GAQu1qQI0qXBaM60nwrdWStSAdS9N9G45j68gpGap6u4cdNjmefGvk+dZX9Je8fZVruU
HDaw+qwuoptxJG9gTWhRtPUXd8ByT+QZg5ta06WjNYFAvyV8qo/fTW+qr/16zGBIyHHjkPz8QJVP
fATXjMuyHgtKI4ZLk5rPTlrH57jyjQdYBmKHyBdfq0mMVRw5JUZ/9tI1/IenzlDBO/7S+pwQjo19
Bj8NSUkF6dGza7z1JKVt0xwCTWf26qH2ooxhTT48iG7+gFwcj/RTM00roSFHrUpkEWJPxYZZt2Z2
mwMxOPN/mu7R9Hl7Ntf0sKiifKLY1W8z7oY79NfuMRO1s6HDXtx2SkIrQOu2ygeHtgCQ811Xgkz3
xhJ/dDq9COqCl6BK1DffJt2AabO34dVkdMsRs4lll18tziLOCOYeK6s/W20G+V6n0zEwp+Yd5/By
xTED79KsxRtu/3KTJ0F9G+tqeq55WV5q7eCLCFpudUoNw5HLwXNTWdYmcbscPSLbbksd/S4VFwJ/
JtYS/9W19oTeVUS9HuUy0Zs1KbQBsWRXjucRq0SYOSAGwQioz7ZTYc841VB+dE4lX6lQJqLgrL+o
C06769mHr2rTn1Hot49LwMxkcW32zpjwaVjs+Gh6BffEEKc+auMDsY10O8gNDaM8GsI6dqIwwCNI
MnO0Ud7yVDtlAw2Z+MHRpp2QtP0tG/b4Y2llTykRg09IYgIxHaR961oEhFkK1zp4U38n8sHaebbQ
z4lKio1VXw4VGUxhGvU4KP2h2UUkzTxWgTynTk+6CsmjB3vmjqxa9JmYeQvmEwS/1llkXQdW26yq
kbreMM3hrvW8hslq6jLcH+cAiTUKcvj1cdMefNqluzlwbnAdX15ZAhOwdL43ZhTvY5JMVrj9gXSm
Wu7TNoE76WVMeRt0WWSJlAfO8+FIXsd8XgIvOUdg6I8EzFJ7Wk7LRUO5V3z48grEDZZqp264eNqP
bt05m8AEcm9l2Jorc3gMelTf/pgYj0vXFfemSTiXnyEpcONGfBszLEBlnWOtKSPjaEBOIUAO08S+
8eP4tiNcc0cs2Ge7WOoYgZXYWG7tMQDrnB8ZOugwAjuAIpwG4VVetCN4ey5t5HerGBaCHWwn3kUk
pTibMm8Qr7a/1O/50jAL8+k0hvRtut2cSjy7bc0UlzJIw9nLLtO3RMR7L87IrKHx+d30FpdphuFu
SrdEHh0RkSUB3BEBNrf6yuQSve7Ri4ewOAJMDmN5lZvd8FKkbb12uIfcdWCcdrlVtjvTc6NnjuSI
cavM3vGsIvFaCCGo0B9ylwevbRK1s9cmfEojwbLU+E7JmHtAAMENmILRLfOTwt5wFKM0d3SzLHQS
i3E1Wuk1c1y9KQkWQvW0EFhjJ9gHzThffrgyM4mOjPh+u2UiKm6I3+ilxDgMSXTKLTp26AyCAtxD
YjHNUwPymq6dQ3Tb7y2gk5M/BskWExM1NOwHfwPeSu+StClf55SMNbMesr3dmsZap01/h+08uZ7n
kjd1KokXKYEbiloRFBG5+huJoQSKWJXHVKn359sJm+xLj8AbOJaqHkVCmbgiDbq9ztHzraM8cW8R
Mc87DhAkUyj8PuGQ2dGqJ2k2JOIreyt9YEpd6n9G0NtOxbSMB1vRllnVPuwwD8b3NslnRmt+gneL
8v5a4nUBW4zC2yhJN5Ax+DD6OfhuSMEo/U3qGMaZnil9MFuOZzedkwel6fnQdXZ3Zi8WjEilTNZp
YS5hLaFvTV1snsd26Y+Gbfr3algmSJtk4+Qe4Q0jyXTENWmC/ow4Y/RdchoG6UgqH3X7dqp1sC5k
dVG9pcS/XULDu9RrEegs2RqjMVYsOm3MUiQhCNSnmsh72xp2ONvGJ4ugB9IrHccguMgnH7UdVHQm
6G7eGL1aELIElzYnlA6LM8kx/E+SsLL60tulN0FDRx5IOhMqJL+zJsWqwsrkmI4ZavhOGzlxdNGG
n5p950+IgHh9842fmvnOvmBXcDn3hzhVMcWRAtxRDOSAzJ7uvsuCcHuuoYP1bnS9epRzJpgwOcv4
pDrKWQEMaifnKT82FnJA0yXmeCXaiVt0I2n+RJNrclMg/wdxyvw+xrl9M4zcN+1ZcKM0/OnBH8x8
UxB89KMiq/3TTCzBH8OzvqGTNS5vjT4LCfxG8xJbFO5Erfj4fZ7jiko9VcK5NRtPM1Gf4oOUBu3x
QdAwtszOAF2xOLt0UKTuEfeM8bQ7k2FPRAmrkzrVnVaOrPCfRva3QhJAWydcOuAxlC+dniZgTgN2
l2YCddEspww1MXGz+N/72vnE9TTuudr+gONzQh5fY83UH347wCFZLr5tr7XuFlJXEARaDVTlcdkq
cCnInZaMbFrCqTO5tFvJeiS2VCOWmge5hoZBa8F/FhMb+sThyp2lxn9YXdXJ5aDIjbNdM4bk8vqo
JdoTtLdxbLyR0cPNaVnctyJtPmMFhmbOfYsbSFpvET8Xt7APGQsLvnGuEc1K0MxkVu/0D9h1GWcH
lY9NNMpQRZEDtCWFlJJX4u1wZVH/7HMrf4E8tLddNk3p0BZXA00dTeT82qgSzB1Z6bRM/V3rHQ4c
LNSEXAa27QfSDcTaIXsupJl2vfQN90ATJ9CBzONzonHhZORqsZLN17aMp+dGOX3YmlJeGuZqLVs6
HZAeYJ+Nqj7Frhtdw+GXm8YS9/TQnxpmvdvaMJ5cDFE3Eeghd6yXkPcpCYNk8u+M1D8S5zTd0Lbx
WWnUotOgrzOSXT96wYY4ePW08VI6CqRoUQYRbXPAnljiaDfMlZggsPVTXtz7aeZ/s6yJi5VN+kNJ
sORhyqbum6NttNGRbVNqu7EHeqx8wBYjj8ucdQezbcatoNjbR0tl0EKZ7S0jk+BOkr93lF4RwX/N
vNvSDcjHSnV3b7oDyjcAy/eV4KUcF99aKRH3z1GK+INSiNRCnCIE/2XEbhfWSHfNLQiOiUgwhJ9j
8BI3tt3tzbnAIldH4y6tOyItYdLEq0SJb75Fg7WakUCMfU6zwSqN7yAg1FlCVwzHggU8BLTRKrPu
MB4Xy66L5/Taj9zxMcZNv7sEHaGUhVXkd7N0tsbS/LWfq33cBOnd6KthQ2pRu08pjx8ZRFU7ACrN
Ve94yb4P5LhigOYeCotmcFRlp1GSNw4vAz5MtRTMmYvohAduuRo0l0kARsmPxffQ45FJmeaR18EE
S8h7s+JgMxlGej9Vin0thf8BlSZ6QvlNpzZtkPrMCrWLtbTjo4c4FJEU8R3HLnd6agnNm6BnC2VV
bbEfR8K91nD3TA66EclQsaQzymnLXHNDxtEo0lpytzPalc2w5pohGE2XovRvclBl8YbkC+RiVffm
9U515iCJnfXk51gFOVU2YqKLZOqJNnc3eHcmpktm+D61HYTUNCzL+rpsUaJH5nCDof0hIpb+zu0i
60hDIgKVRijwPsuq5Ia+rlp7zZA89vVMvGHukZIJlSLbOH5DaupAdx0eXfIIguphiPLitkrwFvNB
uB91VsRdO5807BGX7iZ5sSDi0rna6WQQq6DPq2tdEyCI3ogKnjnVta+L8i7oAevYyqDjSctjuk8F
fk3d++QxE2K1N8j1OzF1IYTNHxw6s4H6bszDe5lhblzZjmqfaUxBEAkcqW57iTLLtTt9VdccheQf
uczkKmJVgSvgX1ugwy8Yz8LWhv+S0/zFezumZ5LxkGzE3IT2fmOfq9oaP6AujzezDgy6Z+1rYFOM
rEy3aWi7d99hxo0HyjtwgopLkhfk50Yy963d6tp2ue0vmYfiapCI6ylWZ9yCRH0hOuNBNG/atmgT
kGvjghQbXDNSocWJ6vrMULm4T4EfyXOQCeeRwl6KU1lU8mVOvajFmRTrslp3HJsW2qLJTda2DVXv
o+gHOiqGPTKD8d3UI+7Xg2fxWjZQC1C9t6LZp0leU2Bhv+427pDYH0RrBgxpe5vcUKEt7oUqsu9b
4dttOIA9ircTDIV6O7ka5W2QuFAsGGWMKV4Dsgzj0Xbuu77Jq21n9NVT1XLC06msmnCa5vKOSVy5
rSYZXxmMweJD0pRJj9ymk3M4K+V/GwQgBYSFI39dDiMLRnKZvvzQL0MfIy9dDP+K7thwZsukv2D5
KPKMwm5Q7DQ53LZOfXhucNb14n2fGQ5tbDVa67b078j5ow9ZJn4edsw67pNCOiMvQTSfrGohQLm0
OufRsO2yg3LAsKPOWzGc3BzmVVWK8Wxql7deU7GNByPy3HObxeI1UaNjHoa0Ts8pBSyaoWlEaCtz
X/mbJaj0jRi1WojfUk3wmEFVoauj2BveHWEggBpx4XYbAV12WJNGHdyx/1K+5pPDlzjQQVMc3SKr
bzrVG3Sk0mJ48JoFbE3qCVM/qaBrjUPei1h99IYYKNIMVg/4qpkSBXeXrWOR7qXge10cW9/qOcbS
F3E121u6K99mDq+thIZIFQ0kfOdWuFcRBgxJxcg90XRODf2YSMPd8oXZx94AyJIpYpllbn+KkQ39
siUCeh231H3N3ic37MalVDhM/Th858qbreFqXKbMXR6KMevhueAJXtys3XZM94i0G8094c/LdZVg
Sm1tUaxN7cw/Aw6CB6C9rb1GViCffHyiZwLF8GOQsf0I+8Z/MZuo2gQAP+RqzJjkRqVQp8Eme7dm
Xv1RuXWPXbfElCIHZ9zNDaNaRu9ARBmwNSeJo4quV0PnF5gTLSAPIMqn7ppirxuGU9nYvQg9sJk6
zZVbNYR/dkXXPPZTXZMIU08/6XqaYdddrlejbb9V1fQe110FKNGykGm6OKUznxhe3JkcijG3XXZo
0EuKy6ad9rSEW8AsZqT9XVPyyo6aW2/BKsK+qavzDF5rrwCpXTfxxBI2ptkifbYvgbwhW7C5GVyD
B7QOhWe95JOyvxFJaX1PJeuHTEH1OOlZ3gQt+rU6YJYCx0uGOCmjvbek2aOXwX5jNvPAtdtGDJ97
4w5NAj9xsvjXZDAyxRo0ibFO4vh7Vr/3MJS9+SQRpp79apAvxD5yzCalA5MK0BkyMo2GIWlI02aL
Mm9QzTjYoCr94tdd9hi3aro27Qn/9aUVjuX3iR3JfuwbiH4Au6ABzD01q501HjNDkB1UOsHFWd+P
CDZoTy/SrfBWwYwZPe/ByAd3PevlPmoAHMzxGINboOlg0W29Ks1loERzA8aLibVxqzkCLckNhne3
RBVCI65h6rYyLfPY0RYNYXT5+86UCkS0a1JxO43cLmxe64lN9zkbo2ULOOhjiW22DDZHoKZa2vdJ
b1VrKWjVzJ7jbeNJY0vganN56bL8Qm0OXqTEpG/GDq9XjDGd3dKRzF+Uum4h/m9oLH1vnZiIB+Qx
1jr322kd95rh7ow3oCrcbs/rZe8ZVbukr3OJz1mIt4O9+PezHwWARrtzLCTWK2cYnlWeJz/7arJ8
RKm6/Qz0ZF8SD6vvU7M4D0BiLljWwALG0uuf6BSmn01QefvCSCGlMhIXgC2OtRlNJ+zGL+Bb7fvY
tu5Sb3CfkiDacCqYXP+c/JBFAXJHtI2+3aA45M9AKrTR4iYn0j00XPQnjuFkq0ty332azrhz8ulj
ztS79hyabrkdlPslzx6lkBd0Udfc0beELVi3XC6izjrF4FEGwkhkdAymCRVxIypne+nCrgyPEWvC
+blvbfhmSnsd0+CJWcA0jRdeIjHxmVOpYxanr75SCnJJlvbPWZXTeRaZ+8jSQI7YgB9Z+VLus5gd
o9ENfyS9eKcB/RhNP9fe+uWCAL5A0wl3p2pXunAs3qcgizfAhYNryNjOXVOkO7/v2nB2zPGdVW+E
Cze0h7TS2aYPUJyokb/XV9G4dyuuH9bQi/eJmcFeOpcUcn0hUXiMzB9iI1MPjIrGR5ce/SHpIgT3
veaG0GQ4XlxRoaREgmi/VIwS9mkevJpdJK+8KBDHttICZkKsftD9oB+rCiOz1hxCIPmaanTVZyUK
rBH4rJfy5GsR7fqsPVQW7yzBoSIDFhwv3QkVjtzGJM5k2y4h5hKCTkoyJDY1Vhnjqm5pHlgt0Vvf
kwK3Ur1ybttB9rTzhM3g3oDBSeWTD/tgsb2DhWV+lRlC7kl9Sde1k/YnKZMheS76WV2ZQHhCz2/d
XVbH3aYLbPxifd9ek0ftRjsM6N1M1rlZWsApsgumD1lP3MAVFVgsGZimIgS0ZkxXS4NyY8uEBBm4
9JZTbqconWFXtuTjLtJJ3lKTbjZuQWNKxl1fJlb/s/AHLH+RhbppNc55k56lju0en2DjPnog32Uo
1DIQAq8pasxnQaylf7ag5zong4haKnWGuzrZBAXYrYW2VUCcdRVPrvEIZsv1rwd4eeVRFE6kQ8cA
b7mBi1n03/vZFsYtWrI8PjPKHUl+bYToP2YR6AwZWGIYxetiwKxrV5YPLRZlN315k2T0tlx56j2o
TSv7qYzRiDYMfZnD5hnYQm6wV4PbLMVqrmlrCN0UoTS65aa0J+BKPspr2DTygX7MghYaaSHoyHK+
ARHs76FSteowR0XQhL2FemYK6nhjNYW3jQZU7zoxg3AwRfTQI/4F0ExPER0OQRWnlFH5T3pJBGDJ
2Xl3DTf3aJ7ZMgth0kw/6FDMn0s9Wlc9dut3bTm9dzUWVZ3fVTPF1rY0dCqupqphzc2da3/WCXDj
Go7OxkMZxcgm6hFzRplBVK47zj+lolyahIjYrueidYiM14G7mRgfYevwXWvb+9RERTzUe5ezZNoU
VetyFA6MG+57M7J/+pPUh9bKKH+mAGlPmrRgjhHY6AshElyId3brZeqPsbQ9kCkMJdz5FrBUBWay
SFPbPhHrm9ivQ0Mqh7GegLskn4g+Fd00G7DwoB+NTFb5baHBfiGKc2aAlHeEDMwGNrmcWBYKEL8Z
vJs+mbzsiqTMLNjG9QgVd+v7/XAv7NoEKl3Dm0Czj04kpuWvBkJ6+WJUUu3meMpfvNYGztLXw9SF
kIbHG1raY2dQQhU1fh2n7UmKjr8xSNBvZbV4KYHZEcoCJ6CLNIeWFzFo3lSzKOIXNsc8e+k6ii9S
Mrp8H0xzW4Q9ZWO1H3Vg0VcgyoBMNxPUNmemAV2l32i/avVtOuZt9oiGyOlxCtSRNv4fWAb/d3Ls
2/pH+dC3P3701+/1/w+ibImQ+V9E2e/5Z6J/dL+Isi9/y39E2R6sAtdDVw0khAgXy/1vWIFn/xes
AeAv9iVrlXbs/4iyvf9Cpwo/i/+QNOtAxPy3Ktsw/wu2gQv2QrqCvxFcRvC/0WX/atSFVOAFgqcQ
I0LuIQCVi2j7b0E9yQxqVIJtCblpBPIeOHS5Rn0G9DPHQuC1bXK0gtPfvqDfoAouJIT/sc3yTB+I
PcGhRIdQ/UP3+/WZUTCpErUnU/GGcEcrZ2gwl3a/+feneL99DGltpuVx05ZfcTUWbC2nGJUZkhS4
somhcKJ9x96EnZ/o7OStyl6yfA8yiWEqyUgNkO56Db6bJuAcH5onjKaGdyXzm9oIwer3/brHUWUx
ooEkx7hmvdTsspTVITUCN9icy6IFk3bln6wbnOgemFh9vMh225XEv6Owja7T9+zTeQep4BI7bWxM
ou2RqGMV/5g/mhGNdkg3VmAdlnaYLEcvOJVIv2F1TiP3rhBorKdpmoTRH2g2/1gH/CZslnAwoGcI
0pR+/U3GltPc0qyDxmYWZWbLRo1ktaepvs/cPCXKA6wc9Mbzv/9Iv/uNhGcFKBM9SU7gl8fm4Lzn
KuaxYK+mLVUC9X/Q1X8wv/+VG/d1xZESwgeD8HExH/z66XRnQwETTOmUR8B92HihKHequx6hoFf6
A7NbTUCSbN+L8rnLbyz3tqgKLF1bn+U/o2BfT6tWHCw0r4Ss37XBC0yudWneevaV5XHtvU00I6Ml
Okzj2+w8yYI2mX6Lh5sp+67LP7w/v/04vulLwVdnX96iXz9OOytvKrz0AuVcW/DAaWYhxNiq+DTO
JrY+vNXpxbmdg6ydwqkKVu54l7r8JSsZkaK/G+rbwtyq5pgv727y01AH3Ygw96Z121FTnsgn2NTj
ASqoGkIvvQlE6DoukQ6XYdJZDojTOMWGw7+vhl/zvP6zMQDEMtkLWYSW/2VjwKgRIdGWC2AzInWd
ZtnS0J8oBiOi7AbCn+1G/GHdf2EO/eeZAVMz8kI9F67ml+/SAUzOMN9daL9hnU/e8ySLbpQrUCvX
nKENGqskG/ZVwHY41NCuAPyF//6xL4v8y+oUhNpJ6UI/4nN/IbhUdBi9tpRTOKDGIjHh5JD4SI76
xzj35h9CZn73LN+jW48JiNc9+PJxheENJoqnJfQTZE7TsDJ9z0NwVSGTGk29/fdPdvmnff1klywb
DirLpni/vP5/O13m2qkW2+VBdu+cqhRUGSK2eVXYLgSBvH3OPG+dZh2zSf8Pr/xvNhbOTw+UFCgn
ApO/nGvTNDVZ00ORolOBzV706W7WMv7DGfObp3Cwg9vyLItArq8LFh2cXQo+Y6h6+uQDILJNJJz5
D+vjS9LSX2vUNQkF4izDxWX+ddL97WvMEqcqnYG5NV4BaKkZLXJkbc5g4eqmJb9C7FwaGWrIiXmz
0Y9/2KR/cza4GLMIvoObxHXl8r//7fFLMNLXRFEUUqNexsjvDXRfBBQXcHo3z0Dnk5AV/Ien/mYz
cC1uBwD8TZ769WZCjwx5Wh4vKPembKdsiw42DFoTEAtjcJq0Ub3699X62yeyqwK8Z+BvmtavnzOz
mozQAYaJBNeKlWDORkUX4dldCmtdG4zaILrFf/hxf/NC/oWsci/uOP51+UP97cutowIbjoYRX1i3
bgvuIpawf3RQ/ZxJCPj3D/jbZ6Hgvbz3vIwXcNbfn0U6CezXjGcx0tiOAPc31QQ5SKYARmbD+sMr
+Lun8STQz9xx2W2+fJ1Rn+RxzgIJs+FJz/bIDJpcJBusMtJC8Yev8XdvIgBdbnqSf7OR/vrRHDOe
mPZRM9kJQlfQtiMcFRQs/9svECScR9wd+7WJLunLTj3EC5lHAU/BQUuMZv5N6+z77DJktJ0/xWj/
Y+8Eb+YKEQifZEUw6l8WRtIABx07tKOB4PjD2jPuB1IZ1mNmPs9dsDJbazl0GQp0qf6QFmpd7kO/
7Ns8W9I3tD2P6xI726/fppoxSzJkuFwwko+lLZ+6FJfmhGwS3inCFrPBIAFaADHmVsd02dqle0IC
8KeX4x9vJH+OwCSMjFB4AnH/sWAnZMXd2JrhuPSfNm/HpjbFbo6yXWYjqUsMpjX//gv/9qNzHeUi
QIQertcvP3Ha+AvhY4MZOhl9tYs2Z2yCs8QEQotRqJWX2OdkqMZV4DY+rWXxswRc2zdz9qc/yeVJ
X34EtOMu1V8gLZLUv9yGTMO3LM9DwY7CZNgkZG7hiDMgtDcoNX339tJhoEvh+Fvg6Y90WY2NNv0r
N1CAl7X6w6XzH4cABSdFIkNSxxTsx18OAZBrzBCtdEGEVcdMTdRlN1435Rw2Izzc2VZXRa1+/vuv
If7xWgd0hgNb8NsLkn8vdfXfdyw7lpOdJ/4cgnHHLPtTUyDE8WtV/+CdgV3grnBRRLjQ1aaT22B5
LuSNyG7M7luun4fhYBvfFFAmDIy4YM7JBQg17uMR0X1G8skObXvm/kAGfwnHgm6TP0QKZ8mmtg9V
/JzOb1rRjDyP2fXU3f77R7P+2v9+/X256V4ufni2uTy7X1YajE+CqrAshmm7F+aVQfXpuZ+zf1cw
3227t6ZE7itv4ahX+THyqVofIZsw9S0UJYx7047PFsrkuDkLtAtJ/yqHXe+9+vW+pKytdth252Db
NDt0F7j6dVjna+yApIvFmwa+/Lhp+0PVbd1xG6WH3DmxsskVMeJPO7/W9tGp36vyGubU25TtHdpa
Mhzk2bFgJITO6/SW29uhf9HqIc9vkMK4wwkagXShFrjqdUpe9YJAn7HcwyIOZEPQJIZEhTp/jDYz
mdprGrPEJpdmj4rorm+PNiELzVMV0I9nXT2OHykek+S+jDZJvMtAkaah/eQxEzXv1HLDdRwvEVOh
btkEdYhSlDLbdY4Iwn0XtyPcIPrM45MXPTTD2vdOngaJujH8w+UqisCg8Y5ICH1zr9+w9k04MlBF
9aDkQkiDJzday+HWtLdFBlNiVeNgM8i3JkruQ1p3Ksq2SX9Y9PdCfZ/KzeytkHOYy160W6+AdAGP
w5LMMZx3U143hwzpJO5PvYmmI9BFy4Uxd5gu0uk/nPD/3DBZU9BwfVpLZPPaXwpdn9OpKD0uTapy
mL1ZcDzIXNnERvGi09xe++zrfzgTf/eKArvn9ktLR/hf8bvonau2nS53fP7LutDMO/wcv8sfXpe/
ukJfXxduZibkAE4my/yyFVw0FQ02Rbiw+hb5FX5KaZ+d6ELGWD4AI/rmt7p9nIf7SXw64keH400D
lMLeZpsH1YWYLUqGz1j2dDj4Gwx8fbJxg914UX4Dru5ImSOx196W0Nb1qzpfJmX3xpF8B/ha5Ged
KVoEdHKugUCC4ivvukA7L7fq2F/3boiRFdr40qyDHQKJm+bBhkyVryUgl4Rwl1V1pqVQBfh+d/EN
sRz1sC+cLQGGBzBNZbnKP3T/6CcPJTCP+eeyjc0NUzuAODhweelpua+IrYVhna9N96VePnBmudGx
gwOiQ3++SfDxdLh4Xtv2plZ720JZHU76gY6A7/0f6s6suW0k3ba/CB1IAAkkXklwlKjBEiVbLwh5
KMzzjF9/F9x9T1lUhRXuiPNwXqq7HC6CBBI5fN/ea4NXR9S262avH04mpKucV2QVVltLHZvmC53b
9t6fn4v0TADMyuIt68WLwj/dZsOxFSh/oDESBYju3CpvzYZyGGrEurrrsyNBbQ7Nzun775/4u+0j
Z0YK2dQ4mCKX/3079bdFmzoVfi1vsOPKk1H/TdbgszRpXc0+/eM/v5ogx9kFj0GgsboYXYadW32D
bsjLB6z7FlW8oQJ946DH8nKcwr+/2vsTHSVfalEKkDBacWS8b39cnTRLdX6asOkpGu0ZYvjARD2M
lhSPDiPPTpwRt1RCwAnJLrUlP1h+lrt38TaxTWYvK4Xi/v4si/xy7Iidsgi7hN87zi7LeRqhSDPc
5oO39h+eoQHAwrCRyi839WKJM1K3Ny2khMTyym06187iQsL5IPyA3upsfHBb3+9RlmtRx8EeKqk5
XOyY4qpws64HdlgXNqoq7ejqVLg4iMD8yj0/RyvtqLD8YM69/JFKsD/hMEAZgEIm/+/ts1SlP1cS
Oxyc+OFLWZCdoKuTMX+tmkj74Adengm4FJcx2BKT0Oti0Hl7qbgncR2FNhVn4XYnVr4yQdRhV+55
ae8a/pHoKc8xo2n7+/F6uawsBXvFT6Nsb7L1+7lp/mW0CA3JErrSBj8Mk2CVdfEKgoVNHwt/uDN4
+kyY0u8v+e4VUYKFzJUcRNgBcyq/eEXMUAcG0TvUvGVJ81SrT5iNPGeY0LtrpL3Twk9o9e26rgId
PIs/HLpc3uX0Q+Q8+BuHM9jbWx2lGorzxC08F9eLE0/I7gt2NPVEGaCd3U+//7Xvx5Ck28P6SR2J
be7lum2Y0kbrDdtOKwi81RGJqor2dgwuZ0M796Oo8HfPkw/kHXFMHqVBM+nix2EVbQk2duAKqrFG
egOP0EF/6lW4D9Z12f2VkOf7wdj9WbD5dcpRBgnxBqUAtubghuTFe4KvTBNF52deoe7maEtHdaP7
16o+OxXktVpb6SX7OHRDNZIgF8AaKp3smn+hWTkPL0mynTWgZmD8XsL+THOdlvA2Qk0gy+uuILT4
eirizeByECWKDRogf9ct7zpx5jMwc/ABEjM9O940Wf5TLYOW71/PxfkPnyW/k2hyk+0Q9TIadG9H
jsJ2TmZwkntTWT/4Q62tq9LCcTaCtZN2aX4wUN/NCVRWGDRLc4MsApLY315uHEpSB8hARBrA4Qzl
Fsu6ixizNDZk+v01E+RCCnJ01+fW3e9/6D9eWXB5tpzmUsR6e+VZIK1riSrxpjj5EY5i2DiDhKzX
hxrgfvY2zUwIMwpb94MLv3tblp9MmY46Nku2ZVxMDZ0RJY1ZxRG9Q3036QFWtcjhCDS1hLxkHxV5
37UIFPeW+yqspSJCJfTibUklKHTZziO22ob2UUMCLvqkrBkPcrCnm6IZt7lLZC3tq8AjdrPwMMV9
8Pb8LFi/fXuoA9OlpAbMd6FF8vZmm6Ujx6weR89ExJABUCJcJejPomePaMDjtqKNjl5xr4vgsdfo
adL3jA4WqMA8PTDg5wKIop6gG91MCYIo0FUG5j4MJwjGeEHyh5B+kWq3un3nVgeO25wOscV2wkfu
gfAk3vrVKy0RCJq8TPyTl1DAiKgpO8CJmtOnIdq2GLTYh6xMMmz1a5+PBqoF6OODMf9Pj0QuT595
hNYhFf63d6OPhQoyzGkUh28iQTqFkll7lXI8wK0j1kOur2AYkGsTyPuibTDkkEH+wSO53G0s5x32
ULT2dahmMMfefgfdlxE+ITbooieEhhCjzahAU/ZPzugE2E9Biwba9vev3PuRzyJMSgbhKz8bphev
XKoQQ7V1RTB3O3tdBwYUlw5QAotihaWvfn8xWgv8hDeDzqQARQkX4QKXZYF6+xOHvMOZqBFFq9+b
34pPzC36E2QS4ryT4B6PAmHV/Kv2LcfCQZOx9orumoDLplmNydpIVo210s/zVXAYc09kXgZdR37n
n9343Lm3CGfiaqcEoEQSImu8eubrYoJmCGlrQolci+BnWJ2rtCac8FMxfRkBcobTChMI2SZMrJm+
5rjCPxGB4iDCVBt3K4vwusyLQw+5VEXgpbmRxtqpPJV7TrdffHrg8c29RvQ4BYZwi3G9kjs/XptA
iNgL+zglVvmdeTvftZgh41X66DxD4UUXEEIK1vYi38MbJo3ICr7nCivgjorwfONy0OrXdCUoNRkP
duAV9h5TaerelHJb19s6Xrc1S/qhbLat2OU6VvkbwJMtokcXw82OPwSbANxgNnZTe4BUt1Avh238
0sS3ZnAESBuRMLUOr42b8fPwV3Zlvxg77Tr/AQatT+QmkLdwX4bpujBb1MJbclD96RvYiTL5FmX3
GXZPkMN3iMcCcUQzBlqcABX3e3iaP5ih3y0Ny8BZaH6uzo6V3tjbgaOlAs2SPzNwmolh4JZ4pB1K
LWaDsmQ0w+MMIm8dOUbgwX6yDx8M3H8ct/QcGLxLDfuydBrJYsRIKlqPpNxNUccrXPjeMPU7DdMp
T0vSYekx5yG+pW1P6tWfHgn4+TYNeioxDhFP7/bL/ODYrgOGmtYcszBs0Yp2DxiaqVXk4wcXezcP
sSWn/CJZm/RlOrqYE1QUOq3T4KKLrTrYN5N/8gnlLrHmrcwpfQ1aBkM8Vf0Hs4OxHN4uJgeui4RH
sS4qCvRvn3GWRFWNZL71shhNqOiNRVWB1hTuobVj1s6uImkuygSxpqs/3rapDUyaON41ncvZy9im
bYo0vALf3xBibvxAAauO7NsMYPKyDwlAJrTJj1p/3S6s19+Pkfd3jS0Eg3PZ3Fs60qe33x63kdFr
LmkPvVZd1bLDaoUGc2DP2DXpYi0unof4g0P38iTe3jGuaQDNWgQO0lUXqxbOStXAgavYplVQauW4
s+3u2FcGKVmpxrSafSSCerdemCgbqDC7hnAMDqgXv7L3kTpbPUIlyhHtMdW+pjCr1NBpN8NUPf7p
HV06NIi7lmEoXP1iHEYFUeFOVBeexlq0q3RqZJBCmGdArTudlweue2RbnH+wJL6/qYw9XbACG8qm
AHlxJnajxV6YF9g3jb7C7tZsEMHou9Q3JqzyYNZiUrF+/0vfbz9MBsxSiaRBTUNQLa/GL+fhXDYC
dkxCEubYw2Ruqf0NPZVGe+78Q26gCm7tdIDQlhFs0hkVQKAhXPci+eNpFjLrop3imOpaxuU5Dl8S
YAKSED09MeAlYRHN3BRYYZSt/YoAg4ohPNpQjeV8//tb8H5gvb3yxV3HIdc5EGi4suM5o/I3vRu5
2CalswniD273+8Xk7bUuXpuSqrDDdJZ5TaW9TIqjftiZiBODldnezO21ZcTVVpD2+8F1rXevK9dl
WmUqoN2LDvPtU84iLLplF1KaA4i67qYGz6CWBx/sZf/pTrKt54jBQoFW8eIVDWYZB1po5B6W3iXT
w8ayMMBxCyL8guFHEoB/GLpLYB16SE6pP0m8b39UjIjbnQvczkQnfovs5C/sAvh2hH8aWDkIsdsU
7KnD1HEO9AODPQ3Kw++HzkX2IQuiuXwFyQRogh5Gb/j2KwQ1LUQWR/gf/UsZLkXu3Anppsf5NS5o
+Bl1H10VcPBWrSVerUnDHU15Hr6Xv0oQwF/Dc1RrLlFvuk7Cuo3Zc6qQPNBQQzwNG/GPV1i+MPgX
BhpHL27b2y/cmTI2BWJVL4y127IHUxpY5MzWiZfa05ZK1UAiE5FKv79P7waGRdeXahASWQrh0r7Y
QynNxxfVxIm3uGe3kAVftGFcu5bzbGaJ+m8uBiICdjQneWo0b39i4StsYE2Y4KGvA1bvhE5DIr50
JRA5uql/+stQLQKd5vAGCvqdABg1kT7UIW0IeIpf66rJ96VydxhbvVxASfzziy06MPaiJETSPHr7
y/ymw7GJDdSjdLnHWLSTvtWvAFJkqzGy//r9xd4tRphpHGr77MdYb63Ljd+kjUjNcLd6oCspOsWQ
8ytXvS62R5E5/SELB/uDWUp8dM2LxUgD2OX0EdUQ5aNIgLCwK0ro9kne6Z+7Bq7+PNJcJuAgEfa4
FmG9J0HYPSZs3dc5mIeZw5k9ataV4ytIE6bzgZrk3U6Le0ILnzoNbRxbv5SPkbPsM/9Z4BlKpRGX
Y6a3Rvu1Knz4r93kuUl4p9Kh/GCWWR7rm70WkhtrKclz2eUMe7k7HW1MfEYK+I0X6ZBq81dc9B+V
/n82N/++iqIaZNrwixaJ/zKQLzVOCkVQYBiQKJM0LLd6VCC3DalM69lwj6up/Ipd9h5nmthPGgyt
zhXfm6T7PFnzVRjCVNKGmcDgMHxl4i0Pg74gcIT50NR4S34/Mt8uov/+priw2SRQrmOYX8wm8Hnr
wdfCmKqkfTKJ7m4rHxZGE8SHkjOua34Jo+A6sifrg8d/ERvLlQ2q5xTTF5A8ts3LSnqYB1ZHJ4h3
Imr3Ma5zAgSnPSHm6RZotrHT0So3Ep2vLwJyPcdwEwFpLA65rOuXYJiffn8jLhoLP7+P7VI/WZZ1
FI3yYsEdY21wdHjPHsgS2zMr0jWUpwVOvXEbqu1BUezm1v2MHkZfZfAmP3hf376u/7k8RSMLzwW7
5EtdI+nwJFXEXL5v0BpgK37UQGXOmn6HVQ5Xc6+NH1zx7Qv4/6/IKU3SSjXfHdTKEX4eLYUYv4UR
rMvcHW+JQZkLBcYunMx91cMwwUn/7xH3v5DQ8H/PEsRD/a0l6BXc9utbSxD/yd85DRSwTbYTyPoI
CmXq+ndOg+v+ixUfATyNJ+aVnyXF/+Q0OP/62aulnAE72hViEYn/J6hB/5eS1FoWLxHxDsv+5I8C
TN9uO/4d3WcrcdlvS4dFZ6v57S6dHR8bcCpP1FHgQOrYJvdJhlLwg3F58Sb+famlfPPL8akR4OKb
rm93dd8UxtrUuhlwXzReWXpfbiYfmHuXF3u4gEdVPodzJb1fnsfdvyfoX8NS3y4O/3Phn8aKXy7s
syXxXafOdno06odoykn9lLRR/7tPv1hykNc21eyM+c51Kpx+6WusTwyS/xlIf/DFl0nlly+eazKy
7bzPd0NAqGY6jPqxi4Fl/3efvgyJXz49qMrCLlwt3yWSg06dRpY3pOHz7z9cvlmQ/77ny5//8uFF
rPsDdI4Fvtg7p9kiNyJoLPlQJab4aF/5M3P77/X474ssD/yXizjUqEFVixzQchaRcWhCAcMII6Yt
hbjkEMJRe/LTJKFHYuU3pShjfOio5joW9cwTQzs8uxNHiehsHiFZz7Wp3RYJUp8ClNGLrpJ26yQu
eh/CKGDtRJrapoPe/ohnpGiZP4jD6HTRq14uijtbR8DRCJdI3T7xAYrHDIiNWU0k91jgivSVmXYa
tWmt/x5P8bi1TNk/J6E53hsBMXccRWNQtXGzb2t/AqVWVHhLtdDcBWQNPHSNo0Bap/O+MU9BUz2j
htFXYz+Et3RzO3KRcnz0SSuhM1pVT+CXXWI0njlLxfpjP0/A0ERmICom8bJ+jtwu6miETqSm1dAC
VoOMdX3V8lX2oeunN32R5Wu/s5NzWhT+jTan40Ou5+Q09haN6k4njy5sjaU5MPSg55sx81TpNmc9
DyDzFrHGb2UhvaPtDdG1CC3Y7GEQn2TWuHuwK74Jd9jN1zT9IFYMhGt4k1M1xtVcS2KcZKGZe/en
uapTcJGwvu+h18GCABU6/UiT0DhGlJMBhoZaR4hDHA0KUGrm2ki2EFgNY5tpG+JDqrt0mqxvfocu
LgM2ThFyLrsTe/aCuj99y7M0M4xUTHYj6ihs0ruKGqKkqQdzik5Z5pZrJcBDx03lftac1L7qYtJi
YbcuHQtIZKuELYcBm8RpN66E1dkNIZxUYg48BRPwMcZkAJVXlv5GZLl5QNc0uLQuy7y6surULHe4
LcZ+Z7glAEBomzPhLqLlFCi7Lsq2pAcUw2PXCgtshLKYAhpBruBMjbMAZ9lMjzCf7U8GeTrO1dB0
YroHsmn88MtevWYBSA64mZo81Hisb1JHD7lqYjY7LewxL8p24ZrjpxbrDu4AiZehrOEZOQkQTqVE
9JImQYosyknLs1Zp8qTEbO0hj5SP8whCome7taYoVqxL1etAqQtkuTLPwLVQ6mytHWSs4VUYPi05
IFS0PqCBwv6GE4cCrnYWy9qc63ItIzyWTd3Q8eh5J7Itbk65V2PVrNNZE1ew5WtKbwZECMq2bZ1d
D11MLFg5xua2LqMx9aLRBSFWGhkhgTrPeWXDaAn3IZQ2z2+sbl+2pg/vOcgJHdYE/KaVJJkEZWjH
eXtKdTRy8B63pa3Gm7hLo73tLhj6pCPvzB7RxXXmpA6UV5UCyaoJNIj9kgkgUhXdRsgvQFFUJhBJ
m5BMV2sQehURVguJjWc/Sje9guEKF9pPBOEddZ1E3yId1u1NXgIsumWj2n+NgnHOd07c5O1mUMm3
NIzRMFe2EZ2KiYCXK04/lf7UtO5fehaHGVyxPo/2U++j0qXtb9+OxRTvIUsaPyr8sLe1Zce30jDi
9SBt2FsFsPYMqos2kYLSRXhQ5dDnTzEUCjjFZXXP168hLquW7omZNQ+D5qaPckrlLrcVztc2m+IN
2gPO0zgjxKGIbbrTQw+mpxsxxRsDfTWqX3zyHAnahL0zhtcBFMG9UU3iEf2Uui1KYmSCDM5Yb8lO
X/VmgsmfwbcGRGNoXsop0SsK272VXSh2XVORz1yNNXHnZBQ6Ee59q3GqU93ANspHZI/UY/BKWLN+
b6nYgcRahzTmtJ9UaM32tIlnYBdAwFs5VLeuNoY/QFeRMapq+0dqSeeb3yYZi1aYfYV9yhygR7Aw
U5SC6z40gwXD2t9WeWFtfTsoyGpMwSXwppAYAXMCsqtW1sdaFDSgonm8cocyudctoiRsVZfbmnIF
bSlUc4RsZvUNYsAVpO9iXrlOUl4PMaw4stg5phwwx1FSzYccBuFM32LVJT20PEv1wGSQgnfFktQO
iXCBB2DgjS2HXEIzRuA9ktDE3CrB1Oljf9vodbc3ijJ/KGLTIEacmb8F5mOZ24IoqJGsxXAiQrJN
6ZkSAvEMWKh95Ng20Rl1Cn1tFiqUq2AO83NYtgQIdsyIwJT88A7EXEIep83BlRcKwX4zEULbzNHN
4sUj/zUKnLMcnPqvHvGRZ+r4r0hiQgfd2qWkPx+xyHW1qz1YQOeJdoBU8Wp0DZENU6MlhyIhtHS2
NfdEQQUFd1tGT63KRhYtOjjrDlncWa/98qgmJUtPN+aGabFDzrouCgNDewfdCNCfAE8LGDEM76QB
A8LriPHAKxRq450VDqM30ZZJSX+csi1UYWudD0ZzU8+Bc9JrvjEylwzeRWrlpzkpWdChjWV3MHbt
DUpo924UWn8IiRhCoSxVzA4gMjca9c5Tg8YLouAM9bvuyzxf56Se7TQ7Vi/oMJMrDmD1t0lZyWkI
jPFzFMTdEehr8Or6vrlz3Rj38Tz1mwH0uFq5ftzelU7VYqaKB+OHXjvBEROG8SO0AHNb7Cs+tYMd
eUQzkDiZQv5Lnd7cjbYDVidVRX6WbVzvbL8199A7UAIXQu3yHHpm7WIjVE7Dsj1yUGzZvK1K6For
YaTFQIhwXql716VHB73RYmzYYeKm1NbgMq/tRA3adzttydZyg7HdQdwZyQaUtfIi9mL3Y+AmZ5N0
itcR+cxVEAItrPR5OjOlogPwhSDzq3RdLNTMi0y/OHLvwuJHIs1qTyAMuSB6Q25la8TXMb1N+C1B
TGvfDezrhTVkrvTSHx/AwBDRbDVM7gDkqmNUpcP9ZIzp1oB8629gj6ofnUjMTafbvjoO8ZBd5QV7
MmTzboUmJiq6kDXJMss1FT9S3aJJkMWa2PptEuvFV61stM9oS5xPbeMUW2DH9qFuyEMcc8246vzJ
dVBrTzo4YCibT9YUKzLF2HKVK1OM00sf9hP6DRfAyLqWef8SG26wGZ0QGmcOyxJTjQOxew2/VbIT
sKq7IJ1af1P0YNDq0p12vVlXVzp5BfuoTiAFUeHMt4FlaSgItBr8K1AeiuKFj/KbNIqjXWOKKRQ4
bhN6FYo0p7jOpRObuEdy+VUXJkGmpl5Y32GTA7OM/YYmspRIh5AV6UC7B3XS2M2jEgfkubhfzxWo
wG5bw+AttwksUFgwqMejbiJrpgpHQjtHH2bMqinngLVQlbbpNQCWIOyDuSW1vPNjdRzRKsffO3bb
W/ZXS1xDWmhXgw3maVVLzEerwg55iWNr3hmmVqCX4O0q1oYZx9muBaAF9csSxGu6eJTWaRyFJ8et
xx3E4JYBigkY6qTZy2M+yvybJhFm+HapfY3MEXpbgFWQkDvN708gBjVPC+Gxrdl4RmS7a4LIV59i
fyZV2mxSrZ+JdgZzTUx1MlYDq5ts6NpAbdg4adPEZOum4hwQYvM9KGPeVeLZiEkIiejF6OWe42oi
27cdC/Y2I1v1mZwa0lPDSh7JS8ND0FrAHkaZ7R0yCdJNC33x2tCE+axPLXZ85roVBx79RA11VCsi
C1wFeslMy3VCqBlk9Jxk7a5PwFYHxqTokxG8t3ezQdzmaZhgA1DbQDXJj7Qeqh10T/+G/SdvUh13
G5lMP6hNjO4nikO2tTdLqpF7MFD26+R3JayOchTGro0tTB51qVVqPc8x7gpNj5KbOCrJdDAHPRl4
JdFwbcPc5yjG0RtgzVhvadEEapdFZdOvOAfOBru1UGg3Y0f64k2AWCCXAdAbuE7OsHHdSoZo16yo
3TZde2UQSlPvfKefv9Fkn6vt78+oODmXavk/nSAvquhqbI2KlyTcT5XGD5vokV3lIspuojoCdwBc
atO1RneUxsLHHOKGgNWi6w+2CZLVJDXAUw2vvePMI9luVVOiNWnQSQsyTnZ2GmYEScWCfcLkjD2n
jSmIGa3JhOhfzFp64oZAXzQ0387Wph+UhLC2osclkoLFdtI0Q1Rn6mpj+EVB6m4o47soKUqixEz/
5JaDpZGHXbBRCBuAlpxbDQL4zHbuHo0iT55CNCG0q6CmQ90v25eyGXFjUfsYDiBbs62VKYu8EYso
elDj13nD2WAF0p4sazFis6t7Q113o53Ma2ZBzV9LZlFQjZM9xcdwmDUmd5GwMNouCbexmd531eSe
09oeHjVmmMfB9sO9oznzsKkUCZAo8Wcq4sKXDC7Hrg4ZgZwnIG/LDrTMKns9zCH3OFn+biGr5HOF
djZfF2M2/lWn0v2L+DsSaubUtq+NCBfJya/j5KoYRPNiAFGd1pFbWIdJGtOnDqaiiVOODe0Km/3o
b8y56F/NeCaquoj0L3Uk0s+uDNtDPeAG2pYA2s9j3YgXozc4s0ZOtDWlX91aTHSR1yeW6paZAcas
G2KN8VOUK5gygxV8e9hgid0OT7kq3PtWmtMTR+QnCMPsTQMnSb65FTjBSrXmGdKZRcTulBJ0apIQ
raVoTNmTA+BDvlz6j8NkIwJTzMcnMmr0jvfCF8OKzVjNZnewDjBpzXRt5PqUAl4r9RuN/LYrVYjx
QbfN2hudrDqRtqIQbEoRy3Vbccz3Cstcqhu9TipSlgS2vh2QsF4p4hs9yaaAoKowfp5UFouV7tvO
iw9B2Vyja26/UxQA+64Ra1AerCA2iw2qA+3J0eCWrnhoTr6dSn058lnKiq8Mq092pllj3eo63T9r
rcEeySCd5Ka3Czlga0LXDBOvaTguF7qYmAvhqxJxY46fyUCE4Rsl4qogOeI4Jvw1AGiyukXAyvFb
Cc7uBEwilHeyznqpkIwmK4NBDr4v0IIbun8Jzz4e/SuJ6P3g4yC6M60RXkKdEBVKvnMb3RokxD0Q
TwcPXBjjdUDmwK0NFedMIoDqWFAKXjDQbdNhiPE6wCaI7omoMxqv53SLVzNIbxy7sw4Jez8KF436
6gxx8UBQpb82+il9cUA4LPK/Pn+cXLvcUAOul9YuEYI1MFccFTbHQK8qGyJKs6HATC20oLyHeR1/
ow/lX7XENMRe7efNNeY/cezxg7E1LdN93TgTestJfXOJeHoksLOlGlDOLhbtyTwkEVbiJYhHPI6d
1d22IpqfmFIJpJ6j5jNZs85nVufmiZbaTEgkzoc72HY+wH9YqjeaG+OcK0Pg4Cv21a3XA5Xaw2gX
WMBZdpeIxTz8muldtZ0QxmyZycWA4NNCmJwFufGXGTT9U0/lmvyHSqin0aoyf92UI5hsx+q/yjiV
GnFAhKVnTTwtCRvV9Dw6Gnn0WUiJRgst99mdq/EHvggO+Bi07fU8kTfXGq3xfdR7MuTb0IEzbis6
r+1EBZ0Fm6O+M/ruObIi+c3tWiKb2IbjRAV5/EgGoXUuzC5lzzTWN07ZuQ9W2Q98kyFyv8oGR0Rd
q+hYz62ztfWBLTBxehS66jz1f0g9qWBiTEO7LfREpAd4qw3gYZmjSU3zwf7UTzFbBSJvxr/GULP3
pWg6zgqJtakogZ+0pE7P8Rg5Nej5NnqyqLTHG6bBCXH2NAGITEyKI36cImwicAMXs6514ONITxxZ
BfVybDn4ZbqJt2EYalDEkzrFoR5Fu5KjV0NueWWfaxdybRwue5CkRjejjJyjFlQWE4otjO5rIxDz
DziH8ilpKkmhJycqwE3i5sFqlqiRcBYTf1X44xl8ZXBqqnY+jVAJcMOTW3joTZzfKwsUCKRF9h4e
t6i8pWATXRuDLUHS2/jNPLu3U3vTIN1/zNKRBW7IiL1cFbLNhBcPGF8oICAIBHOf2ScD4Mg2KkL/
aE9N/tXpEnst9Fwnx7El3I8dq40V2ad8sZsS2PzrpAnMvcq19iGvyADEaRyr/UCIz7xG8GLeJZY1
bzU/sm7z3MkOKeg+EtaLUCefYKrF58IY2nyV5Tn1rATw5NQhyaOPCKC3S6uDGZrGp75Mkus8KhpA
33p2SMDOb20VRtfzNNj7KfRRheRJumVexTbcW/pV3enlbd3rRBy25ZJjX1jOa1qVw453IJ02VAGm
XUScIGgxVXG4H+d0Zv9AiOEShoLBpWPPEESuc5zhs6zBiENbGHKqIVU+Pwg0heeRQDUCGSSp85NN
ZFRs45DgcM9A7jojKG4jgsUn6ISZTlShLSICmSoVHUaOoTcsaujjIA1MFOCCuIo3MhzpQ/p1arza
Lur9CsPksXKC7uiQa8K2HTjomhK6+TknNfWm8DWoJfOCMJEV1jxAluGYbYVG2VfLzMEL+jm7yTN2
Dg4ixXNkwnjkOGCI0mMouoeKsfkZnCu7jAJeyI2WVJoF2bNKtsk4UOD1a/sTKr9gg8trvm9C+KUc
yiKGs5hGnpGcp0OMC4OpPOkFSR+DRR6sMqavHNuqm7oU+aYb5mBbaY343ldDdBdrajhONmG9XtkG
/e0ijfhSUzJez0HcHJ0hk9vZ7PIDcNZuYqZSYofJLN11teL8HlQG3qTUXHWhScAjJEYOu3q7aatW
ssMFT9Oa2OqJzIh20krdZ6yW1kNdqObBNSC/OjSnP+f0XUA5Yj63ycbYEN30ukROnNNKJ1YmTMvK
A/9h+etYD/VPTV3pN4W7iN9KVR9ZsVnVGmI4qVemFpmgVmkMr7MU2l0dlRM5whiRNmD2fI/OCMlT
4Ri5X3oUnP561gMLKvRs+Ru4hGD/nR6366fIjtvucerrjuOHr8/OhmAW5+ATpjN5WinJZAx1gjvx
iqmeLWNhVUB25SgcHCHdeOhqLKQrkRXCPFpDW78WjqWVD9ghol3Y1dk38rl59BnJaTYZz1XKOpeH
Y0/YBXaOVT/12kMX6G2zpu1YWGcXj2y3GbsKkqtJCu5a6i2JSLLtNkqQ/FeEVL/EHFaABCw3uk4A
sm57RT9jZSNeUuw/JLWEWUG0oxZffDELYjV9dL8ndgLiYcwhBUyU2DaNqsYN2zOMRNQCTpkT6tdT
GVlrDofu584JnJXg6+0jSM8rp47HvUUxkhJBlH2LI+WQB5Znn9KuUrepaqudmLPkGRg2SPmJo+aZ
jL7mLony9pl4VPWiEde7ywy7fsYA+UCQQ7E1mlAeShHhuxGsJUdrrPrXqmIf7VTxTRi6xovRMuVQ
rdLWsejDl24kcDSvhokwjn76XNsADqySKiOxlaF/60RqNlZto2ixdL1xsGojONObcc+iLfNtAw52
B2IJ8CHaSutE10DigHeZk1dWn033iayt70FLpCJqEqKXl1wiVu+kBU1mxKS+D1X6iRCe4geFd9Yq
ZD6y2JjdktZVd/LWJusKAzxFEI0gATDkXgtGntQTUmEaUUdyU7RueT/VLVnUhtSqoxMaOhWcLKaZ
NQcCdjApAEeO1d1NwaJ47Ta62a/Y/ueUeFyt3ikiHu5ERHYTbQL/KusgFlJ7FepTMQ7uwZJ96aUi
CZ/z0Ri/zDPxXQ2Z45TnRLftY8MEbz+Z47myySen6hA+FVpdYTUV/YYliFCAsrGOGSWe7/xZ41EH
ye5SO3NPdoVkHZ5s5YUk7nwPAulTHLFjzwmUgZY9CA4h43bXEgtD/cUmxMKOSnk0+y68qvTMZZvn
E+uTjtF8KjMmENK83ZIQuBj5LstcQm2VRwLuBncCcIqGnW5GDtNa6ylMNHqZvUZ+qB9Lgqf2OTzm
63wi9ouIOBDltSLPegJ2Hckop1mDsIdwo7ZOvpRlgHfLSvzy0DW2k1A78AeaE2wo7um1gZjPHexE
TT2AvMjihoMMjYQtpQTnVdZat5mHwrkbCfZ0sYtjv+WoRhilx2E2/x41mkM/iGk9DP38C1lyaq+l
uQSOFhFGM4uKzJXJSYngIfYGCjLSKfeF+ot9Chwk6lCwaMfD/icbaagKfWU3+rSjNJI8F64Lxc1S
FWE1jh3vhixzdqCszM8EyjAo5jSuNjFDWGwZi9G2bDPKINaYW4ROsvV/qoKlhxgSDX50Q53NkzVM
zb3i7t2WpRZtKm2adgPpmK8cuuNzZ4b/j7Pz6o1by7LwXxn0OxsMh2kwMw+VWEHJkixbfiFsWWZO
h5m/fr5SB9i8KtVMAY0GGn1vqYo8ce+1vpV8dYY2etFMn6WJQnm/ykNajBS5B6AosV4xeFJQEu7o
m9eWnsc4kiPdS5LGf4CMNjxUhEY4i4AKpNeMpViLcWSCoXVYsSFFWzdRrF8MwXyH7WHy+taNPJ3x
cIBS3a97kl0UUE9QRoU/jo+VqzdXdajVkMIlPYNlNLnS4xj6jVtnR2JrOYWcHG11P+mRzY2Nclbg
FCOHPYjGNcVIIh0bpibW+2Ibki9CDhOethvZ9Fq1KLJWu+bKlaJ8ytyNwa1v70T1+G2shfvN1oeG
mWRlEZkgVVhq2KfG4dlwJ9cir2wsbyOip9dcnPI18QQ9ZBpiajdGTRp5wn5BClOQNZ8wRY4LVWvb
dRiY7n1Mxu+uB067F7VLLjpIu0PpJ/K6H+phT6cu+4ytnrtFAuSDHq+10bXjjmEPkPmP+Hh1CGOu
cNAuR1nR6Nen0dPHPvB0+CNPAdsu/XxTS19EMYQu0AHK+QtaC/03l+rLzwSGNShkYpeWsZ0HW2fU
hmMOLQb3HAeD1zqxtqEUr911YU6cd6biYWN72ueGG24HfsydC7+Ug2KXRB4iR+MQc38M2Y65ImVD
6u5NyVpGMz7YjRTA7pQ2GnWQklP5LU8S9VPQ+Nq+SEJtl6pac+0jzr01zVj+THMAMld1OXaoEqxG
bBtDWk9JmzXPGMj1H72MsZCZgXFnOM34JY9p4R5azY20TTbWKNaauOyuWdypnAjBxhwjSBh4H8/Q
lJTQI9ZP433wbeXGLPXxtRvr7kZro3znDhUzJ0W8a0EvcfvHLHMR3udE4W6VcOK+E2fdPTE7ZFRR
mpOrUHTRLoEddWiSVttJUShrMq/cPV2o/tmw/RQ3Hwj4Ro1BfbtC2fjNUO/9vkxfbPpf+M01V65p
hxUrq9T9X4NJhoJS59FrMTkUkUWsFFTZOmdDFpCmL4eanOPR6MQLkQL51mjS9lrkXcDZuiyMbwVB
WeucNuud1lsEUUZS6jc5hZotCm/lKmy74YZbQbluLEG1O5Ruc0tWNUAKZ1Sqp9Yyy2PyjaNsZaRY
Xgti6UolSiNd9FqOai4qkttCmXDpR9hRGFZIvEpK6TSICb4rQMAMakO8WxNJWmMZBMwvLH/qbc8W
tsssIBhYBClhkHtQPKC60FbmpJefG/4aV+bKMZbs89ZnZBNQaeHmHytaI+2IkW9P4rrI7k3qsTdV
VqrrhAC4T7DCY/oOabDnABjtacmhpSfK7TN8M0qT2PTuR5HUDIA0gzmuDvWOc6hLeVJLfk5tg18R
ncWypfc4Hm8f2j3G+PQ+MYvoZ5Bn4lBV0fSStMeqtzlMhF/nxOMWlCg3jhgdgh8m/+fUkEtny2Zd
qeRFtFlLA49jxLoJa5/qOqAbJm/rqZLrXY1AlaNTl2wY1VQA46xeRVqpb7gjc2+L43zkKJcHT7LL
IcwPTkMv34/7xyjNhjvChKZ1nZpIXmSbqtujCHulO0q6UZhER6ZNS66OjWcVDXt6IxVotrHtJPfk
LpOOFlgipm84dIcubLSHKGASLsNMYFvXqN9HsRM9RlnW36SqVa9as6QeP7B83FsAMNasE4CRhyRz
tlKlgEs+YMnCOYbiVYNLsusgsMu1Mo1ReBhdEk8L1v9pCeYLh1tC2Qt6LvUXTRsdzOts/FsWuxDe
tKVmh0KQ8ENgNjiPZd1bgUq+g25/tugWfkZa4t9wL9C7JUHuX3wgnxvinZUtxb5+a/ihAWh/qmIQ
VeFx4yjc4Wlw++RLiDBhR24W4ZyFrl1p0jZvnDzM8aXqDZmpVuDjI+cxZF6e1BG5olaUfGNRtep7
HVhDtAK/43pQHWoVipGRGz9yGchVqhY0SPMCKPak1xTEOofGeJaWvbqSTfHDiSu8pgntBs80Jv/R
AlPg3jaKoq60ro/qR6Ojl7sJOb7Fy1alwuR1eHyO/lTcCcEDf2P4ZVP3XxlcjjtkDfy6VePA33TH
KfqiswoHG47KzQsRff6tplhUXQqmZ/A5JkYZIimJtuFTk9DTsQpqH1Io3ZL8inYBVMQG0cUZq6GO
uBv82jhYdMl405pp0OIX/bUizXCJrRLLYqVbbrad/MTHPe84Q9Iviee0/WB3fGFYv30m7IouGTdo
7jTYh5PKofYutOC6Mm0/v9eMqPiMwJuYC1uGLt6b0fBHDoaxTBduG1Y/OWuBHMxDOcqdjukioV9J
RAVf1efyamS2wT9OIiLN8NAaleXEmZ6oVaesyS7K/M99PkY9Oh3LJDZIJcR1HwAzPUYh9ZnyraA+
QywLLW324e4nOh5hP+cEGROy7pYwMdosMmN2vKBtljwnITxaEPZLNYJJXQcIISgv6EU6eZouKbnL
sBXQyaV+O9EWooqShOoIWisQ60YIeRjMxPquY5IDuaU4ub4wJhJkfRRFYKJ867HOChQmIaImw9QG
mB/tuM8cLX4V7lH7UVA9XDosYZz2RW2GvDqCdLlYNrmXBqrm4bwlRM4IY2J9Q9PvNmocJJvSCCp0
NkB4eGHORrbS2IMxCbyqCqwfsJRjOlyUzG58uxf+luPuoK4z0VXPVE+bV+q8+XMUWOYDSBipL2J0
VQdaOsjikppVu1SARMuWfF5qjL2Z3qTRMPyqxOBuC4oy1MYHw/oREUmD+E8PQk/Wunqdlkm9qinS
sSk7gevFDOxv7oTeadm5igCoU7bfmrpJbkMkXQ8M5fCG+DL1We8Kh9ijYbjWfdItNGOwvBChgFz5
DgsmLDTrwVEIPWXnsH6lTTBtRFyQgpcV6uNUTC0h3NiFDCvWrwTH21fRHCtLgEuyL6UztgwqutY8
WqqrdoDxFulx9wLklmY0GWd0mSkR2E1CR9kvymLbKVb1vUOGc8BD3RyEE/6iB+VfjVZM7Yo2Z/DV
TW08eEkWEy3aREmSI8Wzze+leSeSrZIPm0nHji9onkrSd44h6pVWHqgRuHupOyTWZ13P4SUkWBmV
kBkEB6Mfp5+ES450ITVlQ303fqjTvrrKQqJIiM3MngWtRnjIUSm7JfkgqK/o0BwkQ2TDITpad4ri
fmICuveEmvi3VSvqZcsBb0N+V75KJckufCcnddF8BNy+61Lajy45cnelUuTfeyWlAjr5Bf0fvyk+
pdxPBGlxTWdsP+496u+LkvFn/KldzTubS2TiGzui+lBu5aNdLXwkb/f22PaHBl0qzENK6V8sCnar
TJLMebx2JbspcLRPw6QUpK83klRaw9nxcEyoBkaGSDFsGv3aLzXne9nW/S5UybdcM3pyWnjHmFXR
0/nY9TQszsir32Cgf22iwqn686e4CDpB2tIFKVN8hgsUD+VrbWt+t/BNRQxrdGdwcq3I4haE6tC8
CmRZ6axjJKJinGnLV7Jlnacpsypiu6qB5nkcN5zNchcmpZ+Z+nOvOM4NBTfnGxr71AsjIyejsxyy
785EMwPiXVY9U5N3Nq2tKl/azhFXqA3OmZr+tNP8S2isz23jfd/UKo5Nc5eEDHeupFPzooscBAW5
M8oPmmHpF3OajjMrcB3kjbDd+zMy7feV1BgB/ny6CBeaqneKaWcYEw0a4LHPlVv7X7uhqpQzf+N9
F4A+pw77SjmYVt1PDC5jeGHbyX9EUlEfOKqHB5QoQ7o8M+yPw/udsTI3w+cxnLK4E8Yu4un9so3Q
uZe+VDkJ687RkWqP2zJucRjTeFE+pYNr3ybugJzalIH62XErFfxM6/wg1rEjHTShBeE0AgGKLHUq
2goCtLUoHO2nhuT6yh9S5Gkff/UTE3buOC/UMBRBhH1hihBButNeEFt32UfPdOyt7CWN0anxRtzb
QZhvtaQ848c69a1nAgcKd0hbWLg8X69uNTW8V9tz1qZTH63/OTA5chpxaFR86xqVzFitjOIi3wPk
uT8/2RYjWhCLT4ZQuOH6uRhzeZFbQ3fma5WVCiGyovF0BUaVQYyf2q4ueotzS3eiD/pkOz0RHIm6
SZDHOvF4ZtqceNT2bA3I8izKcK3XnlsZn0I9fpW+uOyB2DOPCT2OZsqLsPEKx/1R4JwMrOr64wdy
YuWyZwaTfOgRAnCQ93BBcrvOJ5uUeD2tHwca578+/hunnszxb/9mARlaaA1+xt9owo78PlNU7neD
evaF7/T4Z3/7+DSmjYtSv/GobVAaIb+O1ithk5d9+dnk5J6bCo3aIanZwXJyiJ2TlXfZR88mZ52K
rCbgGY/lAM89oE4yierhss+eTc8ahYSWDnEDQbd+yEpzhbzhjCTr1OucTU8Hogc69KjxjMFeFWQu
1Yo887CPA/qdnWce+TIpUWfUTcaiwnn6i58l2hZ5n/uUdt20twMzvg/Q35/hp5/4HW+Opd/GjSRp
OwknZlWfyeWkBQgGztHQTn30bMIKEpADnQKGR/oB+nCgO2G0uujFzsH7BG4ScOfKmisHKEoLcUp5
4SfPpmlW+kKPkOl7qmE/NWr3lTyHM5idE2eXOcOAKoxvO01ZezYmiY0hzGTRFH6+i1B7LG07Uc6c
2E8999lkjfUu6pzCZw0mko8AP5MLtK0MZ0bnqU+fzdcQ4UgmXN6qXoWPlv/a5//M6nsZ/jN4Lf7P
JkKMIX8uYb4bILkD8utVuhwXvj98ybqxvexQZM3ma5lTnasaHgoOiWUZl14qziFhTzyRuWE7dKM8
1Mqq9lACS6xSwiWtbjrHYTn16bMdVaOFT5PSqj1rcg5JOXgpReeLZtGczDUUhPwRXM5AMW2SHq1i
L4vm3G3g1Pee7alh36YjUlAmktstHQvPXNBedgqdhyfVQRj0XdfWnqllT24lftCXuWx0z2EAVW3q
+TQMtaeT8JU4zlLq58hepx7IbFpSGKaCmvMiE4L1Sv0Zbeple5E5m5JFauYhssPac3DswX1b1+P9
mRFyHGXv7EXmbE4qmWMMecHY7gzbWBWOz8GIc+6y78P0E91p94oC2zGasEOBQxssFrcaaPut3QQq
JlB6T+0i1wLza+sMznOYWeoipUy7SlzNvivsDO11EpX299Aflfsoca2tghrrs1pTuXVpe6dmgmFB
c7vdZBCwHCCP28gqQejSVeG2DI9u1UjVsp9SF9kGW8y47XWUnIMyZUvFoHKC2LuwdvRh29coNR2a
u85R9xyXuv2I/L9Y+26q3isjRVgMp0pzrzc49RZ1YfWXnXDM2dKDyZZ+NFxWrwnMpQ/aqJbWZcN1
zk+r6RlIw2cmlK5z7xfqPQKWCz96tu4YU6/ALWO4+vTP9HRFHu3qzKB6f0yJ2bnASqnYlrQvvKk8
ug2j9kdon8uROzHJxGzV0cqClhQuBy9OcrQ+qPmwIrUPl33x2dnAbvJhIlC39ozCpx0S7Qvdv2zP
nqcJYP/0a7R9jJGWqmiNJ3CVaCSGX/bFZ0tPCLgwp4zPyWPS17E1Hqb6XEDnqQc+W3tqdiWXuh8v
swW8SiapHgyXLWtz4kNoJKgZUr322sBZD4OF6f/c5qQd594769o841Xp3K7C41d7iIvD7+RpI+4U
o1jB8HIfU9YCoiUmh6Zzitwui7lNoQ2rLptac8zDMcV9aruY9TrU+oNqTMR9jEZ62e44h+LGdZkL
m/omx253ZQ5XdLIvm7hzoDZ7bjgWjcYLId65IKPDDYzL3vU8aDVq+wQbNsNIE9Ejue3pIor6Cx/I
bNr6hKy3acKerpGdHkUEgYPAvmhiGcdZ8dvtKRktOcR+AcRal3dp0a0Vyd5y2WfPJi38bqlh4GKI
Iq+uwOtWr5d98GzKOrZGf8fseR7EJAJGWExnS8AnVgNjdlwouzwHaMZHY7+rArk0qvrMEnZcwN+Z
sMZsE9XQ6/YM7OZIAuoQR4DqMsc6o+dioJEy0uCy+zDp1X+8UfhgkxlWvFEnrNGt+90nJ4Y/9fGT
f+OsvfMr5illupJjmKoC5uaEIokMlWlNbcWnvhcdRVJNttTLUd3LXNr7ocOO1iLPxYZtqb+EW1mX
bTb6bAMuB0NkI/2144S4DlU0eH509jeeGAJzKmVklGVfkOHq4Xy6GzJcwFp45gL9Fjfx3uObzeQg
wYAtNPaxpk/w71AETG8QT+lLxUr8TQS1SF1MVlmtAczROeq7ZF0NpbJDK+Y+VFYnn0kTz/cV9I8V
sbDuna2MJmdZHkUVkLGmGmmxnkSgXxWK2R8ym27yx2/+/aeiubNzyZQrfZy3nfRQVah7c0JqaLq1
vbrs02fPRY5WnSQSQaelcMLskqXZq2cW5uNH/PWREzz453zQ+lZ3x9KpPFUpnAcx1M0+xEX/vQq6
c+kx7z8b/a3x+NsiOjqoFXGBHe/96Yqj/qK9eDDO1lB8YMj2iGr1jMZZj+432gAXvVB9noiCgiZp
0GLVXoYLDG04ZhO9ac7Uo089kdkyqgUKj8FOuCrWFrFt+QN2vgsv/W/009+ethBqSjwb81OOaUxL
KvdQ7/68ZBzC/PpzsKRBpZOfzGxiC9h3ft/gjhr+f9jbf7c255xGAW4DwWXZ7STuk8dm6PRlRO/t
zJr49jF/HejwqP/87rhBs5h+XLur3FasnTQZF12rPI+ETm5qDJt7baCG5seJitRZr0HUkQOoItJc
tno+HugvtbsGsf1WG1Tt0Bk9QmvfirdjbJzL/jkxLLTZIsI9uXcqc2x3JLcYMMKOuH82rDMj+vhD
33sAs0XEh79oQWKC7T/Zw76TZraLlaa8RUEYwR/Uj+wPrdHXHw+VU3/t+Bt/G4aZjvBkjFXdk27d
3vR4Ja/cIRLXo+bU16FlHFukvT2cyfw99eRm68AYRqWC+7bxhF04e73t3FXr84Y+/i3vr5H6227/
22/xabhaHRbIXeqm5ZEsru6CTpWrsQv7Hx//iVM/YLYihKpEctrh8pFHAXCTJT+jLr9stXm7I/32
9aFcYCULudZiqP8VROVXv0gua+qqswVBKTu3jHKucOgfHfUVy9NFj0OdFSdMdyzojTqM1Tz7xgkw
uXGi0rnsecxB8Q1i0RyYtuHlzFyIU9iZQ6S4l33z+RzOepMGHbezrCgPlLwXx8SHyz56NoHjKZdl
B5J7p+SNHi5Uiv4PXWRe2Kibg4pdffCtZpwYJoF+03OpwiQyWmem0IzG+u/VXZ3NUAmQpcRlbHhG
6sY72+Ky7YCvXbfIQvdJKirqjk30EnMqfqhwxHi5dJSDm5fKZuiJFoYn5u/ZKsHGXfY09T8XKKMG
D9e7qeE1EVIhq4ObEeC///jDT6wY8/yRINPZOfS43oWyAPwUBl37yW4n9ckRUfr5479xYoVVZzcm
I8iOZBtXAvxXU68y8UMdz7f3AorKWnRWgPxElw8f/7H31ydgn38+LVMbEbw2geGNEoHr1HuIMs98
9HFm/HVf0uakZIAoFY1cS/eY4a5XWqCndDW+0aYoWOcOK/llv+D4GH9bBQ19MiWGM91LDfFLBW5C
a/GiVVCbx7L7ejONFbRQz8XzuFMHTG29ZidnBqpxnCLvPaDZSIWpkk56MlVegcLTvIpRLn/OCrAU
TqigRwpjXT65foQbI6ujK/AwOIZinMMYnIRxJyc7hSyXTuM1Htn6l+a38BH8QN60YYYvANTghtph
tnM4DcWhG24ykGhLWtMV2IEGI00rchgoGPauWhze17mFnUJkQ/GlNscQcXmrf8F/rm5sWAXVmR99
arzN9sPSzJRqjAPpVXmNMcmFTxXqlylNgCD/ORRyaUZTGA6Vh9yEaHuAhWRX2ufa+zMw+r+WOm2u
0cMGGDqjDIsdvWBrn0DiXceiSg4j7gMvHVMWBDfU8on4s8mfFs7k66Re59gK8qo++EWgTCudo2V+
BUTAX+ihodV4yEkuiS04G8uL5sOcAx2LKBoMHK2eotrdlRsetYv1OJ3Zq95fAImu+/MRi36qewUI
j1dpCrw8rBTrFCoQznSCFi/6AXM54tSnOnyDqPIq/hSWDANwC+rZCz99tlw0UYwBsgl17xj0dx8q
bnvQlORcFer9tVubiw9DR6sbJQt0z45cdMl1adyFNUu5VfnuJ/SU9mdjqPMvHz+oE+9irhcU1MHd
rnenXcqg+tK5Rn9Ix2q4U9FYnnndx3PZO0uUM3vdahGFZZRq0y5OAPk3vS2eMn2IH2tVpLuyH7ic
dzpWVMyQZ4bvqSd4XCx/W87tONO7JtLUXS0nSENV0tfkEg6lsT5qUvdjVkyP5IFWZ2+n73cUNGe2
CsdtrbptZ0070+wK5Au5JGi8V6Mja9IFGGaRK6+lerCPDFqALbQR8IQd4YW2A29KTOQbJOCMIug1
q6JPcx5G/NpXZQjkLcKqpCZwXIIeMTv2ruYGk0jVg+Kt66shCocn4ffWrd7Vdr+ss1TeudIPbpsC
PawE/gOeVEmuxyaA/T9JPCDBaPUAbBTi1cZgWIdR9K1pSfI2+ta8jlPfPVM+OnGtJqX3z/dQKKGv
CoRLu9Rh9i0nwgZ+SWUy1YXIQuUbsyjY5VJTV31ExJYwkuja6qfmISzd5EkBDXwXUm9aWL7A7wxu
YR2JwFWWfhKGv5o2O8eiP7GfzNWWMSDYvLO4WlvHyy/Nz+s804Izp70TJ5i53jJU6Qw4iIF3bRWM
18bgwEU2BJArkVP61ZML8eFz8aUcO1WJ/aHd9YNMV3blg4uk3nPmVZ54RHP9JTjGom6HtN0Fmhjl
4sjoSxE7j/Fla8RchNnrie4Wbd3uCk3RsfrVQr1pSpl8CsdpWKYFHCfCwEdKSsCQzqzix+PpO+uS
fVwSf1slyr4xqiBv212u2MkPQ8N4BpvJAf5XBO4Kn6H7ksA9S7C6Zf5hzMugPPOXTz3N2YroIy/1
C3brXam634bKulYAkp357FmY0r9PGPZs8XOzrBqGIGx3YZ357dJV4+7Q+BVWY+yXmKyCdlhhavPJ
V6bzDkvAvJ6asv/eNADOVh/vKqd+4Gw9dDmWCidSgbaH4deOJWpFW6859wuPn/Lei5stKy6ED+xU
drPrK4PCrpEcYjuQ+goQCp0UWQvouTKSB7+L5YpeF/FVRoHoK8+xP3UVwZkf/8pTh7m3iNLfRhAn
3jBsU8juWUZ0Lf4Dbetg9+bYjZZkNeKD2eZFXK6BkbFSm6G/6Iyx2NRhoXvYA9JV1gfZIlD4mjT9
MWbXIZAoewzOND9PbO5zMamB6DAvI/D2gQM1NTAAfefKWC96PRVn3vQx4+G9lzHXkGIPK/Uxj7pd
73PWd/xab1aAFXgIZl6ZNFQ6Z2+M6Dzi0RmHdd/FXDHCLpzWBcQ7L20740EOKITOOSBOTYB5hFea
lL1Zg9bcdZiDX6Xlhk+GDb590cqhX4mguA+pHJGKw+zI9RjYkwFSRy7gL6nnHCQnzjxzjWpeJ1Rj
gGXtZPNV6+tNgqVSlOPKsX/oje1BczrTsjxx1LFmi1jd+fUwYufcJpMCSbxtN7j61J0WWsGymKB0
2EeX4cfj/dRwmi1bwWSHFimR2haaW7OpQNfs4Z2ze+M4OzOcTuyW1mzxArJG/U1IdTvocN4DX5uA
/TtP8LLqPR1Sf/3xLzmxPlmz9Wmyqbw0U5F5mF2X9kAAOviHyz56tjjZqRwshVgCr4uUlUv2gnPh
pWyuYnVa0CZTL1JPOIXcVfWQrDp3OhfZfmIgzYWsKIWJBYvG1CNMqsRSax0tZAAKxA0F+XEbpK7q
rjO7/PnxYzq1bpizKm4oZAnKo0oBjMWWVyed/dMfevkEA4qcqjjxiWmvU1JPoV8u+CflLh0MaKUF
KKCOSHm4G251bs04MbLnYthJSCcwLdl7iogWNghwEaSrwT/X7zihOCKW8M+jRl+P2RT6deqpqoFV
tD8euw1Hdi7IoEBGIBqi0lPb3L9TuMVjF25k9wvmbn+ue3TCyKnNZbMpzEGFgmlPPksBHifVFu3Y
LWB4cboe1651mwLzlVV+i611h0hyTetqc0yhMEd/pdvBL8qhSxkrh0Zd2xWE+Rz7p19f28Ja6bG1
B4J6pgJ/aiDOVhkQiIBaYe15HdFpK1JfCryaeKzpaxMQMUHjvnGs4Gxz/tR28Qbd/W0TjwA3JeUk
U0KzIbyBVWjVF3IBihdAGg03SMwGS6JqzRdixKafWq9pPrxJsBx7ravlmWX8TX7xzplmLuNNHREC
lzI7b7QILVuYYPX3aQps2u/M+AfXnsCzkliDgdKtJjC2uQ2Xx6X7TEZlsLWTtsxXTVoPC4WAlnUF
cXFhgXQJoGQSQJobpfHZNt2jA46raDK0PiwYt6yeGmXwH+JRpRaoDtqrWTRDdWYtP7EHitlaLhnP
DpZxyjxBnd3GWWlvjLZC11tP03TVEY+5hyCXLXGs92dafSfmsZit64pSG2VjKRhaJqdENwW1dNHh
TD0EeVTdf7xynfgbc1V0eSSQFuXYEr/C1cTmwLeOAaKstLFuth//iRO74Fw0XCm6sGSjtp4FXm6F
nbzdTWaaXBFOAUPXKaMzi/BxSr0z6OYK4rQjgjzxw9ZLAvN7M4rgORoq5/NFP0LMFvhkAvQDWLfz
1MyI9kEDJGNh2kXrYZxK70Q9Nmde+qlfcVxIfpvAQwYjI6T7SrRVDfHSXNVQ8z7+Dac+erZuu3km
Jz+GP3KMvk06dkHzH3eH/1cQ3WOR8Z//Ov47L4wcSW5H8z//9cf/8l6Lm+/Zaz3/h/74d+r/efu/
Mdqsvjff//gf67whCeNT+yrH+9caLvfb5//zn/y//p//8fr2KY9j+frff3sp2rw5floAofOPNLlj
sfXfuWHHb/LPf+/4A/77b3ff5feX1/Q/dnX6Pf9Z/+Xf/FcOnf73owgLmz5BrGBV+Mx/5NARL/d3
lEimYx/T5EhqZVn5Zw6dZv9d01WbmALHIFKZPNx/59Bp5t8tFzaGe0xbFQQnO3/71xO4+8dM4OHx
xN83KZ268Bnz9cXnYSALrI/0rJs4QbHnZ/ukUW+SQqymAciOoXxN7PxmMImKlwbFfB1XnUFUsW+1
i94oX/LBXyrlOUDD23HpnSk8F10OZqMXvT3W+7hU945SBauw4EbTuBnA7LDdtBD3wLJlawUW/JUD
d3ZRiZrwyKn9WcX6E6RvsFViYjMjzpidfaEpBFnZtW4uo8yGlZqnj7YLYzhtRhBzU5wsiaa550hQ
3GuCXHEktvu0jZ6FMe2nqXicsviGb/5EtzhY6IPst3laB9tMKtwGnaJZxxVfsBXTK1DYHY3KVTwF
dyqyHmplj1XW3thZAiO1DocFcV9fjR5AKAlGL71UnzQw716eqg8j8X8gwvmvtrFup6le/TYo//nK
f0/hexMdv/dAZ/0fAJTsH9XQ7V2IaVQLnCWJXMDjQ3gdbg9NxDWI3ArJZtEIWihBccbPRW7viiPB
TQwB0Zm1BzmcXiI0uyywXukoLbLuW2trEGeGuyY2lZWTpMHGyftsRwoGKcp0K5Yu5r01nFfgw1MH
g0JQv50q0OmpsB5tjeJvZ3efqso+U5nUT+xkf5G7DlgcE8Xt9qPf36VpeJB5/MmSxjUPedt0Obgb
0aVLKDb2F99g/I52/0yPOl7jcGsWZlPBMI43URk8xH3qma7+0jqN7021HsA3T78aMKEWDPacMl5w
1wbAUD9+S/rxDPHOW5praeHjobpT1GpPpXs70nLOzH2k6iuXqFbbILdV+PeO3CRksS1sN33uLPXJ
SrAVZeEqAQpZ2twtqBSQgVBV6apn0BJPr125Bt00u7gPhv7h46/6JtB676vOtieqiqEJeF3u27Zd
alG+ygN3DboShVBrrZoheJEmw8cpHlMjfoDO3i39MFC3dOmXsiivAMdPiwFN8Mff59RLn21pVsxE
N01o9Q5w9xaoltkys86V0k+odLW3sfbbZpyHrhUHqpSkhZRXVVpd1Q3ymcoCO2h2urvs7LxZwrVO
oPtoXt4y2sOQy1yqZw9BRiwSQOFbP2gObQ3hM0ih85v0YSFzPqtp8qDp9baI7dePn8WJq8ZcfErc
gRzwKcr9kKdc+V5dMseSmIY4sQaEzJ9ZUk7d/t4G8W/PxGT9izJiwPZa0e900hOsKuP5BF6nOwuh
FYC3yptWkBtknqsV6Mdyw3ujbrZT+cQP5kOaV3t6ew+g8A7Qm0mZESH5Ub31C96vv5IQqj8TNbmM
SGGLLXMz6HSXFdk0DAyoZENnNnC31a9xhbGhlt0Pt+hZy2hgLwmdzpYfv4VTd5+33/Db87HMUeES
6pT7pu+eyyOHUo/gE1aipQFOCsuCfCTPCtzPul5vQpNTtyOyL1IPtQXXdmhxdbAe1eZrRnClHwQ3
DYD/jAJ3DzkvCa1DP0QvVaTf92M5LThzqCuATes6U8/cWE+uRrM9Y3Lqqg+FUe2B/ED+Frj8aFvB
7XhUJ/2LCe+v0lv6fMmyA09HyDX8H8IpTeUWMfr1mEZLYrw/EbW8mPT2HgX9Af7VCwvtFsgd5cmg
Us8snKf0InOVbp4r6Zj5brWPa0UslZbklGP1fzElUXdDkKW1DojcAcjdIoHth3IRaMl9YZXqrakF
1iJLnWlhd2q0TAKxIHQUD5/fhIvcz4x1k9T1NtVJ0ejjJ8PXPo8wL12tLRb90bRJKrFaayEnEYK7
yLgtVoDdD05mtyvLFI8G8XcfD6hTtaW5WtiHBO0UQiv3xGktrTw6UFTaZ5b7ilBzW+TtTSK/8rrI
3DA2QjYHNbc2eZqf6368mdbfmXxzOXHuNLLVGZl7LGwqmZBjtuwyDj1cR8O7kiOFK4gg0ugyLhW1
/5EY4oWsomYZtbCZbNcg+kyQFeqMwSqFOwiG7ydo6WoxmBrwzhoMh8jAvS5LWZGpM1SA4qfmE2Q+
sR2CpZ2RHF7KQ5Z2B0Gi0QKJzpEQ7Jhr16ncTd7qV07ZJ56rBNvU178TyOVwNCMYkyhUnwMgpylV
nT5PTrozamoMbErYRCr1nkj0fkOu3zfTJ5irMv07VD5iYRTKDdfsz0lqf8G599yxiC9EWlxlxB6U
IcFhvSU3VSieP37Bb3r19x7wbBOz1bp3rI7EI/WI4aqD6rHuRLUqO1EuWgPzMb4Qko+kARu8bcAm
9rm+tlgUV+zE/0vdeSzJjWzZ9lfaeo4yh3CIQU8gQqWKFJQTWCYFNBxafX2vYN22S+YtVr777A1e
T2pQJDMRAYfj+Dl771Xs0Ba2wVBYz17aUJ43uIfTOEmjeBhOHURWIlQohP/+Wn+cd//qWi8v4p92
t0nBx5nMcTrFVnrbTTfOdGs29dnC89d3CYnm9EEkYB9oOHrUURcQOFb7HpFxHgVDn5T7pTJ9lW7f
87q7KwgLT8obR3P3bQMmzW0PoNKCGZlS71iHbiM53Ur4rPEp9jpKHDvs2jEq1OeYtPXKNHTSWruH
wnaulDnt7QmcVKxHmnFf2tfsvYDGrqvp62KA57IR2adl9Pffw2/v2eWM/dP3EG/sc+k8dSepeRZW
16x8KurCCQcC14+62zlErRFKrQRQDGW7AStThNrmEXMrt+dM6xLIgfQQsqouo160Tggooop0g4hp
00qtQ7/iqHrjYi+vyb+6aZe686eL1VZXF+SODqe8KqRBpiY5ySAI1pu4TmNqZfcuKduZOHMeQGGO
TmApCK9Es1xbtp48kBBcXZhGaXZ2s3x8nCuXXEzazDeAjIyAAJkhqDehBTyzeWT3b9QzP8Ykf3XZ
l4/z02WvRN5nmvTUqUe8FW4WtAGY0PaB9FR9N3nNFpmwMaPOzMlFt9QcTlUNimAkjaRK2msUUw8o
B+6acT1IvUmDRlIzN2WeQjqwrWASMbQ/oDoBDfkhKkun3NnwInyQrbbfOJVAa+NgYdazT6OXnAdV
wT9KDKglBKIfwHoafqvh3QA5lhBqC7M6E5BZmmFgbgsVUsYUfZeqkV65CtOiP0An+uR26Tmb9X1j
ldUNT9GxjZNbV6ujPIYR5Dtj2kSJCRLXtK3+CCy64Dm6VPWiXvb9ZH8YioGi2lFJNDFmDYyynCPs
FG/5V39X9P5oLf/0tYNNtkcOr82J7Fu+L9Lp/b6fG957VbwE01AkQULmaUD369tiGZ0/aM0Girhv
Iq8GaKGIG4xapX/Qe3kqNvN+ys1rE3gEpxNT3i3GdG0B5URmq79Vk/6mxfha968ufkonb8pTUbgf
wFx+HgBR+1LMSaiM9Ox49gfDcD5URnq3lP2wL1XHTmlrtb/VlxxxIzsTQPBMZ/7h7x+5352TXtsF
TLbcdHFqOhmtnt3pF38IyRLG8Bib9QFC0fxeGl4b4pGUEXmk5MXn9XwgQvhErnfq7NlgJPMBekY3
Sbxl+26Mkzeeq9/1fV5bDoxpdRh0i+aUpPA6hNmSy2n2CXp1MngpopZjAfjB0ew7VFbYEL2BuYot
GZVU+hQs5WLdpdDDdhqOOvoJ4LAbFuIbb5jfnS9eexZ0wv3dZtSnU20VR2PT9/CKQqG5N45LOjmP
ujtuOyndoNLT+//Lu/XqDVwZlYC4us6nONP3BBnT5SUMl4DMqzR2ydcW+96DJCGdsACiEufxO1jq
eyNDvdNAQw3hRZzddHhD6PA7pZmQv2583HRJ4pm+nJxpemfmJbGbwwSYs1jOcb5wqgNj58ui/lZp
zlXNLmGm6tHi1B9A7ZSROWh5tOrJF5VZo49b6BmP8Rvt6d+N3l57J1iXohm1ZTyNKXnE9HCSzzE1
83eA1ITLTqo/GElLYj3FaJZNVwXdMEidn4VU111GN2DS4fhM7tTs6BhkJ6rL+X5IwOeaevkgJzPa
7PyT43CgQ1IUwcp8y3H7G1Xja1tGXGqSzp874j6f3kkQKVGfL/4yaK7fdNUnvRg+zwkvCLITTpY1
PDvsz37SMFoChH1b2dpNnyWKAscxd8nGeudLMAKQhN+Smqr2jZX4GxmXePXOA5S6pdosx5Ohz2C+
RX6jt0sRoD76ii2P05NK7mwOviDc2mvXUte64nXnCFjYsMAgX5ryaXN5YbXxB6ejOBtngELGsP9x
ff+vG/032ZdO9er78L+g02841HC/7/Q/Pr88/9ze//HX/2zva7b5h6FbjuGRQyFcQ1z61n/293/8
keR/eYbh8tgy7vy5wc+maQCWsvkntn451fZgvtP/+k96/zaNfcjcloROaKL6edXQ/9sG/2U49c8C
ir3Qlh4lnmEaNDJcto9f9xM9b2zQAfBytsHTgLg5B7MlU8Yd5+8GSZ/9/ESieB/k5vylT5jKEhV/
1Lbm1qwrN1Rbd13Wk3FjCnNXaqZ1I4c/Tz7/1mq6a77Vj0P37dtw89y8Xi6/TI/upm/dMHbf/oO/
2P/Hbqy/Pg9MbV7/m/8Ph0mGzt3/myWW1clzozre43/Opo5f/+s/f/ybf4yRhPUHC4lbaHs2gciC
19Q/xkjC/EN6KAgYC7lCgAT55yr7w3Jc/rIHY0a3XPeyYf/PKvtDt0H38Uf81yYQWv93Vpn5ozD8
5zK7rCwTGqbDwAq2mYQG8esyqwocekQY1/vRM7+o/jwXLfOZHPtHM2mRcooyMLVcuwYEXwLp8WAA
9pCyYADHW5t+TTr7QDTTd8YKwl9aGYh0Bsqz2NAW8yaAaXgN5uyw6WWEDFAA34Ls7naX/AMZ4LIN
eikDNwEeoxy27nlzjppWQnHvrRAiG1w2TR7Sqj47rn27ai59Kje5SgoxBYUEBQxxInCgNgSuad3n
pbMz6OVcfqudA6OKtWiTw81k1UEPzKyVVeTBZtJ0+9yZwNNtICMkFNNZSMbQKkwfgvOZEnCnjTKg
P//Zdq1DUTlH+CsQgy6shPVlaKvIzNVZc619Yj4M6CxxY5w5rx4FdGKVysNiPSiYnnhj4idAdPW+
JQjU1ybcBmizjp5HDlij1ec6o6uJAtPbS6GsXZ5eyN3jixIv9DF2ml5ei2IKU/NBeFVgV3bA70OI
f6M72sHSrIPkMpJS3LbbpV8D/5K/PQwlpTJHvWQvHP0ETONxKxXAetQzXtx/nBUY3jTbHgutCmQ7
3KQ1LQomYkHFF7qJmDheyGgaRFxL+yC4GVwRMqD3Urd5pYFxe6jVg+CGpu78vtXvY5GcLr/YI+7Z
7uSVIZuHcqClvH1t0+kzBy3TNwHbmZ08FLRseSB2g9d/7OoqILD/UTPqQJ9K0O5ldFkVg86dHkTp
4w+IOPseKvzNfp1PN+1Yfy5yEkmUUZ1yZRwVaw1rW+hN3k6udlC0yU7N3ANnYaxYwKzLX5zVe0oH
8f7Huiktfhp/x1Gpvyrt1GbyvpY0Q/VGsN7K8TAUcg/7ILh82rwW74eOQCa17ItYgbqgtZHZOHq0
aDWAoTszKOEPBsopL+5O0xJNPAETpJMqS/daG1/17QaIpW5R+ck9rbjA7TDfeWCq3PpxykFnVUk0
dw2W8zJyx+yrxWjGB6aLQy//2kB1KsYHcx3DTaVXdd4bAcTVI3atXbxm1lVmOypUFy/FSpM9HAt6
AVXufK5Sa30gW7E4wuZgfNM6j1vdOtekin/2Opqoxaqcq8pO63ATmQxLNaYwSvDRdalj4MlQdTgZ
Fih6SpJda6efmoS/1uil7f/4w87CNZDVxTm1ipSIxS7dtU7TD4ijlpRbsQI7acaPyeJ9AwXQUnJa
Z0QwFXSbpY/g4q0PQ9710eWCVmHHRwUjLNArICnE2n6364p9hvfvFY0aDtWE8oeOPtdBLlFhpZZd
gjklOsKqvOw4VLU62LFKd6lpaPsM7EsxDg4G/oVOVj2pg4l465xYuvOYuXUboe8K3cXbNa0VFu62
Fw0N/C7bCVpUttdfVWYR4OT92JQJ2lXnRLg6p6gySLrpSjPeGiD+9Q58KTQsW3gUG692YC2TnpVY
s9rHkJM192HyAEnaL46qoHwsfA3FQwk7RWjbe817K21Bf+V4/vMFQBChR9/NsIR87ZAxK3tyyrFQ
xDFZ+8prTk08T8HYuLs0ZZ2quPTTfdab0WV3XWDZwLvN6PLBodQgSvnr0p6oMpxgGSitE1F8L4oR
1J8nnqYxglz45FxQJdXm3Gajtb/8lNzIA1E9aXF5ksl8by/Zxwa2a3k5209xGdGniyagigKVILFE
9aMj1A5G6+myLQ+lexwyIFzoIy3LPgJHjrTJfq7K/tqZDN/i4b08OECJj0Q/XjVTggx/jYSXhllm
H/qWPNAx/TI779wpSDCRuKU6Ij/CKvrAGvMnG5xzN77gkYFUWfsXrKGdE4BOiOgGaMW59Ix03bds
yURheU/e0KPnFt9lbt0aprxNFvvWTJxrL2aC39Ed8rZJhG1mB1rFuWUW0eaZh2HI/NxY3rFtoRJ3
PXKnhzT+3tjucWG71rIqApsYuTRi5/JlrZrHyweSvFgd69Qt7uL3VXU99PUnR9UH6UVqk7dG350a
8/6neub8Zy3wsw7h1/7MnwvE1m1hU+1KSoTLqeen1lJfAp8dUdPvc9TraNmqAANpR4PU2wmlv/z9
L/tRb7yuRxxBQhHZmLp0XgvPRJ9NY4JIA5mtcztmPbteAdR1Tu8ht/EMNqjeWnunWSKqmTS01m6J
3/rEPz7Sv16E65oOEh7Deu1/9PrEqt3MVvuZHJC2zg4mjiPRxlQVe/6AbUj9uKGX11m7vJ8wOzu5
GZWaKv3Bnl+a2d41kpeFZoTgdHiR5j4ca7/j/5mxvZ+bPrIt5hwr+5WtHVNN3MbuhslyPlwKhHaQ
DJxn9WyY4CtihjWXcEM3NCbSIDLzKTZOEJgCfbmxBgW8+qtlvXiZOAv4Rk5phDkY6r+/Lz8Czl5/
JZ40HApWEPEshV9XQa0bRjohkdnD+vQVxkYTAtdij7zZtmAqu2gzk13CQCH9AL90Zy0ok7azY67h
vPC2zK4WO6YYq/0ltw5OW10zhxMs7XqvEja6+eugzQ/medPTK2sRt802Paxvavp/pH/966e41M7o
togXfqUIhIAqIIyx145L7eetul5Wa29Y1ScttfHoTofanF702b0q5dMs11thaweobNdqMJ7r1WcX
yJdyr1Lj0PTOo9ENt8tEzalPRzKkbi61Zz2PYZ++ZZ951VX68yH0yA/zPHZq3fnRFvzpITShcNaz
XNRejebLqqVXUnOCnEkoLYeLCmkmpo2dEwXlIfWAiM3DXds2Ub2Kzce0GcBl+rG5Nf3IQJuJ3BvL
49fT6v9cn03+rWU7Qrw28Zpla9pd0qv9kimKxyHUmfv5gII+pwuwVqe4NiF1Cc+5rS2LYB99n/AC
0Sm9x4z9fDOZ/JrvoKjtmvGcg+fU+4exqCLLGCnD2ntti9GQpe/1ytoXoox4mR3tZAIN1+1TBwCa
OYZKmfcWcls9Z/DeF18mMz3I9Ovff9K/3KA8x7SEY/HGdl9LBUob1JlZlWovc/P+Uo0ZYjoY8fVU
il0lynDN7QMUzZvLG2VdjcOWdI9vXMJf7chkbrvQP13qhtfWcgmuoFt1LqFZCBMX7pHdNOiWl0uV
rcPW0/sy4ijytddkaNJ/Mhb1ESgPSQnV90uVjbw9euOSLt2IXx8si8YHbQ8HBpyQ4lW3YjPmeoo3
1qcU15vTPsS5dXY6e2c16oz/52s7cquL4dYpnaiw3mgP/sU94bdzN0xP5yKM16LruTVibe0kq4/C
09E+qf6drKkgHS0SuXXPOdU1usPGtdhtcoWt943G6g/V5b98/J8u4NXu2JI6W7U6L4wCFNpW9YHl
yn3D2YW7ApvqRzVT24bvKip6cleKqY864xMU5Zt0Ww+jXMIaDSHPM4/Mvuu+XHb9xKz8y7p2gQy0
RL2R4RGsvXN70VIq6iU356g7y4Ai2At+3M9/q7nzf6AJ/l/VKryIfX7fx3lKn7OLHPiXNs7ln/xP
Gwf5rmnTkDPp/pnWJdb2zzaO5/xBTL1t2Ch+Bbvf5Wn8hxrYEH+wJgnwoL/imOyNlPb/aOPw01iq
wmOzpL8neZb/nTbOvzwASIZY/BYEIGESG/AvAQfN2Hjbog2HIs/WszSm8UaThZsG1bgIM2waU0v2
FyTuGLhSLNK3rElWeysztcxPhtU1wxnUeBf+9BX+Ren4a0Oclgzv2IsamlkYT6X9L55tqFMTmEku
qxrj+MrIODuEDCq1JTTWKr0GQtncYNHPeBpaszgTFTS3b2xNdOt+2ZkoIVFkW1J3JB1b93XUh6Om
0ZlGTvCJVpk2HZukd3xpXwL21kbw8f/+I78agXGjpUQrLlxqZbq3dO9+LZQKz1uNumUaaEHOHKPJ
MT8WxqKnYUkcxOc5q+Y78g0yvwHgogJPFpxZhhHH/OGNC7nsOT/vSVyI5VBFszBdmtWvkxabQnfl
aggJFHJQY5g7i3G2BGjnGLDyrYffh/4ZZEj0DGJbPguNg1ZpbokWjYOhE1/vTUkc2nnrvIVNMfQf
E6d/XpzLUde+rHq2ao68tvc6KyCd25ibpTAb1aiY6xiPKsK0kzkpcZMO8qmZ252zqSYETWgelpwA
YjeN8yxMVrlcdV3CYBrcKsavhZd+1/bHZNC9Q+staDrSQr/rVqPZ93PxpXLyJALMmh3IIZ8jwybl
No7Re5K3NIRakaq7ZF1jmIsrCl4NzmkegnpqDyllFqdB0XiX8K9Me948CJFTO0eoiNvvRqsMoMfb
Vb2YzrHXOZ463tT7SZFkh2opaP64lOxqqKuPabOkR2Mxv7eb0q8dk4DRtAAOPOS5+1gIe9vZ0KLv
yoUPLpL0nDByH4VjHzOgmCcmcBWHYa2tP+uF93FYKivskcZcF03dBQBRambSvRh9MNBXqh2HA5nz
iCqcSkuorBFxBQ4R+iv0z/xxWnKnRd0optAY1fxx2TLw0qyAsATjvlscFu9O22ALPdZDg0gJt62V
BZszyYbRGgdEND0zvRwn3Sl9zos18GpV4Su3Zt27mgZ383ar245T7ZdozGdi8AuqVz8BqFphJsvr
rMmDrF6KzYpGrPLe2dW6dW3A3jOOdbmOgV6t7bQblyONTvoLcNhPBT+xuRYWQQ0XlF3uajelo8Vt
6wuPdKKzgunYRY2SU/FhRWBqHUoQx2morHVBKACfat+olP/OTpNn95akz7g3at7c70pSv+xTBsC+
2GX2wh5ljO6U53yhauLYZottyC6/FLxa0LqgYcM/N5NFH6uaduEsrO9DovNjqQGs6SHWdH7I5i3N
p2RliuSjz7FGAaMVw8GVLAXq/TLpxeTncS70sBw9rjrJG663N2r+28FsZZG0RUabhTVUhHHlcnle
PQsurPXqdkFHm9BEvd3AezeBO60Wyk8bRnMQ28gYTgtDU+uTaVcMG2PD7Fe4MEodFHP/8ZoMjRa5
GpYI99ZSIz961graLG2HdPqqTyrchbWYWMui6tz1uuz65lM7Fq5+FAgXZ6bbuscXxU6nwiKtr+ta
jDu7zpMZO/NKh5/Oc7cepZ6XD3q1mGXoeUxzryvNHuMdhNjBuNOTdtEeEzJnsnvG3tawW7uiqr9k
mv5ty/I1AUG8WV/1KVu8m6WQzV1jY0ULZujpsU8lPnihq2i4kFG9ii+aOYjryURQh8GEfBaiM7iH
zZoloVRWw3BiJL/yoSSqUB20BL1vUKFJdnyRmfHHylAERJBrddVZpPcE9lJqUbuiPPQbfLDsR6kt
+ucxyRpxpasOAmMpxEJ7K6Vjt9jeFO86ITfCOgZXp3+KSvwMmE+G0q6S5G5RE9kQpUdy3MHJR/ay
XsYNzYRqnIMxL5txJ0ugUggztoXuF5Keednn8EHScPBUSmCOzGqUO410G2S5k3VGcdQ2uwJPYxPi
Y1o/byrZ6gN9YA2dYTHzum/McWOZZUjIGmsWxE8Qs2nYezkIb/bnPvP2NUDveDcWwJivEmczZUB6
T5yEPJtG1NH5JNrNdXoZ6ksGTmXb9IohUHFTD059QIhLkkBFpbPDthM/FJ7Qdp5UNRhvzaYnXs55
MEDK+Y4GPQ1azyvujN6arzfM1a7Pk5t+nVxh6+9UE1+CinInDuokg0YtJp2vJxsGBPfMOtHklykt
6ZyMomB0Uy+y54yGNKI+RXSCE3t2oPrZvKg85cs615dnqa2WnbdVa6SPsXW30AC4Ki/RSJXMjk5j
dLdkPnr7pdnMzDe0RDs0Fs7UoFhiB/hxar4b4W0DlDW2ew+K28G1ZlpA09DuprWNy6MoUnmsGiLt
arHlB8+utVOpMtgEjq12UznPx75o15csXRH61l52lcNuv1H69kHoBQ1xb+xQv5s1+BrZb+t+q5r5
caoKw49XSr4grWNC0NxpQHabbTNDoZxI434G9s7W3KLtGbSphtLdFXVUEFi0sE8J69tIreVrve08
FyYBeL093VrN1h4Rr7uh3BLvuLQjmlutgXCDxXjQnksNajzJX/MVuiqVRu7qJdauTEwvvs0szX2s
tVaei2RjS7eKJnKn2OqiIXPs8cpMdN6gZVGeV69TSVDlufexqwjYOG2qTJi/XUjIQe0l+fU8K3O4
Wdze+wIGd/yGk7WLXIxtvV8Njhs1Wq/v4rYujoT+2C53vGl5d5XrsVJ6j65GA5HuZy5qn1hpzf08
5u2Bd4R+vZoI4DxhsHO6ZDRmyzTcYaLKfMFAnMlCLs98h6AbK+Inx77kRZ1n9aNHIH20idE+rXYj
Xkx5mdB4KZ8eqdlMhoJT6mezHtS3uTFWssLatEBb31llhIuhQkzozfmxwI33iL603M1Zk95kSTsc
DQvjFhFLAJvFQN51qfprr7hgw9mm3G92AeC1b3udLbsfSkS/ZX9HkjrdHG/U0WZyXPVBXa8Wwuy0
Qd1saodkgGglcrs4d4a3ZVHcW+l7MQv7IOuli2SbJ3vZUydYmxkCZvo6b80cbjydd2LIl7vJNe6l
rbIA+NuMsndBlB3TNBRVvIVUO1sd2eBrbrNV146OhS/FJm71S+LWJMhQ9ISjYMcL4tGhTb5O5h3K
2VPq9PVJN0gLg59KYoY7NjgjHFf69cDtDlAKF++tVfYwz71U3TpGUdzNClG0j6xvGqgs+nlXr6lX
RKtVtpxuqyz00pj4itrUfATsEztfRkFNjv1uYAKnlWTwT1NxZ8WF/sHSJRridnkyyuYd6sqngZRx
TG+KwS0EBen3pB/cAnjbUGy35kmK+D0nj+/55EWdnnx1ZoQ4TmrcjKNTHDo2xihz15tlSp/JQVQM
gPKKU1PyLps16U8bWnrpbu8gMd+5eVyFohU8kLhocmDUN/1iM7rulsMkvfLGsMcnq8nSXYJDNlC0
NdXKBFhfkmlnACr7PhYDXocF1zxDgKjS0h6t6MU31hl1ZDEWAms/HJGKC/4/QGcr77bbjFjSXQ7o
N4Domb+3Kvf7MLrZsSvLT5qU2mmoaUfaCMxoPbMAp/RDKepngGXMLzxhBls69yEDwvn9osoXtuAb
dvVzZbYizN2x8Edv1IIMih9LsJa7zSy/pev0ISunfCfreQ15y99sedpGhXGxS9rI3RDljhhkrF1N
J4STZbLvug4Sl+1khy1bvjRQwgObE5I/sv+FHtj5yHXyGO2AGcRrDIO+31Bkp6m3tymCUAT0ye0S
V+NBCX1lrBQ/VmPDLCXzDrPSbyeNDmfdUKJaWlMdgFGtvtvmxTcv01qfstJl+IgIvxbW9rEAn+S7
U+/cMKxaDhyg7pc1Jgi5u8z+S4n7pZrEE3viu3y14ijNE2/nFmsZElHoMqJJPCY27YB/qi+HIMY0
RG++hChux1q46nCul8F5br1OhluuHZeiET5D6sXvlPOFhLGzrLVHuTKBJ+o95+a3euDl8Xta67rP
I9H5i5L22ZmXg9mInSBy/TA1bK1Z3Zv7TeuaHRFGib8kYCVM2zytFCUH3W6Ko8aA0e8H+12/otVL
eOkbLYyyNd0GAwgVMB41MkgudOUdt7i5dWYR+6rHSMWMurKYOBn4O6qGTI66viDlN+cOO9zjtJrx
rbHB/mzawQpGilFU2lOOHttsdp0t3+tNvn6dzLk7ap0wHxzeAg/zUGinIk/1nWe6BWPNJXlK27p+
rPNti5LyMtho8u5LxkjBgUZtW8SNTtsHaZjoNnH9+pVVv6xL0bW8OmTyXNX2+4o3y90iNsvXDcQQ
onInLCZLcpP3qPUxOhmYjZMiTEbVVrs5bge/7ZKPq3SqsHIWC7fKDDJ9JWjQtivnMlUSh0JH55IY
3UdjLs1bDDHNAzrbMgTDsrdIPA0rVeUfMBxphGVXRkZ0lVXdusVU39X6uBtazbwt4PQGxji4bihS
YR+XOZ/XoBxdFeQddb9AnMXSQisxqtAqvfHOc0ncGhiWdhxibajNMxB2lIKOU95xbPYY/xii7fGd
6W3QJia0liXF2dWaSRoMSUGQl7le4hRjUiZVMPaj8URG6o01V+2ub9R6GsY6C4bO5dyie90VSbn2
7SI860plef+YzD2vI6YsOKQ1e61OaaGSFytjJD6MHmMtjv2EEmkwwaJ465xjntDBCZTcVixvq7KD
od/YoOcJNQEVZeOXW5bhCirylhmPYpZcTpzBpmWpPpdttfUBATBaHHqt7uD70/gSaDlp8Dzw2Uvy
QVph3AhiuE8a7lgWYmZm9xOuFMpeKzOiAvXy0ySqvN7HqwmSKE5dyrgldTgCu/0s90azyDNW3wT7
bVocqB67NEiVmnEHuW59F49Lcy7EgqBgTaXH+YFVjfq9tZZwjrU2HJE3dShc7fdzWVBjksvVn0Rn
tx9XrD1bsExJu/Oo1Rjs0agAdWI2pNcMFUqUUu9dUqe3BTta3DUzv81dd51spxI7VeFcr6lInklh
7J69ESHuUrle1IIDQedJ8B7718aU2naxHWjFkbKOr6Bg/pFRpn8fVsI94tXr/bpQ2ZGDIGe2dcVj
aJdy044kzel5wCOW53wSMe8abXK/SavITsaSVZ/cpPvKvKp/5mOhHrHdhRF4UnmBjnrrslRZ5G4v
DlqK5Z6FKO4GXZfnShuc64x+40e3zEkqvbx67ihecD9soBJAZhlcqabtHVqA91iIGWIXC/GFflFv
7rir1nJosHYwhvC7SuuR0OuDGS5lXL7PknzZKTJYP6E4Wpj4G8uuTTY8ZzR8jHNuuNsN0yD2Seb3
7/TKREE9rqX8qPJev67iRoVT3owP2sLosFjH5plT5J2l6+N9S5TmobYHI5yYS/IN6w0qpNZ6KpTK
se+SNOCOpnxXZM76JBa3juaxKP15SLKAhNQlaKixsfdgB/bUIk55yoF7rKsNY3CP4Mh0pZyDlu5R
EUmjR2u8qW7bN5MBqbD15GlKhRumnbA7zEPUnXacckDhzC8R6G91Y4TsWWnYzJ7Dm7WSmNvkl3ly
HzKjcWnV6EghtLXh3OKdG7yS/mYqeH+Wx3C5s7M0pPAmDT5zHpd5idniRAuCFHMESr7cvoLdMt9L
zXZP1cUYMyf5czZ0m29Wkxu4HFz9vovXao9ajwO716QjY8LNvks3qgSnnlI/sYfa8jPDEE+tlIQC
bmgmPPL8hz3u9PirA+3zLm4QIpCQ8TJ0OkZlw0b4Y1Z4ML1crNje++ww5Xa1XIEbSHe62Rl8EesU
Mc563/TNYRjlFFySCwnYKA8gA1CIpYP3QepFlOTzeWbDvV0WQCPWeD0x7SRM9txR/MzJaCGfGD6v
ahsD+KDGVbOtcxtolt1jUORu4SrpAzW7CfImq14DN5fjO1KND3kr4pfeXdmO51x/mlKyr6tsCYj8
aOZAuUgM9m22ZDNlyOr0t10iXMb3gqbXQa8nFIql3Q8DR9EeH5JVFiTYzh3j8qCAaUizacvi4Zz1
lNwEeQ6ed1oTojtDvRQDErXERC2lxMy8GIlkX96lSvRF2JuFU11taTMWx8zM3e8JkPb5pEaGQJsL
cEOPW4RXRR9uXcc5sHaumBgRopgVH+baykIcV4fKmzNiNPorqzFfCh2mtr9kLTrJcDSr65Se1boY
p2XRwiZbdpl03mt5cSy2+WO/TfYVCcBWUIyyvw7rbO4vCaSVP0yWjdalusMm+NH1OJbgz3Ou8yFO
AlMMaRh7HInd/6buzHbsRq5t+0U02Af5yt1n3yg7vRBSSmJPBsmIYPP1Z2zV8T2lrHsk+OUC1zBg
uMouarOJWLHWnGOW6KPy5fui4mvPTS959Z/bHHrWlF8NXVVg6GvTfTp2HSCHhgJ6fkh7j0EdE9PU
HR7hwg+JjNwvFTQ2DirhXdPx0PzZfxzXGJBg2e48GVsUQQDhRpWGmzUNsYGx/VOn1zfkun7tZHQo
57Le5rFfHuy+fOh765MKNCtWdT1FzZU7yorOWLy+9FARRZWlZ5fYRTO235giI28BQ3TVRfGeAxIT
gtLBdKdqzIlQpLC8sqP1TXc5suDs7IHRXK+HjDMChbydMXgtl+XVijLs9H0o91lEf27fEmA6XcRy
ei+cXiYl/V57VzizZFOO0itIfeFFGdD/81EDxQWNntTmhroKd4CgjpbOy1jGj5kExe2mmfucjf6G
yXR4bdC1PujOKi+NZ1PhN6wtCBmrL7KR+LVX8J/hFkVSpTd14MVMIHPSQy9pnpQvNLe75YdT2X38
tOCLee+8QmVbitUxvwEUl6MP1I5vLge6tJqzc8wdX9gMl70jmuxbacliRYbUdfrObwuhvtSeLkGc
tmttXS7Sp1uRoN+agbcPJTcgC5zc2qiSU1HSNzZKSpuKWzIFnZ+GcXpoc+vOifQzbfxNN5TO0a+H
Cg1Dnm/Z5fizB9GnXJoQcZgQe1uX8pXiJ9pn9vRMiVjtx4FOo+nEg7AIN+59e7iurfEqN1lwF04L
KRrZqowN3aC3oMWwzSUq0839kFGEz7PvxDvtTvYLLVy+ODee/I2T5qQnZU06XJWE4J16T9gDjZqs
fMgASPD7cvdzxq2UWHxiJjlhLRRemLFLWaH8+MK1R8ujps/0yc7LOmfBodoca3oSAGKL/ug34Yty
F+JQNQQs9yJWjf9kF+l3ms7mJhWzuEgleotNbWy33ztZptsdPG7OhovACWfs6TWyZYUdRqkH4QHe
hK8qT3IeAp4RdBfaM+XNWgvzINpBP5RTH+xJmOY7d4f3pSnBTZO885ay3r+svWVJnns1ED4sbVrT
dhVEeKri7LaW6qKvh4X2bk9bv1RjhRyu7pqbIiu8MyIn4EMwzVHrsXpjKrYehHYUaaZTu0WM0G1r
072xPs4XFmckQDx2n1hLlpV87Sq7clPjhhvMoSTFY7C4bbMs3gxo7C4IIjgDyAf0n4SxFxdw5+Te
NF5wSgOeMsklU7ppFhE+tbS/nxEIl3sZpf1uyCl8nbqh6IjGFqMnTUykvWyAHWzz0u2KrSnctdqW
8RjxgubThccOt3W91t/nQtO3kIKhkNXA7E0yF3jYrixmB4QtqAKrMOFVkJrmbS5WTSDM/KWf4QpZ
WRrcay9eqICW7NM8FfmGV+yhBoSBm7KdH8q6KZ0klgrBBgPiwzg33rdpnusLD+UtbxWv7mr4u3ZB
Z3eaQePUdkEERpFlP0i7zS9l28kvFntfkhOwcmWN+t3QAL1PG+sa7tMlyjgqsFhVFINdrPMHn0V6
bzMM2daKKWPUcFaqQmUj3excIROHGtnZzk75nDn9OtE0RcpWqmA51OylNy7Q1WdVnF/5vpJbseSa
rliE0DiiE8+vLl7nlt4HaVM2rYvYATNffW/yxtkVQZiffJwqELTtowyH8L6w4uVAIEn8bUq7/sWN
pXVpBW16IEU8RslANncY0zSVUqCZsygLL8XghV+tMJvvRTXZEFmt4onJQrDPTcfzIOSdpBFokqpw
w2Qt9PAAnrlnCVT+j8HtIzSU/bIpx8Dfog+eTpRH0bahVHkOVgP1JEDjGcl63uRx5x9yA+8OAtN5
yKCqpz40VeK0g3nNjbceTDwDqW/8aRPJvLkWCNyvKmeoHpa6f3RNmB9gQZWgScpwF3olXnYKvM8t
XuVbnvb0EIW992kaSyIBLDcyT4ZBjk+Mm2uJmyEKil0/FDTAmEQlssPrnDRtCoMJOhYnD8/t3sNK
c1weJJkpvQkKtQ2LeuD8x0F565egVUTnuXHSLP4wb0vPjO82gyN7Yw1peDPJfqZPIy35dfas+qV1
4+KGLaqlL58370vvugMjzdh9kKbzs23cSKfZtuWMAEUHsjxpQ8uUcV62C5ZJ7dOq7xi/mfS2pj+8
S11qpcAZrRNJK50GTFgUb8YFV3UJFWyykonZSUOMsl/t67kP72U1L3xQoqcLKdzrgt8NjQpm4mWY
WSAB1w5GSdVGAPtwRj6xTVnbYiIvtAHrxMin75+ZaCwPzgjvxCYDI6EloJ7KbqqwYmjrOvD8cl9i
Lsf0Xeho77lnnTJkE3bT5eviLpyQBZiZlq7nFcGhcwJ71DsE9bDuvWhcNo4EHeRO4I84oHXEsHRI
hWvqqGgNOG6kTEyJVHUeR276psLZeUsv2d+J0qg9o8/i6CNrS3xc+NvMxo3CFyy2emhe5qgs3hGe
i2KzdDTI8kn6rJKi2k7Bup6atM7u3I4km9CEO6cvzZEhHQ3GNvUoETN9pFsTboEGiQ2narqiJi72
hVVHm9IpzascWn0dFj5ctLWZDzQUrI3L8Wkbn13wRcwZbm0rznCZoMFl0ugeEce68YUpcPrk+TUy
YLGt0U2/jLmNrioKSaEa86h7FSaMuff6nbrK2YyoZF/LYBwdpr3qNpKrc8PxMvhR5guAgSIMgEkU
6ogMhpcw1NEX7XRA9Bf9XE5CkKCUQyOaeBOAlXlkLPjRpzqyacVGzZvXCGe/LDPwwyX8xiCr3eKV
oVcYh/JsUvATTkcoWqz8kx+05zFTHx2GqNOveiQGvGcwfFm7lMWrYsNhuld+yr05ZqJa0zVraq/5
4ZQoqbuaQ+xYBPVpLG2KjmCeOo4mTru3QultqqhzN5Q7gz7N61o+1bRJ1i3sgIxjZtgfHZUud4tG
CZQsuTI9P6Icd76kQb1z8oDhxyqHOt2Yqm1POm3k51mNDW0cLFnQsZV9bYphLSlfmylHNWtWLBsr
qgiSxfjSnPy18fV4UuMoqBJ1lt4WTc85dNDLfUDj52TjvHiWleZHuuuk1h0HskIlDADA5fQZEIsw
45D/oyyzKDvGOgqywxRJh022S41/7mj5G2W66VJ7Xn6pomz+Vk9jTOOprzzia33s4lO4NonM9MKu
NEc/bDtbnvA6YcjSATajlOyUhCXXPxUWDwXIQmm/KvQ86U71dfalqxqa6F3m3uL6t+9zD5L2oOKq
u1zCKtuqTK4P8Tl6I0HUMk8J7IeQz2IcXahotWCBHZnEewVmmcQbdX6ceUVfwyHN30H9y53LdDxh
+P8lF/n7Ihx60UuWl3ciKO1k9EK2bjeDzlSeBZFFac0X0xApDmn43w7uMrmYyqr4qfXJ00ZC6AVv
rSOju1w143Qpc+lfmI6QFBzJnIjyRnz1mpYmbZPh9rLKheO80ep6YoWpkjr39aXbD+7Rzhi1qjpj
SOH1ucXj6cIX0Y/2hmJiyhBOj+mjQ5DAJ8+rrDu7Ql08uDiak6VtFM4XJdYTcmJIGty7PKmsVqOG
P7eC5rH0jk5nGZqrkeLcJPjfdyyCp6xGFUAbr44vh8jJN0M9OcPGp9R6KcoUKu26iOa2HXGPhstC
imdYEZt2nJ2uLfiy4+nSke2KcD06Y5rpetK5PEQFnZOD73uNm0imuni+K3ylYBjG6lmU56oqO0/7
ONeI41DzHPvQNQjnM2vc4L/lsYVL6FIPGd2hfA9XYi5sBp0HX5e3dl4sAJ0jAz0rwmeYrucedy4f
oyimwrWiFgz72DfR/RpnGvRGR/reKJzB0HANvEc9ZcRwNRAeyZK29UY3uvk0piVtUuH7+Z425Lwl
P4QMgokQDZGwI8frLfoAPvRChUviR/FKl0L0/V4WNjp1a1HzkymEZzjY4GhiTNEXF8L16oX47Klk
Mt5m7YVKmTImTbO4m3Gs40djmKzlvUuTenBYorbRyqYmWWwgGo2dx5y9ZyhCnumpa2Hs7r28jZwH
o1391WqH4r6cQ7FsORliamS2LoJkmbziFqoKSI+qWwHlIJ5KAsswKB/S1sX81asVIIaR+a5clUd5
y7Bgnsf1wSLG/RjG1gwrsc64+2ZpJ8Q3tnvoS5wnLgenaV974ZSUndcTyLHwldUEr1a0DRQkJ7ia
N6NBKmD3RQokXfG7EGBjQVQv1TQFb008wxRYxMQxzMoh5Kz9epnHDfYAv87XcFvqucD+ELeKL4Gu
Seat7uvqLOVudb3ryKKxxmvfEukWFDc9JxpOouwlND2M6HeMUjQdNsr7zRh6D2HTjNuW3/Is0rDe
V4wG9sgG0Jx0znLf2CtRcJP3rSlCGH8dWDAmluNWzmO+17ydXh49lpGTHufF0L/xUGPJlSABNbyL
mUhJFDiPQbgUT5Ji9770GMnZjqcfXD9iVp/DLKIabHqrOIBAmpYLDryMKqxOh/MFGPWKeKe5o8OX
mFrNhN+FxkeDMbQUBcd4DhAo1fmAdKWOTAE+pBfp9DARGcLzjHrhn3TbWdMTEPqlevnrrzT5QrvL
GSu7fcpiuzdgm2Ifn8lMuUn/sK/RD7l2xT/aMmObJlZdcMmqmmM8GY0Jvzt+Klkz0pQUFIYQtM1P
8qyJcoq+7C6WgO8xmasYNZS9sConevT7+TPfttd/tfIZZVAoLPkWuZU17HKLSOUni49lvLEYD80b
wk1kcCnNyEq3ejJML//Sk5CjifF31FQEWzH3qDGMXY9MFpygbE2RMNAK2SwqDo4P4E17Ks82jdTG
+ylGsufQEGqSyRzx2lmet2udCBUZku6BRxDPZCVZDJb7W6hm2r3FO5czS9OlK980Bv9T1CtuA/Ik
mx501My8tojU6YxnLSLZMbShiQ3Z1aSCANtzWdHzcOb4mHkWq2gWK8F/FzfedCbpoLfXu2HFCZWg
WnRvUj3YD3nIDolCLJ9OHBJAo0rQte9OraZPnCavFVMVBkG6KqfdMIQuMrlcjQdvbO1XWbjxwzip
4qYo2fvIPYg+dWB9T35AhWuiNb9xxrnYWDnlNazt+ruc/aqihnWUSaaOcrzJsOAURi571AD+F2Kz
qq8dle2TbkjmTUZXnI+eLeMR5mKr/3XCc3eXYq679YUP9xV26WVVutMN+K2Fcb2aXwj32ss0gu/W
+XweBDdyq3ptPeRddbdaIeN+4ZT9ifPOSuc2U/LZdZxX1dAcLvy5vzKKjjCGGu9WpcBMsCjQGSqH
V2TT6UGYJvo0ecbfWsJUn5ZpCp8Zdrs7Dp0+ihQhjwVV5WcN82eHySJk2u9gs2LlHK9cFaFhcsPi
oiis7rqZObgXXfxQ5QI33YICLZrV8EaH9kutdXPZV6DKa77st7zJ7yMquyskqq9jmq3EjlLjbcaV
sHe/spFAzcjjwqIT23WlSLP1uXsdy8uwLp1t7DLKDkztXpVuQ0CcHY8QwTpr/gN0Hz//r1rd0PUY
hLq2E4Cbxv/G3/+bvSfr/eCc+2QI1ojRYvk4niGplQPf8+9VwR8V2eLM7sfmL5DdYoP6qIZ24pav
Tvb6wKSji1Cy2r6zVzRfaQBNwQ+XKWOimeHDYLJ8FoNUtXx7v/8zfLSvwMbATgh54+zBiulW/vpj
3T6mST635tCtESLY0iIuQDTz4m6nfvCyK3sq3D8I0X/FqyLKPsvwQ9Dcth+TEvLR5DoF+eDCx9IY
WWv5BioYcQkT4aqjH+QHDFcCeq9R7g3z5//0t6JyDnmi0BwwDXxUwC9FszKc0MMB8Ss9NUva58WZ
YwXa6zplh8iKlFH97y/6z1/Lw8VqGti+izfhY/Ru24nVnzx7OPTRlB8JbkSwV5pq+tbGg/wG/pWR
clXBVf79Zc/K9v/RdJ9vciCgcrn8Sv4TOdyvzzULY8ZvqlSHbPGpQtBsDD8Aac/5gajUQh/EKEW8
WTRKon0sFPvFz+v/PzOt/AIs+f8Idx+wWvzvxpZNRyP2a/Hl78aW8//j3xic8F9RgDsisAVvqofX
/N/GFity/oWVxOW9FS48mp9/69+c++BfOM9iRnPiL0oOz/q/nS2W/y8XqA6AksixY8BQuGf/Aw7O
r/aNgH9hDhC4SJwQy3jsfwDbAuChE5h3zb6o4wMaShYIdBN/4rT+uiT9vErExudhX7MZ5tkf/FtF
NE91pMdmDyto30bV1TSLg5PPN7VxHv529+/++h7+dzs1lwptB5MQK0Loidj9GJdFUoSnaa0Xe0Gb
VnImjOtdZpdHKPl/WGd/3VT+eaUP62xI+qfPaLnYG+9h8h/r+en3v+Sn6fR/PvjzBRwXJzDPmqUt
5gn9+sGjYCpUMwzVHvRk3qO6N6G7V203dS8RdJH+hoW4C/YB5s3+ByLZOXykjRQz+BnJiXmW9dRT
wmLzWMZLidrAHLtZC0iWi/LNc8Ne5ZEUPqT67vd/8H+8U6HDuw7B47wd2OFH84k9oxoNmH/sC/O0
nM39ER3A/2hH/3lvQuE5XnyGOvBifXDNkxRVNGbkGtrQJYev2o1/WOU/OI3+ukTkhRRZLrYmnDS/
3n5N59Kd17TYp4H6JrHXeiTMVShoptQ8xbYP5QOmm59urfYP7/CvVcS/r4wX/Hxlypbzm/e3cgVN
jMjoThf78Dp7gEh6py6Ku/kwvfz+OX0AMf77OnEIpgseFxSJX69DW7EF80Jn00s+Q+278hLG7Rvk
k5t4tx6yT/EB8c8fdrEPXrr/vqiwsbnb1Jq8Kr9etI1FOrZxXe6RMJ26m+Cojul+vShvwqN1ck6/
/4k/7cIfviH4T/y087Et8s9ZIn+/lZZVBa0nvGKPzungX1i33c1w8jdz8l3tAB3vzA7h0Q6114Zp
1+5PW/YHCPdfPzYOqIlCz3cDPuVfLy/SSqRu4Rb7/BRe9PzY+TI9hadoq47maO2qa/EQPCBX1N3G
JFgb6C9/L79b37y76Ca8Eaf4xJhga1+KU/CHO/PzPv/zzvyfP9rHlZ8+jY34kzszZ7s832W83+NR
0Ymq4cEyKUswRaUM32XSPAp6I3+Kbv6APPjve8M67fhu6Nvezxflb2+5aLu59NKp2ON7OhJFtrX2
0YW7mY7RrrqxXq3X4hIlCHovmfh3TAP27qV1IovwqvvU3RE/cFySP+1T/1zSkUyfl62AejKIPj4u
LTtKqBJYjxq7Nr+2g2h4KB1Rzn+gWP7zOuyBDmWBI1haMAn++lp0Vs1EmrSvfcHUAU977aIHZr0r
5t3v3/9/LsUsRDgmI3Zelyz6D+/fdHZoTFPPhTL/PWx0tEHP4G30uoo/fNf/2OIFhkI8umcjahB7
HwP2gO1ZbSQXtJ69dYibcOfGF21RgRD70w7/gS/Ni3O+FIOeiP8Ar/bzo/vbi5M7zZiqUVu7IGEy
eKNura/qMbgEnX0R76JbfK67/nZ9muek/Wx/jf7wQz8QfX5enrqfcxynPPqRcAh/WVIkZRQ9QsxL
ai9Pwym9QAa5Zbh6cvfyBlD75tvvn+HHl+VsLuXfPhQ7J+R7/ViihcW6kt/CKAwrIVGCK+kyv7/C
x2fHFbyzf5paEwGwE1Bt/n2RzHXutjpfij3q+U10Vx+7P5hl//ETfP6hVCMwjmwsux9vWYbluxeL
hfJsRmKERyZOfMVU4fc/4+NVBCbk83bJu45f3I8+rvVVONR6aZztQrDf3kOefVlFDMf+06vEPHlK
Zsp5nwr8Qy+htLyJl7OCkdFb8roUTvqQnXkV/+FVfvrXuQAnTN7wn0SEv73jMfMhQxxTA8KL2d+E
shpn5JD+4cH/446dPdScNCJYQDFzoQ+vluxXMw84aHf4sVBtDyPf98ZVGO7/8NF8XIfY53Hd4N+P
XLz8PKZf3zA1xTEiLsAK8MIE8vKeoZ3f0CpvbP8Pl/q//SZaHxSHNL7oRXyomoEFqW6wuHPIkPon
S9vypj5jDH//fMi5OT/ov2+gITCvc7eDds+58fExoUhUhm5HXGAdxTkHkqoVoLSZ9mP3L7Z9A0AX
vTna+M0I1hzFG86ucTsHUKoSS5XTp3rNSN+sUevY+yqwVwFzK4cGPMRetsB0IcRFLRL/D+/7iYgZ
ZR8yMzpfARuLfIfT3L4rQw+lbi4ymKRLlONesAWjodIPDKEQvTssWKJ8/GJKuwh2itzTCiO2CT6F
Q04nsmSAhQhrnerLfrViSH/IRuddqBfcOJXSIyruEvPypWjgNpAwUWbr1q1toExlD2kJf6cXz49e
mK1OnCAm0gpiau6VQL8UvdGgaVC4+X1l7kfUycBWy768I7JAz7C//Ph21cX0CQcIf1AJ3JMZwOzz
R5zNUH8B7TswW4xq3v0qTceHUGfBNcZ2Ne5q0fhiYySDSIAH9egwMKjyJinCOr2lRQl2jKfXyi1K
ckdu8fAtGva5NN+8THoCiPAkbkKJ53lnGCdjB2CWfo9lYvU3a4lhYx/kQBOTfDXdTcsfioE4p80X
hJX0x4scJRjmOGY2BOgqOe2LeTjHAaxhiGBABeSZrQIpBSLqqbrq1jW4i2QEYI+pPQEHAMrI3FCQ
S+rEb/pWXiy15GrTmpG61fDKwqOSIU1vxDryc+8tTeEenQWJXJLZtfjhBvkoN2ItmeRroZW9MeXY
4fKKy3UCAu5by6YqBytjz7DSO5IaU7VDyp8WxQm9Gi7Bw4Ba5UsJJgIIitMoBuVIh/rN4iIFTZx1
ma/jsSMtdepjNSZnv3a21WXQid3olzGmvcHMb3m1tlZSznY9oPTyKBSjkjlx5gGE2OWyYvjv2pZf
b6ExYM3CDLikyXmO+JRJQ9ar62uPoFCc1ahtNW7dowjnNNoFEyPQXd7yBiY9sqg9GbHuYWla/CUY
5nGz1H6r5WaK2wypG3yjF+LT2mfHb+pvbtQEX0RnCwkdQDceuoWOk5tghTsy6nMe+aZX0DEIiJwd
SvjmS4OLa9hYQkTvuiAcLIFhYX7wbq3MfdvUd5CgxwvTkYr8Ipr/oz0mjJtycULIHdXoAj1QQKCr
YhR2vE5YtwTEgq2e7P4Ns+7M6x2jsG02qOWip94N+LyAkJ0jEsjybo9uLwvEGZo1NLGXtEPf7pr4
UtYp+a4mNIxcl1YO67WHSf+2pE8YJfak6jN1Yx7y05xxIEeg6tnvI4LrbGf3tfVoewoP55gXtrV1
O8b+WLpLeIMx8lUsg2Ff427Fv0lCs1dWZOB2C75YazFOsYOcYL9Vbue63JdZPCHzILkpwLOBNx84
nGU1ldmQ/lIfCBzSN5FY8H4xfwquArK8NVYWpc7uXvMQqdbg1m9DBETIU2dIO36pLkdL1ivjY2F/
d2eN430SwHdKSUth61nxqDcZfsP5MZ+1BU7eSVERnvrcPfPhlqL8UVFc2zsXdUK65X1jb+xdMuO2
jnEabJoaOMe2m7PGSYYiHWWyDJ1fwsXVmLnTprmYlTs/Bq1j3bujmRr0ispyd6azgu+Z1frxSVZ+
PhyjWIVekqG3V0zYHL/d4ayvZ0xFxeifcxfxALCPOsABsaUCa4hbk8ztOKEmgCidI9qYJdAsW7TB
VtcIdomhj9JhnxEtsu6iTjbZYcmczN2C7EyDzWihJU6GPKXA9XOJilQwXDyMpAg6xAgW9bLx8rj4
DPoQM2fsW2tzkwm8sTVfVIXSCU89WApcrpvS9IrFtGuKAX6BdFiV1hGqX4mU4EumtR/s5savvUu9
5J179HtnppaVefR9cm2fT60cB8gmZY/mjkgwbTaBx1Rvb4pwfYlHGZNutMR9jqlCShAG0mVE2EQ1
V47qGnWnY9LpejIport+RnJyQ3MaS7XfaGNtdeTJNFmquBj56a7/mpFbBLV40sWPvvxJjHPCNEq0
cjJmd63Bb1BGA0v7tGqr3iBRHhFZGnvE4tzPK5qYtbOSYJm9uzpHRZ1Mqc8X6UQ22TklNfQ3jesV
YxvbI8MmfwqibZhnkQvBK2JpBReMKJ9wr2DlYxZYbN3FtnJcfLVEsWyTRr4Zm7h7C0WpvCT3HKQJ
S5qVSPDRwEmm0q64ZEExvBiyUSSNW1FFdgiKmCE2b5n25g5DRARFKw+YAm0lxoNqM3ZD8dqpioUn
xSb7LdVrhmtNIw+8yOcwWpmzlrY4Okyfyg1HD/++o+31aY2NIrqJY+a3kpSRyzhSTDEthuy4mkPP
ctkJwOGYCO7FRrrM7VdZrfIwcQTuNyWOJ7N1CiQ+ZJTr4lNvkPUjfoTrt4082C6o9TL/SxO04vuC
MXTm0jlBOKPMZi+JzUABIfJ5OXT9+S9POui+EqAdkRNjn8uS0VlwXXpqWli9wETwajWj4+zqjk/3
OLc4OPONFxrrTQkH/pwcncrb57FsP1ud0GeKCuljG9648lX5AyuvHfbUHP48lJ8Ng3Oz6Xvk10A+
yLM1ocSbv062Wo+q9rt505seBEpAkfiDJKmxh/jo45IZabVipLOZXg7IVPWWTGkQyhzT9XPtYqLd
NJG3+qj7neGxZKN1dqFdmsd01rG9S32f9CK0WsGVoFr84hfp+eMQY+HzMdTF8q20Z3xVo2XLMEvi
qG7lzVCYGeVcWnQjSmO3+DLMDXJAqJf6pIcS6ioLa/BSV36Bn0Cp/LpXzRJD3o7XB8ToLfzLyQm/
tSrH6hBMLul8lRpaNP9B+tDVc8r7nU7iE3rAZWtnXoRY0akCtffHooWRlw44VqFS01G+6uNcfzbo
ivr7Vtvix0rfId+hFmgwTk2q0YfRGMdJunTyxsPKWuHtusnzr+K+px50YXBAgEWZtu5smhdP5EfI
9QAAK3iFC8yh20anBLxmCBGj6JAEEeLtmEQm/ijmu9r4EVqUxu/fs2UkM1Jas8QNOnvuD3wjaLBg
c8RY5Kc0wNRVluZKo2iIE7mADwqmmmly3nuxuqy58CUvO3piB4rScDaNx97+nFcR7wKSNn+gxQKR
l+s23XWFYpZf+xRD6GkpYhZnaZ5DL9LOHdmIVpUd02Ua+h+qR1/3RK/cI6+VwsiG0lJa70i0VIeT
zFMGrz9l/3Sw3HDVx76bx/CNc5QMb3I4OtM1qaoRMQFNllb3YCVCdRxz5U6HKpyMh8gqnV7zgpb/
Dn4R4wkOK+1y6IfIU9uy4tvblHUP/j2f0AVvqqISxT0AH6rGpW5tPBa1s8RJ2aRVs3Vxq77TKo6+
z/PKnpTNEHgAYzeV/ww8JIW/Inz7DUfslAHrJY/q2uvH1blgPFD44wYARW3hVhhdnr1WaT9fFSnK
Fph3bNdXK40rSvK6bDDxI13FALYtnQCBAmsqYWM7aDjLV+POMWo1pdfPasj8ZywVnjxUHHEMtMSq
t67LkpX2GKspBRKxImfEduiwzxPkGim8IlVh6eJglzUKOhUYJClu4acjuU/54LxWkUYNH9ZrneFB
XZvs1hjc0EfLX1mtqfFFsxt0AOQpmAtsXWHcsZY7SxROF/7YD+1BSKLfWO9BvbCqpjHsAr0Wr8jL
sBRBlYsP6dSKlYxQy36PCTzCHlva0wT12vjZZqyDwYy4cHNcsCQZ2wWKFNtB8dSsTrcb1bw493TV
jLhxWxyKO+NarCK2GnwLna0BpCza2vEfysYmMcqM6dl/HTf++B0pIgFWw0Cdc9GmLsDmErJRsW1b
Nudbv5qbs5AMxcGjCIlLejHQcvxtjOOzmhJZVVVwiigOwzckdVQHSLPCMEHRHqtrgFWsvkp7I5bY
flLujmbD2UGKySTc127rZ3dDveQzZ6aVhKq6tKsI+Ws9VzsbqVBPaDPElp3dVE62aa1w5NPxRhjr
xHmDH+IIR5JgVMsWmRzmLLNjHTmHrOgUUxcwj0U/9FmDNEQVXhcxNOlLZxM2Fpo9yGLisbWHFRi3
ju5mPXrdoQnt4T1oxKovAkN/5b4rvemlzzTxHKwGSOQU6BM4rGOjnGtto9/fYaJe2fEClU1v7kS8
/bGCCzTtWpjsWZL5qeM8KBgin/EQk2LkRmn8wylWWV/4K+ejG1yoVrEVPE77AoZXE+4n2GfOrRFD
tZ4MhniqajsaK4HAzqqdejvbUU+VaMWIlZi9NwZZAw7bTSkq/9tZZNpf9OTj+LT010lOl91qoTlS
hY8nLbcN2yzpm3BtQ28ASOJZOJVYAvIs24HFzYPbDoxdho8sX+ekLmjpboh4KxwSvmmXU+LYqQOp
o1gB/l14LpC558632RprmZqvfoqm1xRe9Ayvs/AQwIXmyQuIB3wMpCTMvIbZ+l0SVF7v17gf310L
fWCS40+9qKPCIoo30+sjnmDZA8HIs++gbiacD9h0EP2NnUmfh6lsXpeeSF8EPYW8jovVzTZBVzEj
wFnOScWnffAtQt5Znhq7LX78F3Vnstw40mbZJ8JvmB3YgjMpihpIhaQNTCFFYAYcswNPXwdZ3daZ
kVUZlsveR4gT4PiGe881W8xPqzKWTvVqVgg01g7okvJUISd9Q/eULqwcVH2BM8tioBdJevdU9iri
jjb67GaXBBMhXzTH5oH5UnzL0SdWRyMTAPiR8aYaEPfB+1aXc/1tgIAxbGlR0XB2DkzptefZZCAP
jmZqNM822md3GCk8XVfW0X45oYpLB5Q8XyGiHY1V0Qx0EZg51V1ecHwg1MLiR8an9PlsbTaIhchm
3GLisGJMsUkGYi7iWR9nTtudbUO55bNquzJ5ANxfmkeIDF2LxZZmBIW1W/vRndTs6jth9oJpSofz
boPYuWzh5khcEJ2Jixnzths/FvQLXVCKaqEbJWBW8MWwWF0NTrMY8erRqxn5gJAI2gruyDmDLGGc
kohm9ZP6LPP3U+150aoZ5NDdTYZTPvR57JEqGWUundzs9jYgkqkpP7Ggug+uaxbhLu2UV1N8mMZP
5i7kedVe2zVop1LMYqlrW/p67oFZbywes1hkegvPiOwsJ1sVtaXiM5C8QW5iK6y1fUfJicWMaG5m
FxOMoLUnQj0JXDrPh8nE2n2XIx0CQzdoJCa8iTiS1ykmFGU/RBrN1cStikh3cvT2KKIuHINJk9FI
nvSECJVqfRgQ8UUYjJQZynoNj3BEGcoi/L1F10YMtUZdgQSzt17GOJ3f3Nw0X8chr6MDaBSoHo4+
cYNpUaqN+zSKo2Qlu2wGtaRKmzsAOfx6cGY8Q7kdu1hVMrAlKH0tuCUgSkgsyJlX6Ae0+wAHVFd7
n5Vvcf9iTY7OZtIjWW/D0pg2fW126X4aMuchbDTxHs5x+OSmIexOO9YytQ5Z1eyWsCtWXn3GnZdZ
mbdIuGRb7hp69yOQUtUd0QkTmPgHJ8kZyvkYRxi91jFkfeRllqJdlnzX8BvylnGe6ufmmgxZRQ1W
lwS36i7pY9AtnGd7EPNzWJBIGCgDZNTK9FtD0fiNw4e0JczjrHCaNZZj1FVDkbQHo85tUusNbqKN
gcfshn5Ef7NCfrtNazotootB1fxjofGHkmnoXEQlfEF3XpO3Y6BknTaB6U0gn0RZe+slG6UK2qmW
z2NdATqI4uKiSjYFQQPB49WfLB0af6XAMDYtjoVAj0PxIK20JKrMEtFTUwuBGS/Wpq8S/3gelGPk
nvFrUO0L7D72CrKCe5/kYefsBreItW2b9lobtAX6jZXvNs3D6Aw8y1UNEqeF9PoziQp6KSRr8Dor
bzLNtUv4GZ5HAA0MWD32JYewAdS9ceIOTogRMyCgYImYzLTSkGpFH+UTnjfV8xTwxzlZWqwZCSyb
wr5z+haPKUJvWQR6M8km8NwEg2IDvYk+oo5Sb2dSNVD4uH6M3CMe36E04Daoy2oRgVcuIsvGtJ+r
0BXv/bAklYB+58el7ql/ikjj0CNmqAQvYIYMHcyui36kg91++k3dyE3Rx8lPAIzwDyxi1W6d9NUb
ct7i4te5kgQZOt1FmQuvgOdT+6NsLO1t6Mc6W2dVOuUMq13nsWKzcHPgzNI4GuQ8B+gA8eYTqdVz
PLijo+PiH+PpBJugeu2YuOrrxMj1Y5KFdYI/I6RWM8PQ+6xHG9VykgDqcGvCZfBrS/+IrN/Rgpqy
ALd8OU/2hgc21cds9f4rkzomt57fEiTU2ojgtaY0gA24jedDSunxT+VRU322E3bRFbWXwUkByGwK
EodRVyBwFxn8ltMgA6GG8ns+Au/xYfemK9fjuEZDCE0DBWxZPsI0KMAHEXhqrhs6bQyu0UgNrfdW
H69Gg3P16FdD8QylPvnZpy4P/FqPxTUlfOTa9yY64CbCydtTW+IHnS26RFSL+O7DKh++4thDSVIL
cpz5hT/iBAhuQKUHUqMIzU1u1fYRBHy0xdqPRTQZ2EPhzvRDso9Dd/xGLgFqVjGm6aXwPP+tYwLx
k6yRdm+amtVvmCyTXGrqAqc4veXGBJfluj24N/zzF+xD9nWOh/zCnC28w51aOkEd58M7PI+53Qqe
ksc5UuLL0RMY40ifgGbYqeSQmat0vmL20U8RVouzNuqyW5EyNX9pscdNxIi2fY1m1b9V/YjQePHz
fPh4E2OaSSCqQWI76R3tfI5oiwkz5C8rH1FCIIL/MNifc9MKS/1Ecqvz1/A73NSQ4Y3J9EXtqc+6
/93uBm487rtG4uZEtrOeZVu921oCU9YYQ2sImFLEpIrUo3i2EJjz8YjUPAMDw58KaUIQhTIIN6eg
9mxgKF1VH3LVkvIeDk3x5em1eNHZsCM6GKbimuhteTM75hmg+BGGY9xVAshYkoK2hEwMY7S0O511
SJaE9x0oL/wQkkoYil/pv/txXGI09ULmGdZs1E+WiOX3iPpJBsw7ljGFlpY/ZhSzNxKWmldnVCV3
ph3/YE65ZHWz+oLR4tv45/W5/CzYEpeBAylWkQZuWIfUGFLsHaRr3NK47fXFBSuebCCo0zaB7Flx
8aGUwzfp5cbWEdpQBY2LZzAovdGSG1kbDsVvQo2w6qVtf00RvuKVkH7xNTPu4F4dxWyuMon4NHAJ
UklXTRNb3Eph1n4K21UQYnDun0XuGAQIM8bX1jPZl/ibTSMBhRomqIA02GzNJrX9kgon41muuanJ
PYe76QF8F1VR1hkIbLum8B9F5Re3WZe1DSzGCL+rnu1l4FEI96y1BLYt7Pf6ZbJK5802l6KMx1lP
cHZqjE4wss1tgYWNMeq4Smm4ITyatHrZkcURwInlnrVsZnkblLYhSVIwRou16kd4JhVzBD5zmDjF
OudL7MBl9Cm2g6w1CeAqoAutlTuBRwsxCkG3A8RA3NUcmu3Ks2lHzpz+IOr/eQ1p/m2xiv5AsFlH
ULWk2S1E9T+v7iO2Ww6OGeLfIDuqbJemzmGuIfWkx9a+uUaK+Q4n8ZhsKmwAke+vNKfd9MaJgdy9
YZagXO8txn5su9dOBCJ1OAzMNhtbwUE6z1r2m73p37ezlo4G1DZw7AoEWb8IUmqvGwy/7wghqurw
FdWIuLehSmz/+Wv5VdBAToL1R8INmmmTEcfyrf1pe562wjaN2Uk3TpfPV31shjNjAnHwKP02XuaM
/1LP88frEeLjIUfUbctZpNt/ej3E1jxkCzfdSKuhe4cnFSDudH7zY/+PnwphJf8T7QsK4L++ChhO
NOmWnW7KTkc7ZmpybzsUlLbWWgSmWNb6n7/F5dr584KbhT1gHvT17Lkdw3Z/WdpPcs4dkVm4+ZcT
R9n2vT7iJnYp6ZkvaxcgNL8LOvn1cuYlUbbz6TwOCNvWf/mIaWLmcc9qjbCRJNxXGk5X0YHGhcRb
/ubT/f2luA4R2Oo8QDzXdn/RPmjQYF1X9c5aM/1yZdeSzXvE8lIN+e9+uF8vek8n5mjRpJjEjdpc
I3/94ThW3Knj4661MGYqFjeeu27Is+j+5c21vI6NIJzLkRtAmL/oePKJJFw/TIhdGy1r7wge+BXE
8d8IYP5+WVgQW2wftRe6JETWf/00cmpZTSMoWjP7t544cAVllWYW2yyOs/cemymjbXIRfnP1//1L
JF2AJQuSeQPN+h+yrD/dY2mOr3BcHJ+lWwFG7HLjUDsy3v7zNf8/vcqS9iBQSiAZdX/5CpOUh4CY
M3tNBtdwdBKicjg+/u158YdybTkCSVRhw2n9oiFyVBabGPhszGiw2EUDRgonl/qNhujX84JXQWbo
mqQUIHZASfTXHyrpaGr6ToL8aGbFziI0tuBGy4CxsbMuIKA8/OvvDruRjZeALApT/KrsdeDfjMwh
LXBckBsbAg6eRKXUj39+lb9ffoTRLLI/H4E8z77lF/zTdTBXqL6ZPVoMVV3zkjjC2vVO3V7DUmgP
c8YSKAYa5f7m6vv7abFIVDkqBFppDvhfvku/xxg9LHxsho+kyBBkH4QLVarEI/jfL/WvfDb/a/LL
X0w0/x+n/i5qqf/dVHP9SHGmtt1H+WdbDXHR/9dXI5z/EIRExWN4qD10d6mL/jsvxiUvBrncUlss
5pg/u2ps4z+sdnX2exzGOKmWKJn/46qx3P+gokKfyCMced/y4PkXppo/pF//78np+qj2iXLjWWy7
FrzCX08Rq4iNKcJRAPvdJj9MZFN3sGFV3qH1sUi4reA66MSGbNKRgV+24Ik9GpMNWgaflbRr3nDp
qk0k2nTjq0IeWr2IXPJcMuZZOYC516k302/8m/EitGjez26tv6Ucnt+jMXUDA8UQ8F+jW9GkNhsr
+m0iFZPm5Sj8y4cU5M9wq5umuVR0v5r+AFEjNksVY/URpLORtPLGlyv6kxIhR01IW7IJHcFG0g1d
hrKMqIFRlOVGEUDJvNEjlLjXrcfem8cdgaHixY/n6BlJHyFqSH0sFPlO7G1tM4keie4196NpDY9e
5pNe2jtOY6wBYsSwkGc1PBjYX76HIfRxgOQ8yyMV3kH6R5ATchgYJijXIm6+u7bq9grdyhbegveh
8gWnrXWjYWyHmll44zoQGXtQIenRBwOJ2NZhbWEU5Q9le8nPDjFAd+iQlTS7aWS6AM8J0hk5gcQP
kgF8J8cwOhsaAQPlMlVmSWDKiwV1oAvyXtafPuzC56zCL7DujTr+xG3sv8IULzcin7o16iaf7XQX
ORJmt91HSDMz5DOSk+mmjUP7yjzFTLcZ82hisLS0RT0f6uZqVgIWOsP54mUCWLpqJnNJN4UbsBET
pTzzjPIgYDZsBiw1+6gnMsdi6biSzUSia5UxjfWIKQ2BCBG0pqc/PTlqG+Zc4b0Xpg0b8sjsGVxB
EjI7S1vjslVnww/lNReJth1nvdlnYZY9jOww1hlxt9u6GpACjqN6QxKXM8pVQ/GloBG8zmFknCa9
t8/DAKV7Sq36xe4LY2uhXLx1YbpgFOcIChGVIqPJVN8yJVjQp42svwCZOBfoawsCLWKYrUUyAUhV
Retc65nTpnpz1KiP7mVPZN6Uh2rt9Wa3TWTSfnSev5Z9c+/rzYYDf16VxVgRTKjag0uX/9hJ0wI9
XKs1qRIrJ5fRFycRsQOiymA5G9E2LvXuVGoFJDNpaYeU5d6L5xHo7ADe31UJCpc014v3zO7EY4u9
/udC280ZSU3Js5zjcobrgygiS2z238Y03EGh9PpjWenTm8i6OdBnNiRBAr8FAYUDccZiwLotyoiT
YJ4Os21+dtYQ3jUROgvuhO81N27gFuysF0Pfyh54PhkaUVWu5v2wPGLQELh1hl9tnAFyjwMryWmj
+hIN2UYuo+2w7tOH0YMZ7qrSOaHW2RjREv4Xh0eiV55kiwQSt+0XASwHwJkbrBL9HXS3YkuY8IpY
IwCaJlSJqR6+jaZBToD52eSpSeke/dCM51pq9zM9asHGENFO/Kjy5KXqpmvjNscwsa5aFD9nSfFk
xvUeSUSAnHDNHHrn9snZcolYCUFyIkCNSTHgZspKwbnWXMuy+dDS8aUBghAIbvZgYVdmkQHw6Db5
pINkw/fYsq9xZr5P6C/PruZWF62BQJw4nfUAj+1rYugfBYgX7mWn3WUTwRrIh4wWVCI6rrn5UdB2
Mf7XjhLvddANRKDMLejZvL3qqBU4kVZWyHxg7gH52tJj6ZnDikibqz0Rb+nDSNZRRI7kFyE91OsR
URpIA6IFklUTdxYQaOszd5GSaNLtzr0Vxwd8p9m+9MqrnYXOsVEOUNc4rT+tWCvXaRFlW2U4xJBM
F7QJr1qKbEvzCTBwG+eYjuMV3oe90Z2uejacYWOWefQNBDnz7cFfUdkHNRPLATqInX4bq67buUa/
qRa1UcaBmWc6WKV3tgtIrKxoFWXpj9Ks2WFbEtEgx3tHjPi4BJMyKidn+yYWiqR3HyfxNbWQPhVZ
+YVIYQYRYmIuM8Nzx3zY7shdSPvxSQDmhZ6/S9gYLogCgtOSYz6gQ4h1clb0i1L6WTAYn7wBjESu
nQcEFCSdykd+3LVqvH08QEjXFWJoGbdP3QyRTRcIHquWGKp4U2kdqtJwPrCjO9cNk/rKWDnJstry
Fxt+Pd+bnFRjWj2a8JTBjEAIJ+lwDTbqNUrcV1PKs83uHPWW9S3tvA2Qlcee7UTWGI9GT5qK7qXH
xmWRCx3tLtUIYGEORLQMNWEWKXIx0uSSWtqFm/pZQ4OYCP4aY9cW7v/BIL0pqEoBg4IMT4gJxaYb
HORaNNuJlJdxGFgU9m9yLEmvJZk5jD46K1mNk1KrMPbFbtKT0+y1DMj9dodY44xEmIzwxn1C3HfK
odADigbaob04VnlngIhLY1hrcTE8kqbBU62CvC+mDQIVnVmydRgjVsnQA3F9mWuDkSgrE3KA1b5z
GHaC7oDHAqUTJdSGrbIKWISFeMaaO1U4ZyWJ77XlD+6veK0gV65mS4lTCCl95URptok54O+MKEd7
hjJsbZbqGjNAZg3SMk6rTL18KKtOXZGQacfStZ+gbzPBK2wg4OQxBXNK3K1f5H9k73D1aIXP9a3z
GBRcrFHn7VFuo8+tiA1QVBbHREdaMyjGvm0/bTrrQ45uup7sAR6Mr7krsuTECu5OdkqIuxIR7iVc
Wej9krTcDoCEnjVgcA2RQWr+GET/FFbFi9GRJGkV1gtRn8q7m0Lv5lUtFLN8O4zI/F1xJAEWfqez
af10W7gLLzBVZ8+66+oXTwLsHWx+plZLHhCEcE+b2P+mexudCFGyL0ITNxsl9jxk3grY7ptZxCOn
X5xtnUKiY1YlC+u8gnhqte/CbR5mhYSvnORqgncbASxPZ2MvjO7Fq0OfCzH9IJeJU8v0tl0rv2oD
fanAvsAEt6wJTYb2LqT9NZTiVk25HUhHDutW5t/JJlr5HWmzCeTgFUKXAxEJERcUSBJKyuc+Mg9S
c/dlnTy0mXyOU5bzbXIKNXtFcgLAsvJBCSe/L5vnHvJurtK1KnwKFsQNcXmdalR+BCZUXCn+jriA
Y0YsAM+x+pgyfECC5tx4x29+z3cWVuCUcEqMxHSS+P2qYrXOEgg7WfczDREidPWxsYud3/hvKk2e
pIb6Rnobg1D7XRh1T1aVS2RVtY3ENXmPvbyFxIJU09XEMRLTyUDw2RaA4WXHlT9pbMIrXd/XMTP6
ZjZWUo/XM5yraElOqQpnRQjYXUsy0JqctHnFYNwO7PGQKBI76rS+S71+DAZOMFb+OT6KcVGoNg+m
XX5voOasJuC+u0iisGUFimgS3eqmU89kjpkoLRFvSd3dEvRyyqBgo4kAT+ywIkz75CkdCDlJvFHu
9TDiXQPQG9rRC8xx2EOzZZxL0sDWhvOMDIUlxGC70Q4R/E05NcrSvNn2vbEZnX5jtHq+86qQRAKT
bF8Iy5iAW8PcJyQ1rEyK7U0xxa+dIXdxnh+1vHy0Y0qykROFJYl49xsIPo2K1+5k5UEkfbg6lBfr
wU3qrWNRd1dJ9D0LpYOGi5PSMEy2EqSqMIF5afv8MZznM1bJcV2J2l/BQua7r8MfSjKZK6bHCiRd
IBuh7XItJcHG5AtWnInp2lk8DVP5WrCMOI4WBTjX1slwpvaloHTbR5F3wPCAN6JpiPrwbIiuoDzn
+Kfhpwu9p3nJtP5BCvPFtr19FJarMGo4Ocxs1S0XpZuBuolH4B6+uCjYj1UVZ4dJ65CmOjoJoC7I
S3CDpqK21U3dX7HK5fjAbhSkuVsEFWBBsG2kV1Vh8zh3yUvaxXtsUucoqVaOW68w+HPoim+4WmqO
tsHaxaaCJFuBMlbZTcw6AECpNtmiKTam7gU95dk2x6B25z1Ojm84b1ZF4TyYvb9PanUbFYTsVNtV
nQN2+4RuPd0O7WQHwzifcHudEkv/UbeQ4CIUPNRmJzPs3lD7xtgCgKRbBEIgncjWdQ1drnXaD9mH
G9HwHtCMsgpqpndC0eD6pPMH7/XDG6NXu9Xv6yQm3aqyC8ZLGgSucvjuFfmjNQEpR4Sw1jgy16nr
MDtWTtStjIbdXSTM5KhBsAq96NDZxl2CwrFMayJK1F3Z6stcNrqWEO530klUkCFKjpumDkZ7OqcR
e1s06JsIzhjFdI+6jMM1Ir3ReiKT4dgIbAPsxbY9ll5742YcO3rjctCnVwt3E7s5CMmO9ZOpY4Cs
6o7or41rTlfyUia0Zd3OqpKXxmqe8oyMtoQjt1/AbS3yBlvrtmOmhl2fVvE1J629XCMUXOQwCBD3
o899HRCqQcNYeGyqC5QTcZ/tIK+N22ow/UPpDO5jTdm9aZRoctwXhjpg/ijhWYtiaxL3sSMExPoh
O8f85lUxQlqDldt+EQCgjAw4Q1DWpEoZRB3p4SVt7QwzTMV2H3qhrh1j2w8/ndy1XnWHreFSZixC
HRkmD3RUi6pP1XSxLRzvVV5OArmo51hXkFW0c0NOZ+krw/qR0WlwZrC2D6gamp+j2y/9RAx5lf7c
OFS2Vm9GKQ21depGu6hmyL8q+MMnWH3aXmOFu8kwQh1AZyKYnTvtXvQug1VVZnAWkSs+MUWxtiC5
KRurunRfWX7jNchcMmEKYyROJta9bem3JDUJr/5yOOvvKj1lR635Znhzm3r4NOdwOqKAl68M4l0w
uLOfkQoxqSP2vSFbxUJAnhwN3DZJGT6nXeUxDtWsfU8k6BcrYwxKJDllWmBpY+Ht2fdjNYj82lsB
plc/uyzWLoBjzcAUIaD/adwgVC52k11PDcdd4yLct9UD5US/kD9j+z7SZlQY9C3OUWUJpxXpEtcu
czHfMPzfd0zzX8ZaMz4qiy9fJcWPGTzC81zO3QbuI6jwWkX3nWUd8jh78ZJlOdwl+k61rdTwg1Zo
LKq4Oms+SYZN3Xt0WGS+pi0i0d7QSHByQLFSXbjacxel0IHCOhtXBs0lYOCSLI1Q9ma8C4XV3BZq
7Y9xHob31FXWoXGKYdsUEyWzjYZ37uFfs9HkURiO3TH2jWobEY8WYIoYdsR4xR85Jzq5Me5EvTYP
udgPnsgeslakBzAl7Qm0qtpOY+wcGrQlAZtLtR/ZgAfcNxVCz2L8IPzhGwaVXQcrNaKX2qE6cdi4
R27yXUfwE9Ey+XFGt9QnxIXpIbyjrAEvydKGSQmoy087rtKTXdkjAlmLonGZVq9Tk712aqXhg6v3
8xI5II9DO9Tn2nazNWiMC29bXVO3dHeNQfqgiLwGIKJzX1v0clVLnkVhqnsiv1xua20U+5ZUtVPl
jtV2btv5u2ZrOUoAYLLVYGBuxFb1WBPw+5YyTj5A14bfSZTGU4t+84w8bqJfTkV88zk+9s2UkEjU
ubg8cErEyLTIIaf3Es69ykaEI1ZoF1vIUOU6dnCAw7NGzyAS80eROOkbLYT31Ucs9rGJh3eVZKVd
R/H0LZvM6IovADZn5oiL3Y3eJsYNw5oSD6U9EC47m02ucTIYNXVNlB3Dskguusg4tZXTbptGpd9s
vysfMhNpkIicaJXYqX6xKzE+Zi2yrljM83tm8KRz4955jA0PAnlmTCcbce/Fr6b5neeDTWXMVB7t
kN0vYUys7U0nT85ygEyCL60qv/pWUkJSs94RCVw+ALKxV1AMzdsSghPECCVPBkbRqy5anjJ0em2L
EjPSVsOsyRXrYHNLPAgRB3o7nOhWkoMvpHvx3Zj0zlyb14Vjxytv1s2rZHW5j8Mq3dY663BX+em+
nzx0fmkNiqPTDRjww5TB/Nb0TWsQwBKBLaEs6EJEtCQ1ASAqvk1eOJ/IcrQ2hqOFJ2F2FzkWzy6R
zjs/HBQ1DkWFmTDFafrCfkY3MazwbjIRZblBZ7ykadlkJ7zG89xjqSG/sqnK7iaVbsP8JUAyHcr4
eUYBj7gO7WHtCQQWCGMYILiTcQ01XEmBjyyCYm1yxIOma/VjU1bw8Jsoe806OfRbKC/i3HNfbqu4
Jtqg6HrtvoIHHuM8pBHM+y7m7hZVsdI9MzoVWdPq21E1WneeKhDXQVdPqLMc0qfArDZld0Uand2S
MMcDN/l+fqlRDLESSZZe0OKGRLzGALunA6SDt+lIPZaeV/St6DzZiK3jlAAMQWbPJac6cQKDt4hk
zkDe5/t0zl5TLXK/jPrHVVO9EYikjtKs5acxS+Ngxeh6GHFWF5Z5PBS0ZmUMZnZfYnp5IrDA+OZ1
Xf9QZrjkgEpK84x03Nn2bvqW5IUBGMCew+dsmMtdh57m1Sw061NLdHeHF2s6GGTMfldZEX6OpjS/
94luPksE0kcX8CmMfByUOTtPn7hY/Kr4U+s8US/CBw4JYZcTmZkHymFzNLxzb/f0lEk9IlCbYMW+
e6iXP1B4599Dg3HmBllns8eTizxzShZ9a7iQzeMs9695oc3bTiG3eSADwGe0JCIX/ZkA+bzB0kzn
lqPVP2Bz44jSo1ZS1CdRv6EHtp49U427UZuchzg1vStbCIqAmiCLuxIX0nYUFI6olv0cv4PRpHtM
Qv6LW2di0+WWsZ0ZkBOL09eKA0PK4Tg7oEfpmeK6pqGuUKUNDGxO4+w1e4VxgAgyEi+B49rvYZeZ
b7Y29Du+7RK1PSaGlSRXiUmjOxVfkQFxW5VGeBllar9oFCgXB8usEST8/VVRJd6hrVIOeUNK69bW
zI+3PrlYV5lDUh3jBC9eMafkZKTEX8GSxM8aaTujNOwDkWMc95N0muc6z4cNKyRknUijp0szS+2c
lK76jKzYZG41V8+JkhhuyYwy73t8yg/RhMSvxI2arRCBVtBwcvRYytdKP7BIx77Wmg+IRs/7G9oa
7TApTiRsyVH96qX9VzRMxJv2lc/0GAgv2aDunYYXD2782hvKhzCKJOnI+rzxq5l2wpAYYvt9pGwF
ebVChB/2oX6fuVKcbJzVBIJESXNXN4Z5CvtW5xc1yBHgmqhWGPHttZ4yAeIE+4rQaW3jyrDOlqOa
aytreavQdzkrFMXzERM4FgCBH2FjZEyzvB7+Ow4RG1CzCAVDtngwt+VYzbsGu2/gY4QMysahsJ0z
8LIMh280deEJQ3J1osFstiYZ5s+jrxlHRaaowWDDch4Zn1VHS1oTRHabMHmfCKa8Ix96TeA7zP8W
i1luMZuMZS2eoyqMqPm1pL/KynK/NZXm7no+04szOuW+G/Hj5VNvrS1Gvx8opjXtXI1gFc4OmPCZ
rPT0leyUchP7NULlnBVUYNuJvxQYXg3HqM0cqCm9ubOYeKuXvq/dCy2GUZ4nExrKOpynOdvMMlTb
YuTUudhJU13gJJMEYWVlhhpaq5q3tnLST4SpOa08MutTItvuxUw177HPQbPnrSw/51SWPwuzlVtK
kf42FsiA89y334a2TwbWgFX+3ALk3yvQ+4c6MpjEwubVzsSk55cWtup9aFfaoV0M1GQ+xJfKqa27
um+JgtUHM8hyXV6YMnFldb75kXipWe7ybqLIM5ECbbJoGG6MxVBhd0nUAnXKLJy7FbLZ3i+2pD7E
h4RTCS6Kad24Pr4QOFIYMF3ahanfPWmd313ndmD4ogj8fCw4auK1MSOoC8iDLR89YrjvdCaXawPQ
xWqoGjL+2qL8YotQ78ZyIjfZwaK20XqNe6etMU0GmDeLu5zMODLu+scGslpgYOW7diSubkhtNo+s
BVHOdZ6Vb0RbVrc468WWww7Xge/V68SeSOfC5hN9d0bPhL2S8HgwhnrTu0yNqhrANL8r7r9Mdj/E
CHy26zT9wfXVfN/BSt0aMRJuMbn9mYR3midbtART6LlDrVZXFFOYS8IQRjxqyquf+FfU9uqpELLY
kPWGzZa3CqdLcVPh3HbmG1xo16WpGEfEuE7RUFuPttcE5uBpB/BK2V5rDZLJKk8+NTz8ViSaN+vc
izAjJV77ziEz3tnuNJ/1NLROMX3NXVLa8y2CwBB0wpXvGVTVV8fUyWRjB/g9TyvjWobtF5lBTGmr
ONxKRip3ps0OLdBrCzs/v8S86odiOIGlLi5DqqwPiKD72fLU0Wx4r3lW9TgxhrY+MJFWD27p2d0K
+v9SbdUJSX1xkxZ3IR3W7Kr8IXV0TiC7kKdCF4S4EbLQbXiMyU+txF3EKcSwgxZ1R2tFdWXOJ8wU
1VqHh8L4z/rK8iknI7YwY7YjmdUUq0ZNCeD6pNu6hNCj6IWw+aI1tvHDBQFPLAebOhXm05b2djw3
MymSKYRqgiDJQFaNecpF2nCZuN8suxF7zRqs7ZQZ4UMy1pLKF+/grrY0rUP8rxf3PQwscgi0+xw7
1Gfk6h+ZF8cvfsXcC789qwsCwB2CqNa0XOzYM59aqY2/VVlPmrIXEQ4NkJjdk8uPzewbwXyKeQrP
CT6YpPZeCK0l8jqDqKW6dCWG/mDpVYNhqTyPuUEigqY9DW1jnXBglAHt7xjE4dK/98ZFtnL6Vqbs
UxSFF25BPrZgabom8pSvGrCtaEb3WZnRQeINhQdizXSi86qK07UpilsUNrc6n4mdtCf9QJFxnCzo
4kO3vPe80/6LvTPbkRvJtuyvNOqdCaNxBvr2g0/h9JgHKSS9EBpCnOfBSH59L09l1VUwUxk3CfRb
A4UqKCtFdzfSjGbn7L32PU6CW/SqN4qUN2q2V0YpPgVFcenWYjPKzB917yEZi/tENYQNzzlDYZBi
5AX3Yd8473VjzghJH4Jt6GojCnvbT9h52qiiRvHMthOptAaOo+gelF3jPrM0gfRnfOKwwbEeLpKt
2FFnjp1/Ja6qPs3JhB9G2s2ggOY65heCGlwyAEPP2WpjXF60ppVnm5KNb3WgFjadRs1oyKVpq2fF
0oc9xqq2c+waz7B3um0YzVClveJcaqrUA9Gy2JPT3qILahgOxew2NbBjT8lTOwF/phQfJFejrQqK
Gyr3cfXSBnbd/BNNbs7UWdugsIewRYmCDvyI5pGzJWT9qTp6nNv6TYFTOalGfoQoA2eDwa+/UIbG
KtlG2T0CDfOGIynF3gat1QUEg/lmYC28GJ2cxMh5eE56wqWICw1QQ3eU8jmZ+3KMgveitvWDrTw6
hwR9cGhIBWWXjSR0FyO5qw56W/CSgkNf3YcleSJHIWlZYedIGaSS5poiSSJxk3k/AhXtd/a5P7vV
Q9WdPfld8w5J30wSyZxeTkY7XXFaNPfVRFW04KicbbRI9R+ww1jf0jKiPjbVYfdJTFb5QHjMSM9I
JxByzqdLSsGF2FlWafn5nMUW0yIqroWmkabbkXHIq1q9IyKuuWoR4Hy2tb6lxscuw9taetd+q6tu
PI2JHT3HZdFejiDGafhOseV7NJsvCJM+W6XRYhDhEQPDqTKByLxAFJNvB+Xyvp3jLEP7z66DAsuk
9Edqb8O7vhgS1FlJbhtgarziahp1rdyHHdawEzG/Wr3VZrPJD/TxsaxAM7IeyQpIyBtyzGvHVSlN
/1TztYlgP9MZ9Qd6hzXlhGK+YE9K9qItCShRZpifMLFVQCgMHUhhaiWcqiYZ79PUdN9DhkFmR1Oy
ZMYUUfk+m+30MJQsxENdF/f6qCMOxpPLEWH29Gs2jKZP4RrWhBGWOKKxMLNBi8TUeIc8U/ae6m2J
OgjnFWZu2exswm1OonKessylQGVFYXLTcC69JG4FYKmm04fidBtPnckLliA0GxLld9mk8R2iXkWP
t4EsZfRMwO1gaD3Po51dOoUe0y/q6tuErMJnmm7DOfRI29lpLLe8sfl9NBZp//PzYmUO9wMBGZKY
uFrbu46angqrL9/ZALGOE6oKvDlud5htK7hBrV8dg+g+kuUno4ifrdqmKuFGWI4tMTyCQyiPgr3r
B6xN8i6Tabdj7zV8AhslSZZLtKuqaEFqp6K0t1XlZXfQ7ePHqe2r+8Gdv8iYqt2ecl9F8QmalrkR
OsGEGy1O6HZpdlE+6Gw1H4oite9qM3V2Dik/zpZ4LO+rOmcTJVM50P+G115MrGFaLbTvIEtw+FhJ
9D7nFHpgOTD8sDHFNg1zA1ejMUe0R3X7zEqKkCAQJ1cBQPHbqtG/VFpA0vpgWVeCnsGJ1MHiZspr
16dVGB5wwH6JguoRB1RJ8A/nRaqrfEZ9fpYIceL394bF8uVGW7Nx8bjr3vc2neenREZySxL9i1HV
7aXmZNmeE/h0DdskuaVq7D7ROidAwe37+4muznWcpZQ/g7mjt0FnDB9y6j0amoOLosd9+5kDPsen
mtMvuXa5fY/ri5oT0brNVsqEg6UDseQYqRQw0+RaLzz+58ylznzfhkV45JAfUWrSvAPn0aOXxPOx
t2BQbdzSdg6DRmaIAZ6ECOtKJ043oh1kdfBtNu6URzeF1wU7CuX2vRjOPUwOdsQb5rGzjVMjweZJ
jG641XtJ8S/TQ8uniKXf5YVb3vVJ1N8QP1leJyoyANcSZrIXSId9zvh0GFRKsSqr2+9oXaPnXrNA
ODGCCa0Opbn7MsNLQuXrmWocpbO6NK9AoXFQnKt6XyrkQRmGXJK6B4eY5qy7TRRpQBXJmthGCOgK
arPaNTGOplmmxdUwl4GfeRkdSdmwynpO93AOv7sxIArsAPEg+csLLGhpy+vTQNBn7iQbOTVjQnNr
796IzGkXe5nxUFbpdK1VBVCVyq3fO2pfo03YBlV3ZwekqPWoFURViW2Ftmlf9o4pt5k9eJTUyGo5
b09ICZmpsvSTGAm0NZz4MjOH7NIeumnXG3GClOF8ZA6JoAkMczw1pDo/U1tEIkNqZInU6RInYnOr
O1V8wck2fTfPRnc7WSrZjpPIP+qc8i7Ccq4/BG3kPtuxZn8z8+a8nyA3DIUaYWoj0atFpGfvmqp8
p1qcNJwjbt2prU8ih5bQi1ljjGvzWprdCBmlry+nttQuaMkTS0Wo5R01f36rbox6v6NsJHzqysF7
JxHjRZqKilABFFi8nevqtp9ZHRuUjyCAVNHftrXjfY7CyDnqRt3htQP9QEB0mjwaDfcLlodjX9PP
UJAp9LPPwG3UlQwltj+ybqAXxV5sfANp2O8o9l97Q25SeTFDBzEEVZtKnjvoGgk5p35gm9m15+gs
ZVX9xqbh9aTryAZMDb4c2YBf0nw8L60iHr/hU8WFzUHePccW4/Ak+a8mIlpsUES+dDm7kGiengYx
IXLRhxOfY1ymVNr2QdRJhCXkC3xqkbFcBCg/KYGaMnpI227rcXyGIkArHN+ydHdNXlrfrDiio2+x
s7uhupbcDOi/9pAt6z1cHb/OnJkeB9sfeuWQbYgDDE369rDr1ZYJg0f2Jxnv3Q916M909gVUG2Ws
Q70dUTpIc4GSXy4MHqQ0jDELU3zsgyjcKhybpR8n5CSxLZHeAY1KszdRGuzht8kr1+0xZvUNwrx/
5Njhe0DlN3QB+B47kucsyZcgFYClYGe5sKKRCLoo6vax0SY/FPj/L6Tc1Uvx2DUvL9315+p/nz/g
a1kh1Ayj7v+8/mP748/hS7n73H1+9QeMP3E33fcvzfTwQu+cv8qF/vg3/6f/5/96+f0qTzCT/utf
X8u+6M5XoyH9Wott/L2Au2/S/AUE2lLCff5rP6IRbCTX+KWka3MHWKF0fCQ/JNyW/A2ZtqOf8f2C
9oiHPeKPYART/kb0hY27BQn+WWb9k4QbSbj0UHdjgjJt17H+iYL7tXWCqxsOdNezvNnkf/Tzx/xs
MhiCEKaBhfhBVk17UCbdjUgHd0aujnWh4F39I5z9j89zsWzaZJmbrmEvPk/aLeC43EIemQLHQ5Ac
zDuXuNu3/IKL+ffHB7k6LE02NmQqn30OP7knZELXUHOlu88EJ9kj7Y6WSHYzdm46Eu/164SIO0ru
TkgNU0/tAFZQ6iH5o7OCSvTvF4PXngq+i4m5jPuug3K2GOqFkYgqHeh7yw7Y6M7p0a318ImsgOIy
n+Y8feOzzgP4Yznyv/3Xv37/LMyGPFJYRgTi/MUAj43T13R4CKIeR20zFLW4Q5OMknvw8med7chl
Ec3xnSaJdP37X6mfrSHLj+aJPdtHDMuGQf96yIlDSi2dtzMWTV1dZY4Z3Xd41K/pHaIL1QdB44QS
9XgagqG9jRhnVAIB59URTOROnCO/kqrM373xtV7L93+MCOum41gGC6Fc+qnIIEwGzbRQ8pVEIUMY
cBBBT+gwJ5kjwxnFdjRG70AbKd5pFcDWbtaKS/acNgo6tv1v3KA/zTiTUzZePMbJ9XgWFgabIrdC
usLcoHKeUAOSWGZTbUma2dsqEOZ+GYa8qv5+DF6bvX4Mgctcx/HBhKcQ/vrOdMQKgu/Q+Myx7q6y
LMQqhUx29/ef8qdHj9cpu06WOl5ZhDqcDU0/TTmAgZC+4tHaY/FujJteH7rovhIpsfdNpOVfR1Ca
nj/IwqmOZZq39Ruvuh8vs5+fQBYVzwOYbuCGMRxjacxKtJDjRaC3B/qKtuGxCcbtAZxY4hto0rb/
PAAb+DTO0vpU60P8juAu+ngeaEf6+W1Vfi7Qdr1kYUDxO4N7Q066iPv5QNad7u2CuEUoEdgG3YQ8
1iIiSKWd3aqkVsQKpOb0xD5a1O8mt7PvpZpoBed4Cb5T+B1ht9MOEFAu2Fm9S5pxROE4jrWo9yA2
JuudGCYiVjCBkhl81KK0bfyhQZa2c2qy4Kks6yACaXl4VzEOXyLC+7TXNrZFVQLkhd3d4b+PGWLs
OPuaHnG0LfA0qotSthA2z2oZJz/SXrLt29rMqvcGbfUrvPzcH4q9ee19yUubwjPFnsLw0m1TaU5x
10VEPe1KkSqkpa3eCWT8chiIsqP/9D0Q/OjHoRms7jiLNmvvyM6bv+dTJcudZuXR11qEo0Y0pQVJ
tXVxNm5cRYVrMxjYyzbMSmCCaurkJ2U6U7spgmj+FEMbYGsL+nI8sJAE86FRVfcxJZGrY9XIo56B
E8lHNWs0haBCEUdYS4c8n4k+A6oVF9rTpR2jqtoo0EcdRz4WQxJsjdi7FDFAqksJQBjtNyTg5gD+
C63vrAnEJG1k1Dk1hMHUjpUltUOey35C0K3Yu+etRFVEfZydWuBY5DEGVYY4Def6JpgpjXOI7VCo
GkS0os5HKhL4U9nS2AlKe/gO7i8SDzi2I5tjgYVhFSlLdj5Np43xURoBun5rpsx/F1miFHuDuHrr
gdp6Eu3oWEXiy4zkEx4ozZvicariQL+0wO961yUZaTE5Q50Yk23Ck6Gee0YPaC628OFCCMXhmrw/
1gYNlSJZ4ZezCg1467PDItTuJ8O0qn3WdgMcyTLvYLCDdoDQZHaEALoJ1uRDSVmk3vSpGXx1BqAr
J/Kr6bHPgxZZO8HbHvGy5iXWbmwHl/xwV9IUoueEetzyZJLsy7bqoosZnVa3adpMDy5b2kMeQdNW
3m4bM4mfdAejTD5Npdr1nmkhzrOM0NmWsQfJLXeRXYPuc/WdSzsAelsJSQ2BOTGfO52j0Q2xvRzY
Y7AhPkupxm9B1V7sJkg+HR6gOfvM1teeLrw6bZLDPGaZuG2IrRc7qSfysiVLlhkquukl4b8+p4Gh
A9FyQl1+4HG1AUtFRaFfdgX8VaoWaDLgcHKwuGDBaIdPsVHQGnQHR4Vf4PqoFtrlGFhH4Hl2cTFQ
dPvoOYjh0V63I9kR4xwlexoOZEhOZoXSIQzLkRxCQ3HqK7tQjed1TF2pNBmCizA0jHkncgVZenTC
UR6bNLMPloWhdps6BZbNBBMsqcKUs8xNwakQiTg2bGwMvaWBIw0Y2W2RppKyQ1ZC3h7c2MEdgbxv
I8CRwH2KhfthDuP4hqAO0t0qImypTESQY3bQ84JyV0+1/i0LTOmreEbCnKSIGcs5aj5FZ6jjBRX6
er6wjE77rpUDhgm7mSZ1A+eHRmWLqFrdhKE+WQeVGMNVlrI/+GCFTi2Oc01zjuJiaGEOmfGFQekj
9s5Nttw0mOFA7tPHgt735za33du4gDVKkVMfSNgsS9lvFUf9bgf8OH7vwkTgGCnd80KGbKF8pCqQ
NAxHEGSX0+wS6ApsI5munCTr8pOnVPlEvbCxruRsVOYmBKQe0BvXMxhZlD/Jig6qKju048y9cQsU
P1cDPq3xAq5bjKIF7aC3b4ssey4GgF27fGoGTh4hdXzc6toLyzIAHCcItepQRdL45lE/pWVpCbs9
EGyO1zaErPiBzXfdgHEyDWJqcEV1l3FhFMGxGedGO84mOiF/dvKoPFVgzpEFSslyQ/ZVZKY0zK2G
clJcAIeRvdToo9okMHNyLo3oyqi07iUUgCQfKHEouhBh6tw3tlfNWPiA0V3ZbW1fg29HQZyZHFs3
IHPDR7fKaCrnVi26jSeL5LtmVVm3Dc62KoRHlnsZB17jXoPKcWbtIG06+NWmHzJ0TCOylPaAonW4
pGNZp5u8qyx4VEDFvhKyi6Khz3qQqTGrH1YnAD94LdwKSZ2CIQO3s5UxJDaq9puUvq0P2RPlK9Fg
8qpkv+Hx6ipjsUNb1k63jkOp6HIK0FA8d1rWlFe1mWvZDeqDKL0IM09rdjQdhtnFwBa2hbzNtFHN
O7NinaQQGuv4kEgcJMMBEBhYTwyTiCfgVef039ptMCpMlFug8iRaW3XX6x94UyBQx1/v2Jdl00Dt
3FDqoObfqDjqP8DchBVnpgN2ubgapUsxR8/93DabZI8Cv5uIGG+dguiDEF9bhwumpmNblwqpeV8I
4N16Ffe3FTa7YKd4bJ+bivfetlZGkfuxE2dgy8dEPTbNHE7vusgqxmsMHYF2V8i4vXOGkIYeeBkj
PpW5Zl1To8km7AQxYrg6gqD+6Gla+J2c+Ly+akqbaAQJtjE8AHrNklOKZrT9GpyTorFtjlH7oYHQ
BoEOzYS6s2uzvQsc+uUfez0OnmO0gckxq5FtAowrwP1G9KrTnREx5Z/RgFnWJzDw+C7dWZ/ZGsb2
QwdbGoFY3wTOQUDgpF2VFu4tDQEXNtBMyPYWYleIzKXuZHKrN1P2IaoCqoSW3rKmwJSLq61Vh1Qr
0R338kx4CTAAIX/DdTTQy8KiUXlf4WYN78Z0KOx9q3nuHTNffnFEEp0TITA0ZaM9fZPVMN971TnG
VwsMsMg1ID3OhHN9kwS2U12GYzJmL+ZQhg+dZ+PaIR49rK5Aedu4oHCc0hhHuvFlkhF7vj51MnYh
/HL9oyo6O93baNKax9aKxHViu+O07TSzLS/1RiKCJWIhh24nM9vbZQZRzDSzovw+FgMSZWD4nM3h
rj0LoY2E8mQuNlHHSC0cbqZnoZByRVP71sS7Hc2UY+EPzT2QcmdRiAZrrYngL3sB3DUnFFVCgG6q
ubuBpU7t2LHgc5DO0NEddwEWEW5sIvUOqUTAo5a5BYs3NaL3WVpwd7MxVk9aD7UJ20mUfkdpq5fb
esrLb4ouxQfoEl69tXjl0RvpIt1mvoR8oVAkAm2N03wuQT2SAN9J/QNcrajYOtEcfeGoVnXX4czu
bNhUuXKae2IFuupiKAI07HaNvfiZ56F1v6VmY1Ufhagl4Pip9ZBiNAEucEBnKJySXQ4b0/JRrXlY
vXDJW9Mxzqyo/MzWiKgLUhz4d8CEtmzSM8N7HKLUji6NPnVxk1uTRwwIZmiA9LM7BCYLWiaBUSLD
SmOPd2QRihdLVudQhBzN3ibpMiE3FkiNq6gf1CdtRqh/iBXyGA1NXH7jsV39osWy6Q91bqTpIZrG
XOwaWnDv8JGPBrhbY3SBZZs4MCz2r+XepoQR7R09s1GuTV1/CwwKtJJNJCqrqk0jmn89J4Yeziai
Ko5dwQtdHAxW6dh6V7SmHCxu9Sjg1VkO1mZRBPlxQt6YXsRmDm6yz3Pjw0Bnk9jixjQ+YQLTPvKy
Mc92uADAvYw4hgC/iodPjpkgoBeWhznBbSFsbPWptTIypEfeJoZJasquy5ymOzjwoeCClQlGyNo1
xm/0zXLkhGDsrAMBWvK+6MwswbGMln9TGhOYeisgSYXKMaSxPZbuLtxVoMi+Cp6TFrMos/wirjtA
+NLLRl5Q4ezYG8nbjNJv6V2ZAeT2LSouAwx3OaNMT4jHrrB3tc69E8PLOE6AtOONcvTu2ZhCxzmU
YFZKxJ6xA5ws52kqCX+Y92Ff6i9dWUAMLQtBU5/8NnSzsmvOhEO7m8Wp0zTzI9U+wzwGzOObiBCY
75bE9bLRMUWS3IDU4Y7mvDhjmGKej9ms7KseV9x4mGliRv5EFP13XEksNYTTjXxsSKDxBU0K+UxP
ZVQ7t9PgFZMBASF9plF0NZe6mx4SMhD0E9FkaMVspSv7Ou6izPHzzkWf0aUm6C+qyq1hI941UqL/
zJpi/djNAzaTM6OwnkVNXIInrZz+MpGCqBkIR6UOYqIScnQtPshaYYqPzwamTain0TOlkMjda6PF
ITZDbMeNbWJSuIOyDT8TMMIZs6c95FwgHR8+DkkqjG2hhvlLMSaDt+NRTT3gpgmS17rFhrojTjwy
LqZOUAE0mqKH34fvNvuWW3ZYfBWZO2a+bTXCOkbQ4LRjlNjg0rKQ3fWBAJAIbLRAmLO1+Ac2Kqh0
KLe/1zP+f1H7X9Ki0vxrKsn7+KUrPuevkCTnv/Gjnk0b4TeTDGb6ChZVHlacf9ezqa79RiHZppZJ
tAw1SCpAf9SzpfEb5S6h8x9KnSSWUKX7A0ni/mbyz6CR4E04Z0wJ+U8K2q9LXRrlPYBajmGcq4A/
FZ9sw5jKOStHhP3U7ZzP2mQcfxqDv2jp/OrKC4bRGNt6k5Exe4o69ZWF+yvU0jfSvX916QUvq0pG
LSi1Yjx1iTMjndYfUiMffjzGPxoe//PvvYx1pbvAQpkl6uQgIN0RjnKbcaI9rBqUZSYYFN7UVTJS
J3YlV56epds547y57uKLQqIL2rZser45jfXgAGu8wIHkvcVF+8Wgy3OB9qcnZeSsw6ahHU54gDHL
uHhWxSSdld99UWoN4wgDPTcRFU4NKp438qWXTmq3bmTOv+mn7z4FU4zOyu5PqVudXJfoKM95446+
ruL+ZwItIVoq5TwdpNNwymCXy+NAz4tUDEl9+jNCKrha/RRguNWCQbs06buuvNm/dxV++kkoyxve
rEGH4pGd7AD5Bn7MtG689OWqkAV6NgVmd7KHGBd6ntfXjWW+UXf+xYO0DEis0h6Ugyx61G7eNYzk
8pQCQ7hZdad/72/9NCyulQksWKI7afmIcBFa4BNRVOuWNLkYltGdUUJOIySWWL1wZkS9235b9b3l
YrWUMq8wVBr9+eSKthJdSIYSew7V7arrL7s5bj+g2iXZ5WRQj7jwoNde6H30VsfuF7dULhZkjweR
yKOKgem0a/LX9u04PK374osmoN7rfUEruD/VDvLsTT40xZ05d8PKcTlP65+eF5IyBJ2/uj/hj0se
2D6Zx0l3/hng8T+Lw7K1E1JAjQTKy1NdN7RVKMPtsmC+XzcyiwW5quaQkzRfnUBIr95NgV59oWOd
fv77y58v89/Nof/+7osVGTGzZ1eCBUaGmoZQLlPBqTfy/KGevYlChRUL/+8/6RdPj1jc4lEgtWnJ
RjjZSZRc6m4hDpCK3urw/urqizscu91sh8roTgWHoZi4lDi+HWMiFHbrvv3irasw+alWsOIUbSP3
feKgva/7r+suvrjHdFocakl5B1fI9j6in50+VLMu33h3/WpoFre484YknlJucRX1FII9gjTj4i3q
4/n3/8XzI84f+tPMklmN3jp02lPSWOp7nVnysqhmHIhTTUoZ+SRTevAKw1o1UjijX3+ciAgzzZuu
OeG+ujboySALyt6tuQtQOV9f2wxDVOTO1JyypD7Y0MIm6F/rLr14pXRJK82UjMbTXLTPSDL2Wtee
1l168Uopq4pYrphvTSHpOu+yi6QxV70IqWW9HhArQoAYoNQ+GZX8ptLpSmpq1bcmFun1pZWNaNU1
eZWIIfSjMfo+zqR7rRkRBGavr93EMiw6xbYmc9Ul8qEnU1aP6y69GGzVq6SpKrc7eUMEcX3wJ2Ib
1116MdiIggquHbJ5tTEG5L320WpgPay5uFwGwEcOmQSVYHXsepFez3pKC03J6nnd1Rdrb68HGZ6X
sD15cCQC6Fkg8tZdebHqUjMaU9FJOH6wtNNWoTJwVk7JxZpbEB0to0JrTkXm3PZj/K509VW3UnqL
BRceG0TGauZbd1pJKpH9FJ2zUFYNibt4jc5OB64mixuSjzBcwMELy5VDcgaj/ryWxx7VJt0uGjhI
5WdP7x7wM6/bI0l3cSerZsKbAuboNEams1clKJWejsR+3aAsbmaFwjTCoNycDIvIKj0no/gt3vX5
zfLnF5xcqoMGVHJNjoP8ZKHEJv5F+0a65fd1X3vxNgMSlnWGzeOtG8anaCrvk7JZ9dKXS1LxGbxi
p2f8DWOzCcIXxK8rH8DF8lpBum3d81hH2kx1+ivFgpV3cbG6uoThwLbk5e4U4beoj6yNodov64Z6
sbxOYAySHjrUSY5YnMi3fAn0f5Y5/+89NOKu1/PGRQ0e1xTrT86ES8XR9ym6klVfeylYtAkRoqKY
NSecCHdDY38IcghHf3/t8+T4iyfbWU5Jl2gmxIjUFlAziE1fZzglSLSrX9D1kG9hErO76rwuzcWD
7qY5FpPQak6ErsJOEpnnHbooGO03fsovJqmzmP9TYeaj0Ln+QGK51cpP4Lsf/n6UfnXpxWLuhelU
jS03F979Ob8bFx7tDX3dZHIWAxO2WLxG0IknKBKAZ9vbaWhXlU+ReL1+KtXskdCe84KbJ/RNbk5f
CpFdtXLEF6tAmYxzPgZafZpoLYaozowgW7cMOItlICeFIpyRaZwqRxA44ZHDo5Xy/brbuVgH2Aj1
rd2zLoLq3bbjI5us3aor24tVoKWFmXrNGTiGVbEGdAdtZd2VF+/lUAwaBqWAsSaqCUCQ8wSN5Z9l
bvxn8bIXq4AYoL/Zo2pPARHVZJeBS/IeCruwyvdBD2161U8wlw9j2Sg0LFh+3ByuKMqKb5ENy27V
xe3F7CfJDKN8wsjT2z6m5GnUhGitu/Ri9ssoY4fveJAoh3o3jMVxYBO67tKLqZ+S1cjW1sUF1X5r
UUYkybpH3F6MtZjtVpR4009mmyPySY9gZOOVQ72Y9qC1BqsoHYa6iMA/DoHAr7hy/2kvJn4BrQvo
KntEZ5iTY434ZzeViVz3Kl3Gr/TgHIIzRuLk4qjLemOTzum6W2ktpj52gVGBpq9Po5sc+lrbxWPg
r3pKlplCDC7gCoe53xUWDjcDcu7KyoG1mPkpPXAFrZcBGUl0bh89Ya8cj8WE1FXYO1HNULdK7ioX
aB92tnXjsZyQKJkNETMeRj4hPUDAgfBn3aUXE1L0LHcVB4hTn6W7UbIWhvrKSy+mZG0WGekOPCAA
cba9zK5An698QBYzMk5UXSS2UQPQTOSDafQEDBqJXHV1KPuvNxFpp2qK/Lrlj1UVXRhxlx6bTl/1
UiCx6PXF54i0SxFplh9z1kyCotuaBdzXNXfzT64ONxvqzpBcvMRautG7aNxiVX8rEOb8TPx57yzc
xbPi1fjqdd21wLYm7K5MNIXg0eIweeu1/KsPWDwxPUEOIM0bE7JCtSPwGw+2t+phBOX2etgzdDK1
KDPhtxDsdD3wDSVXlfWEu1jBJwemPXHQwo/Rm9To7SPp7dfdz8XGraJmlRVtCN1Eqx8rmT3VufaP
7Hf/3gKJ5fktBwOYVtEw++S3veetTEkoXVd5wwD0erBtA8meM7sTTFeawnPsPQNivF81JMsDXEpG
9Vzn0ewHyMPkxnXi4alN85Vzf3moKgARSCNxRt/u7Wu7yPetJz6u++aLR7BzlUf1IBn9XjjQdLN9
AcZo3aUXj6DtKb2FPaT8ohpakNQW0c+T+WHdxRcPYWnHYShiT/lzEp/6zrou+7dCC38x4ZfHh0Di
/5hbrSdPGJR4G/mpY67a+aDwff0M9kjU23iIBj+GrmWacqNZd6vGY3l4KKkFjQ7qNh9Y7D5xg8MQ
vKy78uLdAMeoikqgiTwhCoSQ5VhHTP7rWgTCXuwi8HfkoxGJ3h/0GgqlPid7Q62r5ItlYCIYTUMi
p+79TBGwZunXyG7XvY6XW3s7MfHNl+EABqq/Ab6467t/5kH+zyK4DKsajDo0LSi+fp2TPIGSy9cy
9/u6m7mYk7Uaa+B9du9HluOrRtuFjb1uDVzu6gHRuTR8eQJHbBwAqKbiEAlwjKu++HJjb40JpmCh
9yC1jGGveZ4FCrrTd+uuvpiXeZ3QuQPN4ceF9jAn6hCn9pd1l17s25xWE6Mlkh6GaeoHEmLfnL1f
d+nFzJxQ0KZE5vQ+J8C7QHrvwT+ue8dbi2lJhR1GlmDmVGl2kanp6MT2une8tdiwAVqdRqXxrTOJ
Q7Fw5GWYOV/Xjchir6ZnCYFXetX70v4QCrXXi3jlgCzek0WXdaSWelx5INEFYmZtvdWBPd+uv9jB
nhWsPzd7CAIykcop7AEQKLy9A+Mx3g9BIz+GxJjZGweHwHxcN0CL1+bYKSFKr2cxN+JLSTUbL89m
1aWX9ICkN4mLy4PO97C4BO14EM1bnvRfvJHNxfQki6kCLWx2/pSo4F0rqvgqyJ1x5RdfzFDbrh1e
QlrnExMoNrT0nEtjLKd1r3xzMUmdaEj6xIpZcYtkTzziLg3jdSvuEmRgkAGoDNrrgPztC8Nrryio
HtbdzMUkJTbiLJLQWn9uvY3TBMcqddYdepYFyDkdAt1QUefbn9wBXv7Kyy4mqGNjfqgyCBL6oCG2
T/yxD96tG4zFBPWchNWPNCm/J5lmTJIjZLlo5cO3mJA4GQYRZYxG7HTBpWIWHTU7ade9NQ3v9dKS
j3YFj8tp/Sax3gGTyDcAnPp1X33JZEFrDqydjEQ/1GCB9038rsKOuO78aiwmpWyV4U2J3vounNzE
cY7JaK3Sw8I+ej0oUeQkMZbfzp/17BHU0c6CNb1yTBbvTW3EB46ZufPzQX4n0+NT2evdymsv5iSI
wcbFBtz6snwhsXiXevFu1QNuLF6bVtbXpM4w2EE5kxqQHjS1sliw9DuoaYLYc36gw7xVR7tPm73l
du0bi+v5afiLV+cytxkEuA5srW15dSbGSXl68rmuIJeAHISHve+0NiSwsaYrue4e/El93o4qgUjb
+LmGS7cpG0ESy7quOyys1w+mgCcA7qZq/Qga+aZy+3qLMHxV64pg8tcXz7va1FxCZHyoAHi77aQi
sDkv1m3qlj6LVOvG3G54NhE5i6sMTN2W0/O6hh4Q1dffPXJdvOht0/iejmsmyvMPACPEup3d0mdh
FRIRhQS+VnoOfsv7OLQfV02rcybyzxu7EIiNafdcGXfbRnmwl6Pyw7pLL9YCUJtjAzS98Zsy2Tms
xBuwvvnKh1y+/t5Akst4rszG1/XwkoG+6tpy3QtpKbsn4NZVQ182vjthrXOCTfEmWer80/9iLVhq
4hUGYOyleePHZXCYqxcpgnVPyBmM9vN9FKNLm1q4ta+DpxdwrMmyWHnpxc4W4LaMtLqv/QYCYk9A
sFsV6zZESy08HudUiWyu/RxU0wdXjaBmRSi/rHoAz+a6n8fEKyM3QK9e+8QCAZgPNjkRnusuvZg2
bge+pIfC4Cs3gro69UC8q2pc9wQujRkgizX6NFy91pML2OvHjBzXdV988RpNmigMvTDLedfJboeI
GUgrnNSV93MxKysQ78DGi9DXc7VnK3fvVubKMVlscGOVW3EAlMd3TH3QN0GRqfd5O+frWoXgBV8/
LCwnAVRSrj8Q7E1Sb/qp17KVFcSlm4H0QwOJimYhCPBO3QRSlCCUVTdULGZnRL5yM8DiO5Zav1Ny
RHWUEaq47uKLl9o0D0iLK9M+mpjFZ93Z2Pq6uSkWc1P8X86+ZMduHFj2iwSQkiiJW+nMNbjKdnna
EHbbFkWN1EBR+voX577NNbsvDHDRQKOBZvFQmcxkZmTEXMVgD67MRWPy+ZTJcj/PUO31SxZdxsKu
mse77JS51AGEVKQ8cjO8+B2JE9V6iK2zGUXsCyaxVkgD8qdQVJ6NQhfo3qzrFGJa0FwqaFaB0Qrk
YAH3zPtdpDsPoPczQILsUi8lJjvS7Iqmu+/OHfeMgEaPV8uXCy/tCHW0FaJvuvErIrjEq62QJmhs
isUFBJjo+lmsPjlhAsK7P71+bMEQvnWRuQTQeQX9xiE1qY9jYmnHManU4GZfwwWvQgjhhBkmgL57
mCBWdrxyGaE7CRUQcwE/xdcmaKFgMnqeh+OWCJLbKPvVXJi2D4OpTnz3QjBh107IHNDGC6WEQqhR
rTjxEnzzJu5DnwczVnfcErA/qtDiMGB3Sg+aqDex6ze/43ZCpmnBJA9NGnOZZ/oUQg+jKEFQ6hMx
sW8nYiI9Ng1YHmCATD/jU/eoNo8+VxXWdnwy7QgUb2RtLuu0F/hD5yg1nnbiRMtpJDWranzMvSXg
4gr7Y8B2r1IqaJcdpwwMpJk1acyln9Dm2Oo9OUJT9KfX13THFoC+MmyJWyxu9XlvIUpS9T5RB/t2
/JJkIDpp7kunYKqCpnUxlF7IQizt+KUY6abBVWIu1u4nbiBtSLjfp3RHFsZFk52M8BwMWkJRvVNv
4D5SPgkE9u24pR5KzkbbmUsHmUoWLccu8cqpsLTjltAYKg3FPxe+it9oXt0Jsn752YjjlFXM1d6B
BeUS7fGpJ73JQbzjNReNfTteCZmEaVRKmkvbqw9h/aMPUp+5ZazsOKXueh5OPQ47IhYxgZ1LPftd
Uy7ohSyR6tWKw66m6AoJxvNqvRL7hLuYF3AMgsASrWTQJHR5AsRbAvorr+/oQl5GCk+pW2UuZbUf
6vQ6D71fcHfRLk1o+tAEwXKBhs0B9aQcg8Qnv007cZLocdOkw+1X3idKqwyQ/N0PWojDdvwRfHsJ
iOGwb87HH83OPphmU56n7Tgk6NmCsG+wtoweF5oVYCXyXNnxx4bKPSF4KFyWAXqX4teQffY7a8cX
51KCpxekShfgaQ4QCsnBy+oTDDBA4ixNQVSShlkMXHWkVE7H9OPE/9aNvQeUf5eRoBv/Z9aa2knu
5YIJ8NSAzuwULyDNgGpRNOSxTflPAyJa8AqSuP2bFMPdPP7jD7p903EXENfrWuCKE3pY4wkqpLPf
GxP6oH/+mFqAB7Xf1vEG3VV13EXG831UntOVsROT9UKDZMwqfVvtdmtRH2tGvzp76HZN0fm5k5Zh
6X6xr6QLP3BP/AFYnv48k3asOF1qivPe9S2BnKeAvLqHyadh7PhSBSUiFvBa3wBjigvIoU2HtI2Y
n9XHjtWPNNUiagd9Y7uAtl0KIW6i/KBSYeyYfQyYK1CusEKQo99J24Y8sRCX9ToXtw2Jwcc6NDvG
CTggWeEBKdFIz1DmgRyX3x9w7HxBQzZWYGq/YYyr0FWUQ7rUc2nHyAMBJS5gDDXug7oAe8PLrI1X
2S10G5FiGVQJ3mmNY9EPCk97kKP4xNA0jBwjn9D/WdUMSwT86MATyFt17avfWTthzgYgAS1JO95W
NuG5BtLhPh+asPvHb3kn0ikQUwFDu4E2qq3oeyuZvUw7RK78Vnc8NAsFb6XSmA9R4S8UbL8EGfSi
/NZ2/HPb5yRcaKNv9SQgsTc+T9Xiu7bjnhANCiCyCytsRv6L1qC8DiHg5bVvtzMIlFfSxwk+aB8Q
lE655QOkjkCYbPwsxm0OalQnupDj4gIlaQiBjfZsJuVnLm5rsAqiZqM9fCiZ1mfAj66xTnzKHum/
pJH6CKLekpbIMoLw88gy6Er9bUzp/tr+j5jvdgZlVCeBGEZMKDagJn2letbqlEH3z4BvAnoU4Dze
2Sdl5vSOGYKy20FG02Q8f5jjwWBeipqs6fUNAq2/Qcm+F1GqU09rcvw3UGqczXQnipghXNNBG17e
lc/8TNV1Xw5gAhiI9a3V26cuyj4hPfvit7TjvSoKbYsGIi7jfie/TbXemWb7wK9AHLrdSbNP4IdF
o++G8etiJsge29n4US6hQPZnSiOmQei6w7GAzvbFiOGrJJFn7KZOaCWgdJPdAGPJsgQiYd3bPode
kITQ7VAmoDjUM+gibhYs8lai15xN772+ptuenAPMvtQ75G3xuJZgXQAxv1m8qq1p6Mq3dKZqomC8
Z48gzR6QxLTT6Oc9bndyGkoQN6eYfKsI+xKa9FQ3i5/XuwSGfOmaPaArsvUyvhi2tsXWST9sUugS
GKIyZ0FIlyJ9DMuXsRVPU535MRa49IUN4D29gRThbW+NyMWCtkpFyQ8/O3HiKvKYuIP2B7ye998a
rtuloCCQ2wqv5f/Vm7QbaH87jF/OVrxWIsmF5wBC6PYmKx1SlOWREcSQ84JQCfqSaexV/4PskJP0
xlQkUPxFxJ6iVYBLmv1qE/T5/Q7FqbfqoJzByE70XUnxPXSMn7qh9rMVtze57DPtSoy+gaSzug0C
yfpU+t0oLr1ak40mwTT7cIM+6qfQqvehiTyXdkPmukXrLOD02aIexTJ96rLVswLgNibt1EDVYYHX
MzP+xB3wqNvOL5cmTsTE8EFN+Qifn211ToLyoc0Gv4e025TsqylL7YyB6GSvIegA0fi1/+BjfdDh
+jNW2n2alaL1cCNq/gkZuudyj/1iJXXbkiA2ZxXfse0YwsN7GTyDYdcrMFC3LxnMs8T4NjySduY1
HeR7zoOL34k4/pgNUDjYI1yw0ULeZEweIY7t5Y/U7Uv23JAIOIfhBuWcNwg4z3kZDn5ZD3XbkrMN
V4WGNe6RmJ22EYvPK2RY/A7F8UlIqesWYrR4s/RZcFx2yr8E6Tp5JZvU7UxSwUAPPiIusFic7crf
SbDD+G3c8co20iBrLfUABfryq8nIhy5ofHogKTjS/3Qdw6yJ+I6QE7IJcjddYPPSbNLL56GI+efq
8QDNDCND5CcBb4qlWzh0yhI/G3c7k8gfIC2j2HBLlu5DNvOPmEL/6nXgbmdS4mqSaLNg3yaZCuhl
HrZkFH5m6PYm0yVUWbnCDIfdVHnMa6gZQ1XPb+dOkSgNoOjc3eu3gZXHqQ4PbUY9P6bzxFTgdN+C
EQU5Nq1bDq6SEpIZYITz27jjnKuY17lmm76JuplyZvmL1pNfqQXCi3/aYTctbBIlrsNlicDCXau8
qogfQRl1G5QJpD52suB7WgxIlbF6G8vJL7C5HUpT15D7qpBFJLEcIJGTfKCl8WKwgmLCn2cCZbkk
YQtePGrlEFpb2/0Yk1n7GbnbpYTGkxSmn4ZbBb9ZifyHrdQzbrptypUI1ewSHHmIcFD8HmpZtoe5
FMPfSjl3i/53KQcy638eDbchFEeGeLgJoc/pZj4qqnzQA+DcdvxzbeWctPeqdgAJrHyWS3kIrI78
nMhtV8oGIkAC4eImNXtkBK3nxHdpxz/BAhUFTQPqf9tHKteD/FmZVvrdWneFjv+NPBY2npI5tcgp
xgYSWeZlK7nfreXynXWx0vEcg+8MWkJ3GAjk44KNeVU7aOpEzx2aVUHW41CgMf+Y7eNzI9XV6z50
GQtQ0A5Yp/m9RqM2yN5MD33oqRQBheg/z7tMtgVMu7hsMeGOWYNGv+yM+9EFUpe2YCTQ2dyIAtNz
GqGo178PSfDd71Acx4y2JYg0xi9ucYwSTQrZvGJC29jPe/7FW8C73dTyHjuj+DTW85tJ2Zvfxp3Y
iSc3ZGOSYLjpCnJfQ4qRd/3Jb2nXMcMQqsZdOd4EVNQ6YEFqk/m5pctaoDK0J/cYHaemBfNjthJ6
6lbpVxejLiHZHfuOYYZ1uEEi7gwi4l9zkH72OxPHL+3YJpAcxH2iZogHd1URKOt3Ji5pQTNryErM
Jeqyc9oXVlYUip1e0MmUunxklPS1nUPYtyHN16hdHuMy9gv3Lh/ZuJFMbJBivvGoPfChfW924fc8
YY5XhlppzLjh0YZuc/Mjgnj1Meyh0uv1LV3aAiqmlUPqBE9ZKDee2lQ/b+PM/KKDS1wAOZ4QAEQk
+mX4ykN5jqfGc2XHLdN4weQiJCBvtR7WC9SZIefbs9CraUKZEzB5Sbd6HGAoPFnOndkfLNVnv/N2
HpsQ3tNqTGEoO1MnFpJXXnO/J7KLw9m7LQHdK2AaXPW/ra1PHfcr5UHb/s+I1vYsY5HBBZuqYTjN
+7Sf6xH4T68zcTE3JdQWe96hqwHGo0c6BLehKT/6Le2UZSsuwZaoAdJgCdQV4+q8JX4KA6Ay/vNM
BDEqhdYsdi0hWshRdZONX6h0ATeIwV24WxhJmSQXVNcfBPGLlC6ZMbiRy24I8CG3av7acjocmiou
PbftOCWnGQQ9O7j7LknRR81jTP5GJXn/Xv/xZnBxQqgSNuC7R/t31zyJv7Vg2fxWMUy4noip2X7h
2UReNhJH419+yz1X+48/6I4tT+vepShR1DfI0AsJ6eWyfLTlyKGvHmrAWkzTvwfftKhymWCW38ta
XfWmULch3aoReUw/qy9xsm8d5rK18vQz9+6JrIAALD5+xuMXXYZPPe39du6CoSRPgC4UfLh1fdYW
YHP8hiHBye86dsFQIm7mcKdoJKQJdCK75jlKN79yq8vIgPC3QOcS+56m8UCmVOc86vxgItRlZEjn
aoHyOM57XqrfnYneZl39beST/bd9ukioUkpIm8sYauEECsddMr43kUo+i231C1QuHgrE3m3IbTog
Xe+iHLQ635VRf6sY/R/uHDkJO2oj1bZRlP3bNISJR838a6h6DH6WAqLCRVnr4EX0veet57I1VBis
V70BQipS02e6hU/pMvtVeF22hnnpMFQAOdjbzgewq7djk2Nizo9inbpsDX01VmKCVd66NYl+S0IW
wJkgSe1XRnLpEyhUnscUNfvbxpbtjQirvkZjK/3c1kVJRY1OxhQyvrd9TfprSAOV961aX/zuyvvF
/b/Em2ww2GY3aFwyM3VopvG2MOBA8asPuCCpvQYr/xzj9SSNBb89ewki43fluOwJHMWMNaGoOqKz
rbp8jrUZ80Tuf4nw/4OI+q/Idb8x/tfBQEG3VF3F+9u6zLTGyvX2PANvUR2sNaCVzNKl/4j6sn4/
SkreOjXbAKlRm/7MwGH0IOcoVaeunvnDGJfBWxZF2uYMecMrGHT7r3XWjGOuwf32cw5YMJwQ6Cfx
SJGOP5hAYy0zGHGHl1s/aDMkZZ1fpKchbuneoSKpH0Y9PKme+5WYXHaFyq4mXhvDr8gLf0k+FH0f
/ONnoM4rueF9N/IaS8fhE3Dq4+4Xal3oEgZyZ1ONWLe0TZFJWFBT/SXpuR/of5iOi1wCzVSVTHgQ
XomS2es9Wn3A86r95nUgLnip65eNlwlWH7U62A0y4NVPv5WdVJyW9diYcsBRkza34iFr/aR/qAtc
EmodeCJ6fu2mY0CaIoVItt+eHaMOZUJCO2FlFg3HbcoeV6DR/JZ28vA16pheeixNuTpF035AYdkv
3LmoJTlUMajGYXwdW8qiLNE9znawK/ht3ElQ2TZVZRhqfq3LnR6I6V5Ml3mW2F1KBSWWvUtSLB4H
Y56yU8I7v0/pYpZK2USTBYf+Ne2iA8t0vqqPXgfiQpbYPoasoR2+ZK0KyH7lfP3qt7LzMFbKrpmZ
+gQEFqwp9nlSBe2EJ9DA5VOIZxE0aatSYIvJdMgWKfNdQvbdb+9OhANGXJQBH5OrYqx6SBmTx27X
1V8C6P9xCbqwJcvSIGnSIbnyOaqfMEMmPmptPU3c5VTgOgjjySbsmq1tbhg9aeXHvUFd4JIam9Xu
mCe+UmIOYf+tGv04MCEM/2cArniWrROdk+s8DnkvfurdMwN1YUuxWEgECT6sPPPhUMb0vaJD5lUk
JC5wCYqnTT2KmF3Vat6J3T5Nq1/rmLi4pS3alcaEHrsSLUtwKYg2X/vEL+0nLnSp7JIqZvvKri2L
Pmyzehkn9t7Hd6DM+OenpBkmQ0iNpZGbXEda3sbYK68lLnJpNWrIgI5guLy36kKnZbmIRvqh8ogL
XRrDVFEAXNgV94o8pQGZD3PfSi+kL3HlU6dNRZNp4TqGYzoyZTc2+wG6iAtcWldgFVm3sOuw8oMI
eFHFXhcVcQkVylgrulcbu4Iyvj1maiFHTmM/fDJxoUtDGnBRL1g9W9lwbPoqKgiyLK+QSVzoEoiS
ISu7wgwxrvTYL+pzv3tNcKfEBS7NsYzl1MLrpyVT3/G8StdinUCa4XeruBiDTQ4Mmjm7vfKeXOQU
FnPTeiVuxAUY7CKo41FYqBZo6KiuG/+IkUKv4h9mQf90/G4faVbSxV4tG+RxqEt9mkXa+1SLMMnt
PHbIkMhx6rLloi1L0ACD4MdcT8HB49JK+L+69VmdlMudzmeidDmA/P5zbBrr8+jB4k4h4U7gla4j
tj5F23mw23ntvVBXWNpJsihGpGwK3bMLGKR13t/bpbz0HPp3lcOmKhUgT4uWyxjXvFjaXb9avk5/
Ka/8z/zEv96C2LuTZPF5Bx1TT6YLASkjuZBNjsGzHPgiCkZNIz40iqoMLMfjKs/oU4yY8WarGc8j
t706N6St4pxs3NbPcrd6rSCI2cReCWbC3X4ra8CHYdZmugxUAF5F6W/Ikf3wsja34WrqgIkW4oOX
fWi/xqxUYKL0UpfCvp1TNX0UyzSsp0s2VZeqyaqcai/ZCaztvCj3vdV1hrvvYs0Q5lqbLQeAM/Nz
E+bcHz0pK7vT6n7idZ2naXQvCu1eHS/sPfzzdlqM7qdZ48wX+GJeUtEXc8Z++31QJ31dlDAYysDW
BZNfyLxeozHwu/fcnqsJq12aWGDfYXmIbXThqdcrJ+Fuz3Vu53ZNJphKSPu4wBw7LfbaK7rDux1b
EYYlIDix04U20QNT9gA01NHrtF2dj8yQbFR8wtJ8DfOVBdca7QnPSODYSdWWzFTBOl1qshytwh/A
cIIXtAqH4thJUkaLbMU4Xcquaw/MbO1x5WPkUzrB6k6IFCIlLTQ57iRVqQa1URuvJeqos/DBPsKF
nB69Uq2sKemwe3zZa6W0fOTzmnhyJ7ngmYWvJbR24UTavAH781Qvyif5hqE7AZisQ8MqmMhFzP3X
3pYv+AZ/ucrv1+p/BDGXb8OsSVhmWQPWOx53D+iod7eFRxtBLWVKfcqa2L77osLjj8yE4Urv0ixf
u+kfYQavZw8Wd+JFVEHvtRlC2DtT53D6arvMz5NcJACie4CiCVYmfCsLFZGCYJrXL1i4igXlPNCh
27G4TPWT0A2oXbVPxR4n4twAia37nqFSeEniITi0Sf0uKIUnsZlLGNImcTiSNZouzZ2jHLXOb21V
e2axbo98jtZ9rIZ4umyqeorHthjnxs+F/tUh1+inphGFDZZVBSJGKQrAl7z4dhLuNsnlGPV7T3Eq
2TBfOhkdwBnm8yrB0k6GnPSBagOIFlx41ZxF0hVZm/g8prC045ekt1WyAaoEMowAOm0ml5XXaDqW
dryS2Slr0JCCmViagxE+S757xc5/98VHXY8BFjZgO3gKSl7lk0q8WvrYtpPCKb5kJAqX6ZKKdi0P
86C7Mh/kgLem3/Yd3wyBaM2Axbt/zaEY2PIWRV51K+zdic2cDXqrNBKWxrbhIZT2si5c+l1Xbh9c
j+kA6WWkLG0Tn9eZ55ITPwN3m+ABbSCh2GDpqElvoGg7yMFLFirhLkmIQENtN5GBgQdcPtWixZk3
oF72+pZuB/wuCwVIK+kucVTSmwwWeWqzOfNzTrcJvrcxH6nWWL2SFcn7Zurbwral9urJ4HBcFw22
TrFm6C6ia5tc4z0xbKVfxHf70e0cjlrUeros455DG+KhruSb36k7LirVxCdNW30B4dNyWiXbi4Bg
SM5vdcc/N/APzmPD7aXiINhk/UuiZr+w7DbS9yhgYz3s9mJsUB2AxhiPtieeab/LBQItoUkm42Yv
fZN9KkErmXfM+sVOt58uaszw0VBvF5DXTAA+mPA88dqr65gAAvnnw3YM4xGMzsJe2nSb2xyc8VFb
cL2tv7w+qdtUl10PKKLFJw2w5WVVx0T/jYP+HoP/I3l2GUH6mi6VNfikIHY2vzk+b3wsu3X8p9dx
AzQJhmjUp2BP2+no91scn90tGbaUE3tJ5vfBFADc4PsVnOfu3rVlDKkYe2EYB52XJp+Z1ygePrDj
scEWYyInwynJdXqnUnqmfrPgWNpx13Tbg3auqL3giQGQX783eTV6FkVckpAyFph4mkZ7EXFVv6F2
FCz5NobR3yoM9P9X3P/LgJwXr2o1itk1Hy4ddITjj6DjkzeTmIA9yhm16PeA89Dh41TWFfjntr2e
+u82WaMNcFsxNKbNK7DqdjpHJbHfb5jQRhvZ7qUcP9A2YfqBjs1S3Uajt/l52sqKH2sCOeHrDPjK
eOiakC3XbU7W7CkGMwc9diLCKKNhJTobuWC8/BIHLMyKZscVcGiE7sfDxBJQSkU8aNbLXKEY9RKH
S8BO9Uzi8pxY6DK8rEMWFzvbrD2CCflm2jD+hCRq+RGTfn5in4bX7ijfo9wkpzI7TVBT+mfBX9sK
hgHZ5ALcFzr6UUay3wH4jtEGjuOkhH54lZanaOvj/gNVofm9W0CIAC9udYRRYIxMXnsbsfYn7Xaw
6rKgafuLVKnaP6lBNvY0Z0mwnVLI2o5XSCQ22UMwcaOfWMu66BtGgbblEmG8sCqyZFZvU7mxshAM
U0LFQvuhubblWo7PLVCl28cELFvVoe4hIFrUJe+SAtN4TJxmuovpdmfglAfS1Vv8Dh3nas25CAP+
Y8Ohj1fgshfQQDU8Up8rZQW5BivL0oNN5NyesqQNy4JH6A8ck9QG71a2y/gIqfMtK+J4Ecm7raq6
92uoVH8s5dLFrz3U27GbuevuEJw+I4UupybL7ay6+kTQ5Y3e1TIcm0Jjlgr8t7sBild2LeT90nql
c77GSxkUvEv7+bBbqFwVZJ0ppou0SABToHHfnzMOAY9cx3z/tE6Qg8hVlA1BsZK6jPN9W9L6hCEL
wo/ttJSqyOy4fF6ahgL3Kcm6nCOWBOmvHaiN6BKJgZbniILuM1+GCDPuASALSyF0sN5SIlIMrICS
vyx2PYTf8WcmgMrTxtzw0B+SHPjAYfqyqGyqc5R1U36p2EQMmu8hKuk2hhflcxcly8vC403IfApL
s+eq7aPtwKwIutNSZ1tVTCWw8xj43ndR9F0PXeY1SrPpOA4hZHnihoiqCDNZl6dGTLE9UIh1fV9V
aU0ekL7HLGqnFnHISM3NR73E6WcUDoQ8DCvjY96KVaznCf+5uSxZNO951eg4e4fWQTLlGAVY+7No
M/y7lqDflHmQ6AZcrTWa2vYwLovcvtCNS+iEYN5L9b/Sio/8QKp2iR4bQCV/hXtlyTnIAvvPiLHh
b1tZhx9p1tUJahZVML4XZb0TNFWTdX9gcgUuv1DxONDjLMIkflnbjZHTUrZNd90WEfZnuaa1zie2
mHfaLE13gm9FS9Gzcfi5VjEqfwJjI8sFM/OBOgebKT/zBBLRw0JiDYjj2KZvK+uDW23wX/IKncz0
8zxkbTMcgaVs+vq4TiZuXqtENN1vsAXT5IhWapgt0CoSUXKzc4RJgrwzJZNdUaMtNER5QqJqK/Bj
t/F5SEhszjqIw+xxWIe7DQRpiWupHEp8LrwLxQfIZFb0Q70EVQeirklQnQ+6RBUtUe3w1lFCqp+Z
jtry54TJS30go0CKXVVN0j5UGFmx1y6he/MO7LbJp8bWQVTUxKzsNPZymZ5xmwa2iKulT05gZk7D
HJDDun2DPF3E38qeils2gDcckstiKm9DYpPfzRK2UAeK02596roO6ULYmulzwvgCphG5qN9zY+aX
XlqR5u0AjwqKaQ/r9oNa9kAc6I4cIwcqaY0OFfIlfSYDbIIEicyeLRclOdfBosujQqoWFDpLy+iY
QsWyPExZFfS5TCcWHFUQrN+TLuv0ta/3Q7Tj7shXoDXux/s+5AaxJkMCKUWcS7EBfj6+28vpOFTT
ax2MfD/iSkixwxJswNB/zERMTnMjCL0GcZb29BCl8fRJbwz1MppM/PsI7P9DFvXrUzIGqr/xtGqj
M8NcZ3iK4QTzEwLgrd2GQgP+uNjqia9JBdU6Fe9PWdLpR5S1EN0j8NKHxZZ2Qp36Ol1lvsWoGOdw
UP4NKNXtmcu4SQtA/7+GSvOfjOvyRziQoXsd0mqHJVRU0iIhVXawmtYIiACIAm60CeD0QjA/1E31
IzbZycT1cus6oo8ooMuDNbQ79rM4V9ZeYqL6A5NoHU1pdB4jSnJOt3eitWMeib3NOQBRuQSsAXap
XpFGLHkDpd9iscGa79A8r3m6H0SaLLno0/5RheGTpfWBpeMXsQbmFBJVHRaQABzAzPm4p+OGUl6d
BYcZTCYH0RpeyD4wPKfAjp1tCcwHbucmfeJZ83HZxgX3uf2RCjGfMKMTHxJTrx9TU/YHrTDSAeXy
URccfDcLzDYrcf0wa29AcYU5iAc+1jFeEAFueIS27m3LAtyHpeZ5jI9bgKOd5jHdnugmzlTZJ25G
csSolwVnWCuLOa2rYpvIc5MsX3GMyVEDrXhBIeuHjMV+jKL1ANkccWg39RszuNUxWNBRzkDugQTA
Nidp5XlrhS5KTuaCDAvCykJfSJu9W7b0Fg3QIqkYJARYmnV5Wi7nNtb8cYibp1La9ZAk22vTjUN9
qmzwNbYICHVZP8xmf6Kl6HNBp7d+rbPblGTjsVyT33VlnkWNdnHR4QxZ08/whN4WmmSPeHLu9wiA
sR1relxBXTCD9iEUI7KtiEXTSUZJnWdWmiJsZFDEg35fpiK9hLPAzExPXmOI1AFR0BSRDIe8XsZc
DQT/T9pB5cywiB4bFtdXFCuSMqcrNOxqFJ3zsWvYCzhaU0Sa8oAfJLrDDh4rmQ/pPr2Egia/16Sc
ywM3Vfix6qNlO2jToOlIQ1WrR8ooQ+3ALHR7xoR9elhJJ+RZZI2sC/w+GhYsaEt6AvU5tTfSR/Qp
IYHs81hA6za3Y5/902+sOwwqCrJr1pTJ56Ftmc2jbbZfwI2UkBMfdfl5bZp1Qs4H3dkbB2u4hWWO
wO2LodrfULZn+zEDGLZoty78jJHofsxHVY2f00GL36NA5+ehbReczlLDp+BOOgXJYqV2BBAUyp6T
wDbb+7HjorulgmThaQwFgaJTG8zxcaBjGx+yphNQU+jW8nli5bScmyiuv7X7XN8VsWTcQehIwqzC
YdpW9Jc2vhzE3GCvMeT4mteIV/SfKQWhypvsSbPk4YBiK2qkq/5CmlYvSKqyqrlU5dB96uctHr72
c7r+nkF2W+VjEm1RPiIjRu9q7Wh8wNBImL0Y2fb9MVwaYLPqbmvqSwpWgg+ExmV9HHoJg9RLBrlY
Uc2gDZNLOr6b11XsSE3GuQb3gl26l0EPQhXt0kUUF4sic44KK5tOfOp2mo+12HQBUWX6TmMUrP6g
IWc/vRsnQvRpIMskT4qWyA1RYE5ssdoQasP4Fd18MkOkDnFPyAVJc8i3A56Cj4A2TdBXovQWMz2l
D5jgCZGPsX0fjw3umc8kjHb7k20l5GR6o4P5PA6Y2zhAd1iJ1xqMXNFVR1lc4ihUEuXGUCkLkoYt
7pVE2HzF92wuDHMYwOfbGuKeTCg1vAad7dQ7SpOuOjCkvDSf+z3bXvBuATNmPO1xdkRu/QJ8YQXV
RJIhlO5m2/bDksoElNcxk7eMihn4miRdJGRGpqzMjdr1B7tk4/dYAwh2bqDTFRSJAlVoEddy/d0H
mQxzCe3ht24LAD3tdNKI/0felzVHbiRJ/xWZ3tGTyAPH2s484KgqFsniKTbFFxjZbCITCSSOxP3r
Py+2tCOWZsVv9mnN1mxGphabBRSQGRnh7uGxQ48XshJvxpC2ZOyRu0dOHXTnfVE7qcZB/swHJu5t
6+i954coKAoz7xEKXXkQrOdjpPU4830os4KjBBjRMsLX9U2Pwj6gqgv8qGy6nMUdJTuaZzJ19FT1
yegELd8y7sxzXI/cnW96t+iXmNXlmCDWBY/roHN0ksCJD27zTWMeHeIHc1qVyAUuWkTe9UojXY0G
GA1tcs/U5IX0lq0xip3CbHtn0XW6hm52ywMeqnR1nNHd+zPn4XnWDMs93JbkG3QeYxbbtjZq2yLd
KsAnTa2brLy86MdqolelPiZGBgbA0w76wPo1pAX3rv2Mr2mzGOvHYP92M2Ssc2ThM1VHucMvRbeG
qBDRLG3QvpsvFkAbZzwZPJ6RWCqtkY/5TNy0qnFudTdKnES99m+CyZfD1Sps011P7lK9mMnMFHOL
a+lEi6Q4nqxlHVTmzUoPwsjxWlndwPN0Uo+yWOb2MXe9eoxZjjGWLAwcJ8EGwCTyrLTHCL+0XYho
H/RdPK9Tp7aTXul+DHpVRBxuFHNsa9TCpMa4wUckdaUXGU4LGIjiRu7WMCy+CymnG8Dl7Bfli6lO
5drLMwvTNyRJvbeU2JCeQ/YKyp+kmN0xzf1e7iSYukjOKy02xAxzfq5HO2cH1ZHsl3YUV/CH5FFN
MRyYyl6mPnxXWTwpjAhJPTYrfW4bNo3RWrJeInwvmKKXNaFM+5lnxWEo2Ops0QpMLmjQTV/ziTmX
xvF5nzAPvs1RhZGH/m7tUFekbstYd5lbKl/mwkgdEWSyU9oJdwjOPbfyd0uoS6ip6NhCc+F6skkb
0ToPi3Z5BBDBj00gyu3AqvYos/nWjOTAhwZ9nk7grcgpSt9JjO+ybJvlrS2iMVvDm3Aq1+da1Nne
nbLxoCUqwSicK7e4DHCGLy9wXFvGdF1wBm57Mza72V3zp8YMS522k29w2si5GTcmd0lzBUwORflI
kR7CcSt7RQ1d3mnbY5KPWr1dG4zjXYdgeUYXlnvnZO6VvgaMX33PgiqEHbpc+oS2c7VnIkd+o7vu
0IcZtIwQwCOMNSFnjy10WzyisH5b03Ze60PfFH2W5mLyr1w4ifW7POtRllYLEd+ws49gDfEX57Zr
53JAQRs2F6acm52gA3+0mPdSIb8Kxymt3LrDqsKhWETaqvDMg3SYR0vh1048h+1IzzMtsjBpfXM8
Ekp156r6oEfOEq3XfbEubQR7OnILC6L1oiHzOFxSFsz3K86KNi2zCSOsOwxaT1u39r2zZphnujfZ
4N9LC6sOPHRZ6RjSGPcJT42zvWLarASjw1pqLKKOXeYkn9rx2uM+4qhyHXsjZZDDZU9W4XldTt8x
VMZbny3mZ383dISCnXOiIy2XJZ4diJ+3U7YsJFoIppsavz8n65wKXroqrSo5X+a02M15db1Ulk8A
J6h/hsMfkrNoVcSI2MG8xdclC9zduKz2Trl00DEmGqLJ1C1d255xzBApksDy9dZZzeBGQ8npM2Zz
6V9HOjC+IxXOpHhkYm43xYJBi7pET2C20OnSDmOH9EvXznYQwDviqZtWuSfopxjOFwtSNuYdpc2F
o0mAhz9Jcq9zMtoDpGehv6E8DNo7jGGqbVxNSzXc96pWbyAZ+jrBETwChqnzBp+yessYSzqI4sKZ
8fwpm71rUVd1uanbFR53fOgWsRNQkNIoC9GpE03K5VdFQGsRjwjsl6TOpmepysrf+rqBAA1RqEBn
iW6kmxS5qpuN8aGP4HIGywujF0Sbfil9HdfcxckHTxPs5WaQ1Ns1vhn1GQZTlO0ZZt01d74OXXHe
dKrEoua1SkbDTRFVONBkhFS+CfcLG2gdgefBDAFNqkF+DY4ObAnODLT9CsykqDdcV9wmXVeF5cZn
xqpDndcZqh46ek069HJ86TNMjY3dkYJnHGUwBLHbquCunESRxa3jCXVBGBCNexQB4XLGBra49zSH
V9+rLzEF7DAFuh8wbWTK6bYd87K7DqqqYd/X3Gi59Y7Dx8Yetm3nLqr1FTtXd+LKVQAIEtkp5Vzn
dCUCy0eCiMBOt0GHQ9TF+OBkWCqU07NES+EDGvj9MWU9FQcGdJNWkYOow6+pMGRPTOGPyeS3FYsG
godxXmD4HtsWNGz1hld4gg9TpS1N53xeeDL66EeN9dRX5nHoF0Q3UFztfOUCD3wGE9IuURZoksdo
GOqzRLn9eFcxuDskdWY8KHYmlNMRDhH51RsKWD4MmQPkYOiHBsmuZ93moGF1QpNs8n11NxviNHG/
BGSKm26d+2t/KNq0MgPKRpQgld5kgXLDN6BIYkqNX4oWrBUS7cgCj2puoW4dG7TJ4hfOyoB4VEd5
Pchxk/nAMR/R9yG5GwG+wPA4bDLmXLW1g0BbWRn0Z55jQrXAWbqy44VGkiXnyBspzZ5zFoYyCgnX
XdTDK+FZavw7MqRCTFFVrfgeaCXrngF6e7BnBRfax3nR4QVVxl+73YQLlEk9EwwFLZBLe8+kRu/z
rmyEFbfhVE1Z6uVY4xFd/PqalKTX34LO6VD0lkVeJMVCpA9FAVU8tAl8vGf+ZMXqhN/YWDcAHsZ2
KFIofx2UT5XueezXloTRjFR8+Z+p4E575XomdaGyutlZeEjtTNgFV8DK+P+QjTltmOvcxq0xaaXZ
BT2Zk9LoOlqN/K0b9G/f5v/Iv9fXP7gL+4//xJ+/1c3SqVz2J3/8x31d4X//efyd//o7H3/jH9vv
9eG5+m5P/9KH38Hn/nbd5Ll//vCH1PSqX26G791y+90OZf/++bjD49/8//3hT9/fP+V+ab7//edv
9WD646chIpqff/vR2evff4bH0dGy/G9/vMJvPz5+hb//fGX7rh5/OuuxS5qf/vZT2tdd3Q8/ndny
2bz+i4/6/mx7fC4PvgQhhdkWFxyNY0cx9fT9x0+8L4GAXM4TgmIy1VFVZOqul3//mYsvQggfTAVh
HNaZR72/rREg8SP+hQO29SFegcIRIsrw599v+cNr++dr/MkM1XWtTG///rP37h76T2oKHyNQEeJa
hIC24vRUntEslcHIitL7BdnfqxlLdMIT4DRdIfVlvYY0pV7xJluTnenAP6xutW4yWV30wBLgqT9e
ImDw14m3uYnUChNe+IvdTBltbyzMYw7VEsxn/tz1t1lBzZazUlyRohJX6FYG2rRWFxaWeJFfzjZZ
hyVP8zBczoc1+1YSBs9qAHOVaR8r6eoN9THTxCf56+KqHNlFFkRh0NxVS35mi+BXd2Q3TcPVDgGx
SSczVnHlA+YUFbvBhISXoS6fsgqV6RKoAtxHcN/Vvo1c1zER1PRtlJUrsBQCFDJciiccHg+0zX+h
snqq8xBugE1wRivnWbpgS4byDbYpyL8IP6g131CHdWes7gEPUvt16RqEIEDwj2AuXpQb3NuF73Cg
ORGhuPhsvUPGnT0ZfCeF2wqDMbI8B+h8PE5pkGRtR8BDBAIp12q2pB+bzSBxd4Xrz9E8k4csx23C
fOd+8FCguI5ClYKpFUlryrcMcGjSh+QBYWDZLqNFpb+4PQA8/GPixavv2DbCdEATYYhfc5XR3ItB
xwRJJ8y1BQkdLT0pgbzU8jVnhESzMsOOjzZ7mhqRPeaFLzcDZgBdl2OJ4SElUMy8Rp3lNlVUz+WU
hAOyHtvlKIz7tTsLWw4eptVN6kK2GxcK1/dX0rx4onYfBxisRmD+VuRJZbNp184mwG9fnZLfhL6D
YgFf2sdg9dip5Ztx5Jti+ZtqJoq0zlzUyxwkusEjygFKgx8esjMyL85Ojc6cYpmouA9zssun5tbX
mGlpG1fsFlBU0QCZNlYth9kemoET7AUZoaviEn4CC7gzwxNMlWzhP748jIFEwgIQIRrdsTtDra73
gSGwGLOKfS0XIMs4up6yPLPblUwPaP9dYt+OMhGuf2N5JqI8E2ybE+/g2FEcoINsvxkH9UIDtTiw
Gn4Doq9Jie/e6Lp4nYr5oWhx3xrE6mUDOOWXamiLCG2iTpQDAY7Zau49HKzpUDpq53v4FFjIXJuO
3eijUCyaQWxGnPU2CdEtFJk8u8/a4gV6nTsz4O3XBZ6BbmwYvz9z08APGQHsxoFffNQGfRFBQn0+
6eaaTOPl6JUXrnLrZF1NE2cFdpJf+yLWBovd9lidYhZbTmsZFTWWrjiO7wYRkV+EVXAWGoLFXZvr
lvnqZi28A8XbjLqleXRmWkbO6AFzrMWu7gGdAaHZodh6au36kPtLeawfHrIe62SZzACTmaBPVG8u
ys7wjcoHtW2UwbLjqNNBFmFHqMDeW6L9NADVeN/0iC/FMV3jgUhLp4OyFd+9I8NlHpQXa4P79dFs
ZmlzXY9YT+hIPbQrvhOZcHUpoSyzE1l3bt5PiU/7EWxZ8eY0w2UL69SE0byKW2T8cUEy8JKdAyDU
a7On9/hXW4w15gCeU1D0mMNOsIrKbH1wvIXGpM/qFFCSjb1Wgk1x8Y5b6FlijgbT2ANZYSm/IQ4g
WRp49ZWpDI+D1Z/BEYJ+UJgAlRKH2Aijp5oYLJmI686dsaJGoHRRkOGR1C5+ntd9ebb2ANSrEMHD
b7tH43aPxyn0kT8g5GOkCTiTxdz5XdNGbOb2FpiGiCvhbQSZaeqoKkgQUx80UrzI2OAeBQCLCG4G
SHf3OEicFE32zD35VompO4OorUDcHPv0/bMNozqBVuRsRAmU6TVPu4HoRK/6ZRlLkkABZxObY7wv
xn42GzkZCXt+tjVyeQBS/Eat8uMVLNQe9fNl6zp1POXYsqURKq5ledEuGrMq8Ps49g6hnS5Zls3p
2uFYCnjxZHj32A0V3feBdCPirA8wi8dU6BELkYoA6Ns0tDI2nhd2sA50ClSMvmOW2BZrdxkOGmuN
oJid0PQCqiA4sIbdjBP2Hcmbu7AyT61T/FK0qN5yibWgW/ByMFpCAZhBwQDQQ8ViBVmjS+/gYnD5
rsRY4zumGz+lfdGA18S7pDgO5sE+gjXTexjkvDboUAGC3NN4GpwlhqKf7Us0gexyyucUnenuPfrs
UCZOTMT9ym8mpkNwbw7sGIIwRTOERftng3ebefc12tKQzjZ4xg7Wi+3lG5QCdyuvr2ehn2bcVrzk
+MuFUC858D0MVzcXBUZnOb13GOu2RZUz+jsVoBOWcbzQPu8eq7VEW2+BJ9EHzndUIjopc//MhOUT
1sGjmbGofe7fh1X4LXPkK8GojpTSFdFbTQRcw5rdZrO5LvXyALX/Y2ZRLzdz0V0y0wLeOU6qCT3n
O04aG2nU2A7mQmwwloThEKyeXCfbL41XxpPMX538+OhrDxGoAdGhDGyZp9k+zlMDW/Yc9+jiMY9L
Fp45/vIw11O21+jbTuu5Km4cneModfNzj0jnHlyvTjve4RaEfi3n/G2Zc4B8+aseEGUA7g87pynr
3dJkAuQP7i6YcNZNSoLdBkmyhTaKpi0AJexPvFgcWBKrZeJJBeAhKR0QZAq7rXPw7twJZyD8Z3CH
g3oZmbOvBLZzWDn3g0AoH4YwiIAW4G4gX4FDPta+2ygAItUU5ROigVmCICJeBwOO7vgEJQr0sc89
rG9IGbqYi2y57EaXP7gSTyPvEXTFBCAMBIF6EQwnb++U140BVEuIG3cMXz0sAOEzZwaePbSA2nD9
xlCEI53dY/THTQ9hRhSuXYOxc9gYa3ukTMsVtVzv2qjDLLCrMgRqfoyU8WDnBwVC+RmjcfBlSvt4
zO+sqmys9GS2xQrOliC3igODpKahCDlUteHGVzVJaos4m5HMRA4SwZSW5YWt3Od60SIpxvqpqtWw
Qd68hdk/TUeTv2KeKpYfwpXWiP4EIgKQlcgcGcTDO4GpCwBWfLYBKkxTiaJw60CpEhUj/kEbLE2f
z2VUgHJOnbEbD1Pb9CD0yA0p/A3LqXuhfOwagIKRZ7IF+sPmepxwfwspJZRLtQaQNeIwsIiRSuJx
Q+Tw0lUIO2WFg3fuBfiVBb8Z9AhngK5tVPrybnTocJxPAhKCz6Adj+eLx/LXutFP+RQu8XhMsWVZ
eZc9g9QcIUsnEnV3nM3VlMgsuId2EOk0iAEoxtyzvGu6WIzb9SXr6Ahdz+K85OgETHgDDNc62Ohl
BknEezBUXAZpntF9JcUbgNgpLWq+xEh6HsYm63fAtuw2zJhOFWjnJBRluBl7rGAK1vg8NzjfjoEl
n/D+2zlfkFD796tFvjyvEoix8nii6AyuusNJBCcWPEbtsT2Rsv/RlvhvFaqX6ltX2/qtPy1DP1Su
/+3f+t9YrPr82FX4abF6Pphni0kFKFd//1f1rwrWHx/3e8HqfREhDAk8j3ici2Ojwe8Fq/gChIYw
KlDQomKFiPT3gpV/QR7LmO/j58e5l6hyfy9Y2RcPH4K5Feh1ALsET89/o2BFWfxBjOuHNGTHqpdx
HBI+/ZMVS1sHHnXcovtFjMWt7kE2ta7npJ4oXlCuN9jFCkXj0DYvfdGHGw3BW4Kj27v0aNM8a2KX
tG/NusEJJg7Qn63g+5GFG0CylxwFKlRp6wNnyHc6bYbN0PWI8bJD5lPly3acmdqtgLxSQTJ+voRT
feEuGGYFpCXcrrRGKWT5zWJXbzO5+pn5ZgEupnAVwNObCh4hyAwbmdTwZUh8pyihi0YZsdrJJlOH
c1mjngLurdHL0CAurLU8R04cJG4IJd9yrE5zJBoWWQ7m6qhDoEWHc758cRd2E5jqQnXFa7WqF+Uj
wz3+hzAjD1wiajsW2sN6/dWWCNhWt3dDWF44JEDuWKwYxzUj3x2d+kkGKMTHGg1Dq4DZ8YQiLF25
pxO/QRICpPKNBtke4Fm29zE1EcI8/SKXIYytrO9yf7ycm2OBp1BTqxGVMwCGY+AvXjC/CE1IMEfZ
BhL333SkuG+R3pypSsmroF97cMX1upxnol+2wMyRHiMxea9swRQgcZr9YFuFeEmQwrkXc+MdBt2i
yPVmEOhPpMfVbGmgFEKJwqfjYTjhKRz/U+2VT9PS3ZklP8/WvkmpwV8WwsC3pi1weI/Ot/fyJoB5
ELoj+0u5ILbBDNJPoZ0uo0B694NBWerhKLZd+QQxTbPxy2Xe2xI84kpnIlA5Q+WDAeR9OnZI1mzW
IugpgmMGr4eGyJVmInGuQUsWd7p4O8IAejne41A+hSE0pfDeLsEh1dfv9Ycq5LApjW2emiJEdeQi
V21X5l4wA/HrFAh+WI5LZ2b2MgxxmIRQg1yAjh0ufA8GKejOQDYTWb+ityVSqxfXJe2NWodH6Be3
VA1BsoZsV7fqpcEcB9Rw9Z30+vnQzObJZt1dhiHZMSvMncXdFi1OU1Jdu7YHQzPNcmM7R6cFrV78
Qb8uxVCDACplojhzIh+mYLDDLfmGHzGOEGNU4ko6e9khW16wFOhRQ9sb/QqWAzmse4P0xGxFVesN
+mxBi2mcdHbR4BEISoMaVmAx0GvxMKgCSWnmD3OUaZybxVJe007sYOSYJyw3d92CfQZZ5ZtY3Jvx
qACZhhLLTpk30XhOBBlPGQPVxyLEQM6tcviywUx3hVQfpG1YTZcYKv20ekBSnByZQlng0c6NP5oY
0Dea3PuphpfNkl94q4DGIhNe2ufr5SSwZmaB90kU0ooSDhV4Fr170cxqvlIURp2rtSjIdVaiP8zm
aR12NC5yHJ6Ti2KLaHyAYO2UQMawbtYV5SeMwR8hoWjiYfHgGUgAMbR1Ll/7Gri1AnqROeotC/j2
PeF1fai/OHKnfGzFtY+wyCgmtXgGAprSAk6CBSHaAYPSJmgNFnEbAuc4FkN4kl7KQ3JZAtXa1SAk
kpEvAEIEXSNi5SsG3F4CFX8L5nJ8KAvkPDC3R3HTIp9SCrdmQ1nFU9Gb7ZBT4H4l5qgy2j3qIH+B
AOI5IGOZYMKG2oLVQEKYQfjlHoetcg3oAcQTjYMFOUyAzvPtCLVKWqvAiYoAqV+zwDB0IMWw00DM
roKArbtgztrHAZVfijF35qIaTffS1NDcjQr1VgY+9H3dCMzBO2420HEBQlzYrRQcbLfsiItFhvxE
7ZwAdR1XCnUTH340BP1fT0GOzZP/fQICBa16ee7VB1z8+Cs/kgwHurQvmEgIdyKXokSF/Oy/sgwv
/CKo6wkMFsFwl3fs+/cs44sXgogEUv2eSLhHZ6PfsgzHdb+gSeCYX/ghcPMjzv5vpBnusbPkn7A4
LuERlwEUZ4EbeAE5bbIWSnPC8n68XvhE07wGm6rH5XUs1fTaQo5+5ra9SGrPELChID1BFmPpQ95y
TtvB/aQd6L137OPdeNBSeUwQ7iGNCk66d9wZvK/MVn09lc16LBb3LqnKh1mA2HUc0+0q15hkUG61
acK1T8EJK9CI4Q7R/4nBbTfqIX5J2gqo2MzKbjt2vD1Dpwm5xJTZ+QJTwB5naMmTP7zy39iGP7IL
771Xp/cNhsELINR0gVed9DPNRdYP/ugU16SxZ6UhWwjSihjEPQHCxvVN3Y35GQzZ+n0P8cC1Cdx8
k1EN1UAjpvMB+rhvAwTUD02ZHcS8r1z3+1/fIT3ewckdCiIEklMqMFPxdBLfiNOJQ/pdXFduSW55
1YxvKgPCJjtPpHB5EuckWJtoJbC8dwf4ObUrmiA8V0YCMrlEWttegfCdbgxUAAfMRa+3OkQzzwTg
E/hiZTYz2tMQTXMC5d4AMBT69hQdOR6aFMLskw6+d5eYP34dhlPSP+bHGKcsvD9NKlVD4Xfaabor
zTxo3EbSMUhKBsE3QVBlSa4gn42FXG8hE8/c87EnL9D2eVcKHDIksXAIV1Gfl1sfnGySO7Y/wAcO
GsWsHjqgxI3zrSqcIEMKC7fpqXS2zgzOYIVm67tZLC2gbjT+fSPuGKTLSw1T1xYGH9sV81JJ1Pad
28fZyjTy27I+nxdGWnQEsPIr7OdgIOiofOOqgX1dIfO7L1uLdviaOQDpbSPNU1Zna+LS/jveV+tG
ZU+YiAYZhAfUCdQkYa+aR97DqRLDuzMYhSu3+2S9HDfaH54vrKr8gHke9Qm2PwvZSUMa0aK1uVX1
3QpKBU02roemo+YzA8HT6POnyxxroD84WHNW9SKokU33mEm+dYpVbkvAmMDZ6zyDNDu4bFz5hBUo
47rIqweTEXMfsuG+WpzHv94h7wYEH76yz6nLeYBY7IEiPXWE4P40Ay3wmtsVBH2K9q35UK/CTzwM
JrsYXBfAhB92WySDDgCGyX1bwtq5qBCyznW3rhE8QfgekkYPau7jM4MVZQKvhv6qRKJgY6dlrzMN
vS3lEBjmE/ZK59lzt9IuDC7AwOcsqAVqiBVoaa+/SjJCNjQvzVUXIK2DKAQ4ToPZF2E5ubf4fxUd
BwY9gP8Ndn/9KN47Aj88ioCIgBGBJtYjoXvaDzovHsugBMtuG0aB2qyXBZ6DLeAeSwB/TpASN2Oc
98VGYfRwW33mynPiRCZ8L8B7YJQxEvDA809HbDdU9V7PNb/NjpyVyBwfT3fagwKs0OC9lDuMLlR3
yjFjOikk81zDgRzcQpHgv3dIMHV5ofUy/VtKht9uyycu9YSHovzUPED1AiIQO7Pb2l2+ej11D0LJ
z8wMTwL1j++OgxioQwAV22mv/yJ1lim2stsclMfWg1p59uruDOX5J+6dR1eMjy9ZeNja/AhjoO/5
tF8ZjRlQkzFd365FlYNyrCVArA6FijXL/FDVdP7klETScnJBBGpCKQ8CLwzC97f+h83eoTQfSpf1
tzm3KRmXq9m6cV95yLd10ilM00LD4CfX/BdL2RNB8J4qUSLQU/wxwqA9QQch2nduoXyOprW7k+g9
XDt0Wsz2BU6jqAr9dGhZgk7SN0qrH7DcB/nIHzODP3/ngPkUQjoORQIFrPLx8sqDUEzyab6dHJlD
bYaGDqDL5thiOUGIQV9wS3QP1f5nE5ZO91BAUOz4hOIx+wKL9dRnjZvBot8EDU98MuuBNMBmHQyB
wZQ/AdwdjldRCbQmbTB8Y7PqKvvKZT5uxKLbHVT8wzOOo/q6yFr6yRN577L/w7pDaKFY1cdDm7q4
y1N/Dz0q7GxkxFdev0ISE4xiX7XguDHNM7tbJxtBi5xBNqVRVjbhuW/nNtLz9BpoDMqFRlTtBiQt
GwmBLeKRPyUVwTpqhYfjoWnWzSex8LhAPtyuDyAO2XFIGfSY7NRk1KFwP3T06lwZiK0tROoOcAdX
XMJcKqGm3uQ93UyOc1RVfBKGT9YOJP/wPOK+LwBQwon21NIqgzdZ0U39crUYNEn0i7ejFlG/BEUO
mZcrjpLKYhe2n9ljnkSg9+syz3U589HOg636cc26ZYEJP1KuV2xSKrG2hiG+j6ZVtAX0nzxdCI8+
PFwKt1nwu9ANcYbmstPZS8Myub2vPH29QKZx8CfnwkC/n2Jhh3ENehGam89GUb8b+f/zhULFh/56
ZMLQK+F4CcJTi+sKJZdasm69JX64RqwC5Mi0Ra8bpC3uzkeLOKjEvDpj7eCfLdb7lpEu39QQJ+8J
rFWhNkBbW1YVwdaB8+Vnpmvv8f3k9pChU7BO1BU+P3XrEjBbMDi/ltvK9L/Url7TfADqFgAwuBgg
740p6viIDEQ+FmqZLrJc2YMahi7RqpzO/VKhHWJGg4OaGi8NINOPIZwMOug8rPwV4hZ9Bj4yDgpw
zJnymkNFi/Wy04DQoLB/HAIMB9RsmPfwSS4+i8Yf08r3Z08x8YQczzf843R+tLI+YQTty7dlUXro
4VHDOZsmdA+t8zpEreTOBnZLdl8ELwPMXDCseY7DcKhusIh+oUtmWSyrdfj213v840bDXR3r35B4
WIaUYVkcV+kfDiYGplEP2QJH8l6zVxEMZidNi4aPyqK9Xznzr0FVdxs3I59lOn96HriyF3hIs0LQ
DPDt+nhlgjaVWpjavVWZX246iS7xeQndT076jxv6+P18BC7fw1oXSOVPv18GYnRy26C7RYgb0eUp
vra29RMGOiH66yf5cT//uNLxYXogSALun/rlMK9Dfz2ru1vRF/kjRE9DKkx4TiFkO3LTYAbD4TPf
n5OT7nhRyAcDDrSEUeTup0LToG3mEafBcFuglth4jqTXXgtdP62d/q5A8Emh0p8eBhqSlNgRzVZy
RYXh8SphfM53UNQUiS58++tfP4yTk+73GzvuYYjHfPcUzQBubJhtsuGWEo4ERFH3SVE+nGcZW89q
UOlofCjRNIfuSfDWjdnjaCkAHWDavAFYIVGFbUr0CGwFVNp79GC81HnwnRuIdnuzjJ/EYv7xpPtx
uxTPEL6MoJ2wIj8uRvAEwnVY0912FM3hazvNULl5JN/67bgJoJXZY5NWW+53fBMGw3w7jgEmwE90
lU+edIIYn2nPXHeVFxmz+QFVVv8i2r7ailBl51Xe1N+pUdU+70a0oLe5Og8bgAQjB9uiGxFeSBqY
lA+qOXQ1eQJE3D4gMHQ8AirmHxha8nYhepkOcsrC2xGd+BtI5S1U7cLumxY8k2TolFFDJc8+eZV/
DhFAx8KAkmNsxhI72aiBNw+VN8r2lmXobA2XOtuh+YTvhTMue0/V4sISGezGaUC7w7p+hRVC+Gu2
jICEuwraOfn/qDuTHMeVNc1upTbABHsapxIlipK38jZiQnh07Pueo9xGba9WUod+73sRrgh34T6g
gMpR5rtAOEXSaPZ33/naTWKi9lCNeqJej1HTJOnh3tSU/MvHP/VtWP/6FoFggZAhebc4R5bN4JfN
LO7yrJtDqTymk97u7Ikmm4YQdJlXNJwWZMXm4+v9/skTzWtM6IolstdO4XtxmxpmYPjMHKqq/NxR
Xi5sCh91ZFOGgcni2QZj6R9f8/cNjWk29mndwOqB2Z6TqDqzBMUadNxHlL/mqlYj1QlbGvd8zvKZ
I+sPj9OCoECAAi/cFr9V9qS+N/WGS4lMoPiM4+CqiJNhHYVJvk87RB8f39rv17NNfWk+0wSxTKq8
b1+flZlhSAxSHEVjM5dTDjZOeeHEnEXZbzBWK89QvH5b2MTj9LJ1lMuC8vQp/Ltp2rZmcIOqx1Cb
u1mpGaWLUEAALaB7Z/o+Cu+s8GqmYNcf3+lrDelNpLNUGXRdMV9TQrKVt7c6mp1Zxia3CoBi+DRW
0Uhrrpwf29y4UitmSCnbytskktUrFPyAeYwSU4iwHlBJgzCScrVwRJ93z4nKtOtoNkw9SsO4smnx
8mcxQfssKRw6vgBimdOoW1fIj+C4wPnoLLzgczte8ylHW61q84ge7jTs0qHtDkAwz6B6f1uxy71a
FPuXSMNgfuDtvZa1P2VDzzJieJbZqcqPaJH3ggA3nXYfP9ffPsiTSy1v/JcNwO+mfPYVNgCBVG4t
MXkEoDUibbCfWhpsKp3bM2v2tfBx8ibJUsjtKSPoFnvQ20vqvRIX5iTSI0tV3o+6kLp1ii3as1mg
scXFUFtrVphv6kG9YRSmd9giiqtl7nqNiCrcdJngHJRoWnl6Om2krExdSWrrrU2/flsOmnksmqg+
VNrIxJEBU2SW2u9LWrExaeQzuF3PJfqPYo4PlZidahTFHhHSuRt9dY56e6P0W9j92e2oof9ewpCm
sihEl6DB6zctu+EyE8GQ0iwzSIlRumOP+l3Ya6iDuxSDEX18/Pjl/rY9CH6ATneIn8FJdFpPSAf0
XbT0kiPz3iFVaAkzu2zQhy3BevswIcZyP77gSQGFd8kV0UvQlVFoFP2GEpVzGkBxGKZHLarMvej9
rUamaxScyvmg1Dt0l/pV3tc0bJH/raJKn5HsjefKYr9HefwOpnXooplUaNVT05muBjRSq0F6rGPm
KjoEVm4CxSNm8tefV13zXfX9EOn5iKyeCX6HM5lqes9rQl162/u1eAkZNf/46fz+WTPITwpLs4oK
C73Ytwu/a9CPCsnIj0pkiCeGhlJnhveyMRJJuf34Uie9sdcXQTWexJB8mfrJaSHCFjK1LPKFY9mg
UysWktMK0wV5FdBe1zZ9lAV7hKD5Fuef3lmEalumu7v9NIRinytlvDZ0CeibyOPEVRRQKVpa+Dw5
lSpcW8+etQR76y4xjJ3vo0M/c2j/luvQYdQ4azivmdylKvf2WekMr5Z6SL1Rh/y7go4QbalzijN7
0SuF7+QTFVRp2IwslS3JPCn4sRsYQh364thLwfeICd4hEk9FpcFki4xg1xmo/4ow8m81KWJqxO8U
1zSU6SGhyLNOZcAIH7+3P31Agj3fYvaMgIX85+19+zMtMeAQxVEC+7bOkhR43aTG+6g074n/5st8
um7iRjpY1XyvZkO3688lIieRPUUclqlJKWepvZIAngQVgaR0MMCK4VahboA+de4cPZGZXbfiTWY1
NWoNS2y1vO82GaWsLOvPVM5t7vGXl8IPEAy4wbKipo/U65R2rMVBQjdPro9l25vrch7STdHEj0CQ
XoIG8FoTh7oTmxWlWU3pzwQaJwvvr4vby4Tfsiqopb19AXLaGrFpls0xGKNvKhhHLExFdv/xazZ+
e8ZL7Ls8Y27SMvga317FNOp+LgezO1JaFa4G8n8705VmLoR8eDVpqkIkZRYHRQ2KbRuB3NGjYdhI
Yejfm+WcLBqE+cWMi+QqF/EIUC7xnyeshj8FjRy5DOOEW2DI3TbXpm4r2tbYhp3KeF/WZKulYLNr
B0GDPA+ufX+gbtr1zWEMrcS1lPAZUUvmaqNlbxZ7lyszmRpyzEHaTPGE0zkW9JfhWKGWCKz4vh8B
18iNCsBIbeyVX/Xgs0JUKtW2mA79ouvtLb26CLYfP0P1JHThu9VllrzgVVEV4bR5+wyzXkkabdTm
Y2VHX7VJDGvVBjCRZnZkgLmZ1SWnX8aWI3UAuDCVn4Ow+ZR01IvrNGGyq8jay76sy1sRLvCCMGy2
0jIc38fCPMBXEA5DV8O1EU722u7BARnqwufrCpyiNUaNHbRc6W6uZvnMrf22BoXOwU1kTwJJkel0
dWjoVbJBhPKR3AH1cTxKt3kU+jf//AHSYgGzptC7JWk5eYBmJA/26NfKsUtH9MPRJpgY6KZQjmnT
VijtXSjMnTTqLgQKlzH0FQYSN0rm5sFj0FzjhYF3z3QpBvACdr4J2l1at/cJ0EcxQMKywNppZAXa
8Ghw4p/ZKP/w9qnKMpan2VBxmK49iZGHCVmAabfi2FlF5lhFEqxrURDa6yqGkrMG261OpwawVF8A
GFRpE4J9iItLvWp0fI2p7PSTCNcgPuZ11Q/7ORRfe9sqXQMo576inX3byzQYBP6u3xK7DrecQv0q
UvvAMQKDNqeqDrsittMzZ/drL+3N/ke/g76HjpKVrh7F/LcLW4mxHg5DRTqOicYAHgJKWsPBDbbW
48089+VlLYX2YwOhydGGzloN1mQwg9/P62KiMxzp0baSZTgY1awG2ootJaZ7NJpOAsbJ+XgRncQ0
fISmDJEGUhZTIhbDIm9/q5WgFh3AJB0LCTyZ3OF2Wpczsn5Jlc6kKn+8FPVCQR+IEOrUxzKYhhkQ
l6we1Sz2yb+q1LUZhtgkLK/jx3d1Gj/+dVvcl0pyTfgsn4Rqo9EqA+Ow2pEZYGbr9EAB2xb0lIzk
A/nvKqyLCAhAEriTYj+29qTubNmvnDYKZkdV+Dpg5Z0JH00e5dtlQR/ZJJiDcm9THzn5TXph07xD
oHmMADcRSyM3cXvTv021wTrzVv94KQ5hXiiFIVpab99qYgAEMJhBOI5K9iDZ8rRK0J04JkA25I1B
f4b2/ocVzw6kU3BeyjQanfy311sgzGk45/bR7rTiC6bt9loJROLk0SLRFEw9IFRSrcaJwnw3+0L6
xjCkgCqajzNW5qQcN2DcNzqjXE8QoXyPGfDSUyh+0nYr4unMF/r7yUPtg64Syp2lSX1a+xygQlBP
nOO7WQsBuM7q8FWD1bljRkij2aZ2Xp1Hxpmo6DQ0XOJUk9DQoN5KVE+f+O1D6ssecFWfVXdNp+Jx
W9B6ynKz3E6ZNF3XLVMgAJS0F7blEkCvDbwyg4YEtbb963X9PxjdvC6/53dt/f17e/lSnupM/j9U
kNDEWB77+wOcd2X90qbT32qR5tc5zr//7d9yEcX8Lzo0goYNx+tf45p/y0UYyWRak8hSU6ijKcvk
0N+DnMuwJgcx/4h6Hg3OpXz49yCn+V+aai1jnwg86PPSaf1Hc5xvw0+JySXyi+XUfLuE6nDQ+kmn
U6nV+8bIv4LCdTLVBwuruFJdwHAEUjpcd4H9jzaUnxdcNppfyktZATtBbZh6nmXNqXrbVbtluG2O
HqOp/PLLm7j5ayf8dXriJJn7eZGT81IOlCFMwal5SXccZt3R89YZsJsMAgQb4xcfciSgyEOtzcjO
atJXggT/nHPfyXTaz6svwdwvt8iUkTIxpCB5cjy4RYZ80ZcQG88rZl/RhtzIOjpbSmrotNfSmF3k
55w7TzaGn1c+2aWBkZMpVlLjSUy5i8KlNusZPezqAFiE3N8MlXWwEtOppQoB3Lne80l56+dlT/JD
er9BhZt54U3obK+7q/S6fYJyCBsShO+ZMG9J83+eeT+vwUfy60OVYDO1zVz4Xt5rlIpsdD6DO9XX
ICccYgwnRC/8H66ek7OHrrhs070avcEU7jyBPhBoeH11ZQTRTWqgFvJnlyl6pGT3YE8RPNWbM5de
7ub3uxSnRtTmLI3hrAwtdUzF7eWbdrBco6bHiPjcSMDzNDxRnSKl6YTmORPpt1n2vx4tXYq3j1bY
I1UPa269RJVXdAwcTR5dqdddqoiOPsKmI3OKBt39D2/yZM9BFjqJqhXCK5/Lu+g7APhhXIPn8J/q
S6Zb57Pr8r2nebLXJH4dCy3RKs9mArDQ7pn+Jj+xX5fPzI4Gb7KSuq0Saw/y2Q1OeW1d/eklnuw+
xoDgZfDrwmu3prWOHpXn/LIIL8O7qKLjeJN76n4J0qkX9U7/1Tf3SPOv8kv8ecZD5K+++vFBAVoI
bfEiuTK6dfMY3xjSS38hrYDOr0SgXVYvxVVxTLsNjLtN5RrGpbRBVwaS+6q4jWOvvRSl8pRWcGae
EHGvvopVpQJZhAC3a7V9o69tFSjCp/bYHxtxqWyUdXEh2rXlNl68mXaGJx38yRu3o6OvNX87ufW+
2LTyFpirl+/qfOs3X8PL+qrZ0ZBtd/WVfTT5i/jorMb77Chtu+vqpmLuMrrV/S/xk3YRuAJS+S44
FLsYstlmBs79DfY5Ou/a6b/oOhvGlbQf8Atxazd3rfiA0+6ZjOGdnZHJqLdrXBkyO0ilSfUQ7kAI
sx3k5zsgYhXIrfjGWnSDvuZkvbpiXNeJiG/PLPblpf9pMZxsyZI2IIMYZdXrls9XVleWYgOQAV+n
fg79CGgsXNH6c6QoKwrRLlHkTRap7gQIpT37hVvvfQmnO7Q5snmqve8J/SBrBcwajIAn4Qx2vG9m
CuAiXeGT8JQO8sHPKm1TGAH5L2BBRFgG4MyFBiNvFuze2DNSqoOIRRcVyfROpgEuYNDbXhVVR2jd
dWAnK4RN/X4QCn0qPdpUUe1wJnZOpabXkgT5cGD4CeicckHBEtg4M/gGLYhVLdZxGjxZU8Rimx7i
QPHGSIRbhLPauu+mT1EeXjdjiMY6xTci0G9GZumm3HBEnFZbLbNojs3ORI3HsrKrsCcYjzMH2eQd
86m7QGmYhFeynQzZfzvFeof+zLjKC/Xazod1W34JxGelPRenL+/4T+/+5MyC5GoDLCt9z492cfVs
28EXagfOGHU3VskTnDct8+KTuBQzkGveOPvwmUPsvT395AzrQviLRgKNSvGrL6GmOLkAla8RAviW
EwXWoWAptrV2bk9/51ZPbdr1WmCiJ2e+V+Uut2b41HlY5MupuSqKY9hPqyY6hhD85jjYWda5/PSd
2IMe9NsPe0aAnI2B5HvmooDFtCcvocZAKQ6Bc9hxedDnQ2/cUj8/80G/d6cnpxeag77RjDre515p
24zV1A8S2NrlpcZFsEmky75ObwyFk9pUD3Owt72Pr/znCIjU7+2dTlIOErw0430v7EOlq4Bt+gNd
fiKB6VDyv5cw6ONLvftUT46wQh5SAd1JZcxIvgl9eS+M+wUa1AXNAzYEREbRqsTEQ0VTeOaSy1b0
h4/ldNppnJs6Z95c8Xq/PUjRvPKHowDDjVntBv+VQ8Ru6E/W9auAk5+STPTgP742Jap3Ln6yS+sN
koUURwNv7A/JYO98AFuCwyEu2mylIEBaaQXq8JQtKknaC1jAhyy1r7N6pVT1VT6PhzkdvLTyP5Va
caGpSLwTF4z6qtLitdTuVHMrGuYiqSJui+IwzWxFblJvoS6HylZq/XXY4Tah7iZSEpXIQID8HUFF
s2mFvFkf6OfYgdwJl4N7Hc6QS47afBjKLzocEoLE0O2ZzbO9XOyAYY0LwnhnjVt53BQo55EMuSYB
nQQZyj9MybOmXg3ZwdefDf3Yqff2+FTqP1r9McvvlN5NNCr0P/p2ZzVe33iysZUVN0uAxLrKuPxo
OOr16Cr9Tup3YeAFhmeEEF62KJyxllmVPtpsqVQvejGRiPTxuLZyaRdrmO/U3X2s1heUILmtGb5P
whgXfFXU1eZUbRDEMnDUb5PO9qirhn11NU5YAsTanVm3bjd5sjxf6eJJMx/6AknyNO3SgDOUz70t
9UOc0thghCMU4zcFR3ZLTHd2Ck2j0XBRypXj1IgHvb2CKuxpqYkaKL/Mtexra4cHC9cPRYel34TL
5O4GxqYTZEvzAlGbLW2Uqfk6SGJrE+VkTe2Ucf6CpIWeaBTeRgJ9/Tyx5+gPWRq7c5WD+uFhSA3z
ebGQL+QwuY8rhoJjQHrfQ9qHi7tEU6Ef/xEFO2z8UttJl9H6Whsuw05sYqN25YKZqzSH0z8Aaw5I
6oBejTO9B4wbBk31AqncZOp8M1XyWqAP7ssBsNLkGua+QlwkSnGrhEywtOOm6jTHriJ0j+s54LgJ
1R0mKnfpmF/HfY84Uyc8kT26t8PKcv2xWh7NNTnlPbUkLZkQs9OmgNUE5WGhSmTD1zIHx5JjfjCX
nqV3Xlo2l2Yq0xiKI2wyxqspYuZQHe+68rKCXbxAN1dFUg9rZpUu+2mnytF+CPQjvelLhNt3Q2B9
wSVthYW5k8jqLkzT7WQYF+0qMaebKsG2paIhLw8XqkiQlpneIHcunQFXyzDX8AvP0KEvWGJnhjfg
pjcQJA+irQ5xl2xC9ZNU+ny/420YAOUn3PZjCop6Er1AtdkGIRUBTEo0+ZmddZVYELyjG8WMzp2T
7200y3//pTagTHaNfLvrvGry5mbciaqHbgRnLaS3tKSbPyhlr1ufkMrEyexc9vzqBf+n3fUkFLGQ
F+hWo/WewFUQ+t5l0PKBZ/22iOUrrTNYzwj9mxYLKjwjCrpldzg2OQEBn2zeVRhhC0usraBySiav
GSVYy23nWDn8hqxi1n4X45UXKBBotdlJRbxOrASW232Tf5Jlop1vEfJg2zeAfeickVh+CMldfIZ6
QjQwXptOnVaDfRv0UJWOCa0imNFr6z6jF3Nmk39byv53mnvaQ5vDfgZaGCQeJdqVmh/8dJ+q97n8
iRNmxYgsziUdaCbMBIKRMeqbBq6cTcwqM+YsozQZPTlfj0O8osTK4Rc5SD4uiNyussrc3DJOcebw
td/5oadtTCqE4awbSe1lk+aFHMKW1DrAsFzYca1+lO2rekZOAc4oUW9r2ErQS3DUaC9UXG6ywWJ4
Muc93kTqZQ+XkEWmHlK52lcljzms12my7jqQ5+mz1rLcvnQVdkOp7zbU8hMGu8fYXDeA34Mkd0w/
32IduV4IjfPioVJhDSNtsHxbQZIBtKmvquI+CzaRPa8zrYHb9DXNfiwpAC2tdQShvxkTSPfWSpkg
bevZStTy2mefKtsXafisBMN6UC9KA2WCNN22iywmkVdqfZu0TOt5anytwz00qeorDasQrykljy6K
p7Fst4UqtgJ4HB72awyT1lOMLyd/vlaN1einmwBtod1+ylt5lVn3Oqf3YgbEptvN9ZllZSxx3x++
LOskAJWsPED/oZA3X4hYcQvI8G6qmjdTW7hBsgBkPKO96+LHYGBWe/xUhbdGhvwRttlkdpsZtHfa
Nvd6F2xFeoihQ+AaVMevSRZyq+nOqEYsmsJ1UNeA+pJNlyzIkI4xYN+Nk/raTmB8RFAjMVDJTNXL
DB8EIp0pMTn0+teLT87QJus8genVzzsdiXZsGkDFsj32S7tErZw441w18s1cFZs4CjZKHjjAdekU
nnN8tt6Jm0/bs7pfK6WAlOIZ6Se/YWK7Mi85vA8ybnT60ioW41UV2bfw/7+VUnTfyW5oyZcqLw6f
hCutrrzerG6V2tNZ5vEkXc9mAeAmeUAh96RmjYcDEMMpqiPpNKztZG3kSxKNcr7KP5lNfTEE40FI
xU5T9ZWcvtCiXtucpXOQgHOUXBHLm5DVOOXStZRW10xjeEEJJKxC0t11O2X6rMOwzOZ61Y/FxmzH
y9LqvCkqdxF+WFkGlJD/W8kmTBvTlcPOiR+rxWh1yZiLOz/Gsqxe+IMr08JoRE7cxIA2iO+fD/7k
413uVWP7p+V4kiUUAX0q7BTDPeN2jrBr4vRmUclRtOwPU3s9SvznVLhlYDhVYz9kvga4dVylSntT
TbZ7vqyovVP6OO1az1PvwxZSJE/EAOPgrR5kRpWmQqGcCa4lwQdTg0yXWsM94benzXetFyTigO6D
/RdET9Xe1itEiuuZVuF6mp6m9GGG6BealBWG7AuT6h5l/b1qr7AtIQYV7XHGinCvwVFU7d1geG1y
RgzzTk9BWPrbk9sqdcNqh9T0KnhW2Io8a1S0StNpFbwonT42D3kbPKKqPBTjwdQkZ27BAJ55q+99
PMt//yVsSOYKUmvd06ahIDwpKgBjcShK+yVDDxJWKkTD/qDR8Fxeox2nB3wuV5L+N878XTnqe/mg
dRK2pDlaH7UGVRln1jX+WwetMhywNDc+Kk+kv5vX2tVg3MxF/PjxPb9TwXgtZf1yy+AZGHIfJ8NT
SGtzmkVC3Cx5/VI5SQlNcJlYQSb7+GLvvt2TeokcyZiiImvxmCJ7MNmbDR9/GuObGtoHQ9wvHdQC
Ebse1jeSMR2sEA9J8qCPr/5OZr9QzH99u32VK7C6VAPSCCW5zHTn7moyQTVym03iuyoeSB9f6WSc
4d9BkHlyWqn9PGHDQ55YTdcK7omxyB5k7nF5sngluPWPhim6UYk5KhuNdjs9fp3QNNbOLeV3SpHm
Sf0EskndagxuegmnJZYRmA1oayWhVs7zhADqtK3iqqlYg4fErkg784zfqwAv5L1fH3Ka9ko96JPw
GhtnDut5+XYr/7FRLQKc+aDw6M1ccsYyuamKs8/7vVd7UkjBSI3BQjq43th1BYLJXZM/IsXEMZb6
m4SjnakAzSLktJ24C/a50G/H4BlH0c+dFt8E1KO1GlSef6659c5XZZ7sYmmFZtLoyK0ZSnjx+2DT
6MYhkg0X4zSCfvkAje2g+Ma59fbn/jLjCm+fesXkWl30pe0NavxF0HrMzHpfDa/7ldDCjRpBByqe
IpLhMyv8vfV1slVheBcYkmCFG3w5kS47qlEyFfXsB8JhHvFmmCgWl8+V5cpS8J/tVeZJdpWFnYGs
15aI2PtDMBuHmG5Zxxe8bIsitw4yzUqFU/fMPb73VE92q86A6IrkVvICSn/LhlHwnY6zxuk9HdRa
Xvk6YpZGcQzD/+ua/2jU4/68o8X/JEooI/hQOvlC3p/yYBqOZfq/7nBcK9qXHE7ov//f330t/v33
foJCbZUBDkVFy6kwovpvhJcOQhRNGAwNCz35G2cL7b8YQofdyUQjs3QnoFBiHmaN0FToGv/a+ieT
H6c1z8XZAoXpMu3J2Cw52am2yFT9tAhy3CmlSnnSJ3Vfh/ltXCvkcWkG31o7KCLY8ncOkIytTZMW
38Hd3fmieMTz71JZcIBxQ61PuozmEOZKD9SgXA/5AFw7ekyK2VyjsY23ph/vgJGOMDMXCGYRUPSb
7qY6wfEsf6Sn7VnV9BmKzQHw8f0Eu5B8RoKKO2sOo5HAk4vie48RKyjcMl0ZrX2vxcpdJlWbyJR2
fSAa8lMk9m1h/mA/v+5a7WLEKkso1n1hSfcQE/CmpUUgIiAVixG1tKvH7FNGEpwXpAOjhqIhVOGP
Z0nxvQa9vyo7OHntQKdIz2FiG5FVrWR6s/hHMy9aTJ+xBOTfjMkniWAWL8+sRLcIE1wZ74AzgKxW
jH5tcJYOPflnoBWPYpBxLu3E9XLCNgaMrERtj1JDgVRptkNmPTbKGKxD7CCY78YYWPd3dsmfamo0
aqh17oKE+jhTZnt78n+oA51gTC0hSzDIjNyd8iBFRGqCHWayhUyGbPCbawLnJMG9q2ql3u3j7Baj
EANbulezv0f+LZVugaWdafFnC+gZAuqf0fKfkWpfASLNNn5EviTiqlpjJ/Y9TvnptkSTGWtPZr91
aPFjgKFmWvMm5qZ6jIP5adD8zSRL1xQFD2lMjorH9FEa5K9GARlRjHq1WlAGcPLro9KZ97LdXUl0
G4bpOzXdmyiIPgE0WOwM8+9BxYy5LbYgPhcrqOz7nCEcQtxdLClVS98nXrxnS5iRTWzvxnh6smPt
YorHz0YXYP5iXeG4Z8P6kX50YeOmxXwX6JS7mqkpoT5KSG8me6dLub8qq5S4xwdgG1dHIPo7pZef
+rR6TBQyDat4xDXp1p+7y0nNj0ohoJkX2aM/T3eqnQY4Osx3WGhj81homNW26TqdGFKdNWwVzZBi
a68az73AoA3h0U6mrGmE+oWtUoD0m7zEnrj+nii84Vo9SGFy29v+hmL62tLCHfMY+66qv6Of3iVC
2Yg4u1Si5RX44nbU+3wl+npjNf5GAo+yiqmb91blmpVyEbZDT/XHv9bIydZ8Y5+kuHX5eavRmH4w
p+r2jOnK4HZlfJ6Ai37yS/nzAC9YUKXphvQWxRoA+YG5Rqmz76tB/2qXCuVzwyvb7PWnDQTMWGv9
SEJ9b6WWV0o8HH1QLnQ7/DLJxr2iKYepzwLETvo+lZOdrZXHJhnv5EraGXG2mwSrAoHzl0WILKvj
52IQP3ry8qGCfq2qh3iaP6MZ9BJj+jzk2fexVA+DQdb3yyZ/81e6/GaAbAkWfmbRf++N2A6hYOOE
gBn3Nnxh9g7RzzDOD/mC+fSr8jlWUESjgXKyMviKQv8itszt7OcXQds8xxnaxMHcnvkVb7O+v34F
CmkDAT3zt5gUvP0VmDAyRFDXMr8iKzdagHVGmRi7qpdol6QXdlrcobL9nIHjLyd/X9TarRpEEMmz
v5pz/+jwf/dk/x9LCUcLzhQlp/L75//lS/oyvQAHx9rv//z3/26S5X+59fTy7YVYYPfypche/kUM
b36dAf333/4ZC3CoM0Vu8DahlRAp/oSGC1OHTk3zG7HTUi35F85zIYMz/m/Zfztj8f5/QsM1EwQO
xXckjYxu6f8kFnibFCzIcJMwhGjIRPoGMvwkrIQrUKdqLtcPps9MUSUfMt10ysZ0Crlz+MfbJCvd
uDjn8IYQ9OQzWy4MsZRRdsCkv0PLIO6oVdtq7QMWC5saw+tW1x8iO9kgP8Y1RMk20tBUq2nuLxk1
RHLRg7YumqGm3WCsiQ3cIU+cRm/2+mgic8o+x/MEeqXcYbZ5jHFlT+POCeTSG6ryZii+KJmBs3q+
Bj1wm6XJfVF+CWnQmlV2oRfzpsnM+3jqL22TLcWm/5aMBWRgij0zyqrY/GS1eEoYun0vt7K10ioZ
y9Uhxta9dOUmvbIBhEx69KIFRuf1tbgPMorRdfmJ8tCDrlPGqVonjaJvIQdNEga3Zg0Ow+zoZ5Er
reNaXA2pdR9h0Lb8SYJTr4e+jf/A4CUY4Q12769y1Q+3eKBR+NWdseVhJc12STrGTtrHJNYt/mgb
CucXuex/nUrsmDAJ3uVS/C0Mu3gLQVl3raF8tn1/U2rz53EiHmhCKaRrLG1VJMqqyWTcYnmiQ363
tFpatzooccQxgAYTRqZgndOyR7VLUzAFokFOnevZhSIAzdPcgZS0wYL5TAr/qtX9dVdmuaiyxSA1
ymLW6qkYAfpM1o2KVD/AZHfk0TiEiwF4NTFnZNxOfhevNHO4VuPovjeDQ2inG73OMTS1riIOXijH
d2Vrbatp5DyOmucgHR9TPNPaonRDydjRRnHi2d+ESu8YkY5NuXqL9MONfNubyGhX+JFe5WZ1U/iA
7hqiv5DXHpsXjIU8K35HtokulmJzledraYCnvLwdLOE21CYdiOZM5SndEX4i70xomwgzdUjbPZp3
8vCQmUscsiyq9klqXFQNB3YvZZ+HxaitMwjSAFd3U/kpNer93CdAPY1dpwW3tpndZKp1EafjdaCN
12VV3dmB76SpdKgS/SGMKH3b6gNa661CPDL52Y3FZzKG+lWi1ltLHy/74CuD4o6ZZTcBZFMygXWK
Y0alsEKUFul25om827NAL8LZPyf6eBXRnL5YBVwovCG06dghvD3o+gQ5fz6YzUMt2/elad/HMszq
VGynrn6uZWD1gwIefDQ2ZRtftgN9uLo4+r1b6PnaN8breKrcuoovIqg9chFsy7hYhF6XJU6mQ17e
mL50r0+dE6XWRYnxdaeZjpzSW4L0cKiryjMWby7Q/NmYexOBO7b2m6Zsn3x2wsbP1qGmuznfW2xN
hyjBOsYsXD+t90xTO1odf/GxVxpAfqzkMKZIOzzWInbKTuMXMYkRZRuz6ZykbbeE2C52y1uVSH+S
1W3f9UTmeLeNy6PHHaXPd5PRXZZ2vx5Lk2842VjsQkWbM6fWXAZaf51ptBjopGXWSNY/kyw02NsP
l5mturiNzesW6iiOLSs+Caos9lVYPepmf+0P5a5IvtkCEAJuONJo4Wz9tVa5BRXMfl3vuwbfTQOA
3+I/QDrllRo7vy/d/HKI/iG+OhmRfT1xiO1xveC4Ibx6xQ7/UuQldsqwsi2bB571ZdeypQSGG0zG
utHzXUWN0h6MnfCDWwjxjLnYGwgmbit1DvbATAekG8YPPkHe39j6osHCYajEUIIge1vr+s43dezI
kiuRdc5YdE+NYPZW0x7AZ3xdvhKV75akcVub/dqfFmdpcVXb9pkgkkDiTQy57FYaGT7aD3QasEnf
Lmo9VSvLTOb2IYytaq1xzUHtnKkeEnqUZxFpb5stfz1RTTcWRghOmliNvL1aL9WaVA4cpXrR7lGr
bq0VqC7ycSs4tJXxgF6V2Nu4qBF3jDkOyB1wf6X3Q5KH/K9w8d12wWt179fvmdLCcsPQD4G2Ud44
KWxrBn1fbeiHh4FEaI4rT7Ip3i+HapWbDAeh5S6JMvA4ri1915flbmgNeP/GNuN7kpPOMQvzKm61
qxabIPbrfdhZFwUYkhHhaZwHh4odFeNlr7C7S7UvbgzVvomM+kmfgwNcf6Y31IdM6o9my23mU/eE
jfiVhklTnWoXdWVugzj4lmWV29MPE1N3Kf9f9s6rSW6rW89/xeV70Mjhwr5ARofJw3SDGjEg54xf
7wdDBZLnk3RULrvs4yOWpGFPdyPtvfbaa70BmSOlyL4MrNqyvkKt5yCkQJVZP2JAgeFfssHHNrrB
MePtLTpKK5qy7YcE+0yVN9hCSZyXhadB1C+rkp7bEqOhv542x4j58bbCjUN+EEOCozr02vv7bta0
Uox3S8pt1QUlpKgdKGX8n5k+5rWWQS3t6Ej/eab/+KUuXorf7GqH/+Zm2GJNI9n9/VR/fmm+T+5/
/7pfk3sZdx+dvBlm1m/lvF+Te1l58zoZdVU+JN6POPdrci9rb8i70YqE3GWYh2r978k9vwIMjhSA
rCBdi7D0P0ruyaR/GDbfej5QOH+myWrsso1szpVrHmXn7jTc0N8OoSWCX7PNq3w6/qremDe6Z9Ch
9geHItBJesScQ7qN77Mb5Cq9+kr3NYy91a+8/HYJspPs9C5Ki5fipYwwz1KwuN7sNqLufc69xF19
3ZH82Clc2dU9/TRHhTeHqjPx8+rKAYzEh/iE51uwnlNnc5CNPQ+e6sBWOAPejYQQTx+XVnHYRzgR
+WKgnrqgCHIXgR+/CfVT+5icFFdyi5shyPAmv0puG7V+6xM9bhI8+GzJV9wxVF3hekAvMtu8FFcj
7G7kk3GrB93Ndk1dPVLd/VTeZNEctn4VUhTyKbuF08k8NffxnXBTPhYn66a5VmF3MB28zMHTOwKP
4QlXLUAFMzJByxl2dcXAjV4+7X0qbc/x3QSUcP0FekQE5MnL+VrFH+wvkTe4sf+U2VBaA93NPNmL
v+oO99VvQ/31NFRPCvkGtwuoHYWq3USD74l38WU9ZQHK+R6SF1zZFNRu6i9+F+0eXnLnyZWCPtQ/
9GdgCr7i6K5yKi6Gt/hGUERSsNzV4cynlofqPvX3wLqfMPmOIKXc49bpFEF1AhdUBNQrnTrY3NnB
J83OT+kpP6Hv8VU6FXeY0HyyPo5hw3ngYW9PT07iLO5oG87saafhsvj6bROpfmzPXhG0oehXbhpi
s3Mf326Xze1c0RddxantztVv8wfxUn3e39LCJtNIDgs3u5ud/kZ0e0+7UW6s6xAVj+1z7XXR+lX0
R0eLDLfiS7K79DwHcpgHGpyV0ZO8ws+v6lVzyyAGODW5rWpnj8adEfUcDeXxANlAxIrv6lPm0l0N
Mld8h9/widrRO3o3LtAjTtb0xk8ZP2+uGKoP1VmJphAtpk1yzBv1QbpjJAaxl/ml1zFPRF77PJ3L
Z+ku+4X5wzvzezCeQYYS8UkNBD+7LR7za35BgvGiX5uz+ZBfDWZAf8mj9FSf1PPwN/YGqGX+yVT/
qRG1NJPcHKJZV/wvPSBbqz+6rQs6Npxsw245h979+pWCn48wvVdGbbS7qgda0xld4QkMhj141Ut6
tzilI9qCO/qLh7mUU9hvMcrwJxtJDQcgH0Y2oeT2ETPML0Jkb0c7/5R5hscocrBXdiRX8Q2/8Eye
NzLk7nhWk1MVYBfPn9HGu8atgjVs7rUzoE0PamaQBFmQfcFlrzROGrbIX/Zfquc5HM/gZJ5NDGjC
LNhu25AkEN9KZz4/CI7hCG9Vt+e1MYw/pL4elWc1KpzYbZ7ND8lVjqSbJLuYjKWrfsuAjJJIftof
tAcaGf58Mq6VESbRfEou5Xm/if3BV2+1QGnucJv3YjtxELu+rgGmkwzv9ZgP/uyYtsTrXye7dF4+
lPYnCFEeFlj2Zmsu0uQnVBjsz19zPr+4zEneGzsQW5zNrly+yRsi7bRc8nAOcgKredOFI0QrzZ9B
z9oInnkTb878GkuK0GI8CufkHSPObZ0X3RYjvCMd2HKc3Gdi+EUNeChX4Vxfdn92Jw+MrTedrbvS
0fhbcbP7o2965gNwLvQRGA5yIAeaCw3EhZrqlV7tUH2PhNvtdBy3vG6/JLd6YtNRQJTLyb3GR2It
BDIQNp4aJKHorW5hY8Pq9jeYYbgoBHu9uziqI50xpXQwPPcLf7EXu4c4NrHUoABtV/Zkf8W2BNIb
Ud9e3TrSXDh4tBCinHd1ofjQhTmYT+ND4vYMv+x9z7eTjkUCK5DAMM65NFCobvxgRIB0bTkQwpYv
SU/tc+L+ncIgrbkfM60/lsyfKmGLkRVsFEzx2nn6dWcpAwEZYFjsdijkMC9MLnj3e9d0uAJu5eQY
l5QnwaaRm7PwquA+glj0EbDlx4y78RZPUH/zKvtz7dTOZDd26sTBzJ003DYoT1s4nSemIS5Z/jFl
6Tq5q/vRDPQAOUUPCL+d+/TrWRUHr/fLxT6GzbFI8gsXgywH8zhv5tN6IPl9ZJ5iAhWyLYTy2CuZ
wuJHvD6i4wuHUGeMiU51s/odP6UEzc4b+DN5PSC5AGKhbTrHS4ygl2M8DyGNev4OuDIqHijbRx3M
AoshIXOYPFqclYs9vrzzpChnsIzutwvJSRQopBAMUtd0UThjVOYRn7qC8XAMu3s7cXUyw0fnYhha
N9w0FnHFJ3px5cwNv3nJn/h+7qts907s6Z4YjP7O/USGw8v4oztkFSe+j9vNmBLuymcaJl7HKW1f
eSxO6zIBf4GwljzGiZ0+D+eOsaMGuwva1cFvy9GjiucMap3Yufo1j9NimFo+NDgJGiSmWwE0cnIV
BrorerOLJpi9OQcr8/jdcc+ALfMwE5+mVEjFj4URqzImAoQ3ZiOTLqIO5R9DufEsPie5DQepuYYK
BtwFsxY3duPouJwjVRr96byFRAKe3sZo4QbxDsE+hh6udty8Otrfm9fltHE7Bs7a5NmTTwRx0F7S
aDh1x0B19UC4PZ604W4hxmYMWHxL/T4ovd55hIfHNeDJatfOVyohtsXppkSFgjl73As6SJw0TZ/X
mzxy8gX/iqwDIhkNcKydAcvphPJ5DPRQD0dW5cyNPXyVzsSgs3C3hEO4MY6PY6lkecccSdzcS18H
psRSsXCiudMGve4IEfx4jiZ7BjPvGBL1hdgUlsdIJrqIDLGU4BF7fTByi8k7nJYFa/D29/v7NAKb
ubkpXNMmRO2HwhZLvcH4VgMkgEpGnsiq3P0CQiTqfSolvJIGSygwi4+RildkAPfWpzfsh7GznK0I
Ek5wTIeRt8C+sRUi8OzBTXJTUl1CtCOEaTR+UgnD1uWIVWUwcUtlhvRxqZOduTV3lO4thzAYVShP
OpvHHQ2YUvfm83Kv3hDTeNaVK10r97jfLSejOkVI+uvybXbhLjwRDNscciS/5zzqoDzuh5PxHhwA
mZCE+mDhuSw3Ep8+Ar/CZ9poYibExCKFs5pZKJgXpNFiYF61TzrTV7zfApMlpnc2t30Rgoaw1vCZ
yWveMgLI+mWuZGBxyXk2IpPwOLJlGz522yQS5K8OaVsYu7Xb+hbXCZyZQGB6ltu4JHNOyU0efW6s
K56U19gmvo7w1ZeIWMfKc8zWzZGOMCTyqJmpjkL+2XLpUGIuA+QB1pGUe9o5sx27ki17kg/CfOFj
r6sepzJfUnKL2V5tyS4e0s/NzXGrcYHhREtuA9GT37ceKnqEhvwpJsVub6ugI1FJXYX41AX7edev
9W11v31ZwyNRGMlsMtIV5Co5vsnsknibdWNhHXVmV+KVzOPimpxKsAk+iC63OdU+8OpTcmqCcrvA
cU9vKQhfh+vwBS9He/OtAA6bQxIENv259NlShZyLj82xQ/XQZ4DZqbsEnYMhMuzu2cbYmiypCVof
Z1UyKJJb8pycLUVmV05PVnSkXQL7k85Jjz/+aIufBSdhz2A5rXfkLa3HA/K363SzXnQn9+FMQcS2
gpFEbQ1hTg58vQyrPPPiSIkd66YNlWD3OlL2whGj9qzdxE8IUY/8ID4az53+vPWefiER81KqNnYV
mGwltEBXHHYBdsZtgYfp6U8zwSQaz3HUPHN/GSiqK99O7ELqs3y3CPhb2dmzGslkcMpH9bP5pN5l
AbeH9+aPCaejf8i+QH0463dVANDVrwo7K2y8mxMnuRc8wUO9LmCJJM088lAJHVEvCQSv4zorMkWE
yLl6TtIpbXrgLkz7MSzIpLSAF+zOGew7ctMXrIIbe9y84pJdkoZ9DVbZweK3HmleOJQvahfWvZ1F
1kdNs1M+9l5+jEVXY5zwQ/PEm8n5jscLVclH60ODJchINrmHTXTsw6zX52bxhdRrX9T1LHwkPWUA
CsMlDgfXtJMnBbHvKOujPUj9xqnd/IPEePi08hDjT4u7+Kv3QkmMoNDbpm0yEzlHwzE8pMxsndE1
uC1jd+Rvm3ukodSybfU1a6TgzCEoD1cQqNhzsb0UXYRYfDhUvLqhcDl+HQirY+dsjb1knI78qYqy
qPfSm13z16+b33sxhzuyW0jsK9uvjiOUfL/MtMVS6TgL26K8Ggr3sq/70K05jZE8OR/s5HP5UN5s
SaD6DYvbkdaRBBHWUPFy2pCN6NXwGO2E9cRHY9KlpsuxRF/iPS2xgTWHB8fYdV5GR2Gh5eSdY9K0
HL0l7T6S7sw/ku1jcO+n3Xn+mgdHPnvcrmMLgowep0MhliW6dcR3AjFKt+cTXBO7Z8k+Tmpy+D8B
SOZG5wQksnM2AjKvSaw7fDProkH8BzpJJn1kdcI5d1jU2IzWBDsXshDLqHlcBzedbWhQeyMnO7k7
J9I6MUH+SAfh/ZHq5p7pd08Nwd+KygAZhFeZBEC5vJPl11lvNS5ADa0T4+ipi7hfLEo0KN7uPpR7
grLJ2pt7c2CG2LraLKTBUX8Zg/QIw95xl9kCEJRJCy4z4gNfBzJGwW85UO4trC0kLjYf4IRJpPw0
Ek/ZTR4dOTbNgsyXbXYgqrtyMfDXvfYLW21WmGO7KJBVfFd4+xfdAarj/3Ibi+Iar39X4ITkk1Vb
00pXklQyzQpXaApLrOveZ/IUDxbsxhpSKw4bAB6AQWa1sK9g08n8NolUHekTxnrkZ0eau7tJWN4d
+dYaSce6EOC8y6ogUUsiM7X32/g5vsbX/mLd9pHszRFoTSocOD+wWlBjIqleTho1o+Ft+bR5SThG
Mfne4uhEbJrLR6EmrE7DtfTnM1RL/qUheiwa1/GsR0dERHPzcT62bZzh/G59t9p3BotQFQzPeL/d
Dtf8cfhyLAPS07G+4RaHsocWSnbDEjDcG+fV/jQzuUFrvYYqQEz8EY84z2qnMpxTVwvpO+/8mg45
IRh7ZCd3U9pF5JnHumK6/VkgGkqueQIhR+JL/chtR4J27tfcPApLFOmOJWVnY7mQonJ8h8qJs/kl
h8jd4Uha/WNRWplvi0uY4D1Hjhbfr/6R3WgUGsiabfnt7h65wVG+k73WHwhkx41gLQ2EQPcbd3+9
HDSQSAo7whRPBJ87T2V1bqL9VCv3g850txtKWTMRfbQXMmki+erkWOdSIKJj/8ilEwbo5HrzW+F+
Z6Ip3uopp4ytvsaqPYcszMFGvFQ8Jgf7rMzPyZXMYCX/6f0jj4RgQIZ45NjsFrgGhZ29Nt5ad+1V
fJffVzB8RFK9/LowvY8gAnY7cZyKJKx1INtlDMHePcbkws89W63zdk78ZxrRDtJvNq1cYkR5v+pO
euqPABIeW1s218zZhedIYm4zAW+PFHEi/zlSPMXr0FsBKXgqPagOzpEYrty4KWJpJZa0RI0jpWtJ
y6jkkNS1yuXYlKD/SEg9Ihdx7BJ/Km+Su8VdiUlHyQFIJ5GqJJ/969lK2+5PZutPnIKqaLWiTE3j
Gn+RbtWThV4qeTL53rP4sD/iCAsP0d/dI5E1CY1Hain59R1oLqrM4wctyh61u+ZMVe1+/4TT+u3y
la62r4Ss8Z55gqvkp7cx9eMje4jvQMk/zuf2LAXKaf/aUN+EfejsnkyVc/OzSCcxHC9soElj2BpH
mI8EbOL8PtxuS3IN/a4/G8/7ifqeO0Qsml5xahgi2aW6DGwxrx9YHAn9rnhTEPB2z6spush38ofx
VF1YhUhoZday2J8ocnaUJvRwiKx7M3GXT+hcdFHnI9F0tm7LiPhOFKd8TuVNuZVvhrMRsfX2jg1+
Hljh6yP4R/Cs/2DYbLBINDOJ/3/esXFpVTegsJ5eii9DmlUvP7Zofv38ry0aRXpj4pOEYwVgI6Ru
gVL92qI5fgP+Ci8dlJgBUlEK+rVFoxhvQCMYyPaBBDywWQzwX/FXx68UTtEUJZR5DxOof4K/+kkx
DstUuCAmOGxTNECIofv347oHSHtvBK1s7pPqKzICq9jDbxxcEGPOWtZe0ydOg0e3URJSKHLU8d+J
6P6MxPo3Z/BTATmNsbCyes4A2Rq7hIY/wARtwDAs1y3SwPyY3X02faz00TnkiSzh8z8fwv8+hOF/
sIEuMYJgZjLq/nykn18m7MKL78f3Hx/7NsAN841xyO6K8jeqgUyn8dsA5zcq8H7VQMAeJUlMIP4Y
4DID/NDLBpiIfRM2Zn8M8GO+6EALQVrhX3iIw/0Tu/CfAB/fCqo6Agw/rRGxkRtLM2xxkJTLddB3
tqbCMDvpXP5SzGUAazWYEZXq5snJMiPKUGqb9OrUFI+dwFYoke6XBEpoPutsPMT4JZGhkRqlTF3F
LHCR0qQ62LFGkZdKPq9lQ+ZRsY8d6veFLvuWdT/Og92n5sWQ+qDohKddnZ5xx4O+Xt7tY0e5wMxT
xyhuF6EGOriwzT8cgcwHWUs/r9Dgbc2YeG14LvL6U1cpUWJJuYvdHsJpmnyjS8NlzGEIVGZ/8Klz
Kk9p5yeKgfAEjos7FBE3T3RgDcwqycJGFGULzxoPWF8yfBH69gFr3iAe2c21BZoKbXZelvHdnJCe
Yt7YpZ8NK3OEWqTuJhqPh2rXmL+P06/TUAV7bb5fUk12jDV7l0m3naK1WGHNL1o8sjNqnntV/qzl
CO0BvULHf/c2RC8tVPSfisqUr71W4LyiYRaZ9ND7k5K0r6Z/Zm7jRymbaTqMjeRt8vK2arWbHVTH
Sde19r2xbXR0qnwOxqrvP8555szyugFx6nsS4KwZWoQC8KeOE12lh2PKXh73aSAbnUoqvg/m3Y65
3M2kd7xRGp6qYgHFmat+Buj5PEHn/bLFWQuIQ86edRxaQqkRLyXwSLeZtxmqdfwNbv2PVtH/lRB0
HOhT0259lqTj8D9eRW6TL437Mr788Bd2gNm43U9fQHF+GaZy/G1iHe/89/7yv3x5/Zanrf3y3//r
p2aCPcm3Ydpc/4so8ZcQ57sXocyET2n2gqbb9K8//WuMsd4AED5wwoerqYn77+8xxnpDGEMKGRl2
TCt+WESVN3g3qPh34O7HR47A9NsiKr9hXUUT18DQFYQ7Egq/3Ypfd4ncxT8FHR2wiO/hMb81bViU
f1w9LXlr8xZ4a9g0ahbEOsi5Wsgo2Mt7/9HC6tzGQBvYrrAgANdksEzhyXvxlpGty6XcRnRPd7sw
zezFmPvm1Itr8lbDYfGU7OX7fBk+rlM33LSLQVm7rp70fmY6YdBmr+S/uNZUG2SOtnV2U2BHneZl
UBbWCfMb4yFVVoFivwW8ELf3W3xDlktpjcVbrSjU96Ae1cbFGWGyZ07+2tXlxzhBGcLckdQY4jb2
VVmAlKxoj5L2IpdV78zSRgk4w6om7lSnlpfBlYYhv4Ibaq41nl9h08aIZfTIvjdVzVluvDvUwBB/
0rI6fkzheCF2IiXJZdl0/WNCtnRKit3w2s7owHzv7MmGrbqMZUMSUCOQBTIqbr4ouYqGo64kYSMY
PZSDuv60w2Lx+11PnmIIDG+NUdLtpRMzxKyK/iQg2R/WSabcd82meGzrdr8si+mUSrXhSsZGiLdE
fiziBDVAxhdm6bWF4pO5L3Y8dohi1cMh0m8lN0tSI2YhqXMUazG71qWdPg1Aukw0/zSjtFNT7PBD
7JdTx808QWrVPc0alEBFBjh3x7XMMXmo2+sm6PUdIqF1GGeaWNplMYp+qhdToPRNfVVHXQ7bXMxv
dKj376Zsbp1GiI0HPU+tW1gwuM0mzfy8NWV56jGQdFKkIlCDrcpb7KSKG2vtqF+jS3dRYxkplVaa
dbsa8UQbE/rZS5Om16klpo/5TJVeR+UFsHMDEwfBExUjVeJ8twtekeabCIFLHFAtxn5yVYiGMbtf
y9zeLrOS/5KkfXvVsvkefgid1p7lL7My89bowfUNOaoU8cjjUmRo7PE2fNGqmC6bCrrXSLEs+D+b
wv3fGz9BWfx5cvb4Uif/Imrymd+jpgrGix4zNi9QQI5U7/fM7JDVh9EJdUnl//zmt60HAuDoDvCP
DqxMkzRC+G9RU3oD7QOuKdsYtGeJxf8sapLjfQcq/CNqHlCS72ptS5yoZPMZLQ15fT9j7OHOydgF
Yx+jUJcgnJarkAk1PQM1gxcRGqaYqDW1ODpTkiFPZqmT0yaHjgdap2635ZSxq6aiOld/zKpGsmdV
3E+d2VYvfRLPUSbElS9p++itJKsofg56uKJ+4yAtttIYGiDz5YXGWp996kqDTncitzcEC2S6Cgug
nrVsV2Jc5YAHxd2tQ7/GNnp9+WVbRvE0YQrkIL4tnurOapx+mkkFyXpPrT6rHmavPaK8lkxRtlIR
PRWbnJmpiRIaxKZ+bxXqYK84Wb3tMnlyqkY77C9F+jULjoD1tLBeSDG1F6uiQofuH5kqMpfz3L4T
cmtEZFQ9CKTd9jazVrQus3T7AkNi8q3eoAJsIjJaiwhoycNBIyhyoDRNrTl62X4VRGmEwkkaBFiQ
09EnQ7IbA6qmCgZ+ExFt0iSgGBq0hqTczIPsN1HDNLLJQZrjoVS11MPA9Lrsk8VFdMicTslShgh3
4II87hTdR1hiZZ4YD2Ydb4HeLPtVk7fZxStvvdTZsPiF0Qi+ac7DCZGCsNbl9+ZapJ40pBRT1Wlw
2lEE5BSriLKpKl2uXacBXPSF4U/rTvd5WZ/SLg/MFShs1RR0m9X+qhcrmLI+SZ0yngX0+lZ0X1cz
UAyg50kiPu2g4/Ulj6PNSOiWTBp9SnOs7KQt6czMhgBnF6vdDiZGpSuTXWVLf5nGuoA5M76q1FJD
H0vr46CMVMcA3J+SlR2sujfgimOxfTvDdHmcZwh6aTIZECLghNmlMsYkoTBYy2WlM7Fm/dtpGqbA
2BfAiIJehVYll+/+M0B+272Scf15gLy8tGP6Uv6LGMnHvsVIU3xz+BvhkKB8SwS/zywtvLUPr2Y0
Xl+j3e8xUoQqD7Pegs5EakAo/CNGim8wToNbRuFGl0Dha/8sRh7Vjz+A17/vXn8mxg0WlrRz1wkB
DpZA+IcW6L5ZnOoii+qWonS7ph9qho26SR9W6jv2VC2Xbm0jbWb/ExdI5GFj8gHXvPNQrR/0Jnm/
0YyZipOJCvQ2AKCZ7uUeivcsVV/jan8S5O19ui9Po5TXzmzt7i4OmBSMre4kQwY6TklvmjiJVgEi
XJ+nvjVaN9MC3sHCsgsZbrrHBpy4doNRLmwvaopsUt2QYfX6ZW97u5YmEtXyq5VrUJSzSzxvH8tR
CvHYQwJRepIH3XIUGF6OboqhziQjS3mo+/khkfr3Kb7266h+2MTsy4Ry5gbXHCMk+V2OwNjUi+40
mr+UHfte5WA9xytqG5Nxm5ulOwDvbNr0cSUU24Op28OMprmcLy62ei9NKT0lyUJnRuu/DMrygMcg
aMbGq9lr2QLyYGs9ueZeiE5TNdfNoq2cpSOClzVlbznV/a2bb0QpxYe2ogWcZcnnFn8Nm0XITVUp
6NoM5rJAnr/v4HA6mg/laCt8B0z9B42g4Wjlgj+EPt6bewMWRr+xhEKKdERRcZJJnwuU7qzM+oBg
84JKO5gdAwnYTDQ9tGMsdxe2wtu2DYisPobJVrA/Fscn9PUXH/rVTG8NSnjQGTuw5SlbL6k2ZmE3
FIE4w1PZrGm+3ZNe+7yaXWLnyieM1cyQ+AvZd1WEELYe7fmZllsr3lkDnLxWHrMKMWzaf1tXe7lR
UtCO5S5UC5N9yVjoX/FN9OZ8s77JJf1/vVUmevx5DLNf0v4l+3FvzQe+RS+NQCTLEtb1WFof5eXf
oxe/gQdjUHojUuiwf//I8GSMXBRKdhZ7X/xJIYD+Hr3A/7MXpqiM/oHKJ3XpH0UvNtjfBS9DoXKN
y99R4WOjLVHr/jHR0wRNYWhsoK5Tc/JRpv3aVHn2kpNlXioBQecyL41Amefdr624+qymFW3lHLe3
OLX2j3IKb1DcYqwwlOXv7FnVn0hSrycnv9bfqScc7JafTq6tF4GuL7lju0/UAPPJQvpgGlevbCaA
4WsWvwhqN7OdGefK2dsSM7MWCUy4rYCrtSn9qG2KekeC94ueIRuN9JzyGG/7PuENv6hvJaRgHSFR
hQ9Knw04v/WQ7R1EdEok7FHXeCsnJLKDMQvBZowZcnOZ0Fs2zo+CwX4tttyMHsHjtmugION8cQa9
yBDRxNFHtaEZXjEGTVWnN4z5S2m2o2pLoko5UNaX7Sv2r8jt1kVFgjtbm/5x60fLrgQxF/+GbPZa
SP1jifr2lA9nIFXVOAB7hx9vpDnuZS6kbe92xuRJ1EDlRSZTtuA/UvAbhfg6V5+lFneRcqY++rHG
bdJIH7oZ7rGY+I3xGIOYM/ysRXglX6OunOxp0pB07v1sGJy4yFxTGuxONUO1Ef7GTvwYg//m7ClE
43V3LOhHp+X7zcjeFWOT5ANnX8yZi6QCUMsiq4Pv5uzdt+/7Xtbh+Jafj6Ifam5IOmjYRR6D8bst
j2SQl1c94s7GVsP10HikdXw/VUgRVh93YwFk2WXN3/RH5R+TB54MQ+Hwf9K4PFHTlaN9+t1RE6Uf
cPAc6S7XXeW1aiVelmobDysicX3R5Fxhq6AivGZJSXOvVgQS5GTE9BO2lNVFy7bmUiqqDK1ErMCM
palwEXM5f5d3UvGMETh2SnAKg1XfNIAnZqL+3dD6kT/07QKIbRD0TZn6HY5TP1wAYWXXtqTo3bSc
V7dXFrgYxYyUNORoW871xu/h0zr7HIPbFKfSzzaFOSe2htNI5hppQwoKVkAyfoWjYI9yO4S7IhRu
hWJIsMGi1fQBOv44O9XB66vgUl2lRlhuFzQyAr0VH8Z9q2+LPKndSWPF/uthQeD+cVjgrn4Y3cLU
pE5JmPzx+rRZQGthWqjez2ofyn2Po4WJUqusfoXmBwBm/zsx1H8T9TiirEpoN8iQbU3xp+FeFkIT
zxVHbPv+aesQC9+mRXYLgarVoHh/fXk/Kd/x/DjaoWNCmRXRKdaUH6+vKQqxH1S6E5qoozmrjX4r
Yilcq5lAw0IBe7RVKD/fke6ZuCll69e/PoHXIP7DvGMfTVjiarFsJF3/KTZNsdBvk5p0bqJbCeI7
FTDyCc+I0thjJIE1sDGbDOa07g176jrLaZSOSKMZrTNM/eywizQicbbAMhkwqJXxCf775qnU4xyB
4p0rpyq7+aIGoYspE3vGFC5FrSN6PsDXTEq0Z6r1XjVzSM2LJNxVddGhJqpp3jJbycOQC+bTnE7A
auMWunVO0XRnA+hpa7pV9jiazbOUlSLNWCbBogF3EXI9WimQvs3SbjpJTQv0xuDRrQWeAK+3739D
svX/msneX/f3na3tp+H7bePx/m8plwLjksGMxgT98l/rY9+Kago9zVcRE3zfVSjYhzHIb0U17Y1O
l5PBiNiZBsKAaflbUe2VwaliKSqRk0lHKe6n1sNftSJ+DvkyE4nGqUg8kWSa90dC+H3Ix59zloY4
A2k5731vl9bSSbaYF83kzGY5PfbaPN8LRS9drBabpIVVKbUbVep/QYMblR+jH2TkJ9T2OZfWpXNG
wRxfGk1v3w+xgZBZN0kGyMt8bHvHmLHC9GvMI1T/r+ftT8slV4HeHFGf+4X3ufGzhmPf0roVe0Fy
NGkDaJz1IFuHXHPyXaVNYCTIpYCKyqcP//ywCoVPg/8oKjnrjzfPWluNnoMlOVuCNLwaowtOG0Cs
bvd1P7XzfF16ffibJeCnHPn1Ur8/pvzjMVdUHJV2PI4pAhWMWw06J+ZHXSd//OuLO1rq3y82r0fi
bqoy9q0M0Z9jodhnRia0OYV6cnYWvEamNJXNxVFwrWfhadws9Vylh8lJM3U5yFKqkOs+gbZes0Q/
C0KDMoImLhg+FDJy7G2q0DtYsgmEcSNLL6JWCaigK6TTdlxazV2rYMlt04Qo/s7y97UM/fPVSGQ0
9JZMitQUW368b9JUq3Ld5LuT5+JeOmkLAgcBV2SDsK6VVo/aZI19Sz0Zq2dUZODUiLv9PaYRRhYs
iwb5bpmlaxzX++L30rQSbRH6+ZKqGzOm2PQc6L8hxIi0TWoz2YhwYZAivV6ifFytWsgFYs8t+nL7
VHI7zLZZIQkcd2k57peVLPsBHQAEXaOBit7KcWuH4y5nx/3ucLeAevj6GBZhgS0imjEQSdVMRFtp
lRKYZVqpXzYc1ldq1aLVnHCMbyhmrNPauebUCK6EE/pXdW2TBaEQSungCFSyyX20lK9Fm+2CvVQS
Df5RFmAEzHKsdk6Lcfjqrtqi5pch7Ve+HPGR0cFgZC1dlKx1aIWqQmVnTHZZ8qCepzzXjdKlW8hY
nDxSMjh1CbqKuYTc0WmpcZCQ9B2VFLACcmtXXbW+q5Gsw4RZlitWzmR6KPtpf8gRtX4CwZDChJaQ
NLgTE4vayxiX1QN5WBOlKAnOvrYPy/6ZWvIgeWgiCp+SkkrX/UpdK7G1Rchgk8zD9tCYzY5uob5Z
DOthjJNALwtFs0s17wtnQ/wfe67xf7J3Zjt2G1m6fpVGXx8aZATHy95zDjvnTMm6IVJSisF5CE7B
pz8fZbksyVVl+KKBc4CCAQO2lLk3yWDEWv/6By+wtsPQOeMuJHLsAksbhI5lkuKVT97HctDpbMRB
Vz3nrqJ72qQan0WoGIGXbyfLm55EbLpLckPK8shPsUCKuBNkdvcl00I6NP1I15bMWx0n4ouK52ja
sBPLtzolQRxnPSGpPvNxeIXwMr00Tj0htkp5zkVCXjADs5rB5UwRT3YPdjW7eRzb7qrkoZFNw3jP
7GPVTDE8Ehuebdj5sDWGun2v1+15TNu53frrpu2v2/f0dSev1k291oL9PVy3+njd9PW6/ZM53T/+
n9J49D54tWyXyIr2TdL4+zmxU2fjRzgyAV/NFgbF2maALf08ekqzEvLKv9+UnD9tf2QYY08Q+HTi
Li/0WiF/16JMkNMmFSSr4XpwS/TL5xAXLKwvaFbrIb2eh44zSYgvzcDUOer1bgFNdD0sDeNkfCD9
5tRCU/v3X+qnrkN4fKfVAgEyQehznP5UNP5xY1IdcMXi68WHOYNN7+s98b7en6K3cJ9s19tm1hv4
9Tv8p/T6b2iL3z2OlXnyjVFy81rCKDm+Lq//9UhMbPN9/fX1h/4owHweyzfs6iut41sB5v4iHDCw
gP6aidoPBZjzC+NPBpdg81BFoIP8UYA5v1Ap0SIw02TmCVT2dwow+fMpi3NcENBh+Su6hsffTy1d
pXs/iJsEYMcrENYOpHXcjCvZgPYyZvp0acWyKrYJBtWa+Mpk4n8FvtedOlCneeeoViZbjRb4rEeR
X3ltZJkDYZIjpCa56M0wz9mtlobWV1UJKvCZE2fX5Eu5q4fZsm61Tf5HXFhkoBgSwLNjpfEDixvf
QUQghgTfhIoZaWEWXf9Wtv1n0f431cW/hmj/p/j4WqWv369X/v5vq1U4vwC/EKQNNCYDzHPY4H5b
rU5Eu8A6iegZwGi/koq+tQuu+GUFi34fztMy/LFaYUKBU/0+gecE+jur9efdF0yWHgGk16Us9MXX
kvG73bcdCNCsODW3cabGewJ9wDiDMbP2ddEwc//uptz9GQOjP/qpAiWnHiQKPgLjNN428RMc0Hpl
5jKeQB/S1e77JerTj3bQUn8WeqjPoeUOuD+EVUpcVymmj0ysmf4zjB9vTEZeB0L4AgoidvLZ7Ryb
BLmz0kO0i4Ymu3cH13d2qvcBUmMZlVfa7ct6WzItuxgHG1+8NPJy7IJ9O3wP6QfbZZfI05mxi+jM
Nomdmug2kZUvnupK9CtdJu9zv6vvIl4+vktLuhguyMG4dfvCZYLthtgF8KpfTMEaQquWsAxxEcso
v6APUsjbXSWibZ+TuxpJCycuYwL1QsgTZCPbKQBI56qEROSR64BkyOolggs/sIJtmDfjTQIp+p2e
4/KqnprsgXFTl50yaVxUb07VrB7R7YAqGhYrgnDQi7txDARJOr1xxrcsIO6GGMOl/5DUkXerYrXI
g5k7732oBzyux47MoE1UiAn981K1LzZOd+nJ0uU4EoWWmPsgx891VxnRIORprPZX4UbxO2gGBfpa
LyyCjVfZetok9tJSLdnT9AH3Wo1IVjnhO6b8YM9m7klNKU06HWrXoIaGz6bZ4IBrcJmD0Ho/WRhZ
ndze04jVF2e4zybpkzo8DWW/lUMaYoIQuKN9nGYfnL6auvCKVdvYxDqZ6AnkkMlbXYbewkRunUIC
n/sf1OxD7i174b5apbZQ4pLnl+z93KiOwCbT3sHdGD9m3TS4myEiOWVTp8PsbUt3nQ5SiotnyDXd
sgVWCQ+MYhfExMkEpF9Pk3num6mCoFu5ROz4q8MdfmbFwmSx7Ag6VzXSeysKDpVfO/h39m73ljZ2
Xe1d0U8U0SwZLELUFEGkCP3PSWZlzsYUxn6qEqFxiVEd7no4aGr75ICh4QxZjMN7d/JyH9cjJdD5
wPUU+yIPpg+JmueWkacPda+rO4gySRukycYdjKCfdKeoJCdAu4im3cKoLcvE+hhmfqB2VJi6X1cd
wUW6TxVPVsUZOXih0XIz0/UQXaWs9lF2HpuD7GZafkfOMERE7pKc6HLW3gkaPSygp8hFCEdViVeH
JzrslxbZ4oNkpZpQt8bkSAadXJcbO/KnL9GAhfBmCgveZr7GkycBHE5+qnSwBw125aa2DLmBk019
RXYfs+KDiKbhSfcd3k9sXV29p0PEYQljb7nJIeTd0MhYkFIWr/28yHFYtk7sDD4RvVG9+rym/WvD
2AznbDupg70Kp+LDZPoez8aBecMuhgqe7LFyk2+T9Mr+nDUm0Ie56XR9XJSTepeRtSRPqpga7ALm
ilxqL237T4VaECgMY2nLc2/0yqaeR1yaik4NyUbqhQwn1y/8D4tvdbhbZJ24pVIwLwFB609wTqqH
JFK53tpdMd55UeGRV92GBGV5uQzK3X+qy95c4Lf29YD910f1he5e334khKwn8rfKEpQO2+1VqQPV
mNwE8J8/KkufaQqAlC+9AAjlD2hP/kLpSJoBLPaVR7Lqe75BeyL6BW9hNwwBHAL/b7OMfzahBVyE
VsKwgF/FV/kTgMN0VKdB0HcsrTnLCMcrFg6gsrsPZ7G8j+shlgcZj/rNBLJ5qQi3Kw7JxF5zHyjF
tiRrn5R3s84Ed0tJolWrLA3bIi69G6eP2HXyqHyCUA/fKtHe0uwhrlYvdt4dg8lnAtKPkvgwwrmh
ro6y19h+1FZbH0orRE3pBowSdr2sZ/s6yeSEBrYdXAQLeWo5hzQka851ag32nonzUnVDdfJKO7N2
k1sihBhj0+KvYdXtm6ul7jdeOTfVFb7MNKOlYOx5tHhRxQ6amVs/CoKeOXoRJxV7o6P+bA+KJM5Y
R5VzckQ/dAcph56TPY2G9WhwCJvvqwAUxE9sKyYR1HdwCrJq4Kt5yELsoaas/cghU+B/MFce7R7c
kBnyRFjZu9Er/MvcH3tk+F/fb4JeYs6gJtWk7JThUDL75F0FuSnG+7ZrY/za5nQ6Zn5Rm91SxdGw
naF6EV2BxyyGC1PlnFuc9190UwXlsTGR+UCdEjDolSTvjuligz6GpXct+3mqDpE9yfocy+E1U+SC
nRhDKwjmpUecG8UIm7mfpRGDC7uKMhydJSKVKYBDfd9XovgcWcHyUErOwU3aZPEpSVoOh0ym4XXt
NEW2d2tGQ9th7tnypYnDq7HrKyTvZcJp08RpxIxUZZoYiNQ3mKfVXjzAQx9LVLdELmCkFnRcF8eV
MXw8l7ppKjCq7dKl0dsCVINCvEuATZCq1J/HsfYwPjO59SFwRJvtiqA2x6Dr4Q0VAbt6GUlGfbJy
rE9RrzROAHqwMd6KStc96sUL3zej21xO2chwRZkpkdCxM1w6B4yEb3RmT6zMgaC8rbQy3KTt2LG+
GAM5miG/Y45uq8y86Ye+G+2NkdHYndwgKcZTWwVrYv1cOf0nB0LOdMUknxNrVb8Z5D12O4S7cJRt
fNlGOT2Z71WRfWyWIPaPVT4N8y7zVYIK1VkaKJ3JMl+OXmpnD5nEFJZxK4F/vDS9wmPGrgp1EqIO
DCYFjVuhNrFyiYPRFCaAdDkF9Tbz0uihbGVVnqZKmKXeDotoqmuZg2d91vaCJqlPvVPaiurVm9oa
TX1vQmwQm9ahgskcNP4sAjhDc3rdUjgouFoTsiTI4IellWIbjVH5FyH0P1f79DVovjDZdVc+CZbx
P0I7ZU3TY41y3taRxihoUjj/RWZBhhU7/xlUIdRZzzPY2d91WX9CS567IRlezfet59ef+O1Ag1/z
ix3g8gmJ8R+H028nmuUhzsP2GnHMnyjglrQhejPiglIEMAeDnCPy25lmMf/iZwDFfv+lf0t/+uMa
gT2J/pCZGB0PiJuNxOfHNQJfbXTdyRL7pSQWVxcefvJL0j719qz+Ki/1x6HSt89a23CuOIDFvn6X
75pdY9upTNtc7oMq0Og+/PRuFAEuk7k7HIfEGh7zjDGZ10FH/O6Z/JPO90eOybdP5jMdGFqgUl+H
dt99MvKJthxFKvd5Qjlcezj5N+Vfxdv901sJ0EC9AaT6Nb7p+8sjlrGXec2HpF74qMOZ3Wo858tv
leO/1jqtM7A/JurfruW7j/npiTkjmkoUJHI/dWN6M1RJiOqms54a18oZCcVwUus5cA3W2ENN6nj+
Ll3MvZqH5C+2l594R79/EzBa/kFn+nNGyVQ4E/U7z3PCcINYo219tnDchPZ9hGuEDGk7YdGyurcV
mNyF9xM2UuVHjBgwTSCh6S/INv/0GcN3+/3brH/+3TOuKjv1XauQ+3FK6l1LfLg1z38Fl//8jJmK
gigyQeYBU6GGP6HlrmumKR4qufdF4x0sMtluqD/kBq1Xffp7a5ahKx7poFJ08vC6HMra769nHf+U
os+WvZ16wNy54In2/V8ZrsjwT5cE5r8SRFizHqKSnykw9mAtjZXxOXk3w9t1LdIiT6IeOA5dpeLq
6I6DUkc4tO5HKaaIksiPZfOhT7xVUwGS348XkW3HM3OhNeZqDlVMOEJczvn9SqGGlSRgqdx6hZUn
21Q2DmHHkQIosMmr89DqiUBfdUU6a3SxdQEtscJj/540RCjI5I5R7NYZI8xtYBUiPNNIJ+VFhgXF
Nk9rcxOq4L6MvOtMLAmVCwOadGPlbUCgdTI7h6kKRnc3hYN5DiZ87bfdCJFtN7tWX5zS9d/HJk91
dGIQ12SPUhA5UHVTC50vbFuCSK2mil5ikJ74dpBDEh0HXAOwwjGwhzbCSq3sU1ktrr0Zpsb5dUHt
hWMZTN18n8TeKvBAoPUSggTWOxVpWFQJgPCRsjrFHAiATR+WxVNYrpYdZZUV1NVmzhRlcuOUmK3O
a5hzq2L5flbOhB4vTPuLmZy24ZQslnUulqAmbbvuw89uPTfOLVFUpIBFfdKLzTzGBCarwkkxWBxs
4tqgJrXHKdQjVnR+EX6O7GyW8AGjObxKLMP1RlRC8cGSYWsTgtIXrzKTHiaREBrMgQJGEEJeaPR5
TQf1uJx0BR85Tpw70Qly0XzfhHdtpau7fpLBfefk/kePd6Qm66IvHqKRjI3NpKLew8tLNhiaGX8Z
d9Iy+ouaZTeQYEjHsCGlDYNEuOnTU47t/bwx/rQQWq/gq22Us4a+jY0oPnF++jAdnbH9NUXtV261
EuqpTKwQQAR//k9WnKQ3KJ5oOXhhmfgqImdQPAZJgsFNnxS/ulFVOJsBvSb2jVbYfAF2NLQGafwp
SRp9Byt2aZmzz/CtRQBZezJNRTKxzQabNElym0pJjwT5PrzXcHqXjaw00kHG/ePjPPbt50lDXL0w
8TQTPNZanYslvqXeLe0aB1DaGiPkEH0LQz+nK276JgXBgQPeXw9yTAlb8/V4LwaJCUQtzXQjEznj
Bod067ETObn0ibD1c4j09KIbfChMogiwc51gJnIu2FDfU1MCDVnIuu+NIlMEa/4O3nuaVAP+QYsl
nW3OQr8VVkfOHCIsEsGsogOIG1LENzp35GfG0KN9VUelfabdgR7cyNY5ssxIp2nHKuNm9hAEh6Cw
P/hRFeCJM6T4I9eoyh+ieOS9jBu3/lITSP0KrQ8Xsair4cNy97PbKm7MM0uq+IzPhVPsEP9PM29Z
1kCPYKO8yRKH25S5sfOg2UMclD48hm1LrAYMxFr759gr8V5DjNy/N2NYnpueeJtdyop5KKu5GbdL
3pVvlVRhA81S5qxbE7o4NRq74dyqWuGfXCh5V57jkhYfulnhnXLBy00niups5wgmpHs3Zyq5J81B
l9tBDEOxIUytVVABTI4wSzX1Bzkx8maVeuPd7Ch33hUh6Xm2bcHMQCsNNGiIH7n2hoq8lzRvEToU
akrNIUiDJT/oNonc/eRFqb1v/dhzCQnyRL2xGN7P96vkGSO8oTaYVJZNC02m1h7mrxpOIfEeLZEF
sY/U7ugubbdcO50VvERLOTDkTdLxUWnXVkylpI0dLblK5ANCSCn2qs665dwk2Xi3EEIoNo5xyHxD
hnvrJWCFe8/RwXwqY0bv+6XRXrsVMUSVk21MO21lV8zgyHWwPjC7R7OB/r/BvJa9j9UcqehxbDMH
o8sUWjcs7sr2j343ZWyDnW/hVlU6M+7eUbIEG7eXMYaShvyUzUTAINLBcMhXYsPCCaSDBn2H6fzK
pn9syuYQ5kEw7fPUHtpT3ofTk5t7AVpmcMIHv2uYSaiYyePVIrjPO78ws+YgUEV4qtyBIk3Cnbib
xdQ12yaYpbdXdl5O26VK23bn1Hz5Q+mR8XDlDAJzvzKrxwW+NTtq5nTNMwVmgtSQkD+EKLbl75M8
K8I9VCcXn9SV8L8venvoN7mTRuASfY+oyCdASFx7eY1XdZ14RbWtbSUJOKkz0T/5uWNPOw5O+c6b
2zk4ufM0Rw8WkZodlhBVOx+UsNH5jarBgJ73y6u3vDlArg3n9ngxpKm09vT/0t54g1NpLCiI0GFb
zSKg+wYbfCPqk90ky6MTNCmuzGPsPRZZ7iKMQb5M0WhQN3v0qKAQs/LI43RE0WXXzA6mL43Og2LX
lVnbbEvOc2cTLkxfj0HakcpVOJGCUMq2g7qRayPKqwrEO8V13ppc+O/7vmpwyQQBw/1ytBq4Qpkr
r1upFdtgGvT5oYtz9zcS1v/GhHR86wCp3v7r/Nro/zqsSRA9HgtfvR3+4fXwm7vDP/7z/xHrh7W/
+TcQbPfaft+vIjX5HYB1Q2we4FSuc/pVlbyS8b8BsJjMoGNxf9Mdr1PPf1Arg1/gCcIH+P0PGbj/
gb+uxStgLnmzX0Pu/s6s1MdZ6fvWh1CrECGN7YPo8g0D4mt/LImDfvAQk9oVMJgFw7Lr0BEnlVfj
zVv1FypOi1NcA0DuEqxGfCR63aROHlWheg6iaZw3NLWeug+ctsyfeE/Dnnez6pqjw10RqOzqdWio
dd/clL0dZYegMklytCc9J4SNpcq/VJVXBpf+ghgPL1fdyfbD0JaueYjrBqjJQxJcXGZVbrkvrim0
LmAkJ5SSvV864VEVyvnVnpHib+t8sLFp7ywbg0B/KuIzQIOLd14kIIczemR21wwF29yQ6+wu7HSB
goW5G+hVX1iMXpuOkpb9n/MnnhecG+yorPk7puiTfUQg2ReULBI3c+kP9XG0TU820jjmTXv2hsDN
79u+md1nGGlAp6YljQ//zjqtLXsHv2LC/TDBUmJTNgDz20xUXrYZBrPW0kOQBMfIGOcplQVl1Yju
MIWrmRPjurAz7eMhp6yQs1Eh31mZW12Y5yL3anw28yp7DZt5vCVwfjQIrHNZbfCOkbSHgVV/duPJ
uioY42Kfv9AHbB05ejj24X+UEq9FJu2O6TbVVeeljuKoXLncSZNmDTNjtL94cSsXC4WJC312W4eh
IClB0XksSkGuRJbn/b4JrSH5UpTBIJ76hki5g+zDJtyaoYjnfRuWyDLB8ZFZj21AYlIQR3BPE+nm
B49RoiHzNmc5JclAdgGYPR/tVgnZ5oXubJwSE91kF15fJc9dMltsyJFD3ZBIgZygiccQ61xLxw+g
yPawbcmIGfdhRDEe5zSge8n5ju1iLXt13a5RsypD4rMNWhm/zaExL6WJOzjAg9VjlBtFpt125czB
iga+RsPslULxp4QhUHCcKBrt8hhXISnsQNDIMv3EZ4mJYWRbZ0acYwSZh3wAJM3pkPqzWnZVMCc4
Oc9WS25H3CzzbnCWgiXWjlFHS1WED2byg7Ocm6bdRVAomT+DnqrNAFsSW/FJa7URpSpuYV1m/maJ
2/bXoQOm3zmVqQX8RmqxTeaVbX+cgz7ExdFNbCrNKRYBAbu2Y3Z1HHblRVOOzauge80Qpyb9lzAd
soQmIZ85dxYdv/N7E8TECsvmeVEegvXYaxxrW4z9dJNlXYSftFPkyMiMG59dJwm9+5SjBRdK1dPI
NTDe4o1pkxBHDmEy4lDUGL4iyRkUjKF5CsgpIW2d193Xj2tVjG1jzDhkV/QsssMoqGW3mWT3OE/o
ccdNXscpEpfGokJCI+M+R1kg9F6GMW5uuotaMlTgVshDB30w3w2TmT/FwlbJTnXehPxhdvu7Kh36
j7lTRp8btw3M1rbH6Qz+3/fc3ZwmubEoiDfeuIh3OYRDTHjBCBR6tsb86qdtgMiXQQGLWvn+XWGr
sd5NfhwgMF0imnXbazT0yyKbMOJu5OBcVFxZs/W7zMmZ/aiWvBNCm110g3wD6JRNiTm+6pebdJgY
cKSrzAJaeA7BVtJqVztPrG2rcelATmWdgL7U7OWf3GJNuWtRH8MBicci20ZtMuEx1+iSG59EFR44
7B43BcUjz00KDJ5SKy0PifLFR1grNS3J5Mr3QU13RZkxiCszeZ3cQJvQD24cUD2ObDrQZjMELTtZ
shVuG4BXgcwrdB5wDSN2pwj7B9hZWPgkkm7rmM3rpByjohiEwXWQMcdZgIesXSBYRrkZwn+HWqx2
hVvG7z2xclYq7ho1cS4dxei9hkpBjiRrTk65dSEw79m26RqjmalbKtxdKko8rmKgd/TGz41J5QVk
FbgqgkwyuCzXPK4EYy77PveS6VYF5DrkDZztIskfoFCQnw2vJA8rzB50emvKAPcz66ru1GMM1Ybd
FQd+09zFEw15qi0SFcLxTpqVCNxe+jkODNTPjV1u2f/rU6kkZkWw8HYTWZH3sVdfup19oRImGJEu
6UukfuGMgz9QxA9BFWbPuYEvyyBtb/MlfFqGvBuGz4k9H5EavmB/chHTYREiSuBBEvu3TgxLNvI+
TkjZg95a8RbDE4lFcxr9hVfWyc9Lm8WHXFvHdMk+1n7+rJE2bK2hv2yFdt8aZz4YNpNzH4TW5cws
kgAJu8zeuwmpT0Rpk10z6uTCn9RTy29w8hh/8sWEaiVS2bKg1mS9k4FIN6A6eZNPwtl0CNVKG5vO
Hjt1nzkmcdTiFpYMCHRa+rhCmBzqweglu1jM4X2EFcZpWXKfc0VZW8jBrwHN2daAt6xAFU5vaXEV
T/Ul8tRyS6O+cTV+o2l5X/T5tTWaHvI3Lmufh84751aZXS0JWqSg4kTx25kg1TrHBn2+yYZ0eCrH
GhvT0hDMZbLnqUurM48dXABrkus41wJ++TwdwypJNlYboomz3XtVRTSuHvq/I0m+R1FZwcly8+e2
LIiVCDh500IR+pINV8KNnzpRRqfWzc8xdh6PGo4zUErp3NPUkL7gyfu5axGphlP1AfoIn1224V1s
cZwsvm22Vc9RzST4pg8xjNzmoNB651VV/zhOTfXFC9ArumGNicyoDAGetn/urbm+hT/zWWSJvGit
alebin3HWDnh5Z7Q0Rax+5uunVstkDbuK9fFqssk9aPfTNi/zKB/pYbqA+U9vcuSeUx4qYrxpm4V
BuKqzDld+yZZ8ZO7vCG5VCr1BEvmnd301r1DqbplzEKGV9q8iweoVcWUfAKK+mDLlpIGSzv30Urs
+slnmnOImU8AdMTPmV0uz0VpAWKAXepiIcXQoLyY3HRk0Dyhmo5onFWRn5JGfigoJTbz4H4eLAb6
gb1pKWT3aZRYjwGdIF7shb/zTIiOIYuvG2Ez8+7JXVABNWtaX+ft5N0US1VuhZzP2ul4m5UXkWKR
S3nRu9GFlSN9gZVwX1fVcmGsBv9xHTBhFsUBfndxN/gJfn+yeIin5b0R6ks6WEiNrMk8CS/PPiQ9
ma7DBW4yDlx9r11SLr5qxLGtXV1dwID3BlSxrRZOy+tcwVi3DYYDUIHG/CycYQyxee/z2fvSJvWC
XkMgh5a7KW7Jki8HV+uHrkcCeCnKbhrl1lXk3n7BbwE0aoPp1oQPNKXC0pDMaTMnvmm7UEUluTbB
GHC85rSCn8awA/7a13Do5nJHTSCr/MZbrEESm9zC/7/Eh2+YoSWK0vGwkQinMr/PlOyhSKWzNf/q
lWUCFjCV1FHy0idBOs2OqlS14z51peWI5i70S3vOsfpPmfffIU8vQn035uDZ2WvcdkgCSH4d4y9Q
7wMAiDrAmXGvGx9+HaIL0FgNL03MvoMIZHT9+TjIxn/IsCnalHaXFwe/CScOcn/E9/UGxaAln7Mq
bN5LKRp7X8HPs9/RcbvWN+r8/0Z/27xVj3339tbT4P5/0NWuZNZ/3dRuhiJ57X7kAK8/8Y0ETF+L
oIyYYQZnzMRXZeBvfa0Qv8AnclzUhPCNPAx4/9HYuiubnWxHTFAZv8Ar4td9a2xdKOvMTPkpigC6
jb9nxBXCcP+xsXVRMiJo5DtGDJggM/3Y2LpTGk9DjMHHlCTZ7ShzAXvRc5dt2NX2EYYuXkpNHgdQ
ZOjb3/IirEnkkUPp7FJbZ+986D/OfsSU+6Zz01hvjTtgcpUupYPpNPXpe8e1UslotcYHwclHQSIK
/5voNpzn6m0v5i664MhvHxZZIbaN0sQl9SdsYJ4o5YT3g7UCms4sgJXjjvjMDZSWhKI/SpzPNFnJ
a1Z680umTHzdxwsfOyZzHm+6pgnsi8ArUF7l8ZtA2k9DC2i+gR6LQfdUvePwPFDd3wpZ3mKM8t5a
INVM4dny1DVeFJuo1LtpzA8xRrFea+1FMuPBUu5VM59igFChSU7Ex4lTTo77gnP6og2TZWsFnuzv
5siWHz3x0kW1x8RJiXMWdjuOTWYW3R63tZO2m9e2D25ia6K2yq6aNnq28/neMLHZWBlW88C4myGY
MIBv9roquA3k4cyEZFAEICir232bBECvKly1edLwI+6yiykaGvwkgkG+T4L6YKrygoOzcQ4Wjl90
PKc5ZUxr+YQGtY71hpYm2bLpvaRJdujz7p4i5WPS2sGGk3CLFKu6aEJQQwK5G2fahPkT8O4hxdOv
2JXqXi8kJRbFhdeM926O7qtV7zv/BTIZNM5faW4Oma4v7UXsClrtvPfPGApyk1afWmADnNyS92GL
5YOnNdtqYj+q4IHe/XkUhM2l6phUBqXzgB6vJug6HIZDk2N+41fDoc4JHVlyJt/NpU2FX3D8XdUm
g/Tq3rlxhIMaDGaXbR0CMYRnqL4+tWRxFUykduDOg9p/4M7hq19atAp1uEuD6VrqSw0Ns8m8w5K9
2EVxcOiU5xKrikE8wzK60j3pdFEhH3rrg18H57rJFRqtT1043eK/t0lWujpPDYH2nUasAfv6IZur
L4PbbZdZv7iYR3JuFeQAjzvGi3vHbW6rJqH7znlxsPlE7O2WUbA3Ql4U8w2lxwbC7QOmG1C+PUhz
HLeEE+KZfQ2n+C4abZwZJgYngB9YnxUnPx+h2S0Ok9JmL2zr0o/T9teuPQ+2IWNthvfLWOLF4q8J
KyDfJR5uy1ohODfXCG2einK0d3aY3QLdHwUwj7HIyquMfRpdG+150WqXKdySbBy/2ukCp700RbZC
jBVU733c0XuMNRr5IrhAknnC2veMZekOe4ZwY6fhzQQYPybpOY8dwODiUoX9jHOIfxc080VHQHdt
o4T3Vx0lRGAgAL2NSNiOjboQOLvNvvdlzkiwKacDykEmouUF1Lp+W3Q3OKG0t7nVR3fg65taD9dj
eTk7gqAbQf1t1GPuA/YnYXOfmulKDjElXzbZJ4txGhjYmw9rku58K3CB6Quzi4zNyM3KcaFihtZB
5cKqsIDtZVcbPeCXZ+KTQn64FASpQG6uO3L48uYIOLPBym9XRO7thOKuV4KhCQ+JiZqTIqseNJT3
oCW20/Efy571F4tnL8fEmLK6iLn0MLkM8NfLAMFTqyWUSzvpleyqu7lMbsy8nGWtru1h3s8W2RKt
2Hp+dKEc6ICuexIRY8fcZ5YhCZpP2BgG5leq+DI3hLtZVGJhf3J6dK+Y1zjlvZd21aZbSzS3Vu9N
MV25sbkVmpau6raRiredY1+Fhibaw3fRzS4ShqC2yf1Tp/uS8A4q+5ACsyoY4sLD3ki77Tdh7X1c
OjwQVcglYW1PBdiRf03pmqWXgeWcbae9lF1EeFL+1tH6vGsk2m/kGgehNS2ivI7tDJXBvCtTdVF6
3rZ1l0c76c/KTSh85bwB8qIbvjTjOluoiGUZvEPhkopmunu7kF+WsD54xiNIbR7nE7KSW60x5NEE
VnrzOzQPB5r3kTHudB0M/oW0SeBTC+ySiawjh2vDBPUYW8FlHwz3tdsSDg7HNSYLJW/Fxey+WXG0
Hb043Mjg86wJnwWcDNI7z57Hg1mI7shg6YPwNXj1WIv1ZY7PfTlfuktwGsLsGoUHBi1193/ZO68l
x5WrS7+KQtcDBbyJ+GMihgRN+equrnY3iLbwLmEygaefD3WkUZFFkXPOtXShkHTUDQJIpNl7rW9h
U+W1W+oeUQNFnjJfPC9fTdTz2ZyUq65LH6WyKFsNclPP79Pmc9k26oeXKJpgT74guyxIb6KcRMle
WzaUZcQGnhOef+2pWjEhqnrK16lsmfbQk45YKuuo/tkrt/+cyL75BB4Oja4UUTyvDGkF7yyqNSRd
1B1LC5UQ8VMElvio5qBYTjvUFWgC0cZC4ECcC+7ZrzWS5U9iKp3vU8WlVyCsJ7SKWVfdgoZCrIFX
gK+x1FvnIYqyiVwkowp+WKWcWN0SM3iegnI01mXpUUeNiqT73sUzlOJkimW6cL3NepPQraRWBCOX
9OAmkLd23mPeVkonvcH2ZLc2KcXfdhj69TVOI26dajRzStHwXd/WVFd+oUCVPzxL6Mk9r7gW3ynU
8u0kqAt2rS4XeYqnNcMu8akmbT1BaXDvtbFhY4/Jexv4uB2JG9VN1ueeeiDJtTqWh7mNOCJMyqYY
lgIJUaEnxxKoDpHw6VWuV253Vfde7t8ZVUkAsjPnxrtiAEIVAj2iMWW6mm8j1exoRU99zuHc0uLY
uJ0zP3UxxPQlLTGm2Gmd9IEe3c8dCpOwFLpm4+VFHhwiPoj6kKMtDiUbNzcVUmM0cMqjyKMr6tYN
7QptMHB/JzRgVpWScXIfG2woQh5VC+KOghO2o7Yrrm2j0b+Mdq0TROyXaXbtTabHrJemY7vvAAs9
tcrtjHViUqVaa7Wrx2Hu+Hg4yi42mk3CitFseulzniwhBT+0iH3FKtLZiOyLqZxUyDbPJaiSqpC1
92eazKEhe9XeqMoPEOOi1eVnNQjoMG/RM1E9Lb8QKdhMQo+r2/XagdNu3mqDq817TMOg6IOiglZY
q8D7HNRBMO8p4Fhk5kg/6rZtW4zGlalXMylUUdKSRhlUTrOir6SV19Y0W8G1pkeVvC1juuWbiJ75
Lh46f3hURWfdT3TBIXc1gqYHCKeYmHBUSKRwG56hbUXbY5L3wTpAxRot+LaWV2OQqoI5waZGrTvb
DlR4m1t+WPJrbvFvIx7qmunBc+uSkLvRRLI/+9Tz9ZERvTbG0sMnFTc+2d5U0IktrVRgr7C7y/5K
Kqf6Rm1kvI1aOdJ5CIrhuowLCqXsQykt8wdHYzuNHbGBs+rHm6ap7WwdsX9nStH7lJwyUbbOlRbo
AwlbsLlxyrtqggWg0Q0VFQ6+TRaPekFveBIUoSvOyRYpCTeDajRwEBQKbiXmV2IHogSFOCcLe1xp
xpDn4Twqm76FKWa2MYPWgnNKm4QFnc0v/0tpVU1Ir7lXW8uXpreWifBJTJ0totW7AHbYNHgjXlo6
zmj70syDTZ3RtQhZggx7E9kTG50RCxEOeisBCezyjIuVV7ee2MTFXP8sgUF+R2rjkFk4DG7FOhoh
gQiG5heqB+pLIxK1iYQl6rnhAg7qDPOpDfjLjTJx0VVnif6UO9awCBwLeLdF4FihsNgtzbGUnygf
oYg0exXOBq7+sMuk+d1pah2ybCRTGTbSSK/HPO5uipGd38atoqrYgS9O051vO9q7ySzndDvGdfzF
8T7GDo0CKBDDz1LRWrvnvK+e81FYVmjG1NZWvhsHPyhBQ4Zz5356mAjTK9cJUKePGVM0kSqZxxqt
FUMcrXjA7pPX2NYPq+6BM5jS6Yew0mXzw698JPZUHyBFlhG6TeQ7kcWmBJ/zVdKqDtm+KlG26Bp0
LbZLbkAn0HB/1I1v/XYiaf1EPe8R6t0q6yuGAIeEdNuj9FRP7miv7Bx80SoF11SGhesbv2McVDZu
idEkmZJ2Cpv2uXbVinKax1bBaStQSHntva87W5H7MufdD9VVmLk8OfD6+hYzxoqyES/Jck0WJlqm
/cYyp5QkDVoTvVcU7y3RthBkCngNqxoTGEGVoJ8YTV7A8gs7epHMlLKGElqploV5NuzrsbGgHTtV
HROM5ueSarDnp2t3jDSyVa26fUezl8xCVCnJV77Z4OfczRJnzOyCWqfMJojDipNRAE6QY0ZgbaLe
F7pdvetTy/iGpL/mg5wrljB8YWy7FOSPaTOzcl7XhaDyqaqEFlJdNkqtInQxjOFyhG+MMQbtz6zX
rb0Kutn87qd+/r3n3/H80Yfw1oD6FylF4KT2HwrX/9Z2/m4uTuT/XNx5rtL+18+//R/x7fvfNmUq
vvW/utcKhpc//kelx4Gt6esLXdO0DFTJFtqGPyo9DgQCUJiMeNTn1IK8f0sYAHLqBN6A5VkCKdCS
8Wv+JWHACY41HGIgrDuHRedPIdcPNcqobHGimwZ1HtTSOowlik2vNb1uUJZtwV6ATpk/bnN0h1dp
hMXn1cM5oXY/wme8XMUGn0S9C6OA8QKFe6WE9i2JyFYMnHB0hxN+La2v6M7qfdLr6S3wBLy9o0tG
dJ9YHwuZ1Y/nL89zfCVQf7lJG+kyljsId3ApeQOvb7KY07KO3AmdgKXrG63U6cQZiRVagrDZ85da
nte/tfD/uhRlOy4D6vlY128VBTI1Tdlh0QZbG4YyklYcxBknu9mj0jVqtBZ7M/1y/rInXiPPF1cG
L5H/cIx1FKMgsasknEMmKKbLKCBOM4rG3fmrHKldlte4pC/xLGkVcFg8eo4QKNzZj5A+6FqS3hI+
UX3VuO5yXrVvdcQWP85f7wQskIoYFKNFsWN72BgOX1zQtLUxYFgLg54WqeH05ZWWOQaY/sisRYjq
JBrWbk75ZcCI+VvO5dcUS/W2qYzm+cJvsd6+WX6LbVOBdVh1jwdRl06eZySxHWKGhzTpkpao0oeo
dEMCBTCUzbTckfrcOfzmK/yfqyGtyTPJaCtraADX53/OiSF98GuO6rN+2elpYGsWVVmzxPfZfdOj
WL/W644j1PlLnRhbjmUDagAiu9BQj956z9lJxkosX08XXCkqEkXTmX/Ytf6jieTk/fBUbEgskLsW
fPrBJ+pN4LsqkzfNl3pt6Za1Vl6W7PMZ5f75+7l0qaNBZUe9r1yEfaGOB3Yde8lSEG3u+rjLN+ev
dPLJYffF7cbXQnH+8KYsPZ5tSgNkeys2UrWntzfS4qh6/ipv7wf/EF8H8xpmZMdd/vmryTXPxt5m
M1KHTmTpV1U5T1dYE8ores3dX7gUdhYHHR4WPmMhSL++FBlCU1TZXoMvtuw/4tnU9iAuzI9xF4k/
C+FdkIqMOFYmygLEHh5eqh/qrBWB3oQTZ6FdUrMDcguhLryhZVgdTte8GoDn9FRYGlgbDq8yuYHS
rdpo4Kqaxi+3s8CfzTDndSBXOwnO/3tmjtH+z76ww4suM82rFzYory29SDahGxn+R19D2uFmOjtc
ACDuhcH+dggurwr6JMPQoYR59MbqFuWOA6KQNxbheVJBe93afXR7/o7eLgyBRTzfMvoClgXjyNdp
GX5RUujpQpy5xp5oAm+vs46sLFnyGA3N+QP5/h9nixOvbSG4uoAgPQfb09HgcArlJZYwCLDuWkTo
1VzLdeSp5kYF1XQNrW7YBPBcLkyEbz80vmGM/suODVTNcXygVycxFJlkCPPAIi6FNKvroobc4CO4
vnCDJx6oy6mSgYmwVDf9oweaJO2oEBZwgzrmjtoRwxOWXh+BkiLXNQnw8p1/gyeWWlZZdLYG+xak
bM7RrNjFeafMNhVhrmeoibq+AoDhthSrCml54GtaGm9uLZxvDUpNzk+4pN8FhiSJM2gBt5z/OcvV
jr5L9r3LVo2gVBcQ8uEnkhKqstA9kHoXFmVTPD9GtTF66l0ESMQtkFx0R5TRcLbgnTcoY5y//okB
xrzMYHaDZSPnHM0LY4XkQCZcfwj6aGtVGj0mSVkJ+OC3IQuSq3bAV3L+mm+Gl8sxgKriMu/he2Vf
fzAtSF9SzOq7ITSNKtt0IzVYhPjaeqqrX+ev9PZlcymYsAuAAkM2DInDSzXkcPluR9ADwAFBr84z
o52vR3h13N7SQ4m0bTfVUbaZQcR4eCoS3JHSHq69gtpweP7XnLhviJ0EEOG64O6PidBIN+d+MLUu
7EtBCDVUpPdOYaCjcurswqLy5rOin21w4OHgtAzzl673q5mXfMop0mC4hIB3ko2gWrRGs6ieqUqp
bTwN/ufzt/Zm9uV6JqsKdCtaF4539Bm72pgt6WekhCdB8CNXs0FEitCuzl/l5QkdfC1cxmK9RAuP
YsA8fp3ZGIH3dSS3RUv+xugCWtp1TgGj11LTuJ5sIfDNDd0KY11CNkmcbbxcpdey8ftHBEUxbach
tm9nv08353/bqScA3gt+imdylD3Gtbvoogi4s/iQdUu/Hi1Lbee6SC7sHpfxevQAmJiXLRCXoEy9
DLFX7zUF6h0XztyFU07xkEDXOb9NAVZFYdMO5s4i4+COKp+iwxZpe8x8gXZhEB9nFpO/rNsc4T3e
wzJtHzsBYvj3BrCMLoyT3NwAf4nCNqrqtaxN52ZAb4oWsoGrr5dR8pkxGjx2EpW7n3d5aM6CzBtI
nxeW5ZOPxTGYPvHUw5o++syJp6UWXw18WVGdksSK/LRkP6X3tK3qJN/rqU5PlsLtNerEeU+puP5n
hej/f6XmsWByDziXQqmFKXf4ZkRB0Vzhcg0biBMPDU9jBXArvxpAJf6eNV8xRmfjwme+8HqOxoOF
cAaksYG8ZjmKH17VHYByxnVBPLpnfbIJxqn7Oz/SwkqjJGppa8Omi+fGa4jqN9m8Hav8is7ciE+j
I3XHiWl9EHh7/ks48ZuwnVBj8SkFcY4+2vUlgaESXbhTiEp4uM1lRxB7Y7SPs80WQstm8eBNXvP9
/EXfTngMSXgK7CVAWXrHWxaSeOSAaEQPK4R5N9PvHDG+alCqUNL/s0umywyOUwf+sgvezDl65qW0
q4FIpDkkG068s8ps2FhVVT3lhXD2UQFTZiY44vr8/b0d4ctFqZJR8mD9eEl6fvXhQyGOqtbnoaaI
9MLErDJiUruOzhHc7lVZ+ek+AkNCyFowTPe92cxX53/A28WL64J6gljBwfVFxvV65gH16mR9ns6h
LgDvJZyUbyL6OV8kKL0Ll3o7lYLfYEdi8ip5wsdFNDyWy35snkJVONHPsorSj9VgfTl/P28vYus6
1R0+PwRgmK4Ov5wmmvAe9PoU0jYxfml1Yv1IK9T356/ydlhyFQ4Ai1cQrvpxCpCEuIcJNZtCYxAQ
6Dobr51mpEzXXWGRJzsF/p9eh5bFUQfWtSwTvnc0D0l/nuoBAg4KMkPf0wLQ7kw5Ohe2cKeeHnPO
ctIiqZz99OHTgyAn0F2iCnG0HHBrhttizsp8e/7pnbwKW2P66VSj4NseXmUexlSqtJvCwmDbUnYZ
jTZkyBeG24l3tKQhg+eEA4pVbvnnrz4tzGAjhTWaNdJU5lVdt+4VhvX2vQ2DITRw5V14dm+/pCWD
hKe3cPyoih/tlVQ+ZCWckgHSc6pdW5mmBSthFySqlbDNLqyMp26OPARveUvstI+pGV3RU3DutCHU
oj4JaeDtMj3+revZI6PnEuX0xPviSMUhYpmklmXp8Eli7xFuO2HtAwEWcFzqbdQ+7bA/PypOPL/l
WzIISLZpMxzHA4IKpjqpOUNIO/ZXGaU2+xzrS89stPsrF6L5wNGU2uzxINcGISyjsRCQD231vpUV
iAIqXbfRfCl84dQtkalBxhBLuEt18PDBaX45pn4Ev18PjObRqh1r4e83T6rBinj+pl4K84dbyKWs
/e9rmYfXmu3EjH2PE3fbePHtKBr0WhYZTYrGrxG9A203ugC6DKNbYzibCS3mLN7vAIOx57Omrg7W
XmQhvugdjNjrSZp9vyZuML3pVT+/Bwupqg9Sq5pfwhlNcwVzb/LCcq5pVZ+/lZdqy/GtmLBMbcbc
Eptx/NhEgu5Fq0fU/bG+SRKruwPhRp+W3PaNE5TBxosiLVuVmBJvQYtG+8mzm78wHJcHStoU9CH6
W4fPc5g4z044NkJsTO0OgikxkLo77KgeORcudeJjXrZ5bHQIbWNndTRzTNDp0ErLMWyLNr+rLMuO
iOvQmlvMJcRiJlbrXpirTl6RjoLDiVVn0BwNFqci+mzM+xF/Y0f6LnbWvQhiu6D9S1CklTfJ4/l3
emIKQYSt095hj0S77ngKmcmotM1Jwmup69AHMIFkws0ujJwTt2WzavHKXvYAwfLPX035MIyjaZQ2
AcpZo4eZRCnS5pnYz3oqHrRuHi5c79RIZdIHJkR1FaL58ZamxF7jmjXKCMga5OtN7bCdY7PajllW
E0VVaN9KS4KDpHIrcUgGwXfShlvn0re/DJCjD4YtHLVLVgOqTs7y9F/ddxzXbmHFSI10tzc2Is+r
K42Sery27GS4BWybPFiVPxIwmpjr2sUzjIZHB8wChsMohuYR5wfaHW+yV0gJyy0asWQ9odcIi4Wi
vapa2lSzbw4XlugT8+PSjoKZwm4Kws/xwOf4oudEk4WNPyGqrlxNERUsjceqkvLHnx+BjHg+6cBa
jOhHQz6QsabrZckzSkQEmAOkRqucePsXrsLHDDILBz/NxsM3IbXAn9GlKQrJTbQvkMtcN/B5Lo27
t2cxygU2NEJOYg4t9uMHVyUSvBUD3Shj96dEsAyTcU4CAMYRGlm9jCFzmtR1n6eohBPObKvfj51e
XCGI+61Lr0RArbAEenn86NgjFJiJIsdeGfr48fwTOflT2e2zT7FxeByfcFTq2MC1ee7UODBZNSkB
gbEg6mjG1SgLE/y/0djfz1/05MACZ+CTFYr1chEmvP4gWjCOGNRrJLV9/kkMPigovYXqDbJlc/5K
y6f15tN7daWjKaejwJnpNVeqxgoTxJQVd8lcyAvbvdP3s6SJOK4F4P5oRRx6N8ZHKxRwBfDxIsa6
CSFn5ss0g+zS4ebkLeHEpfJBozg4/iqzHAKNJpnUcpkjrKt10D44Oi7c0qmrLGVToGxLtf54B9t6
igXDAd4FF2HYGFMyrPJGTRcWulMP7vVVjr5HgC9da1gNA4Gz3NOAYSXs0Qh/tJHbTRem4RNVaSpo
S4WWQUcCwXHTQxr2pGcxMPRqQhgf2/6IGrrq5PUYl/4nKQID560vPqtGL57N3NFuo35Ib2z0y+6l
GWIZEcfjksYZ49+nrke4yOEXMJIzFWh2J8PJNApmetzGpZ58QsMpdolb/R6Ri1bE9VynPfhblzSs
7YQe7M9/HNRvqNwR54sM5ugwng1RoquZTHgM+s3eGUG31W1XXlhFXrh9x/dKWwuONSs/RfGj2RDx
n4+fkEfeidi7mcsYSh7713vW2s4Pzcjtr9Mu9jbZlFffSRcq15Hh+Z9NKnrfppGK0IWBcGrQvf49
R1+r3eSeBC0kQz/y59UgeAC0M5pNTezOhUud+opIdfMcKvTY7Y7LHXnOtoROCAvBZPUriVoUSAKe
6/PvcflKjh8wSq+lJMmJk1z5w8EkBumPjoTylLFnB+41l7m9Qi1pme9soE5ViCu1udWRDcOKjsj2
+gvjiDaPSRGYDSRLyeH1adnG3hw7S7h5UF63I7imJi/F+/N3eRzcRAmcLwWVFXsp/oV58fAyZpvk
Q+9T+BD4Fb4VphPjcpgH7cM0Bs6NUSvoZCobu3ugRskPJw8UlpoRbczV3BvaJ4nRvl05jmi0Xdco
TC8aCv4Lj+LUcsqDXVQFeCwRox3+xjZvsdmOYKykiZy8jPUJ6nbvPc6+X+7d2qlXyHWdD+efzDJZ
HL//ZXNJ8rXNkeG4mwiUJTXzkoltqot0Q5rB46DV2XpwnS9Gr13YMJwa0h6Pn1YEW2v7BVn0ajML
JxPQ2sQ3Q9PYvLZA9hH26Ax/YflBs+gTYMPkxMbk8DmORu54ZcpztBRoMUJBHud+FE/nn9up78Zz
AR3ROfAoFx69LCwABftsegRtr881zL2S+HlJcmBFYMLXSLMD/B4WFhZdGhfu79Qr85AywNYPaJYe
Vyjp0o0ZAEsVWjEIxiQVyXXbaAjvSyhowOf1Mn8+f7Mn3xtdJLImUPAZztGs19bgb/hFqIkldlcH
BHGo4RPfnr/KqbmVO0JOt6CrKIgevrc0EaYvU0OFUVQa91anApAcU3+l46K/8Kmdenv+gr8ltxPZ
57EUshA2/AIjn0jYs+Q9Vnb7OfL6aq9ErG1K3vsVNBj5uTIj6y88SoqvANjR60H6Wl7uq0+g0b2O
Ei3C7BIo5ceUJBDsQpV9oaFz6oVR2aAyxXkIxKd1eBUizt10LCymu46MlDLA3g/6oA7+yuzte0iA
EYHz2kiDPbwbluLKbTidzoEyNoEMpp07wTg6PzBOTYx0LtlOIuPhoR09M4xLjiFshd0G3NXdkOKs
2sjBoAarB8INcWxpISEP8oLQ5WQJAKMJUZyswvT/j4Z9U0GF1Q12mHKwMck4Ves9RsSlPDM7uvto
VONVhw50NwPcfZBA/R6Lub2Qg3py5xmwUaG6Qj2HMsvhI7YxZhDKw1dRwHraAgocd6OLCTsjN3eH
Qc/+qZuz9YXTQocLllCcVZz1zmNcZH+OC45+eInyevVLjqa8rHJdDMPQrWy3GW6MKjG3WSDaC/3y
E0MX4TiLA5UDivzHGwKn6eHWODWbbLKrsRbGFu4bVTTGhbd74jrsXNlDU9lnb3Dc/W1K0BZl1xuh
k3TlrQJRuRP0eS5s4k4MXTq9Jt0xllf6Y0drEVCjVjhWYoS2rwkmTXf6UZZ5tROIdOgExsR2mIge
duc/mIAxcbSoM1xtinLEpDk0dQ/HTGYmbRXDMQ5lm5jvhtxLtoFJNgh0VnM9LOGgc0YGJ46nCcpr
QzjV+eufmMnRylB7RNm+6IaO7lokIskTnH9hYAz6Y8lxCIq9mJ48qf3+C1eiNMbGkV4QA+bwTolX
nOPCn9EFdf5009pDu5nzVnvSCSG5sGacGDDIZQBYLB1dH+ni4aVSmRFpmvpGOKExWynPxehf41k8
f0PLXHb86ji/obIgugf159GrwwgbCeHYBmk0HnKmwO1g83SimHf6gA/rLq4qfNbnr3lCpMNu6dVF
l/H0alFy8y5xSdQxw6HIBw7rSWLuRtuEzJBCSsXYY1c7a5DAfDUP3MHsK2MXRK790Uy1G8zRmzqF
tQB+pvtx/pedfObUfXkaJpELx6gPCOIovSi7hpy/2xssl0XIgbv/81POApVdRH3srDlqHd5+B1KH
VodphOAw0BTmRbxJEY5ceMp/6GwO3y2beqQunHToyXPYOryO7kGC07oYC5s2e3LvTXP7ebbMFTC1
L9ZUAQr3Rb5zRp8uHPau5AN04DrH05cEyIyHqLqPtcoY132N1W2P96t3Pgyp0OIHZrrqTpFFITmT
wthZjQD69OsW0my/mmAXuFfwFDNQXkJ4cejGcdrAoWiDr5FqCDAsRVQ7eCYn54bgWDVB8homygZ9
Z8a3ZZJMaBsD1vmVrCb896XQphzfHZKt0GMSE+tUKBQqesaBHe5z3CGi6SBKKOF3wcaQBZhso7KB
/AZTFN9OTjM/y3rOqNtVM9dXfhtkK9yCMt74WLj76xxqeL9O8XBUtElyLeJvqSEnmbwrCr1DLmHn
DVFJwFKQ11+EmAdzXzlAMbadQeGOiO3M8TZiRM2z6syu8XcFyLKEnk+92FwSabm7UWbeLvM0KKS+
GLppn6PohFFZ0xC7wbxWxCECoThej3bjPkUK/0xoq15CX/aDVK5rau3ASbvUyZ8taGvOc+538zvT
kZjfjELNxLy1utZukyGlJsWWE4BImpopZnUsy2vNGtu7utWaz9CCSV01PXFN7hxIF2yXxBgWMrGe
KoojOQL6qdWutZG9GFa6AbewDS9/lcXkMK1otkPJdGKMrTcFoaneKsWt+b7DVUdaHvGM7SruaVvv
isHNszVMau+WPD1wK3Y0m2pHorT+yYzLbFr1hELdp/FErFEAGr69orSUWWuvN2Gq4QAu2ltAC6W5
LfENlBAfh/YmsCIEfDmJggnpll6N7zcavXY/+nozPJhepX2MmnH8LCB+52tP0pe48eEhfp8Ysd9c
v5IPgojIG7+cS5rcujRXnKJ0d5uPmfygQxThgGULee3VPhYSRDwYwI247oldnlSpUoZ47N/rfRdo
ewlGTH0ZfHK0Vxkckhk6R0/2gOyLktSmUbd+q2oJ6dKwGO9GTWi/a/ApQMuJCpdbCYw/2BBzBKRW
iCLYzNVcfiKCu9BWVUw5Zk3JMfmaZY1/ZaVp+avuBGgDWNzZQxR79qc8bbMeTY9tmID7k0QPfdta
7Jw+caKrMughiEtyvTs85VMnVoUzpZ+qERAWegwZ1XC1Zy2HGEOPiazrVPx0vKSuYU9WFcgCrxm/
Enwom33b+2W+8bLY+ZRohRx3BlETJiyLwXrIExU4tFJVsk0Q7GibvgjmbpXYEx/lWJXlAJc9AK7l
Ca+I16Y2Bw95XGhEc0X8kNTxQAQWvLQCg/lk/BQco+6rwBq/x7j1tcWJC5/e8XP7U4pdAJ6c1xAt
nicZKE+F0kVsEGMZ/lWg5b0epoHPZrEKNNdad92cPpp8y/G6hVgONDbCy7D2I6IQwb3B7Qns1LZJ
/aosGl5igH4kXJMMqEK1AcSUOCs6CEsmLWqVAPQJWz3HiC19Z8zuXFOTzjqdBbRWX0vEwO8foTq2
IIhFyLGo+mxKvQtWZB/W2W4KBF8nMFEfPls3RvleSHcQAHnSgaWG1LeOHnsEUZHKWfVOKd950hLZ
mtu2mEVJK93FyTsnOVbpcujaahUh8oVytEicV9gAYOo5dS53yhWY0mm2ufN1OXaVQZBBKwNExYMD
zhEfvyJnqvuODq9S2jtdk7M7r3rdSrXiuVa5D72yUJFJ8+5/VS1GPh8ZVgh0t7qnuhY8OUxFH6AQ
ggwc26DbuKkLWbktslVMDAYTiwb2tvXM5ykxMv5x0IlnL6pA8UZFrVUX9p9vFKc+ihJ6V0iNaAEg
07EOVzqiNvxxMfrDmomfeFw4uo0IppXAiF+TPQomX+CDjvKfrEogGTKswDizoazYTDbN0P1x6v6v
GfjvfNSvtlRvEreua/HzW/Xa/vvyB/6ZIEmmc4C1Yon+5htbwGz/ApgTm0W5h4Kwv7w/DhP/D/Rm
Wf+wFkcwGhsaSagq+UP/sv8G/+B/4KxDkZX/w6Ij/d//cyDHBfl+8N//Vg3lY51Wfbdkhx1VaUyP
4tbL9aFV4wU4lsqOCj1SZw49CJ/R2DtmOdxmcw320sZ+5e1Rqxc9c6meXdkdB9OtRvJo4WiTABts
9zckI8irzrA+ytJsr2Tqq3dm238ZamJhGk3eV2M6PWulZ30gxyMgTwC2xa6xMrXtyTK8VabhgHVp
+kfUq+1d55QuWUzSCEBnKPCbG1NzS7ENGkAQ114KGoZcBats7BUyKGJIXF0gbtHdoR/WvlstYS+g
NfJfhVM49bfI72w6GFZnBwR7xAm5wakOJ2YzLV85xLOsdAWmGjvGU48GpivW4BcbbEu2d0OAiNve
NF7ikywxkQlS0u+gPO+gD9NFWUZhHccQMoWUV35dmcymi+7e6OfqDngrExfZMYTcVDkrKZGRPbPN
PQQXJAQ6UFNzVw3QdN9HmmgqQTyFX7+Loym96nplx9dyTg2dU0AC0dkPl+jeK2E1wQerGyIdWBrP
ya7WVpa0N05OErxmaOWXlp60d1u0DSDLVvkhSIl5fFCdhBw29fLZ10sju7ODTA33RdDw99Km9FYW
WYXON4KEAFilqWqLD7oLGg6m/AvjcjayuIy3SSciYhqSoSLcoiPGZ6QYmvtZEApTRc+GiBPnqskg
qGRramaudh3k8AjIWlBBEW1HvCg/YjfXUVDU7BpvdPJQYIsyiHqiId1CbQb2K/4Kyc2YrxUXBWHu
xxlopi6D7IZ4CVZP4c7lNxSQBnGIbIDGldMWk/WLxES6cElTYg2Wk0HOV+qU2lrmSApXTQq7Yg31
/EdvZgL9LD4M0DqRrX9RrLExxUhiOp5MQa1gB1o++tj7Y/ytsOdpBkceECPtpDl2tjpL8qchhpDB
sjwRbIkPjY0YJ+ahXid6Rp+8bmr2Xa5CzoLD3Xtw7KZY8PAWTKnYq2bSrEjyXRljCwZKS8r0KoJ9
85vTcLmkOBOxGUHzJW3zJXnThh4HgFazvVtNa0xgGa0X7IuXxM4kl/P7cvY0HZ6czcMCKhTc5XDZ
5lUxs8Tngmy7rTmzq1sV9Tx9EOTYtdCd8gFGRNPDdRa29xOU0BCsCk/pnwW0kGerqc1oDe6irmCG
EL1B2c+Cnmi3dZnfmuyi6rthSqxg59Q1W7weCXZ1E4u861ftEtVK7YPU1vElwbUn+0oLrZIOwZ7I
JOPOHjm3ZEvwq6FR89xCUCIPtjZtwktUPo3kxPo6nZJIVO3yQNym3s4kX5sb+yVjtnvJm63cYOFX
+eQk5Gb5URMOybSzNzLaZuD3H/QlutYdfPseDBt5tmCe022KKsYKsxRi9MZ9Sb9FSjZ47+bGU8VW
LQG5noi7X0PAJmwL4FV9TkWZv/droGeOUJaxxxrvlaukxpwXglvSvW3reerBEVm1Hx2dEhQBNfD6
zWHJRNk5EY2N7RypLt9a5i14VtjeJDSJsnf97QQZb6WPHvScl9Xnvwvx3w2LhfA/Uzluf33/VtWH
K/HyJ/65ErtEiVAl+2d8iPMP6gOIf+iDLFZL89Xqa/8DaRB1YPQipkNJnNX/n6svC/PSw6V9QumN
iBHyoI9W23OrL1YU9mivqhUsvVT2aW1RiIK06hxH3Yl+9Ou4zI21clPEmRnVp58FRwDwWEvera6B
FfYwGHwplyRczZtEFg4v+bhoiv1NsaTmAg4z5HpsiuI57WX0nU6LZ4eCDccjZ9CcMkelRXNYVmX1
NV7Q+ATmEPql51p+i603r7axKIHQlR1JPbAcZ8VyJEa/4u/MMA3HroFXWQ8i+RuohfNcFUH2IcMz
8yGqxkXdNmveU83pLieVwG5uOfjID+XUp/faOEx9mI1pfDsIo3e3hSig4lnuEIWGpnSxGp1JfO6Z
XqJ1H7A/CF1niO+TbvbIKnM793kYqVmFbLkrtSM5t2lujFFFm8BWU8VaVNQ5XKChIcVjkvkXKi4/
CynyLGynesM7hLKNFmfJpi7BJTKHBXG+NmOpf2Vyt+48V9WfqBzfFw7hzhsNZBQVoiiftr41eJCn
hx7MYFJj0PH71mQfb+bkFCC7hZXoTKO77pSuXy9Z7eRsEy7x1Sl06kNVMcKl9GGocaDtWphJJHzh
bDDiKqNY0GvtN47HLelIzIHumnAx+TRmPhHFnaM/WDp4Zm5u6sjgqhEore0eTF6YTIYe7bxOOu/T
rpq++n5UBjsaGgC0omTmRNwGldyURW3RWI+H+BEVnEsxwPCijGi7RursJKzki6LiBzvdZUNHUAsN
pTXyCFKZa69s94MxmD+Kesx3OqkM7XYKjPx3yVnoZ5qA/r+eyX0hmq36v+ydyXLcyHaG38V7dGBK
DAtvCjWwOFMiKYobBEWKiSkxj/n0/kC1r0X2bSl64YUjvG01CwVUIvOc//yD4X3neeFLDcxuxpuw
STjI/UUdHXs2wJPCQX1rl6429qRKsT27My5amzqT+Gu3qYtDYuaFOFnJbDWW7RjBbPo4dcRW4nx0
azq6ea2ciiLHHTHtj3KRd7durdXnwi8yLCrxQrUQc9XNaasJfp6JX8B59S0P+v+30x9Jwqg0frWd
HoblqXx619esf/BjNzXwNSL1aPXUcQPILUj//3trNTwLyyObZQXYK+gu1valRAmf/Od/BH9wzNMQ
CVoewFuoJ//aW60/+AP6EZiXDG/5n4J/srdCgXu3twpkoMycUZxS8YfUT2zV7wB3ep0Ag0W2Ulw9
WSop04Yy6nLyeKJ29uIQqCnTjyPuXne65hXc4CeYpeRrsJI3GCmOn8lXnDFrtHLnsUuC9NokBoQs
lKSE0pJr52XSdWhvO1meNmZcf5oK1jIA71r8VXienTlYV5ob6YzyUxXTehGSpvObYejFuYU/W7MN
51bczznZL5talxUWykUNtOK7C1zyIrc6vrDG95j+K8RzJs7kQ2cO/WWapCnxtlNs9Xuzl9yRTx7D
A2PqeNq6JAI2O3s2/afWHeRNQ74PaeiDk3+XXaKTTVsx7+MO83bYZRMQntF23RNGl3NBGruSFNUQ
v9wDm65/1tgkWWyVbfRySynrEcTmcrGdZVeMaUBm5NceuP1iJLYy38RQ013miYp8X6tM3YMHF/qU
vRepjVKjcdXq1C32nd9nILFsV0TT+AT5YNYfwi0sHfCX9XdRtBLatEmk9/z6Ev9JV2+kmP2veADF
7OOYFjKO7nKU+MZEANYGE8BsBddRo2ywJU5F1DXM5Q89h+4JeVG5ODqT+JwDjHwyUMgMh6lzhoBQ
kd76ZKhEFmyNgX/h8v3kFkaQGIhk8fWdbGMf0Sjo1dH0FEGqmd8EWJAbMXi9gWoki3iGWGlivxR+
8ygTkwhRYP/NmsVMDA2eodgom0p8Fn2KhWlgFOMtHBZ/3FiEc+xrOTS4iyeES9mDOE3LXO8m3NeX
TTWE9cWoJvyWaAJZx7PhW6+B4RhqQ5Mwl5uhsTgiRlnEZEIw9shwGbbxTu7pp5atP45OHVWLYV5l
g7u8EAdUfR+JzXidK21eAZbphhQm26ERxiJbRaRbJM0uz4tw3tjE0PKTNUv6LfGmftq09toNkUow
PnIA149+iR0G8VRCNptycfVJ4XkK/ruYLjTqW8JZurKlAwsyECcEzu1jNjH323ir+Wplj+newljI
3TWB752KHuyUKUfs642WiY19dKPwG0YcULffFiMuLmMsZYedplshRlD6PMixUGRegpGJg2+PmMEC
A9h6a3dwzTJHxURw1fWtayoniMo0AdzMEFCW0ZyOJf6cMlf6ULXZeNOGi8qOYOIchF5ZEDwaGDr4
Vpeasxn3ekDmcLQq73I2bCZ3aaanK8tqKohVciheegubxDPAkuS8Rkcwb/Ains2DBWcj3fWONt2o
1vwWtJJV/WqqMvme20X8ABagn4yKnx5s2PO+lsVg8tuZbv21SIya+Qe5l8bWnPBXXClcCnNCsGoA
UaZHt4E9Ej815fZ4OZKuCCNBW8OjmDPnacrdxdgiAqIiUFOZX5XEqT75A6Zl29kKwhe/k4a/0bhV
3cJF9PsjJRB0j6Trm89lo6wb1hi0Ks+uSTTWPeEyO7r6sYmCJTTqaHa89B5dVlpGvWLhYgtt2nI/
+ImSu7KyIS7gSARbdzDrab4c3RSQoZ9Wv8QYT5P+1KtCHgcAE+i7EhYuTINtFCoywHu9W2JUcgqY
vm5g8W1d7D36fTwoJlIQvIezyTQr8jfqLmXylGCDtR373F8usglzrisI/eY3g3Arc/UGjhlIFdoj
ZRSXyWwrvH6erxoRVNlJ45CHfI6zCkbkdJnieiiMpb+pdGfqyO2AkrbEALv+J9ciefQUQ93KPDWa
dI5P20EJwnk080siVtyxWfCo9FWZGpuwtdJu1xE0c+frCUs7LPSB8vFMmsj75Klrwguccri0A7m0
974w+4LwhBwmJBYKwbTH8oYguaAJguWQywE3dQug4UuQqOAawC2F7Gbz91sFcvZNisr4pnjvM9Ix
+a02OSFSJsMo1d8S3dtpYqKaMtxnDSmpe8MlSW3bLUlyKcx8Ou3KWD+kmVot1HSYXWjEftYhDkac
VbMFW6Jomqr6WfZSP4sub68qxECPNWasZ0niWV9iXuhnq8YJO5r6EEUemw4WwRMGsS/+NA13jpAV
NtrpqPrIKWOs0Qdg6WxTg5S0sKaA5whscYMvzjiH1ZlHKGwX9cRVE3jXt93ODhrNyKBhyxkmnTik
ElbsNhDJHL3NFl1ZSPEgSHNeetl56qfDZ9sr8Q2eulrcV9NU4Lk5E0lo1wVrD1MsgoqwdMV71pmm
MkECwLB6DxNWaSzlAx4g4bSyObVSkiLwTiWRbW+NNnkrzHr8CVZHM9yb3uw6pBSARzDOGlICvsmT
rTfD5GR3DLk68s38sGk2PeNw3EgZHhFwFsb5uQ6ZvdFgEcNjCKlZZmllP9qDW2PXwYZCuhFz8XGf
kR3+6EmhXn0ZxmCmhVe3e7C47GuJVOJe2PA5Se0zPWw+6/4WiojNCYpOBANruws5xee+e/YrIzyO
fdi9BOmSX4cNllrR5I52uW1FF6pdnYjiZinTrJoPnLZhaZ6B7cX3QxY3S9SRzjNsdG+Er3mlltfR
lOGr5dYmu5NyL1NHE0ah8ra7EqWhTlCOVxedmvuHMmB2snWsvrpNO4F9sgY9bTYDw7pjmlp4QwUG
KA4AXNCeF1jRrJlhpUMUj1nahPHpoj+hcXVQNWhbIQcPFvoJrCHNF2+aV/17nbjVySL8uMVmWBZH
cx7DfONktn1L3+belhVdxp7gvIowIjPD45ucDGquOQtu+w57ywiolqw2vy6NCmd4ZT5gvD0+hCZ5
UjvpteC4hBE7oLmO0JfoFbCa6rBTO6ZeyswprYvscnAlmU9E107QmzIl7zhRyFDKwty69/2GiAqC
0mNgU4/IzdkwsQQnfNKWO8cfFmdvz0w7dyU5w3dkWJndQVM5PbR+Usxbx0nyW52Z9XXmTSmTcdMw
uzXhsThnU0+e+tAdXxShJS9Us8u3Ysiqx9V6gV2oX386J9UrHI1TNPF23uwzJ69rJE6eF/fXzBKT
u24ugjiSA+XYZvIXE/Wakee3E5KDfIuXhPd1GTJ9VsISa/bCgZF6Wvs9c812wj/7iGa0BkEg//q+
ISXsWiJIVCdVXcwvFu7UCGI5O87IdpqSbeuudAo0N0m1SeLGP/ZDNtqb3sosUG5NK+egYD/VpVQa
33DHGTdd0iG+Yw3nHJo20+QNyRo4FDkje6NmIIbdrUB7JlHglhtZzdYDNQIO4AOhxfMWnkP3Jelx
34k68rVIjgOdJA+uD9VMokdqZCdh3KVZZLgkO27LVoeflpKsE/Bmf7qlqU2+VE5ILJ2BywJTZdKR
vpTGMn0PSM6S2zKndNqUlhhCUu6N9Cx3STsh2sKAAjBN/q3C7AT3rCKWl2kbkKFumUwQorCcZxvb
5Zm/xgE9vNS+lTq7jNesxPr6AZspH191w9EWc5KpPDUmIlMIDljEMW889y4bs5oNtl34gEp0Mbk8
Nt9hKuMQKGWxJNNwZ3LyKBwSU/7gm/1voIrj97b/v5lTvPK8/x5fvFIfxnzr//6jHRbhH3SaNsia
tYKJMO//uxsW/wMs4uqL+ozuF1uaHyO//2l+AScFSiMcY9eZ4D8c673pgX/CFeE9edgZhibVHDwo
/BTe975p73OwZ4EAZgvgvGAK7+R7Q6YmBpvzYl2PqTb64zgGcGMMhshYjQ3EmW+WivjhrVEza2Ja
7tSvtRFPNBdGHV9mNs3TplED0aZr3li26eEHk/1Zx+I56HrIN44cEQ7HIWyYdSyVMy+zQqb55Tje
m0uTwBogSnzZ+K1duls3rCfC583GvOl7I3mgTOVcC5JgDTOEqTZvRi3rhcCR2s5PLKsVBW49DNA2
0GLmr0qFVrslJ8ohHzX0yT1Km6a19kIYXrHre6sa9jajplOR4Ah/wMLetaNpqLU+bZ0W6pm7dFa+
C8GU1r6lSEm5z+mrb8MqH8/mPk8IfX+j++A/AfUHwg4AVi8bwL9gZQdpRYAb7J6VNORXsZ2j+INL
NL7RigjSgGKEXOw3jjf/Rq2F0JdicJXhCtDpD+TFIrYKc8ggJkxxWDN2IAeLaOBJqenEiwvvJgMy
JJuY+UhvJ/6l2Zm9R0RT6nkkdvjBCR9cXv/0Flz/WFc/T5E/8inROgaMuF3wG9AdFCHvV5tV1FIl
UxhAz4DYZBmUmVUzBSdZMvendhMH+398vRCCn8tF7YB69wNLdIrNsbB1w/XwoN8PfZt+jQNAWkUO
ybPFjO83VIv1+//8NqG9M1fy6yqH5XIf5f4DufIB4qpgW0huLTfkdOpWExkJsOR/c2sfyZhvl2Ib
gVjMbJ+J2PtHiY1EtwJbwdZYsoDJ31w9p1Otf+dv+JfLsP0gjFhBOBAyNL7vL5NOfQXlM/UJ+rCD
nUyI7SJx1f9xZPw9u8D+MN9w3ygqyApwLeByrJD318mnmSQ5PWF4EsfdGO68GTuwrSUnZ8EMrk+b
u8EuTPG1cBlgH0rfTl+ByO16F2dEbsVRmbQCdLtwBce4meS0bzMoBRTynuyWrwA5aY0TQpWDhmRe
bRPei+dDvCY2yfKEeG/je5h5jboIpWOMJ8OsvS/uZPQ46/cDCyhnk4S5VIJZdpuy7ZRFvysGB9wC
M+mvieUyPoiSUC8K4sEs2e6IHW+zPQ1y8XlyDPYIdE95uc0Kuw4PadfF7k2JpSsTnAnlCJGvJNyu
Ds2jbM+8eCAFPRLGYJBw1I1swCKKFWbTVWSqRCynOXkCIpK5RwqnUWLgsS8tVRE5Tn2qLi2tSmvb
e0TpAXl1uR+fDdWsWIkQ3s2dNK0+Y9JOfQp2Mk4k3xHV5aU70YwaCGUya+8OEGsco6DsM/GNoS0B
Jg1ciIYcm64rz3DPjh8UHCeilXSVDg8z9OlnatHiRuR5OmsaKCvtrzWB8tk91NesvXGgw423ZujX
2UmQ5lV6oSGLUcYVpSqGKK4nwp+3mYDJvne7eBlOel2PzbnO5yy/l+niZp8au29qDBfIBrvUQ2nY
Z7Dnh+WbKOKSr9JT012NTFWXbaOoqPZcMYCvB7E22ALZkSaUF8XFZGAksUmIHRw3rZF19UsMKpmN
m6yXwXACbSUkodmzOk+QJNsaxp1BWod/l/PGVVGaDkGxr1Iduju3dVR/1yVD5X4GIk7m+yJLZbnr
ZDDPh0kVeLxAgV3Gq6KhdF3DnhswHWYVjneK71BL/Bxp2OUjvwXgIk73k29JMEYx2k+2HHyjP9RE
6zXPMijoliMpV5oGEDSUV3LdIVPGDsgTKB4HaI+1gwF0OOWk56TuWJ6ttqi0wj8ItW/kWjTC/oGI
Kii39Rv9tp7XoGg4pdByu3GAotsbhuPvwKug7ralTso9/S6UXjJqq68LEIy91W+k36GnVgV5WsnA
RSfjeJfmAyTh7I0w7L+RhyFQj7B0aqHDnWui5CJZJVjucNiU5+YbDXl2RApkyK2Gu/6Nqiwmtz3q
NwIzDmCQmQ3spNtoIAI1AWN25vwwv5Gf0zcidPlGivZqjLTPHbeZ5R6RwricECYkzrI+tctDufKr
0wo8eA9LANq1Ya8U7KZJfe/oqRXKR4K6JsAynMW3g1zuNcAYJredj6G8GilkxW2SzLZxUjl4XkUW
IUyX3ShwnS7fqOGtiuWt+0YYl43B4QK8AhUisgZQRn2Bu2ZdGNtOhw7tRak9ftxNiVU21xkUIWsp
w1Wgw0zRo8+kY4ekLMYFO5CrIWCQHDR6NqBD49hw+IYtkUKF3ANYNN0WvKhW7iGlwsf0/teH6EdB
govZOhpRJi2YFEAhZNzybj7CFtKXY87AIJkzOA8bpiWxe4m5U5PvhtoP6/tZQZE8gqnU6cE0pP3Y
85qE52XVjP15k6Mtwv8IgWbEbHcJL5MM7ujdr7/lh6OX+SS+bcGaGbFKbVCbvv+SZRlLxJdZsk0m
BHy4dSt4HfG0oUcyfnP0Wuth9NMx/3YtB6uit4OeIvzDYUU1WbMx+MnWbMdyD8kGk4gAGbprV+J+
EWH6qXbqmP9my8s4MMwdAVLE3uVJffz1Ta+n74cvwtR2bSLwqrCRpb2/6bAxO6f3yYiz3YU4UI4a
+c1lP4TXHkMEPQ/amPS6X1/zQ0XAaqAMsFCoU8oBMprrSf6TPCWLSwJZXRclfDMt275kdy3m6h86
4q9r7k11w+QQ4xVYFu+vMsKIS+rRWrbVNLoA9BJ2eGj+QxHdehWcXXhy1BzrEPJDddNU1D2FSska
JGDkpu1c+zgZnf/86ye2Vpk//0rIknEHAHPGv4gZ6Mel6XT2BFeOUKuhKXx8tRo3EnWBw28VckIE
ct4mQK4/fqb/jS78/1ia8pv5wt/33jdP/VP7bha9mjX82Xzbf9B20/GSuxKsccr8y58RO+YfYOhQ
dhAduTjzBiz7PyfRNONQCWnG6aZWuZDNH/3J8rHdP5APrf0FNoZkKdPM/wOWz4c3y1n9O7jySvNd
U0xWotHPb5bvsoviZtRhr1G7F5avstPUtG9+vRj/chHeXGBIdkuszlYPxfcXGWg3Dcb0oEOFQcfb
YrLWNEv8zzYmYAU+noBpHiaXQPT4/ipZ0BkVOxfJK01snsFZuk1EK/fpaFA3mVj///qm1hPopzfs
x+UgTvPo0KrCKHh/uY7gaIzrYL7Edd4wjsnDaKb1i4xEgOxbS3oqcma4FNW/I9fDQvg3V+bd5uUW
WIB8OBurfg2ad0yuXIyArsRJHsk/XnZ274xE1jEhMYRzIlx3OWai+8euOzxmUp/omzDSpYf6sBeD
5OWxKrh62GC9PxEQuQVX6UDCe/kbOOHD+cojRtfNNbx1na9r6P0jTmU8EDqH66aEMRWRnEbthG4h
Ev2ybH/9awIK/OWpImFH1MdCRGSN08H7iyl6CzJKAZiKmr6QUOVBnaa2Lz+nFp46O4rB9jGAP0We
beNYRMYG03AsxKAeiyZ2DqNIJuJ1i0xcNMsY38OuQ3iP4Cl9DYrA2czwFR7Ip6m2bj2b+9gOCEwm
KSFtHZOpU0UnFum66x4WXcgvLgzmRxwd0tvY84mbEbkerCiOe7Q0dtHhIdjFiS1IqJynah/IlrQ7
yzXPk0CkMROzuD+n0yQu0B0aGLZWZmgmM7b1HOt2cHdjmBYkcWY2p/aY2CFD9zQ0Iq/pFthpDdMV
kgy8+MzPLEzoxzC4CDNHPsVDG973nR2/+pVkqQ9FXb4AWjXWccqInt4yKVd3MLE0CdE0hcxOBn2X
woC6XcTi3iWE9cFkIeOQnttfw5lJJDW+ZoG1PNsL0NRWiSmzqHVVdpl6k7HAa/cx+CWqsyiZfRhI
J0UwJoIPeSMwzJDXSzyV+63oPYpa19PdAG/VTJ86SmvgPi9hvCMmzzgbQrqqbVn3y3PtlfK76RvN
xZiDcB/MlvRvLM7TW3NKO0jnrfBude9MVLyZXzCjmhj6AnuZFzj+NZc2A75d75uSlMQU4YDWSXLV
Eml6qmrbHeBRG0axaduAzp8iF8r4BF/dIzW8X1OfB4iLS2UJHY0wvgfhGCeNKrxLy+m6GYVYFr6E
Co1TapppfTDtJCs25OyBhsKQYZhe6HJA3kjIdwy7EA523RMaPmUlaH6XlekTVvtIQBUeeGe507fx
3lpGCOpLWc9XqJz8bjeSa7gzU2kTL+q5FTFRjb81CKrPT3rmWC+QDqC/MAzou2iwCiJ+UTrNr2PQ
VmsI2vLUqXb8Ypgt1idlqYVN4nPQNVDja++BMER72YxtRQR9xqDnC813gWzOIm07rXrvONZtcKB2
Jtoy6J1PrVl327TS4ysREzC/J6tD1JWU5o09QDP6jXvKR9yHbSUkuYPDmPbCCoDO3r/p9aArpwdf
3S4NAR1IwfC/PUzhXcmIIiSRGkrrphM8jsHbDOXnunmenDP40FETXorwfFZXU9ZsYWhCBQSsKWxj
P3fF4W1D+v9a6j8ws/xpb/6LYOnz0/CSvoUXpk8/l1Rvf/ZnSSX+gBaN+Q1EPgrdt0yJP4nTFEc4
VIDyhv8SNP1ZUjn2H7hQEnXIWW2T3Lbm8vxZUlmMPtj8/8X8+0eqJXge708SmvXVe4GpBabAPt4S
H1o1ufiSKBbXIGveqoxDLKX6nrohUpmy9cXpLNjoiJTVJtQaG1sRy+mXexLalHUc2V3WgCdVvLbK
Wj5LCKmMY90+O8HoMDvYJHsjFTQTOj1/iiXEQdmgBJZZROpMw1wva+WLIIXmSDl0V2ogvDYwyzNy
tHszctChfkkzXnUbQshLTGHziTmztZ/g5kQ86K8ggFkEywHxbzBMQENN6XTHus3l02wXTF5l3oIa
+MUnNu0y28R9nh9z6S4RP8k53zuEBIKDZhu1SEJekVYgKCnaEdvWoXSvReypyDE6WEcxrqlQN7Mk
ytErp5ETY8DRuePgbMYwIeKl65mfAtLntH0QL7Jj3SjtnsUdaohTiGAmNKukzT6ncLLGgzPNS731
uzgnW538kENFD3SRGXWuN2npiweTsdN8Z4uhLY86zoozHzz0e5x4xYFkebPcJkECubywm+JuTqqU
7cEKmZgQJNbI6aREupk/5w0+AeNGjflQqHvY00s4buOJoL3mEATajW9HHaCH34qaUzHZuSM+1OPr
lMw0hNkGuniNj10kFFa8xncrrIzh2m4EyrKQH0za4Q5uz1C1xlZxetTmxazQ2CoMNQH4LlMAwSqJ
WN5rSuUWk11Cit2ISJ7QukC3UqLJGoc2RR3vQkS0S3N4mThF+cKsoAtqk649Ts0Qesxtsyo4D3Rn
5xvfG8d4Z1iz9yUWAXBh5wUNhsV6lh0FXhA+DYMgqLjCFe3Mb0fRn8NMdDXRRy0C2X2c9Mrcj6S0
IFEFr42GwbGLi94t3PGT56qRpaXw2f8qRLLshI7Vyh9sx/BLGObBbUBRdOnVWTLszaTPb3xvDsZP
lCylOE5x3Xb3kxF493DsshfEsY571VRj/Thj+JcekBiBa80pGuYGDvcUzZUS1wGnIqLS2lAobRqV
wymY/Hw5ADRiEDj55fTstSKXUQ42SL9f+MFz1ySS4V+N0Pgstmc9RVaNdCfqhdGFpwXMIbQAguou
sTp5pu2pXqXRBNls/BlB/67F0wHL9lJOV0GCDuBkrBkPatrCcO+gjbip1WDfCQGUuSWwavlaYpW/
IDGmToT5O+T7ccL9WuRBb51awbgA1zH1jGIxOrdNusR4e0MmvssSjfSwqZbk2FbkpWwno5bA9nJq
5h0EoUk/mcHUTrvW0RIuKPYM9WmS5U130qk0ITC7WCvOUvb1FXJEs9nOyM31bZnUDC+rhbWI+UBj
uVcKiB0a4UL6CHYIhQcFblzk1p7a+nZA3dEfa3RGOoJylizbBB2gQnTnjXugYTwi4P/D4+nbKsHn
2vKSJ2z93JOK6CrcKqzR3avSyL/SH2UL4w3yIrtosmx+lNiaujNZu7z+GTnR3zUg63Vtz/ZpKCYG
xvCsslc/mM1hPxUV3Mo+tJch8nUC3w4lfFqdLtQhWwzGMYeaUVefKHOoKxzuZEmk3WI/aJBQtekx
RP7CuEt8na2hN0GsvVRurXKZmk0tYkgpk+/nIxq9FP0Yfy2THZZykGhhD+dkFcFgpsCq462WsrkC
yg2/GGys9WZiUhbsk95VRyw8wnQfNFYfR2oF4qE9hnhdNFmji2ozA5irfaP6FEVZWhYlDEpDOnsA
7GqbxVVTnZatUz64jfC+WIWQDHIgy0r/CEO56nAxgLPcRx2jsrJH2R+znA7OMMWxt00NJeI9IyBY
cFBQTHB7XCis1kIh6GlCn3FNHr3zuvIyJLESHMmCTQbW/6hoKnep3UCmhP5odqi5t+TE1hkyP0T7
Rlxf+5ONDdy4aYRqRkH8dsMz7nhpJu16l+gXi9JCjlKarJamtbuKoT2uCwZzEWsIdqlDZa1w11iF
reWbyLVxRNNCUhJGA+uUY9I6xz5pts1dOlh87i6RmCNW+wUG5IZtaEi2tsBDAZJbLtVMHDmoaIz+
dYj9cSulnIdhNyS+M50pAbun3aRO7s35teHqOEB66YZw0bPOMp4FY7AB/pCcm3ME6Alk+NJ6FBPI
xefFx+eVtmNYwi1pCeXntAn9KvKSAQbdpMTi4aOk+vYmQy41nMcOfMqTTDCWOxFz170i3+lujTmE
OdhjsSX5grX6nqgEJD22vA4nC11AjKqc2X5kIJPoW2OaVEkKuNICf5R6KbeKns+/suFQ1mfStbFo
wHwQQaaEqgNhJ6V95CcofM+DH9zZeP93fPlswzvZedtO4fH5MCpRo4lcWk/3Vz0NZbEZYKQW6F7U
1O19yvOU4WJT4loCuzf84tgQlY6OXjx1npiDPC4pG8v5pAZTwLHnMzElKtPCvWSMOdvX2iyhxM0F
5k/7ZsYt7CabpUXyezraj7Jz/BqjEmQJTNKCrLuckNicYMQfXPXcUXjPFKwK2GTcEeVyEY/uaWGO
nFh5mxtjskFEYZZXfW7B5QgmU1yZpZ+TYTL0CibjiqA8dxbBilGAxutr0RiyjdQwy0sxGstnQeTw
3k9cttGWxHWXds7OFFnmlj3YjxYeivW6CbnVY+UP6UNh9XDb6jLH5HXJmMySLyKb9Cask/KztaCy
ujeyGXJaZEDdtE/ZSRjMFQ10dERpVti+uhU3dY/pRxnuqkzhE94h0xLQLnDGic/aAk73AUepQu+D
jqAtptAdYEqU8kYQ7FA0buOcStfMnlFwefUuGGFlQu0vu+V6VHMiH4deF48ZU2sH4xCPL5rB+eA3
LUqBHy0lcHpcnLETt7I0RK02Sohe7akV44FhzzDv6z6x4vMBIyf9yQq0tG7TBaXwTjdVCIk9DBv7
EXrZ0F2rRZTXfT37j1nhms0O0ajtHIY+ZamU+KgR3TC5TFUnBpM5j01PiPgcS6WwYzPsTtkdukLg
QhwO40mCbN+B8Ur/DQNSEl1fZE7xwEiRgkclqhUHJ4x1coRAujAL9WqOBk/7GamKxdhzi06z9mbw
RNtx50hI2pvUWNw9dVhyYc2T/aUs5uzKRnZ+G1TBskQihiy56xtG+1HnjVTlvcWRbFbUxx1G9Xx+
8OYSUrgOrV0etl/MsIdk5ybDMBBLJnxjV+jcy69yUfc5FHsR25shL8MTnS5Gd7qEBb46ACrpfoYD
cxpDEnqK664cIzgwwWMDmIVFCIvG+2yMncq3JtoNoI18GbAboOD3+lqexIMB+IIkonutTDHf1ajJ
DyODleQEH//6E4k907In0oMlmvpsnR63cJRIDHZjnJo3MTPTK2zsuhc/SScTcl862NFaS0aGNkzB
qnfcPqpKl/ViYE9TbwIJ6WvbgQCFmy6cTHvnIQXCQmjUsfT2QKDumQZowpYcgXPyonLYSntU68iN
bDdBi+IrRfhyMzreQ2Xk2VnVjzD0JV4AfZTrigDOKTfnJ9E26G8cvwHD6KkfoR52hUfomxW3/jki
v+QCkxDYBjjqQGPCb8HkaKgG/5qqPXyCRVDtMyBXpDRODNl8sfFwwWYADGxL1TveJnryhxOC2pdr
bxzYeBbpZiewdAYWfxJ7ZIv07fyNENGwOio00cWmY+rcMBWxfCijYhqq034eLLWb8FaoCBFgY9/8
1M1e/0CIf+YjrbjwT7gxJDyesGXTiQLf4vzzYf6Tu9ZsC7gSEXn2vCs5pcXrLFYZKE0C37kHcoYJ
3+IA/wNS+FvGywfcmJgT6lNAW5yHyOJBYvse96ha6o2mrBGZzEWOV48W8nNWxiCeRcLVlVcKVLWG
unbSvjrRlBTTb+79wyBg/QYEoRDQTu4fXoju+u8/zfE4phudp2zRtTLjy85Q7j7ulu7110/446z0
7UYdj5kN4DE2kh+hXF2sbdFkqEjMQKpbH1vyGkPjNETlPlUIIQwCiTaxnnkKVHVsKFbjOTpKmKjd
ojZN6h+Dsb998n+9b9dfoYAAB0gkQx9d9/vMqOICQn2ErtfdWx7tfBkv8ubX9/3vruKsaRssKpPZ
7IfJLNa/1UhqeBWJwNRHGiWXEicuf+OV9xHdYCqPQR5xZYFNBC3Oi+9/QzEHtJEZAmzTo49nAycm
mC6mWe6yhbCS36zZv96T78MQ5fGB2UBh/XA1JwAx6OOppCALeUUWCFc75Ixj95uV+WGqzZJZzQVd
pin4m3rEAr2/KyYYA8cd70aMbjzbV4agXsUnEzDZqctdDh3sd/Oq9SPfbQREh5tI66Hkelhs/MXF
Ge9TjlZsRvCG6V7b1HOuRZKMZ2YyeLemntQzx80cmWjef+fa+5ffkFtltoj7KWMVmq0Pe1DlmXXo
LS64Qk5y8EZCfAM66tQAYi8z+3cOtuvCe3enjIkInOCpkvS9TjvfP1y7TmuVIvyJ0tHh2EGPw8GQ
FctyJ0ZFmcX1/ZtYJOIebVFcHkTrx5dpnacPv35B/vIj8z3Y/CzYBIR+2uu89eftBwv7zHYMoaKs
ZwqElaGmhbBaaqnIbHLP2YjC++3K+jf7vcdu69jWuiH9UAL/tOel5G7pPJjYjHoh7lUF08qK0iwU
WBWV5igPoQx0lmCNFcr/Yu9MduvWsi37K4HoZCd5wboAMjssTl2pltUhZFliXdf8+jcoR8S7lm7a
4egl8BAXsh2WTJ0jcu+115pzzOwXiNtPP+cluJYhIfpX6ptP644U18uZOMyctEeNJ2ozI6lIMJs3
PKscYX7r3cVNDbKbOxq+lM7lPgY0Tc2SbKpKoZNyPt13XW8kdmXqX9IG5EENJPRXd/GHtWG5IFsI
Cx4NYF7hxwuWVtyGMjAnKIwG/dEYj27661X1w01DGxmALbv10h7+i3wCzYzSsLSE0GmTrPRqK5bc
WW1CcGWDHG90cfzV9vXhhvl+weVyC94DRf6HpUjH44yWvYywpSjyU8qB9WFkCaKDorldQF8oZIL0
K0zxhzuFiyqoRJAzoYOlQvi4IjDuqJnqLCJHYfjm05JxrKL7lsr6ryC6f3Eh4q2RD/MfK/vHJMVw
wmQl1zHuXB4LGzXZBDeJgUssJ787qV7mxjqOBQa6BpLsj3qeYTGnRhwCbCzBMaBKXlRKeepay+9+
fu9/Er5zLWQUbO5MUYGjfZQ4pL6uxY2iY68mq4smSJybNECHtj/GxKLGO382giulaPzTnHHUshn+
wT80x2z2Ae2menpEcJkO3s+/rc9v9gLRwK8hkc/GxOTDwpu3vVnGTUTLeOZY54OYtDOziz1r+d3v
X0rhzuGIzFb96c2O5jQc8zAIHayCd3Bu7/qsuxP5/e9fhhKSvYugOQkF2o9LeBzFaonuOnCwaDEF
ltLUU2Ncb2QipP/BmwcAB8uAwp3KTfTjpaIOLF6fAGYZmmwiZWH2T9gMiFxcfvfzV/X5kYc/zkiK
hRp7DnvFj5eiwZImtYyKklon3tB95vnGjDxvs4Q1hnlHcNTwqbz8/KofzgM88xThbA4oSLhBjE81
DyppP1aawGGFs9B4c9Y8DVrXna2m5T4Nw+EBNC8iB5PxDiLn7Bf16l/cnRhRZZMCHZggFeuPr5rD
8mBWgrLs/30pXwwxlZ+KdKkNMh3i6y8e0c9X46WiEMKgAM5f/Xj2yLK07DDiCNhoF+ifQCNcb+/+
jbXg84UY/S3SFWwF7IKLxerPVYaE8zjow4lG5zy+PwkM0v6jJwHCEymPS1FMisXHd49cyTFagERO
pc89EdPqdF+NXc8Yi9/9/Eb5i1e0BE3x7vFyPpcw4HNJyZAw/VdNvFue7UyMdv/Js82NsGjdkMux
Yhsf3rhU0zgLV8xNTTUs9vRbv2WKmu/jsP3289fzqXDQmf5TB1J7c1riNPTjT0gLBVS7Le2OWJXi
jaqRzvnrV/MXFyHz09SRe5IX+OkirZFNUQFx0E5JGr9RCRl444lSV7/9UgDtL5AwJIQc/j4UC9lQ
IKRr4JIkvRJcsb/k+6qFq/Lzq3y+AYzl/SLFgHqS3y5//6calvo2AorU+rZckIjjqry2fg0bj/LZ
Shoq+P/gcsgl0SVSigDJ+PFy/oT735holcrFMN2l6FG21UTDINWN0fv9SyEqXog+tOw+PaxKNU8S
owEB7F3iE7FhRcVeTDg+F1Vk/spy9OmWoAkAkwiunrIEs3488eHnsVDRWGBayH0HeSBxlg25+X7+
kj5dhapRRRzBwsD9QHjYj++eMCc1GHXdsoFEq6uGjqtbQoD/3TeOq/CmLQJItmP2rB+v0pXgP/Ci
+3bA0XnYdIv5gbNyZlxTS6q/ygT5VIRzNUQdLEIU/JSOH57YsVMaUw9g0YBZje4VpUDLICrV9ST1
zN9jPTj+/nuIdwh9CTsFdd2H64lxbFaM2C1S12gpC7rcu6NlxpvfvgqvC04ud4OofKqZfI42BVYy
3w5TiD17MRs5DsLBrnB7/+6VSM2l/0R9RveG8KEff1pTOyPvjfCeyVkFgZ1ZagtHw8ywZv/8Qtqn
UoZbYqnMCFVCbcPHH6/UBMArkMAuyx5rN+iD8Rj5vvw1Q51wKBsF9PMwlMW5tBh+oulXUhx3U4ze
o4a8sZC0Y8DdDbUqvnNR2IsT0F/0Dg297DaLPODa3alre+1JK3QF9FqYNidDyub7kGSBfE37cbrT
1bYo9wTbMogyoLGjvzPU6IoRN32/NoA1Y4eJXgXbpGHSsGF++VD5IDJ2GTypL43Wgk2Xl1PW3Yid
6ERPvVFshjdF72gwO++GuTSDU9Nmvgq7SlQuVSCbs9sgcDhYo4Qp2VQJ9fTUQoFDwQ/Gep37Uc9s
1vJBBm2qj5sZ9rl5aqNGeorxSDG2gjWl/PZagDmFpCmZDhob68fnpgGJhH/GgHYO9QqVgZAzePrl
ffz56TTf91Kmi7Rbkez++DP3eTsgHrM9qGZBO2nhZMGK76ghB8E/SVM5b39+l31c4nAXc9BCZEUw
yGJ6/XDBoh5SWkQaFKIuad5GCxtSmve/kh//xVVYSOly0iGjZ/2xjRybAtJV5B823CxK8Ygya8a6
fPPz17JsZn9qjim8FgvaHB1AFgJach+Waz+N5K4JgRT2eVfssQVCy21SnxNAho73FweNv3hJnNB4
QCn9KYQ/lgtJXHZRUXSC3Q0CyOCMbSFgcPl9Efgt7eJtkfHf/1m+5qUAAIkKq333Kfz3n47RS100
xVv7089avxan5+y1+fhJP/zLgE3/8d0tesIf/uDlbdROV91rPV2/Nl36/bsIXovlM//dv/zb6/u/
cjuVr//37y9FB8+Zfy0gC/IHieJin/h/u0RueBeeP33+d0mjKiNBXDovkKahB1Bk/dMlomh/MDZZ
cr8o8hchPGv3PyWNxh/kK6Fl5StRd3OE/JekEbUjf4XSFee3oYj8w7/jEuHW4JX8+TbFT0FN8d7d
4xTF5T7sIE0HZDhuBdmJFGEBWSvo6qAriwveeslHh+sHba6MGjl7lrK8EeFUQcZW3iHZKdEapc3g
FBepryeFaSutmY0e3Czg7kmGbsApAr6B/ZAIQLiNsDRfzDHJ/dVYg5IGYNS1JtDuTohakl00GHpb
RfT9O1r6ieWOqJuHdNHzlDUqDz00QpYGYEgZ7txKqiJvktoqf9GznD3SRn0cAvqUWqvN85OUGWp3
ExmgzUmgmdqxxUmh66lBZAr82zclq4decSxiZjyiNdpxk6VG11yPfoUDNYtDyGVVXctjRhciGbU3
Rep62gZy243JsQOjKF5MBptfYyocCTH6xIBwtLsR3Op9lWZdvtUJ+5HXU2tAvJFiH/xDSmgFiUpC
ZyJVsTMM90/oWaZbAiyac9VBdkBB6GDyCjZGLoUvjaDfEwp0aoMe5t6oHeS0XYPOseNRee2i8Koi
4yhycFRjKO8QiuaVJKKrtxg/xMVRwJh+N8PNoGPb1IcFEuJpBZISAF4Hvq0HP1F5T6MSDH6i7vo4
2Adt+zwOJ3qGqzwP90Df3aQyOgdA6rSNkPPBYgyNax2epBXkDn3Og7oYS1t1Q9jSqmqIAiF67H6a
q2PJOywfhayodgPMpnkK1d6dJgY+xhBeDbjuV4jeY8Uu2m43js1p9mUNUKNK3AYNCw/gbvI4q8V4
okmqnpiZH8QW2yg3BgeJTZhoNwPfJNKL4B66trKpQyG5yuQerekE7weS1SYY6nqdjQD4R2IPHDrP
dy34e6cHkmVnckifrhToaLf+Lo3jBWmDvjQZU93a0OMXD0aQ39CpduU6uy8TgJTMkyCX1J0WOXo3
lgDqIHne9bVc7HSd5B1pqswQNVW4F61X3TBh92DwzGyVXpqTDPVhgHIG94BKV5C9wd+hZDgFuR5r
XqEo6m0RWELglSKKXFcaiKO2uBFwjpebSKuvI3WubYOEj1Vfj6fISHRSg/LUhlFy6hWxdPjZg+Gz
nKIOi42mT9d9VWyMMmrdYW7zNVPkO8i/qywQAPX52XBZRARsGZLqYIjhXiCjbzEa1VstKelKV9nU
HVNKaf7PaRem3bwHZqWsmo4PRmNQEha6TrisHwtbsZJOUNdy25qCeHSAknyV8hZVchV9rccEZijm
/W9G2SWlg1LguWk05dAOJDEuJeduCTPYGzqONX0ROajJCOJLqVLk+1XjmMksh8joVIDr5VCvmrzD
W5Mpx5jSxdZjwT82nWo5MqoWl1dlXWQg9b1Ha18vVmozPidS+m1QpByFDEGkqimn+UYthOmA8FRa
E1Ez4v8J+WrG6YY7DKLgDQIe5J0RyG2wnvUwchhua4yY2m0st4OXd7T3VrJCk9gd8mo9IT/gYcu7
jpXAlKE9gNiCLoX+se8OlKJxds4q4U0SunMTlm+6ryOsJQyGKeFUtLdkHJguzvDbxEClsrCxIRzT
ZSpSx2StPYiav8PA/TgZkLy+Zkolh7YODNEstrGE5jwyxYyK2s+Vl8biLCAOuYkPvLaOsimRgcxS
mERWypS8EC6qHu7qqDxFeaPuCT2wuzJVz2kP2i8BnsqKhshb7FsVZTo/zQAEBH1w6S2Pob3oqQn+
rK9e6yHz3+rQeEotwVN6knwshRy9WSzBzY/+g99PR/ztwnZss/mOoEKgGr5VbeNeOWGWgRwVEt1F
flCZJc+FL+TnIB+Qa2qIfOF4bZI8vsDROE1JUCNkRUe76g0Bij+ka5c5kckEpwaqGpFsBBAE05VW
u2UyAOScjwjPFY/nib8iofhBwqPvqFYTEt8TVDA7DZi3nA145XFxA8jMJXKQPzRgPDSQVhBkOzME
jtCIa0UttRP0COSxftu4uh6aw6asWDJwNCH1qBzWHM2dGzaMoCB2OpqMGx/yteYPj4ZWGIcJl1Ve
bQqzWo19tZSDzWGGQj7F8xbxdveY0UCwDavb5vVBm7cACu0+rc5JNbGbDthwFI17v6jug1okBsUf
ccHTBfFCwGdIt0ZQZi+sdJ0dh4F2hKKhXisEe3xT+te0TD2FpxoWWNMkl4jFAXrFldUSfyqN6xZU
ICcNbOhldY4YhIGW1cUnreEsbuWHNFSudfO5bLX+QCwL4tuamDr/jKfsKBZdsxGmDH9aUaUrJoXF
VyvoziWeiCGUjojxdlOcXiXyFrQ8KqrIrvydFLQwPXPqgMINxeEoRN0hmKTOySXhbpo0lOPCuWqZ
cQZ5vc3k4JXFdwi2Bu43R9bCM52rdMXY7mAKb6V01S2C7SZdURw89NZML0aPCVXBP2WVibX0F9Zq
FqWRO1TJS8k6WZS3svLVxNzXh6pdx99QEjMxL87UBitxHByxPoIGd0YcV2Ue3NIo4zGTWIrQcRHP
3DQSntBoo7enWiA2vH6oum1EW59ZHkuyT8zpq6kL+CUQcxmC243VKo2HTQaIU59ZfJ7mBhEuKwo6
fbvXDccwTxz1jjyyF+pJJ80oeWpzU83I6bqBbYDFOIrdpCnX0IZ3jTxuWqla68ZLWmtnM1IuYVZ4
SWWiV2u4jUrqiy+acMgUFW5IJYKYjTuMpNYx65ZV8QEgsKtnpCNanqx+q0WZdUqOLh2iTLJfdiO6
YKeeda/2cSoKjWcK1YHQeMDvwdCDm26t4mpuCsR0KqgLeRXK1B+jdS6B6DRJtun0S9WEzHOCArNf
GMtHVF8IjQcIBuhcyiu4hdQi1MimM2jolnXAOO5C9tmgvN3OyloDuD/2yppmgCuV3C2IQUs8iruB
QEuXGLQ1YqzzMELc0CuJvEoAemzDwdxczZUgbzUVoh2ij2gTTNSlJsryqmmORdzy7OftYzOpyhaN
KapI3QAvA04kqq/kIbrO6rMRxsUGinfldtV8ls1mL9X9nvDMWjEnVyaFBZB0ZrBEFsm1RkDQ/ahY
/YZ+lungJkEPu5DqC4JWFhKmNW4DvsQeVMsdsuwGWbbqTJrWbfp8ihw4+yvAliB9RXT65XQgEO+m
UlLR1djveP62abomC0xpHXUAbD+UmEeRj+dDuBuGhrsbawgyD52yJ2Ze75hy+BzK+tYw4ociCCkP
B+XGnyDuRijNK6L1oBqrWnorc+W8JqtR0BGuyua9GnWuhTXTnuWT2l5VBDXZCDndslPIMzEc9mIE
j5GDEPkgRSK6vYA3hnDFeBsa8KDhmWSluYmiYlrNQev5FMcTcGxr4GaNRqDNooszp7UXHTeCaDf0
s1UpiI9KRK05Spiuy5tMLU4xfH1bMJS7Rqwflq/S6/ReHJObKBaeLC05Gn17LUjiWyv0d4NVQaSl
JLCXZNO2SlQ6QpZwngesfpNPrlu8ysbqKKbSTlAygp0k9nqIheIo30DFvhvxCinF1ybl8TIw1wJP
2Yupzh2gP0nN+MVCfWzWxjHoRE+fc8WORmslyME6j8q7sfBPaqdtgEHqq7izMg4juUZIvajcDQZ2
E7KJfE8ztYmvrVhzAc0J2FkdLUzSrRypnoGYXxS6EJxjCUg7C/BexnhxtDlYcSiI8MGMa9Q/T20f
1ftQHquNX0tuSUUPPMNL4T53bYUUPSXSaWflyhc6jvuEe6UdSRvCEEVWkcg3iw40reHzFuYugOgk
ZGUFrG/caB3HqTj8Mpv6RCT21GzyUnyWofeNMqxYrCAmq2Ps48bFg7CMPVp1VxiFi7Xt2WiEW8s3
bsGTrvVCsoEwITrUx69asvcFmTzKEhMrmE7wGNZZj/uR8PIlZXLexxa4+lnTFvJkvNdHqmtVKzcY
AVmFFCplOEaJDNUPr9cgroH0eLKcrQyknLuwGFaGMV3D4d1iLmW4mR9I8cGdD3XW8r2qKZ7SRPcw
0rpAWT3ZQDa4kKi09ABBcBfO50IsbUN9ZNDuKe1bUAheN+dX0dSDDezsoqgp/lp35D1S87OImyDL
28LVqIz9gaoqEK9mWd9gBt6o7G5JQNJi0rpiFjPzrGkxC/dNezby8abSwmMTcFgJngfqSXecrFWg
68ck7N24He6LngBJzAM9cUJCcktvn/1BIQwWKu4pbhAz+ZHwpisk/ZgEffX1jMgymPY60PfUTUPO
VRxeqvQlCSwVv4KhUeaJCUnGa79uJk5Dihk/GIRGsxCqI7U4hln/JQ1JIrTR6I/zdVhYKcbrvLTU
taH4nHrmbBJfjSaWX6ShDa7rENSx7UuR/hyWdfZkiU2mOkraZm+1n7OsV3HM9pIp1nSjTqmhQCuf
puoYDla8VVr6SS60rJxwJEurkBm/h46Qdimde85wAjpAqdGdWFdqtKR+Wz9DVCO8RH4PMjH8gCFi
AtSNBuF72ImEMnFgzyIDJTULHJWNWos75T0kRew6nd36PTwFV4IgOrTISVYxlpAVsfDHlaHXIskr
7yksciiddH0JZlkiWjo5FJ+U99yWjhyBwIH8h5p0FKaJbJcx98KaItlVQpVUdjOjY20TK0kszCgI
WMNLUnfB6IEw2uMaSqmuehyCroCU6450NGJmWPbxL0Tk3bjdexDNsGTSqFmnl072nlcjK12z5KQS
YzObBEO4fhVHJ76x4TYQuvIwyIKCuqaajZvMMLhpAMwnt/FYJrfQqbQ7YlSGN3JpSdGZxRo8sxQS
CueIkpgN4LWWk8UwimyvhNbFMLnUlAJOLlT4QzM97hlcAIJuJ+jxNLoGC4bhqD3HTQ7KtX7tg+C6
JfQLGBcjQ2zsUqkNwiGG8Jw6xLtp+qrR8wEyiDiTZarMOclwmh5pg23QMT2r7wll/hJWBrh5pM1U
EmFGZUma2SwtyWbJe8qZ+p541gaD1uLIl+IbqWWKREmw5KOVWMtBw2GgeI6STLiX3rPU0vdcteF7
xtoSt8aYkeQ1cv3w5A/ksRXvyWz9e0rbYj0RCPvEPPV91vlbvdJ/rxF6/v+MmYM872fd0IfXpv2b
/ZwnP3REl6/53hGl76kZqNSR5ELB+U7H+ZfJG8WDqDHPMpklvtu//9kRlf9glLuIWumVgub6Uzal
Qu4Lnysid1mmB4v8/Te4OSgTPjZEmdjRXmW+jwgabevS1//zTJyBexlGeBskK9n1vnrfKnp3KaNR
dbsyCTZ6NQ92D1jP1vAo7s15vJBtVazyTDRI1FIBX3NHgpQV9UMnwloTBZP9NVHmS6GrIxw2UM+2
OsrqGtWRq7TitO/FTlyR39hyJGQY2rRj5MkwDznGJoXX5XAlLJ30BOCa+3pKWxdsW6GtlLAVTsNs
3AudZXpCHwmrttfjN6jo0llupfwhEeDuFp0iXMmzXl+6IRJ35NtnB438ggzI9LR0QDESPkhZ2DwZ
pRty0J49gHON2R39sfAMvd3FVv9aLYf6sDOuA1EQ3Eiav8GBFmw96zPI9hP9rfpJjh7lLrqhT3uA
0bOV04wKnioz3CbPdD8RO40Xrciffb16yufqa11TncudlxrWHkvwoSAxAPLoxQj0C7FVF5ykpB4q
84bQmVsOtq6gl2vd9wbjkpvxTViXN7lRg+vPjRMp1x5LBNAHycOLvU/S8TKYjzG8UQV2CpHPa3PE
yt6Mh36oaNZ0pU3+1FPV6p3dyNkViTI31kSf2dDip3asrnFVPWC/OoSJsQf98iUp5oehSbe+RAu2
aBA5y17QGSuE5FdTULOf+DhIAxw2RvGlwWtCep+tCRCz+wLiCZXxIH5R0kNQvQLggFYbH/CdX4ML
Ltgygr1RWKsRw6hjBvIevQ7fSWQeQyl7w6+pYKaC7mid6IRvqsY8yxVXNAt3xii5CcwYxKHmgCRx
2/hM8ihz+3MXaF5V+89Zkn/LjdkV2itBjs8ESnrTTGmY4GjbaPKlwwcp1Kt5/tLnW9zy96GEQbEF
7NRPHG1F+Zl4xk3Csg3+yJnVem1Z6ZotNac6bx+FVFjVwrxqguJO828LhbNIek1SJgX+uO7keE0a
RRxGl0gItgKlRY3R2Rrkk9JqJ6SMJzk3V1VxPzcPft5tVWJbZsN3y0zbqGXiUVEfp37eGZn6FNXB
JfQBNorpeQLgCKaZK1VkXlQATQIl3QrJU9NLO6wEG60khkycnHHi7kRma/fmupLlI6OV4GSOElCX
8EmTn7mD9gSMraRe/JLIYGuupZCfU4WXw69gAgxvbOJXpFfc5D1dPjNcB0CmxVHZGvkj2FVCzXVt
r5qCRzDCAW79LjbKu6jT3KYluMQ4NgQPmEm3qqVrVBsPUmys1OFoUmdoe8aU2IqNaW1N44G59r7W
sTLHOzFIV0rSeCqaASNX1nLUek0TPFlki1Cd+1dTOtwYy8MXmtat1G+q7lqtXrNJJZ5gBWTCzbV4
RaCUoxX0D8ytXld4vpqDUsQrvbSOhU7iDrHYJG4O8WgXqEmpbMhpAtZJqJKuZGdNqB9TQ9tMsn9H
1rvXlOVBIMHGkQTrCt7pXtCvepAURi6vCyvYykPgDfM6z2pvyvtNozWeFj5NqnZp2qZxA2Aq1Bz3
ftWfUCQ9oE17kUwkw2U0kMZe0+xqPU5oml5EvOZg3TYl9UK5IZqWgb/aL6W0aneyTNxSPNL1VK07
0RIvilWjAO7w7ROb7dRRS4yMRLqm9HUi0WTUZzewjNVcr0kWcmqSMDB/38tiELAq+G+hPzvgAAkD
LJI9wXdbnOsG+H5/X+b5t5JpKwu6zzyF450oqyS/9SsSpm5ogA5uijzGQ30dOUmZWg9mXjas/OWT
5Yf1gby58li3aeU0hrhHJXpWhPmACoTj0CDE+0nozXPn87TCzAzXagQIoevPwLYPusXcC+B3vEeo
crVUTktaBzeHscn4Upt0qZY4A/lLks83rZY+d0V/ajB87StsmIDIc3GjJVJ/aEtZcxZPyEll57nW
ska+DJMinWTxESUDQH+yEAzZHWLRCaK7MNAjt2xIpkKyJ63NyFg11nGwoueUGtBOymym1YMQImg2
jGCu2oxuVDwVKC9nL+HonCZZu8/XQkJfJs6TbTsCVjcCWhNE+Wqu7A97KxWtDVRN7HlV4VVB9MCa
TyjPdCPjuMfPtU7FYi/H5mMV9neFSv5VWBt3dVRxiOOHlYB8oCXTHbL8EmVair/e5xCikfhAFsiu
l4tvtKde5k65pU7f5/FQOX6AJTkXz9AIOIFJ4mOpl/5zWTPYQjVotxFPx7jLEQziHeOUtgSgyDjH
CKmnPcYQpiXNyRm6+qHuOKaJWT1CU9A9UYwfaDm2W4FQkK0pjcd4fqaP+jhMfBbQ+DpeZ5nJISGZ
3TwWvomJ7GU9Ii5hXlt5NZCXrEwrhDwB2vH0hCmcwoPDpr6cn/v5UeyUN2HC4z5LIFjamJQQTQmI
nB7xMHWjemDme0hS/1aa/adk8Bcn86nPrcdBHZ4HS75oGjuU2n4Lx20lXwcFZIlwGf6xKd0OlZqv
Y1EkLVfrRbq1gok2T4zWQwFjLCzxh5MKKdlx0nHMHweF5Tu9gQxKpMVAJ71Ho1P3JHqpDZEdBFXO
Tgor1JGX8OUilbpjCz7OG6f2Pq9UxUURDx06JlXHIE3tEIXJMdLZvxmrlo+aT8yFoFb9KzFgxsrM
uRvGDtIDZw0T2H7U7ow2/JbryJ2sZD4gBqWNOEecgqSs30IOSw5hoyenTJ/EdaSS4GTWHcOGpjXx
eoPs7uqNnNUMnSXeZdOgWpqZVujmyEhAbdaDnq9TGNuO2D2W45cqUg8Bznons/yLYuD0UQJxR3mh
sU6ZtwCGz01ab0eWEUUcNjUoiWJsaxtvxClIvkLk1AkVCTpP1qaTOVQ34Kjw8gs0qolBvWIITixL
SW5wku8mgqLM0K+dHoj3qlTym2oMD3MeSyxsbcp4ry53qILNPQhtoHAtTOVTiQjo2JpjeoFewOq5
WJ2wQFnqqoDhc4WwhXdN2ZWidkXwk7kdwvIRGnOwUqINlinhekbDdodel2QPkkdikT0NMhq5zr43
pvzEh6rN1hDMmnVYKQ+MxAyvb4S3/50VliIRp4NmXjFwPbfbCY0bqGhi/XBwbyuBPl7AZGUsp6Nc
y1+jJnPlXv7WUWiqJefM6B/sxP85bv0djdfPjlu75/xvx+fp9QfByvvXfD9uCcYfCB5RdBoKHj2E
y4vv6Pt5S7D+EBeTINY5k8GypS/ywX8cuAzpDxw2fCH+GqikGKT+JUExxD+QT75LVrDF/M5h6100
+N8aKQ1RGdYSlGyc22g8IEH+8axF6mHZVIJATjANVXJtiylgLCihbtWNZBOmvmHaQR8VvVcLdXeq
AnqUe3EWXZaMgBCmjSBE0YQjHVP2ouMDIgPzHOY1GYnEWxqGFT30SzKHU4DVekoBLxrQW/xxtsdY
jLhBJRHhRCzT06W/2LeE+TD/K2XANLoYjW/SvoITMUpQFYkoZ/bTGLCJiFMhfxDDynM8twzyRT/u
2IQhGBsTfXGs3+LdoGpBtu4jK9sPgjgTGhUK06qZKzqZQp4MipcRFbkb8Be9yACvsRgzMoTcGOzK
UR17h3y47l5HeJy5YVBV6yYaxhUpHVK6HkP1hgM2EVPkKXS3gQ7/sNb8/Cmd4mzkEFpk6zkUpGe5
lkgPyTrWnalq5OexjNun3OzLTTGoKFbaLPsuff2f5/DvmvhTEdip+BtBPf+r+Vv6nH/7c+vj/ev+
1fqQRA0uAQ0GmWdrEVT+q/WBVh17NyYr3IG4P/71JNLfwI4NAQrCrolMbBES/oNvx18BO8Sdhvse
g/OCIP6N1gdxhJ9aH1g9Qe3iBuGRx9T74+OY9kMnyBpjZOaw2zg6VLVyCsria1ES9RbK6Sr3OcQp
+l3nm7tSSXfG3B1LMD1qspeUUmfmL34xStiigt7YoTK+BrOymrLgoHIQowwnXWMlgfBs5SfBl0iA
jorA7oGzOHHfPveR7FSi3STIWWB/HnKNYX5ACI6sVs+0S2R5E99Y8ZlhV126g2pP5co3PR2wxM4q
3bpZa+auMi9nDEA8+/TmnTA8kHLYrSvCPUHgBJ7fglVjnGoL7QqMjt0YzDy8NGc0zW7liSpTrouV
XDECi4prP95HsGlx3vtugvg3MexqLScnxieWuk1v0hsCpd307Adv1Z0iXnN2EW1UdHxUEo2MvkO6
Slfag+DDpLSzJ04j5Q3jiSyxbwXJEQunYpAcvYbSdX6DhuG2Sk+FcC8ndD0wE1JZBLBFwQuAryuP
VQzQ1FzPMAGFEfxgtByc4DvM7jYdD0QxbPTuCgQKwLWqQ3In2Wmewg8sbGnduHkrOyOhl4/Ti/Ak
PE0v4vuv4vuvy0ci3t6+fwyf5Zf2TX755//6t/hZW2tr9aV/U180NESUMUAk9OnUNyt/WlnrKjnI
6KlUIvGIZ7GVTrGVXVoC0WV0sRIHi7ryCyfl2XAzpsyP6TN5hj1HtuSWLIDrUdwmLTKGtU0K2Tac
PRR+AxbqGqH+GU6epK1IdetTOjbnGhrpfKbUUeQr/i1DWvNxkdUWZ7PeGEphz5MNJVXmQ66tQsGD
I/JldEyq7hrGzOTMu4qv5tfkhtWytjvLtp56Rz3btcfnmc+F6jFsN57WWb2JyxfZPNNLsIHcKSLR
CY5hOPoIq9+dLrzOkKkHY4TWRbo12OrtdAm/+hxuoOsgZsp3o7zJ977ilpuwYyzbUHGm14HwEjTn
TD/I27RbBWu+vAjvx/F6VJ60fMfus4qFR27VQK1cimVS3BmDDL2zCHHMqViNQuAGoWFni7Sg3yYJ
FDQnUvc1bSNlvITdRukJU6fMdSsi/3jBNAzJjamOYwjciB3BKYO15h8V/1gemBSNK6Z57cG8etJQ
mFmSq4aOBfx2F4ZoiXm+nUm+bYRLA/w1Q1/R1m4sXog5Gd7C2+h0dFeume7Mt1VFEBNtyeejYGvA
hqhB4YA587xCrQi1o1ed5iSS+0p6hWcpBybH6a1w7kOQcq4MRzDwmskb0TUtijz5kGRvfkQWqWwn
k6cKh8FRESgyTG2UzFFFOiNoYlRBszU5YxqK8u69ByC6xixsrHCfIiyVoq8MuFCt7Gp6bu0hpz9b
JgeLs4DPYIjvzWq98iI+oxOKkArdcySvrrPqLcGCiu83S/+Lu/NajltZ2uyrzAvgBLy5RaN903ve
IEiRhLcF//SzoH3mH7Kpww6du5mQYm8ZitUAClVZmfmtb1ha9B5dT2YDoLf1cA8obRaYC/IBsZA3
+Rv6IprT4B93QOSoTzXOgvMov7ffLmhy5KPxRGN32NJuobmZvFCs58RHf2q9O730gIVOamzSErLT
Hlqglc78nttQedBtgytd5/Iqye9z+V5Ol2W350DxosacqUMaPSRkwLs+3WtzZ5W9bM3ezVdteimP
tzGGY+WqCw7tmfXQsx4qbnGVXVFx5SfQHun3L/KL9kyc/f5j/uyfv5FZXmmLyV0MRIIFBZl/fhpi
Id6LM0BWot+yME776WGkFyEA/ya7E2knm2Kpa19W+jnHM2V8ZdprEYdHCusZBpfnxggkWX3AySLQ
vajlnaqwSKEllCONm8r0C5Kuka4tfJyDYIvlNonlnHTQVsSNi6oXmQm5mHHn029SbmvjLlv6/RII
azJaFMxbSuq+iWM56yqtceU1dzVXFnNfwFx2p1yYv0JvZ2SPIv3kqOR1Cox7nHVBz1Pr0tzilI9p
b65SL6f+ZpX0B7nOi3mIX1vw4YlY6NQzIVsG9wXbI6xWJ9/YsWdhbhyupvOSgAtThmkxqI95rXsw
oKiiSbgQD8sI7mMms5Go03JM1MuGxpcMaKNUvRCpLfOdwUsbNQ+6MSxLndalxlipFun4wl+lffkR
GOmixO5d1TNYUsSjDfkD9c5Xklc29icYXg4lSMygcZ6NjMSrW/kSgt3Sb2HZUbidJtBYmoeOdRFg
SmTDHm91nDVzzGHTcj+3WBij7WlS6mVFvez7jz442IIyQr9Gkp+4kRyuYudS0tpsiU9VhHE2C8UY
XUVGri8lWtEGnIwWtYMKQRE0yzgX2XCjkC+g232ZYKIp55VH9JG7Kv5tbt9NKylZt9LwTPrmPImV
A8XsCysd7gFnv6k5R3D9Isxpv6c//6+i1P/Xym46dCUCsv8sQ1gXhJ7/66Z9fUNOW0e/ms9R6L//
9f/EoUgj0acAEJhPl/+OQaEv4xGpzOJmDv1fYlDtX9rMGbFRmFGGQ+j4f2NQ9V+mTXMXthUm3+sv
4k91Dqi/ahFkVjMyv7TBIKKESvk1/qQLnb5j5MqLygd+WGWmTr98XLPUtNsOlyyakw7Ylz5wbrms
daQdJFfGwjrjrKovi0bsjczcZAWqsCm7kCRzV3Q6RrrW3u6T+4i8mBxOd+i1BrZBa5e2/bqrxUaB
BOrk6usoB7tal68LPYG+mYB/1zPjLaNvBiwwNS7lw7TnApPIegy+SXUWcfxqJYn5XnadAALMufBu
QB+1NowqPwe9Y+w622pIryvadghnhGVqtvdNUhkuIN3hWR592kBoHFtgRGdfgeZ/TcRLkCCjC2q6
4knA0aoY4elCh7M31iLbBU7frXL8gi5gVIcbPcbnt4RNT7CJ29jW1ACy13OFns75m0A2il/wziBR
Bo2CS5Wsnzdxa5Ca07Dzrn9X+MOKjp4kt0lu59ZDlbEMjpQTF7HOVpbZKR3XRq2S4iova+ikWkx7
K0Z5ydpq65tSZdnrTBH+wjNtWRd8jbD6XZKJ4MrJym1TUXzAj41Gxm7hF8na6bJlWozbHgqqL4e7
kdY8K9ljQ7a3Y4pPGoDpjDR/sy0wV/DlfCWR2bIxRI4i4K0jwVbsh/dj0PEFxXmos904NVjrtBSv
RmCtcHO+5NE/DeUE7C3AL+2xRJYwOZUb6RCiqVsRC0kWtRNnhk8tzJxuda5Jp4AUO+ZBCaWOPtD2
EvRV/lSiyyBm7CxqCkAoy19CmwwvNghRFb0UW0XNk3utURugP/55ViZbaGz1asjl5wE7k7u5lY0m
HXkz+HF8USVnmlTsDD9+17s9rZErXraVFaM/kFSwKUgYb7o4sZjAv+pEpADySmMj2mgXd8Yioe2Y
JpZO8mgHTRZaN64ShTY3GtrfmAfSYrJonuNjJSsVltY+S9MLUijZmaVy7BGVcRhqNdtq+qgvIpme
UABqlou9x4U+TVgaJyGdV07/6Iecuf7/X3DV+fz7n5fb+/f8fWrf06/Kr/nf/DvxNrvzAmfRSHCR
2prpMf9npaVlkZ6FmZIDsQL3IJJs/3PcV1iFQWmRdUPPB0Zslnn/+7gv/8sEUse/YYXk1A8g/6/O
+/NK/2m5BRlIswQUJFIRbLjK7/X+c6eDnKdthjWE791fEOS5b8+Rexm5F4F7Hrrnl+/ru93H49vu
hCzytzT1U87v26hHOT9Ivr5BTdX3niv3/qpwbwO3ch/5zev7ISD84vfv6+XTw8v5/v788HL3cXO3
f7vq3VOf48TFc5u/XDyUEhT1XHxR3Cvyax1efZoMl/9c0Gcc5G9K1U/XeZRMUQe9UY35Ogv38f6K
Xgv3+f7xfv/6Ti+l+8jPZ8JP9/b14np78Xy7DdzttXu5vb7eHs6vrw+L8+Vhfb1dX1/v5l8td7vl
/vnm/LDY3ewWTzfni5ub/cXVYvexvznfXXn7/ceJz/8bZ/LD5zePpPIIfgpLgjftnT2fPV7tNmfP
F8/7x8f1+nZ/9hi4y8P1YbneHZbX1xfXF6uL+SPurm6u9jfL890/SUUkpMg1/3Qv53v102c5CgyK
qEiQmP++l6/ztOFevr7evl8G7m3B3Zzc6/fbiHsZuRG/LOb/rt9v37m9t8M8mx/4yofSvXwK3Y+X
p/OPt6eXq9DdvVwxu54uP5hdVzcf9x9vCAD4cX/1cc+u5T5eHQ5PL2/7j5vQvXo7cX9/+wX/dE1z
MPSpz0hPGkIwg2vyVmfe5syb/79y3eV2tVov3IW7XPAbd+NtvJ8n5py5//Fmzg1QnwYusa5PI3/w
SaLP0/Dq7WP/egFI1X1FGeten3OvcvfwtLt/uXw5P/Ek57fqp4tm3fs8Nv65QWKPXLRkbirzIZKf
g1mLkrvN3Gsr3/98qb/Fq8fDkTulEgi6C9uOo3tsJHKbBklMVRmBY9QfWqFtMpv2Lf2jsmjQ0ZLn
aXiJJG2Zd9d696BzrgJPLU0vY3LXD7dzcl2LTmi1/7ju/pOunaNmeTYs+XwTEmx+ZPSP88pw+0rZ
zr2O3NfXy5fD5cvT5fnbjezev516nZWvud1/FvvPgx7diimsYfZ1DCpkcjfGA13TbqLsh/HGdgK3
pj86t/dKc/HzE/i2xZh0+sk6slJE/TAxjhbBUVLp6kU9QbNTQOe1EpFasjPUXWPTTb/+biwLcAmO
fBA/4SdxeDiaW3iR4ElAEOyFk9WdCZocXjqoDNd1HGWX/8VQ5izNZmPnxHJ0WUWkRTJNAXhzV810
Q4c+OaaROi2ZvSm7+3ms+WN/nsPzZVFD4EbOxTuCha+zxUK03uq1ZXmwLwwQXoa/BAeSnpiUfxrF
5D2hP3F23jl24uxqaJkzTMxzjHZa+/gjYEQ7Od7P1/JtFs4XM/sRoogHVgCA7evFlAakfmtU8akR
g7kKdU176PFF0xYcafxdlNUqUlS/wayM/hFPpYX0V5wb9Lv8/Dn+eLX4Ms7gUmC35tESaKGy0JNi
tDz805AyOGhmejE1i78cxZ57WWeCJZAJizP114sVBl0rud9qXivqaA1xngxiX4brvx0FFjIlXkCF
hoZn7dGLHfRx14cAlJAoyDKZl1x1w9AJTjy54xcZ9BClqd9tu/BracH9ei2mMAUcTozo815xdmGl
OIu20aCsBmTZfr6gGa7wdcYfjXX0dtFb6MBSZKyxjl0tTK4zziOVaDZt629jTM5SKXso7MatOgt5
SLlhni2lylwpQ7tRzH5D+mgJIvqFtIAHfWEVax0NK5zGhvgvFwKQCehQWAKwTIRXeow2CxWnbxHM
oxKVAlEu7KIYrmJ91IoNCgPRLX++M398CMDNDAwNZ4rW0Y2RFViXPTpWT0OBu2ps7VGzMd6I4jo/
8bi/vSDzI4DJNNfnZYezytfHnUBxSDWMKxDoZChUqOQfSM38+1T4H+O6GefyZWljFF4Njh9cy0ww
+jpK4SdRPVQ0QdNubS3NOOrJcnbquTlOmLPYobH9+f59m1lUNjlRybBZOPEYqn703keNBIldQQeg
HOpL46K9z8/qR+dNPx9oAXuo9/H9eDmdhy/TR3Tp7EhoeP2JAEg9jr6OP8LRNc/uvVLa8xGKe+1G
vrYu9PPiw1wHO+2qp0H40qY0eUddBa3nVmy0C+1WP7HUH9/1409wtAZ3oYb5gVSNuG/CxWjyTR3o
K9Xod0VlrX6+4cfTiNcDHNrMEYMe5dCj//UBS7FRyo0gSa10mUQKeKpv6iCXH0+M8odhwAWzJNDF
YrGvHN3ToNR8pbSmkZJVtrWrsvcwnXy0BxWbpBJtSY1SN9mF5Z2m9OuhoYXUubMyxFYlXg8ShVbL
3mOl/Dj1K6gOrkLRqEaoq88yxzO1MBcK9R7bkVwtfnHC0R3Fa9M/KcrTYJALK7fKOK4n+U3lAcrS
g4UXZmI2S6sfaAV5K5rymf16ZdSJemKl/MN1m4oM8ofoCvv4Y8RQEetOOvlcblZMzutAy9VzkZ3C
pf5hECI4WO2s/qqFn/HXZwg7oW1UdcSRfJzdwOruykqL4YQj7J8HIToAFGnOuY2vgwwmyU1JF71n
NBRecQ/LyWfa8Yn180+jcL+gSuOxTG7mKPCmp9bwLTWmZpIK7YAEhQ6EsbVPrDLz2vh5VWPS09I0
t1DgYqh9g1hpPQOHFc54Q5K0btOnzg000uZsqKZ2XQRIGpNxUE+A7ean8G1Qi8w8yxvvAH1ZX84U
fpAVKSTU3uuEXeysun6pclWjWT+VqPEJGDeuAoMNkHar/P0sxFidGJ/+MiLw34vup/MkwmcpR2HA
XYXl4DX13OzQm+qJhfNPz461BEEWFzkfm75eIIrriC4qqfOSjCxvbKTtTmGPP2GCoBwvjvPDgww4
U0q5FqokX4eR0gJ7UzL8Xozdh5vTerqoRjW47PrR3lGvtQHMDRn9abnKl2hITfpCPDlDutG7XmM6
9RQh0+y27K0lLagnLE6PcNQz6JYMIBRVsoq8jTjBf/14gQp6qGW39BQNV8EFCsn81cAT7aKOinkt
Svxr0+zyzcRpmGO8EogrcBRGvZBNhJBYxaj5X566+ERA9yE4EtY7fKqjJb7WY7O0Fbx0rL7VN9mo
oVLSrHBFdeXU6zt/q69znJWBBigFFjUCreNzswGbr1QwkvS6yFZcFZwyfdtjsunM2d+hzKPDpMmb
cFCvS1n+O745d16RgdKB+ac/apavHU0MzHZru5Xxh3UyTHQWcEPYF2qrS9V1H6a1cmKp+jYPmecU
yMBHclBi0Pl1+PRS0eVnaukoY3YXVxe0AD+WGGG6dNw/p4IeqZ830G+LBw2Y4Fgx/OG/FPqOoj1J
yvKhtq0E4qbVLGVkCWd5O7VbsxHdNR2PeMQVfbr248A+ESB8Wyt/jzxHJNxe5vbRyKmEHqYWTuKZ
I4V2VSoPNR33GGaHz7VTbvIiP8Wg/baOMCIhtKXQETsf/o5ubKSJgby6yUJV1fKiHIMZL1ak3s93
9Ojx0TnLG8qmzEuh8eN3FPjp8WUGJmzgtUqvAGeuHTLMBsS1mZkDPJGAyH5dhENSntgD5in46f1g
UIssl6zNY85CyqNXEXewILebOvNAB4lfEfT9dcaeA9YHG7yXny/w6DbOY80QWtIR7DVQ447G6jgW
+FpCb2rTRMqVH5f+bTRRyPz7UZS5UAIGW9dJgHx9C/xpbIxS9Jmn1VqynpQwfqk1Lfzb+8Z8cChs
00aFbzQ+w19HidD2m8XEfTPKNrNXmSbyB1Uey3TV1pU4EX0fHwBIesjkAtjImGVoIeZS+uc3e5zU
Nq26OPMiELL21ip1MiF5oDno/moj1a9kWBlOC8htnMyLsq/zJ6ik1CQro51bFZWceq4aWVb4jFK8
fpUCAEnvdi7VZ0Ua5rgp5lHTozCNVB1Qj2+bYt9NqrC9IE6cq798QITds4sPUTc5KuV3Rf/TPJdE
29Z16NsLuQnDlT2R4qAZpT/xNh2tEjg9MAqJIzoTmA3acQiK+1BVSJhGLxBu5teq3UbPFc6VT0qk
A+UJHFTsVMvM27+8Nh6UTV2M+UeVjBb1rw+qQvQkTVgoeto049SwEgYKWPgn4ppvK4XGsssJWyVo
Y1H6FpOOToXIsk692ZWPVgO9GXIPv0AJrJVcSc8KiQXj76JtpiBMbHZQC+w3eOzjK2u4d81k5Ggy
DLvCX54ecSMaToH5lfk0/WU9Yhg6SogIub7vaEkMHVu/w/zGqwY4JvjhBue9jX+v3FXTTunt8qZK
J3WBX3wATW6gARBBC+KsalhTmQ42kNOUh799pnNkzhED/ivbzTEhPrMbPUJ/BD4yJWSLYqOnzbLW
/nbZmi+cGFXh1MTe/duo/tNbMQxjlGUVo8S1Ed3YYRhe9hiAn9i1vy3BjMLSOKdOAE0TEn2dn5Kw
pVyrdbg8kTrto1ZqEYkq+X8xV4h2VDQNvAXExl9HScLCoDXModcVFOHKxoTRwzNx/G+uhSshrcVA
+A19HWWSAJcQs6asV0r6UaCnWoqggg318+P/tpBwy/BUAJTLKs97ffRKExMIqZmHSUUhXUlxgjdo
NFWe0oTNmpxjsoUTdurk8m1bngfVCY3Jmipc2tEdnKImwHBZST3b9ltPoU9yoycooqe4zv56yWIB
IT4mluMqmeVfbyPMOoESaAg9MsUcw5S8yg/xlCal9/N9/H5JzAU6tBRCebjtx9ngHmyWLFD8enmQ
mI9lz5GjcoWIVHPpGI2qvf883PfHplKaUOeztMEh8/iyUqU2QXDPIE2M8HY1qwSWoz1cOsBsvr5O
xj7ZyDza9d8OO7/H+CNQ5yGRL89L96fXOB7zWJNG+mpMmhb7pakIqVoblVRcNG0N9UphzYq9IMvq
E1nlo4MO6/M8ZZiNSLbY+o6dRoZa6ZpBDiVWyt7fh4WVbRMriNcTSnZweGO1ltJEOq8ULQY0lPcn
rvv7lkQ+aaZXOyRkZkXK1+umY6UeUsj1aDaiiGZ9ZwqzVZYpceeO+L0PXolFsHJiSs1T8+tmwaBo
X0x2Js7dyjwHPt1su5OLTDeBIfoGQnqpRWHfx/FwYpTvE5dRuL9oaUjNMKW+joKzWCzIC/p0/XdT
f6ijnGwgkEGp8JKYiXViI/g2HBEl9DpCccaiNHm0rAXoc9FsThLItklet1l8j0e7vlErsEE/z9Vv
IzFP2AV+H01nod/RSFQkHa1uVcBz/pDvcrTpLhiE5Kqv62D181BHp8U5GsPqj/0N2rhiqccnKDPi
j2DyWotQtep7y1GH7spsUwkhXpxocnDGidbS103cBJlD6xzsn78N2Dl0zPkZUr18p390TJ/mSgrl
iVoVAmmtZzuSkMsOdK1nzX1R2frfHnTmsbAqocTDD/wOv86YUWpxXwbxtAjjtty1iVScqXp06rz4
h8eHgYGlzwgbrus4jo5HzOIlMnuLrJCTaomhugPNhDwrvbBKgLjx50f4fbj5LaDpC0daipTyUSJ0
0Gtq1uwgi7g1u32cgKD180G5ALGRLf+LoeZkDdV/Emq/JaCfnlWQaHmYjg1XJlXy6HVGpT+N9Pki
q2pV6UQw/W0RMbiuT4PNf/9pMHDDia83tDfCp+xXpZr36Par7MT6+Ke7RyqcPZ3CPK/d/PefRmGh
GtVRRcfSQt5KUVzXQHFCyz5otW00/8X9s1i0MCxTOdn/bjP7NNgUQR8AwKgvQs03VnqTyks5Qgaj
juZ04rq+rfu4O87VE2yuGIu63NfrmvDnidWYoQBwiatw0oAX24m8a6N09OCEZCde4z88LbIV+NnC
oUXyKB/dxxbukBYVQkec21i3XSYHG8fKihNL/h9HwSuPBYvc3beUqVCcsujjhJbXSI8v8jhVt1kb
x399EObekX+nFE+WmuP913sHgFTFWz1lmlsFWBWRh2uln8YTk+EPTwgiFVkeFl8a9Y8Pi3zrSei5
TP9yE1hvPMEStU9AI08lqGCquTjlOTQ/gi+7ssH0JvEpk38hPDeOForSD2os1XL6M/Cnxxp4EhbW
wGQg30l0U6r8ea2Y9/jj0WiUALVIOpK18GgTizpgM1XAaAYgVWCwIX3deQdlMegxeqxN56Lr5eBE
Qoaj73wVX8YFN8bhmz0FxBgNG0exR9PFE93XKljIompuS8Wv+k2DWfaBdh5NeGppzGB9VUhPWl6k
Z7KZ9eTex9JeZtIEzAetQD1Dn5roOoi1Ebt1XQHmI2J6rNvasPtFqwXZTVL6lQanvBgEHnW1lq4I
4yAEdZUeAoomg+8aTYNDWiml9SKwAzmC82IaJPCkQb1TK0M8ZU08RbTzl2W3aJtCXQXW5NNJ0+j6
L51/fJaU+oQWSrOQfaa4rIQeIvuEimRrNd0q9IvxNus6ZVuHc4dFYQTFTo5lRGiSo2zzTPObdVL5
8cGIxoD8IQBlVGPCiEFY+lm+CKo+3dSQOoNlU8nma6GTzHLbllSx24ikOIiyrio3jCrJWo21pVZu
HMfBU+XLyOaMQHBNsCe0/WjKY7rr/dYmE9Z1+NiXY1w8AMNEUWXGfnvLgTB5arvGx4yB7RHkjKQo
1y1Q4hGtF9u9S0YqekRvLeBXqCa0WWUaxFugSEXsGjBxbx071cZtnjf2A4Cq/IqOJh3vg0jSbzut
iB4GkTbRvi1NTHPjzuogtwt6N9JgShCsKsBuFrTOgyeUkaZcGmKKHwMU9fmiCQu7XVamgA1pxcbQ
UEZWJjRsmdSfTcLMqrXVBD6EsVTrZ9JiALdFn8p+I6kl6Bg71LV+GcCTfxohUz1pEswMtxaDakCw
QiMKa84OsT3J2wOxMDdtFHVxJhvVUKOKmIKDFPRNtoRUZL/Esp6ijgQ8li0azp/aIhUzqbHR0+bV
Knsj5JIT/aGrx/qlH4VxlvqN+VxR2bb2kO/D3sXUt7pM1LZXcYYwOwUdYSOuA19CM6jqoCcXqhjL
YTmZlq+4RVlNCN7GLrOXnSi1rRGBGwA8Vs+1dFmrDQyoGWyhJba2FW2ZvSYqmBK0K8VbG8JJwkYA
HetEgncflHBElVIXD1TSpLuoUvRfAODRlfhTYccLk6RftbSsTt6GEYqchRl1OkrQNodlLyM0Blga
dvJF40w9CAkkT7d2A4gduJ3TXIouKiFrM0nMVaUUgiNjaCKVZAJ9hFJMa+gQSHhQAZUpeFqJFtx0
rPC33eiMj5Itt8j7RDu2bjoOPRxm9CY9ms1KXapjbGTQzpUAW3Gqo2BlunB6xDdC7lfjJIm1o47S
3GuaWDmRaluiBNL1CWFbV+0DTpPRUtJK/W20uiJeWMoA8sJ0ugq89IB0siZ2Q3zq+OPgmkHtXEuh
M7U7mXTSA9mkyVhBI5POcAYwn6U8BkFE70K+l/2ojLzR1JqryLZTUBp+gx/WBJjVoxRoQ11P5TZZ
SXT3dNteJaJYTWJKz4TVGe8pMJxrs8onvLrirlbdmlsgXB0Roeyp6oRSF3OLewnN/oXaCwSncLW7
gDaSrDEXTRpBNVeG6jyLeR/dMc0C0OLtgPQ4q5VsBzJmsBalkEZnGWkqC5VmDRZwJdOf/V2KLo89
hWQCzY7EIdw7ozNeuwkLD+jh03DPJmRa61aMHUJNRcqHlQKwYJoJsANwcDuJL9UxtGUEMoZx2yqd
mLxSGxHJAuZpz8WUganpdAGAtlStQF8kiSQSV+elVxZ9OVEz7bNKkT0byuneksPgLWoMO3OtNGye
WiHE5aSV+DHmufSschD/mMwYNlMFLocMnJKlEPOcJFnKqahH5Nh+/o5uSdfAqmGke1HJdMNSbxrH
mzjDA5a25zj4VfZR9oHzAlDxgaC82yhjmCPIDk2H6266exxnxC4wJBUOEL5ft3olzBcC+CpaIcTs
z6n+Kx/+kOUXEv7j0H3HsXjpK15qFx8t7dXJinLYtJw6SxfqX/ocphUYqExyrHUwcOz2Iq0qsl0T
Re0vzddRmJYTil16lWZKF/f7zIgLBysrPWPWmnRTr8yMUv3SH/CPgGgsYXFhS06frNUs6q7C2Jeu
qMpKLyOG9+dzceC5L/yOPSLTlPu8s4HKOlmESZBqTqG2GqKB/GhoDFRB9Kmi1pgmQOW1PGt/EUw1
t/3QMtlMO+9uZLyCf4Whxo4w9H3NC5oq1UtgdiNLY+yzkxhKBmRLynEawBQdllcnt4ay4Hzs31eT
7OTyfsoj9uF1AwXzSpMbP1sWo9ByrxxSoPcJYHoUhqJ563Az2Q5DI36FmCKmizbnwTHfmLxuWavN
LRub+eqEmtGyfCvDfdBp8VOZmmW90tiJ8oUVGNmHNNQm6L4k7VbI+5C8a61eziQvqXtWkkhDLSzB
peO9gr9LB0J6SKwYMXpo9UrjjkVfc3esXticOZLkLpls1hunkaKYmjDkd1euWPkWaqi39xg2Wz30
ZD4p8HA/CVdGOgw80noK8OEJx8oA9FQisx4JZtXVZAZF6NrWpM/kaYVRnahTw5Vullm/YH037n17
MsaNKbXtjSrRzLcMpBCrRp8OO6iSZhFUwLD9AOZDJbpnza64CryYigLiXmahmO6wsmDR1e0HIXyb
aRCETu21eccF6PTIxgDiuwy0PfGITOnLae+GZLLeBHXhGRltKzj6UCgeFg42vL/SPlcfqmqw9nqH
gxKZqfpCEsH0a+iL8pcUKkEN4gDCGdpt31fW7PvxWZVLfot8ukxwfhvD8NzXI0IgFWLpuPIhLTsr
NTJjGbHADFGmQit7XS2VBpEAZHKYQoX02jap+lo2StF6IqljwY0fbBadVH+Q6SruXNHgVb82k24G
9IvAp6UxTWCQ0Kel+LYXEfCBASCZ3kS/VAf3JcSHVSKhNC+K4snh/IVYnv2l8GQ6bm8imEaOOxlB
yD8KFTxJ8IoJi3WDLd57b8s13a2TDXxTarPskbATRRMHhHRaiybhjVEmSlsHyy8ifzN0k8lrV83r
YVu04CwGTS8lZrNd/0JgKMMNMdp0WrAtQeYIM7h+2AEBLt11ZGB1b+hpgiM6Yxm1SEyI1NiRSARo
IdJYjvetCKIsot2uj8N2EUGpdq7tslAk3Aqa3Hocqiy4tZIBowfSp3USeEVZm8GWGoc0Ab2sK/Oi
oeY2bcu8mqDL5Cl9oEnUEl0sIge3nr2Ugmxdtm3RhOuhk8fkKtTCbhfE0th4gSZL8q4j1lZ3RmYk
zZseEmR2rlJLCXxBSpjpsi2ydgQH0MTjum/tiA5AimSg4iU5kgPwt2UX7fQElcpTME2lP2wotFQl
iAnNH50d7TeZONTKSODHcqK3NynxTbsfcIbWr7SGfVLGqCxV6yXfGxLnWAS9czdlKc1mvdHZzqZn
idCvNUIef9FTo4tvijKoszu7V5MRVoUlJ8GD1drwFBoAsPJjnA8COJuetynIF2FwZOArDXsr9KoD
RJWFDTiJgI6hmc+Ib4PGPqosTDWpDZcgLZM5ILadsYostst1nbFO3+IHIrpDO6FvxgpB1N06Lhpf
hlMTWd2doiTTdKmHZADLbZAOJQ15GKeAg3SD3Aq7d9sH1erGUdnDDsc5TqYxvAmle0sVUXpR0Vyc
La06aI3JM0vDhy0IV91ZdW0gouempP4NTq/n2KIsLL1twoUBQfceKlU2wtSl+eAWa2qpZeXoO92r
Ul8fbqLOKaFWDdAUWA2CongUrcKr1Rmhkqw0f6qJ9OBpcSATDUuaVg4A+1g0q2hblq1EOOVYfqW4
CtGFOC/lvGNxReCRVquuyLpp3/jkED4c2RnTpTbEmvqCOri2YaVmTXdd2qmhrZHep3PUKKruHi2F
NW//fZaOD6PSdPkMHmr9+iLDTMRC2SjFRb3I07DmyIcHcQP/0U4I1RpK/WQkjPAc+m+aLfICdm3R
Rd20VWPJUNmzFOzpvVCq8hRyCvapB2yLIoGwJba6S0Ueipq4SW+frA4pw4UGXdN2tbqW2zeEHEa+
tI2uexhilSXatnowMjq2AcLFcM25pkik5EttjIAnhSMNwctKjvt83VahAl1VbyxOFGCsank1DfUA
a1SJBjuEC+1XJSFdNXXWh19Yin8+CITuq26ctDt/6KJ+kRPVj6u2SaLgOlMzS/MadRokSNkTEgs5
02QM9SQd5qyo4k69bXiI+aonkMT5w49zECBOqpsbqwp6rUGa1FjFeqqGIr0aha3U7mjg0HqW4MEd
nU2gAkDfyGrSLRupn8obcvlD9dQC20/2RgfwDBRbkWM+m4Sc33BSqWpl7dCjH22DNmGdi7ReAwXZ
1+WHbwziUbGmqYALU7fW1hwNKBVyoBrxpgv64NpxQoG9k07xblHJGtSVQKoSyDslzFC3JecNQyDF
pMXBY4eZZjHtLkVO4cZVcBJsaGuPBpacvMdDozWJjvgTLnGbNgVvazoGyNxDJzYJMgwIL/WiGMbu
FTV/7lwmdP35r9Gk5OEu5mRp70UHU/JhSEhq7KMYnP8h1IRqnHd88Olc0tW+P0PRb3D6dNK6zZfE
tHqKYQ9dm5tSHpj/oi91E+cgw4prqHiDZhHbTUF2b7ShVD5PcTW8R0NvGDk8ZMa5xg5j9Be02ynZ
MlMygOJ2PbFwEQPZ410bakX1MQayBis9ahyhXJpymt0rHdNlObSyfwk4j7N6BNZ8ie0Wug1uWPwR
8Eo5kE5iW1uF+VBCvw6bNsImI7H3Kc4Azd6pZY7vKX6rO3/AaALmjNEeTGNmHjUit/MlHhs4bNCq
oX40vUJbFwkGdgaRlNUvowtsDmLCGi5ji0463h4cLt3CTHyDjB0eOSu+H112qhQYjxxxi2k9tUN6
p2gqcv9stHXAMzhe4YdrNPphjINCWxZdoYq1mPVOLgeQtF0LiZeHphEosMu6S6yPCQZsN6pFucbe
oTsUrWIDbXDC9pm9GTeGSel9sRzJpMAgS+L/zd2ZLMeNpFv6Vcp6jzTMw6IXHfPAICkOoqQNjJJI
zIM7HA44nr6/kLKrU7p9K2+Z9abbrCwzK5USIwIIxz+cc76K0KhCFpsRGt60LdxebB2h7a8e4cbu
oSuv33NpC3AqcUnA4Y4NpdkUWLae2FMwRaBsSB8UxKQWoObkSihERn8LJyf8PgMzrNeWBvUBAc8w
Y7MdcYmkR0pFsrjBi5LEQ9AuI/4Tc+MQNFq4xatIGdPuRKHneE9P2fYQr+w+JCvJnu1sBerWfI+i
Ab0r1UkalsS/BdVrsDTgKsFQEK88j4m9DexSPzIhEc7WLx35WMfe4m8adyFNaHJIO1wsj2ykdkLc
u5kQ0H2W4KizdTj5BFCYohrEyvF6+52cauNvZyh3RNVNtloOhNQydrVk2b9x4UB8GmMBdcZqln2B
9WIxGPBhUQLF8stPTtG4/TpyFQ/PLOnbL93gVN6u15YBpB1q6/PULqWVr6uucpyDCkbX2Rovowop
aRLH9TC0jrPSs3b4iOfBZ4Lddv3XyCs7kDZWmm+TcQZ96xYDPWw3fnImgvPXBf06L9gDLMRXPPee
8fFdkdIDw9DN0PrcuckcFk92IaFpK0VYyto1+j1vGfCsTV8t/T4pM0hdXtbm65p7585LZxSMIZUx
08tYEVLHMHI8k7ntfLeCEgrhlETjkzMhLJsr41FfCMZ9h3q0k2UdjE3vnNx6yttNMmXd91ZVUUez
KotPgHOjin6Hon9jlfZCHApzlw70SaI/p3HliIpOgXqDFKC0ijWuitqNzosnvX41pxnpVJnnMDvj
YFE0wE3SfZ5dB7ALgc49y5OiJhTa8pSmKW0IAN3IyeKwdWaq2hXf4xhijT8FDDOlmeQaS1IRrovF
pN/nUXCew2YgwanKS4tWKIi9e4ohqtka7BHxntoe3kQx85P9rsmA8cU8txHFSVQLSjlZdazI4I7h
FxQlhLM+Ld6tZiQrO4jL4NNM3PCwSZsRGoNfjRMZa53DgFgIWAm3WqdFBdZKp9OliAnGpq2N62ld
yd6l7qqISadWhJ6SNxrkaGkPy4vvCTaxkZEjYCEOPZpMRYb1JsPUFV+nS9FbNqZTvmbR3rgHOIaV
d/alxNpWZN3wapZhZtYIp7KAnKlyqgrlDWpVsVybMKhAOVnnTFqYyAR+/djbtWluLSuPq62bJ8UX
bsaa0GMeuc4mpCnae3lfEqsjQnXNrU+zloODGgJ9qpO5m6iDSLCfko4YlTSNU7kbB7+g3SG6Kdhk
aibnvPTElb3KaI6jqE0YWYzQ/HIq2M65TWTj2lBQlfRXWN3reTOySmu3lkU++yZKVAj1tSKm9WCl
rZ8cRyhtAG0hEW8hURD/l8RZ9jApd35MmubEGEr0G/54NI2iSAdsoomsnZU/gt3d2Nohc753Ew2X
bexkunGFr4E5Vktob3VgivdGC0Kx5nnx8mONwS4LN3Qren6UaTWMa40UjrHRQKxyGtPBrJEF2m9x
k5K231MunvvGnoe9t6h0XEV0X85Gea5+UCN4Mr4eUq0lW+KbSoK0hPVQj7fYWpljWE2lWXARd9YF
JWHizlTw9WHq9Vy6nQt2uYztzyl+pWKbdGSCEZuJLGk9JCW8t8KZ+d1z2UbsRJaSSbjTRcG8knlB
Zndcp4x2mZZYj7JsioyHe2d/c9ICIKjFZCY/LpOCPlSw/SDXW7f93dwyBbiw9LVHOobREHfg6uRM
bJpYzs1EQb6m+bXbQ68CYt9M23FWZfEQP8d9YvH4o54qNguKPWBQLDZygpjoNuDQUv1vIt9iUgR9
5FtvRX62bpSo3xMhlqeALdWygjPhERAnivqmqDRcPWeGAWuqIP/ERA9jczXK9hClcVDwQONDZqZk
hjswcYu34synQLLnKyKBSP1k28QhZW8wRydOzuWTCPCykUfWY5Wmxpv0npGqdVCzR/RbNyeSwZU1
yfynPu7/XpQYbshv/wSl3+k3iTjojcjmfvjHbmy/vypg4/8PMNCvvimcv6zO/vNInKex/fqP43BN
wB3+Gj72v3/vz2icIPiDfYwH0tdFFAO4B4nJzwwyfsWhfLtaAVDcQj1gj/pnIrUb/uEiwmKSjmyV
bd1fgnGuv4TzD19ywCtEMBX+Ozlkv+pb8HZgrr0uwq8qOrSbv2sRHbchLCoYr9ZhqKujP6ymLv9U
etXXZsxBn3TOvKvF3zl7ft20/vypESplNKME8rBxZUf5lz0//6IIoe8FYC5Vt1JYUTgJ6lOJlPSk
/eLWyI74xNDbl019nwV5BOuAfNFK5s8lmWMbMoPgB7al/1Pt82/d3/9/cqyQL/2rm/nyNhfful9u
4+tv+DPcKQ7/4Ob1Qu5dZr0YPNDw/ZmqjnTvD24i9tfcR1gkrubpP+9hz/3jKijn9sVJRBrGVVL4
Z7iT4/+BKNMPyQpA7I4c/N/Kdvr1HkayhFbSQ+HDfMa/3k2/yRE4k50CMPoP8B4AJNEB+byrfFG5
3yyZojOvSdv0zypyAwtugyyXj3/5rO5/Ls//Gn/k/LZTv7pC+PaSS41j9OoL453+9X4upqLOmXXS
7gxCuBtXs75/9KkIx6MJkrw/zQa11T17HwYI7Ijn0D/Vjac60jIdmdEXk4cOPflvJAa/i9KR9GOc
41keRJg+/uPrIvkiUFTDzo3Ls3HYxF1YgIEpYqJ1ab3g6LFokuHtwGh02FXNzAI99hpTwMxjWH0v
TFWRQOvnVnQKOuZPf6PwcH49B3DCkwN+VVvDOMNAxM3y6+dWebVP+nzQ3xRhsRA029meOXu9Fd9b
s93079iGFnWmXwmGnXYlAdCzH7XxV1Plo4RzE8iHpEKfec5ccNuEyuqkuJ8YtAf3f3OFryfSX1QT
mD0wdV8zJ7AQXA/z366w0xkH4qXrnBd7rucjs68+PYoaINoqE7Nyt3nYtG9dl48fqkqCbIHDMgQH
/P7s3P/1a7n+qF9eCrkXCIBjTkVuPP7h1w8NNEs616Eznd0UJCySuWaoL9O0eAEbjbHsPxehUHn2
N9fqN5kuqW7I2bCuIfAMkMb/iFP/y5HdLh2Ix9Koc8cjiY39IkWyCsKKGI4Gf4V4WgLJ3NZq/WLe
d27DvzdWGeuHf/3mr3fEr2+e6wAODF8zjw9UOr++eQ+jUp6Lvjm7sqsqs4Zj7SPBEEmbz3+jEPvt
5uQdI5tnBIp4lhyF4Pebs2n9Vg/tJM42c0WLFG0dwutqShou0ZPS9TcPxd/0QKjL/et3AE4gF/Z6
NP76zkSakbjpu/OpYr4/Ijv+8RE6eUhGcjRYzbNsG385GoJx/MO//lD/w4/GsIJ/2+dNXtM9ftf4
WSEzqcQM4hRaTjnvYyQ/G7fq3fCuYxsx763SpBJ20WjJv7mrfv+MA7JxIp4A12C+q+fit0LAsk02
SK/tTxggHLYsquGb/vM4ysOJO+lfv1EETlfR819vIJ5hIDgSfiUkXJUq79ePeSj6Oe2sXu+HzqLB
Rw9h3hUcVH1g9+QHW77XQMLKBDUMvPVwW9baJ1wySoNt2gtq8EjJla5o4kxv6k0kfHxMRRefUwls
eEKFSSTpDEVdKn2q/cZ7EQkpLcK2wocpCenKZOtsvVHdonvIH3UaMZJc1UkqEoup04x25WRby6ys
N13XBFBLMb4nKpVf+3FgoWo59TEnlvOW24Earbf2gV2pi8PWYt0Htlwnbuoc6oX+bOUKNz7LCoJf
vCTxkzUH8V3RkfXaZB1c0b6LdnbeNzdy7sSGrm3JV2VbV3woP0byxTO2T/mQR6zW2KxUO3jm5Sls
OyjQafM8MaP5oCd3ZkfeQc9zxnTPCDQ8ZEOXv/ajeo8UHelq8isBDrtaWJv+oJ9g1QQQ7q9FIHWy
52NgDJb7/a2K+SQcqyTWvO8ZRXklsvjA7j+mztRsiYKpmAX2rXyV1ejuUwPrqQ3S7ikTQ7xd7LTd
8Hh2oNwjiwABIg15uZm5+EF1PxDc8YGeCT1CqJwPcUvQjgZp/q7LgIj5MkjaE1AZyEsmmNoPWBZ8
osZLh3UaeabDOmhDG7QCiQ5fgtTJOmaJibhxOxOc5l4xW8qRkgUmTK5TT+QOrXfq8nDecjgBdetE
CpyB/6wdB6jVgA096+wCx70py2Z8Yr6Ufy51y6aF46G8q5QJH5049e6sLNcf0R4sEKl1shUoss8i
9JmcFjEDTYPHmYVMEzt7LUROrHVDOS0rG5ED04HyGyPes+sM9RCyFbGzMtlFlkDJ8ygyi5vrFvZK
MJ661HwLYNqu53AAo1ACsbTabD7rxI8+6ckqZpBkTXnILQuFEJMydehs+REadP3dA2J8hM007RmQ
QA0Ia30rIiBj/VTubOi069EWl9HMKuOiBu2z8Rd66oQrxPo/2tUuHIwG4AAccVRcrjvotZzMcvFT
xos8AvQWJ0UKYTzIHyPp3JRssNYm6r6HoktXhN4e4Vs1j06Qs5OqhlUVl2rHkHdaGWe2cU3Gex2A
wyA+ub8x2WivIb7fpZ2e9m63zFuvrsrDnM2a4XNVrR0rBV4x+fG00441rPGBLbeTipK965Y9RK2+
u289MzyGS9rcFqLI7os0Mzdl5qFlEvN4tnqkAzDwNBKFZZKjWCnaOIkGRwMQDqImZdhvaiSNaZ7P
bx6GtmDdjWjwGIDUFwcdKPHA+VTXn3JEGNbnQhvSlFUSMypemSQq80vPILf87qSl8y64cu5HCO3y
oTVtEML6FErdxmiSwpckkkX6UfY8zptVsRRlcdIh66P3uNOQDSzXDOEjbiT7u4zr5qo7GuVyr0FG
ztjr4sHeeNkAXPBnYQbkeYRWEsZK+0Q8+7yqwZQexAkb0d4aZBpkQOR8kjG9pUdGymVOVTeM7BV2
Sdm5+RGiKP7ZDhmVf2RAnAOeZ9QN9jOD+qDnfoxviMxZoCbMbVGdAsNHAJ2uYv93A5jI17cRJ7Hv
b0UX15TNjuRc+QhJEslHk2I7XbX2yKzXQ4wFTpJzNFxDbZ/8m6Cvg+oikk6w6rUFT1iXDVr6thi+
HxeyjP1XV1I4nnozLM9twi2WrRncUx6HYcZTKWISx6wUh8K8J3bEhr9n1eq0sOrwso2XhjYnbr94
eqB3BXlKWM3Oc1SkH7BHZtVpzMN+uVewocOnJoy7estwYErGNXcnAj6BRTRmUUJKT8xX2l/atxYV
FX5S8q7BLQwFIy5y+PqsxF0QF2T2LzZXKN+yQEmkZN8dtpdQTa63awfhPXhYeq9YG5v1Qbi2aiHK
5gLbqa6yM6Nw5hVrMaGSWBNPzqM3Nt4El4ArLNodQVZJuy/sTuNRzXXs2ds2Bsax0aKqruibfBnc
FnufHX1PmjLOSXx1DCIeRtHKWNuoHHS0DzJR70BtZlG5YZxekRUeehPjOi+Pu5ugdqrslMwoej4m
czzJN8xdXBZ0iL0eQLznJU/Lib/Me9rPEvNuhui4vHHbthq/qGlicbQSnV2D94BY2/lvfmOrHl3O
kgbKI7eaI++d6kP2H9hK2QvzX+FfhZ4cmHDfKdsPXd7DgeyVO4TQXczCJ5U7wks/t9KQuL5Kx6ZI
HwRmcPgQQyhqJCwTTZVPZI/JRfmOgtOG2JDXrRbA81JfdMBNBuNSlJp2Hks0hEn+gqHN2VoEkTKx
xwO9n4dKHDPY58OaqTtB5Yz2QKEM6bNjdHLq2zxcT4XTM/Z0wo+U5S94hIsjb4/lcUsPtEq8KQQM
X51DP51q/CXkqwPW7dQ965hXoVFG1NIv9mlcxhdLwTuf/KtQ1CXHO5xT65HMtha6V8+zBYvMdQTc
8SNn+wPSnXKTDEl0hzgCYHKRhBtnZFiTC+QEkgTSAGxEhCJ40d2usoLkZFxr3PZJtniwYjhY4m6u
Nou2Vc3cFLwmmp2R8Cla0XkjGPaecjZrHlENortEQVZXx2Tx7aO76PRQNJVz8BwQKWUzpagBpo+O
adBihEk2rJMWGpnd+MFZz9Kc/DIQZ5dZLmJyvz6DgozWgeKzzvuOwXDb9sFXN+vrvccmcVXPgOCH
ZmyPqo3Fhw715ir2CGiXSzFs24Gg8qWRD5DX2A+wzd50CyIqZ+7yh67kjxtwJz2zr3NiIC8x8R12
23oolfrorpxkQpXgBShl7MVZE9MOESWwRv28TIh+t4XqruoN7eVm7ZEyYm+lmpz3JLXim9L43kc3
pRkGYtRBMeqxD2HyKovdCP4ApVogpdjmeRp8rBzXwLbBaR5/9tnvlLek9SDNijl86ToD9hprtBM5
RFygknhGY3anxh0l+ArKAxTq9dg/IoGsTnBK3a9e1qXnypvcI6Jltoh42PXeI+UmWcWBaw6VyoyF
ISYpUcBoOZ7mTE0vHemj9ypg/EvoWBQ/EH3vXPX7UfXUkhtAmmGm3ZcCk89zEZXzCUlI96DQCB0R
mjU98VrzcERNxqhBSlSWS6Xn6ioR8Xd22Pfh1hBwmsLrqNLvajTJx8ApRLwOx17ZGAQMv48BD55Y
ac2iXSHTxQCAIOHAH4yulQ0yrrVB+SNLkEg5u1GO2anBgrrqPY/nli5NkhMsIQtUN2M/3pgCELOO
i+rRqecU5qYYlxfPy6Aq2X1d7nCjJN5tTKYe0fh2I6Y1GPTyElR87U9xbIZnRcP/gQO9Zktk1+Wd
nNP6oMaJRQ4AZ2h4uLSKbVYKD3VdrdElGDscd0lj5kvmhSBmyySfJj5fY6EZmavAWqWmrM+uyayt
k5Pd22iglIhQnUc9Dslae+wp8yogUEDOwV6mWYcAuimeYIq9OuybDrzBgIUMLdYLH60INmYBSuR2
hRNB9UnCneXmZp/lQ3sW9E174O/ZRniRh/BI1tDRE+rDe1HY03PI1uMKT06n59lr1SmGinBTjVVz
6fFKkbCnvk1CpZewFuC6da529myCg9+lqDu8KZJ7U2QnbEslM6bKd9cJHtSbxS65xQZ3oKeylXUA
wirvgm6xXmMalRke6LJ848sK7cj2wvYzy/f+NfBxAftjDDGFApO3M2JPsBbPHylXJpqrIikPfkE7
1sjYYvFSZG8iLsOTNfG9kGg59hAElj17KHAbsh0urqrl1gl6FI/VFKOtBidjBdp5ZL3pbhCV5Qd6
8h5OVvAWzBZJoENzzqIx24kpTT7YqWs/KXqAk00Vu3ZlMt2qCcX1EndkhISL2ha6jD7BHx5urZJ8
Tuih+R72hruK/D46Brbu90TwBVunKWw4y0qsgcPeXH3TVD+DWIt5QlTVkQIVV2F96lDUbI1onc8+
LONd72f2sW59GwkDsjkdwytOQxLRYt0n3s4LqKgWXtAuLhryoe3qGyoIFvxEEm21ZtVVOsoc2hA8
sglH2lELy0uTZErsZ8ebvpnJf+59WZ2qIcxOyKMzUgWXB1Q50Ts9Vveo6SNvSzoPpB0h8p3tFFvT
A5pTUWziYezv3AHgxgXVU41ywc3ic97MGK5XES5CQiADFXgr4vnD+4IE3KeA9gr1BZvn8sA+EC92
H6v0C7XPFbmUgA82YfNwtdt9MqTW7LuiDxUMqYqmDDXfRzCxCLGCWm4AzwYPdhUgPKmS+lh07udx
0v3DlM/UUdBA7tteTCez4PxJZOSc09CodUqd8JjasV4jcmg3xexQ0gVe/CJCGa8Hr7buitL9WCrH
PYS5YQho13m4aZP6MtqcYYicItjUQIBZ+DffOMqQouXW/NKNva4wSEf1EVG2IRmaKmjdhqG1rWM9
384yMnipkiuFw09uZoFgsUyrr7TG5YeKNgTptHA/tD4prB5PqMPcuuEuszOKMu6TnAGEqI5NN5db
49bFY5n0+pb1k90fEJC6a+K+mi++sHokP0Lc+nbsrZ2+EYcaD9Mrg1MO8aVud9zRGDRiF60tI+sF
Iz6pk+9y8hXcjQgql+9nWwxs/nZg1xiunEp6rGuraKDL42TcokLT3Ix5s8Yn9ZIrWd27VS0JbPMq
xFOaVtEyhMy0VnVJCLs7IhIbDhi9vhd+xX5ZiyHs9kNbeKs+qlBmRaW/soOCBrXluc39hy5iSzX8
GvDHongwwGpK27l3hq47pddnrS3c4ez5Ir7M2gXQRTDNh0G7JXvTJnIPiKXPTZv5Yo1bAcZdrHL2
rtBr9shyJzJ1KQAf8zKGF+aBcUxqeCSqWHDSMNCgsk9pV6eZJTeDuvTRt5V924WaJfdMTXjT+q7a
YRfQiFWdNjz1qR1thyWZ9plvHbXdA7urLXuXIXFt0FE7i48q3VZvI7PyazepN+2su33d+ctqIXfu
y1DZ7uvCLAYI2sg5Rr3PBxYP0U5Ssm75AN4gYr30WWWtq8ZPHvzF6bfOFGGnSpv64EzCQQ9TgX4W
sjxmPmjBLCO+5SrlNzdW7SLzoUIMXmws+x9mHGKMRIKAlxCdaWmDZ0ua+TVED7RjAtygSfLkQhcV
9Z+bbDL3sTCBXpGvxs4+GRbIMYwbx5VReDDqpZ6Gz8bwLac6SvTOaSveGCBn/1vSZPMbD0ukIlzY
m0Fb5cbrEjvG1mb8x9Ev8FuQ3dDd1FaEZytyR92vifyboFbqqjgzMkqzmzSMyXtHjuJ8tScW4weP
w46s4jwMXgjlnZ7rypNT7tC8JKBw4GiHStyM3NijeplDB+dVCDVHux6sb+XEqm+8zVwMOSizdpin
i3Eg1KHhTDDI+S+SJ+3FllXzxqyEkqPP8DPcV8oRc4ciI+6qrl+HHq/tpH/0MBKBYXjbwkMadrlW
tQ9XaVAhAvM54dEQUSadhVvwq27f9+0FATI+CBRA/Bsz5GlrUTcGi+AbZkcSOqTs7OR2GaMC1rrQ
vn7KEuVfamW14aWfpB1+GVsoeZdlmky6TUlJiDZRYat239ZEbFWIKWJ+lxE1Q0Q8jFVykwgu+INx
vZnNVGs3JdeEF0aPUPRe7u/7H+0zB3c6YzxIKqVWAE5E+iyrcPB2DouAYRdPWdy8FcmglodosWuG
epiNaDGrsDcSlWEjc/Sx2VKekZbq6N6zFMK9xssLBvqdcXP+5jvC0ELZWSw4DOfGjgDOm2IsD8Sq
Rrdok+njF8R/xZelazxGmghxudoGySMKCHeI4pMqLXe+cz0UoZcKp557Fj0aE87WOrcgZpqhYzzR
i8yl/U0If76fFgtyYRf5A1OQilr6KEakRefYyhh928kU+YeRk4bdBs7N+SXIyjbGQq7boduylSCf
JXaUq/aUpgwLsmq2naMhwJGoCk412AN+YJqTzXhh3Pjo86rL1M5d+W4VEppSoqnQjz1JNs5uGe2Q
KHhmzMq8Lw6q024VZQuKbfgPCEfX8zhwPzlOfl2ZdR0fvGdJ/pomOtQPqP9d+lIVLmz2wtQfips6
t0V5bhyPn43GJgs/cRiX7j21UIniSTrigwvG/rXKSaYBCUK3JunhPQnKD0GLzzenZyGTXmsZOzRb
USh9HezKYExXuBrCdzFYjn6a4LBz6Wod2/wNAcL1ZgmMH0A+DJyO4qmJUroRZFhIA1NKzKcB2hTj
4dnE/SpapvLkDnnk72Rackg5Ui3ehzFbum4nUnIOdpTJhMP5s9sGKyuDpn2P7Zb3mQ9dxWBxccu8
PdVF5ny6ZjxiKRyyKYCoSp+4rENujQOPwCm5WSh1re118eVf2gWDwYoH/+J+yP3BylcTGC9eXxPS
DJo42RFw26idsBfeNcOO5OzIcY5Xfq2vkzPyiKvLFR7Xgt2lItgVXjhBvmzKNkVq5VT5ehI9tRUH
3yxOLe4yufIjHcXUfOzcTsMULzG0rLHNj1Q8Wi/bn1tR/8dllR5JOY9uPSbNWugoFMdUBrZYm8rS
y4011KFedU2P7dmQ6+duk0VP7e00iKHelPNonbm5rOR2lH53XPiJ8sEvnap/TQbHsjaGkMg9g+yy
P9FquubMYmwkeVbGYXuo3bGxH3KE9y2uygmXQ2LZurwVCwlGjBWcob3MfptsgqHp091CsU8N2yZh
ckNjJIpVbBMju+2ZH5cnEpMKhrt+Il806aKYuXAxMF1zPCCi1bx0wzcseQR9Ob4WX80Y6Pus4RId
DHLK4XtC+lpFUdpxuUeMJGZDxKf7EtUN37eu72mmXGRR3wlLWV6ZEVXeQSUzCuxwTuJu4xYdcFrD
wZBur98wjuiYph5q5vXWUGVtvv78ciqJtIwXfgUN22qJSOeS7jAtB8RwBETkoctgsAGgPpzcsiFZ
raZQDHcEUvYVS6G+dbdVOZRnR2dYRwrPU+0mt7PZnELjyuzOs9NOnEtse/aKUnRUzFLzrqSvJGIy
RnDXTgSvlmEXFduSGzfaRSqpxnXWWeUZ26XIjpHt9O/RYE/5u9cFzsLk2UWPzAeHE3MvLNeLTixF
rk4pial3U7iCLV4lm4rBadbVrObWC3bA5d51NZegJ+YVS+NylUK60s02Q60VHucmq/AoBhgTzImO
nfXwyuXELd9LZjskjSdVWF0w+5Sd2QQ2t+mO9S+TdSvow3bXl4n5CFzOEOJRsRRnESE5P6EucHrN
CP15l3KCDF0lUdicEP7ZYofM1kKtrvoOE2MR5YHYJxZRSfCSRyptzukmne5qn5nYXTIXebeLy4Q7
wiWg09vPtWaflQdI6Qbc4ZXFe+gbC6xhVXR1fRqa2Io2kx2Xh8VNiuDg5HBzj7QbyTN4blIW+Qb3
RMbHNoFJ0AdkvmmWQXy1dUHbrYYCQrPDSOyTFHFKVnhFzsb65zPi56p0bvK63HZF6TwGuE6yCx9S
0H3ofJMysmCZqj5C91Ph7c8TEwdc5TxraXflbnbsIlgbOgtvwYXn6XxP8CQX7kfkzMHPfed6Attt
fsBospRHl0t57HXuQ2UZPTV8DyU2/g1a/OtqPqxluDfUYc+VL2N/Awdt+Nw7ka232sRLC9+56ycX
0O88hlTKXGSbmo20fOvQRorbwjEpNbHlkEVwP/msL5h8qtna220xJ3cWk88UM3M2xl/qAPX5xZ+r
8BtjBmFuBoukhk3JY1E/UREF+iGj8l3uU1d7+inKRnL5KTX00S+tUN/UbWYvDxK0kX4KkRaNjEG4
k4oj9pTch40SGtvZFRgs1NlbFiPeeJ5gnd3wkTXonZlfL9btgHyg309lbduHAFcrA2FrdIHU4+gb
0hlDu85E+C1tZIYcHTVld0MUaXN1hdqVg8PTjrsl33Sza+EQc/DPjtO5FZ0hXD+IuwlWQeM1ehvi
p3K/yEYH0yadwquIh+VAwoqgSNChrBzG5tTDMsLe/DjIWvcfaCZMsWcfG8Q3EZnRRBKVboM3JW3K
zwi/HfSn1RjL6wx7ZstxaBsRO7fMnxqxpdNT3iljacqwXZasPf6skbAyelRdJgv9w1BULY8uVBmR
4lvcNMttZlf6u1MYTgCLrHZLrWOKyv6LDFzlMwuYdH3BUtjPj3HfF9mmwMfGT45bLpqNw7o7Mrro
+4NlWRhN6wBT4ONiU9Mc7Jqu56CXyPrIomk4TBM5smtflW15k+Jmh9F9NSrPSHes7A3PhBKvV49Q
+ykj5uprZLml+GYbstnw22EAx3g1iXymBmBnmUMOVo2bfU30MOWfJoyj6WtgUu6NlPFm8s6CZRYH
o/JUH6UpC0woVrUww85ZRZy9tvKqy5BRyG9TmJ32o2Ge1aPS54M94C6xAGM3TFAwxoZJv1sa5VYv
AXt+Dnqcy+SQOHkODnNHThHZUSqj6Pqe50WoY6A9XRyuccSzUqzLgY5qcPKMz7W59wSSJ/aTS6L3
hpc8FavRq8rlQ5+ylj53hQqHr007ovJf+9lUoNlhCzWeEdP33UGisXOuS5ZiuVmkct3bnkl5u8Jk
ozFVdRPtWbparE6ZTx1OvoLpSBvgehKq9R80ofWkkkuHs1nQoVeXMpnC5aR13aIH6m2EljNwCDMU
x2JIu+S+xE8d3cbovF1WLVQsKPUxSVy/9Yo0wDM9wzhuiVEy6iUKrAJIczk2I1CasrMHdz1OgWRW
WGdNKjajYvQCTF10YVZvGzQVVn+H51s5yYUAhgJTb0Fwmhy3Cz+2aP9G7PabCvDavhNsQV5Q4BOL
haLlV2FHQE0tQy3nPe7G0HtUvkmGFySiffU65wFLu4SAeHoG1NTBJ6g7PH5+iEv+LfHoU9fwv98V
zr+oov9r+tL9W3f7imvm9z/q+mr+qbAe/kmB3ryq11/+zxbHijIfxjdpHkhOqdX/YhVf/8v/6i/+
4+3Hn/Jk+rf//t++wd5S1z8tQ8P9i1L0p1gavdJ/Lpb+H1/Hf1zG4fX//Pv+KZSmdgh5jnEJ/yd7
Z7JcN5Zu51ep8BwK9M3AjjBwcHoe9qSoCYKkSPTdBjY6h9/dH6SsvMp05b3OmW/Yk4qKzJR0dAjs
/TdrfQsdpctP8HehtEqiCpFdmgOyCJj57yJT3fqCLQoIFa8hhSL6pd9Fpuu/4reBf8rpjtAH1eo/
v4Sbn4ogvj++zn8dy/hDGPRvwqFVs0yLaMFRRwZi8Yf96flS5FKPSp0Ymxbbo8GpFc4AVZIIx6m6
4JmykiwPaTPuPQ00zoLmZ1DjfoMzc2taSb61Fm1GaGAfqgWpdcdV8pO/+Leev/+zh+s/Wxo4GlbV
XNfQ6A5tnosf+N+/ftj+x114H949hZv/+Y/nj67/EASFzyL9w8P3L3/Ln8+hYX2h+lSJoAMxaaCR
Re378znk3/D8gZ7k0/A0cu79/hwaxpd1Kb4mO6nI83lafn8OVx00kTJg40nfXqX85t95DtHkc5D9
8iD+q+/iV7ExOzdDINbQAk5dyxeWtY+hKoUp7iU8qKnppyNFI9XWFV5AArqGp0hiv421Q2eZ2VEl
ZMzHHbsrhHWRjIEcgkyk111yWsVvrjtFwYBh2S9nG4OgHus7QsSfDdElHN9ZfZw1Jq2umM1rNfdo
TtLls7DiF1NJKkhA7sgkMRp9TMABhdrd2BB1UOZJdCv7OcfSVZsMOIom8HqNtf0I/huXceQLL8W5
MtSivRN6YtMTob0ChjDt5hHXaIG9JeBe29aTE4pKXlHDm1tvqJ7RmDQ3jAhnvGyARpdUPNSm8ZqI
9FKV9p2aOJRtyG8MdoSrIOVS43pa6vQJh/otTsqzoapXSQopwJrxveadPNPLiAD5zrhxGX0FOJOJ
D0cBZKpSZxSoXhlN+alCXwkEC4mAOcS5lMt5Rhq8Yd48B+UALW5U1Y8uKV67yL7EGCdxFtFoG6aS
B+4krO3Us9HJOvdA7IoMNWeOz2yrp1AbZhhkOTLoOAdU6d0jAjrUnnst9XjZIfCaPkTXfpKf2GF5
jdlq5/Ohh7jc5XEwVu4rGIdDlFc+ceu1jh+WopJs5nCMnOsqLT7lLBY/Q54X2FVZ+7ojmmsEfNtY
FqqJNr1wNkaijgzu47476LM6IyRQzEvFrBO2TCZ2Jl+hj0NOhJE67fGTOvej9uZU2KJl0qXHOU3u
k1hnYOVWZcNmXgybiZ8x3XL2nKbLY5k4uy6N+ZalHYUtE7CbOTHrcy/G8WaxcuyOyqgcl6p76brE
21GSMBwv3ofKoDdcxVAJ/btpwUcmLB1YHh7Z0zrEdhS12uH4faTsnwMt7xnOYSkOJubQNerkRi9W
6uI1rflDpC0hd+gmo9/JxGcl0226pqIb6/SOv2AnDQyhCTuG1E/i5kCYESSPb+2sUaO3G+TQQTdX
t32l7Ujv8IeyOTFJZGr6MpAq72VsEFj7K1EcsC/1o6rdoLzj5fBuJrfYOeJGRVk79scMV7N3oez3
4ej4tvFkptZVNaVh5GI3VhTtGpIq8KQxDpn7BtUw7MTj369c/vLm+L+w4qD0++vT/79X32sSn36t
NPjvfx7t2hf2BAaHtErqEbXBauT4ebRrHN+c39DlYfhSTKy64d98LKb+BSK2A0uOoCSk4Dq/XVeD
6fiv/4V/ZQKtXn8jfPEsY62/c7T/kHj/erLjwIJSy+VhQ7sEfvWnEkP3KhpmAX0nimr1bV0Z35gT
Vm/op3WwqPTD9JH1Ieod93Fwin4fyVZ5BFJxbkER77xCCb1+hnlWH7JyHnhwUFuBI0qfJmEyysfG
E8ZM/beeiQg4m4b3UhXflrgYNtjBb6OmwEdoEKqGgz0JULblh8LGAq52FXAhNkbfhJZ+gwH00oy8
dmA8TvMUPao2UKuqn5Nd1IqThi+fdXX12NiavDDM/YiY4Lf1QtsaM4AoxvIZj/4QMiFwjrpe9ztD
72emoJoTZvBn/F6b+ndTUe/4KOXVkCM7qEcGICOHaGXC/hTNrF8zC0+3pTZDzeyWhfFRyjB0tAc8
6bW9ycf+xAxP2SL5rELG5ssW6AVNUG18Z6UWbVLSGfzcKnfSTYaHrGjuDMaGUa4846XV+aZTC5CV
dnQZLz1EuTD3uTPuvZoTRGHNHDRlsxyXwa1+ujv+VhX3/2IXsUbH/PVL7X/gj5flry/1+gt+vtX2
F5OXmndmTZj+0QH8fKf1L8xINHutyEBNY3P8t7bB0r5QUmIiIX7IcF3boXv55zvtfaGVXF91VSdW
gMCSv/NOr3aCX15p2hZeZnpTWlPEjY7+p1dahfxStCWKudyaIchR75S1fJaFeYoG0W/1pdv98r38
1rf86kVbv4b//U+0Newc4OwpVP/0JzKKgwBMi+XLVn80tfw1JcQxU7KHLgJo5slbt5ENUnzj2ZPW
u4puGLDR21yyWBSKsRXS+kgsvN19Fdht97U2wAN1gx2HZuf+BzRafjx/+rAa+HRyNgxiMCx+iNb6
9f3iKsKTjW42ikAvxszfed/Z1dhtfklSD20wP9Nqa5tJtu/dXn8QJoaDPM13IhHozZflca4r3H1x
hXrIiIDpDaJjckZ2pY2Q/FIYyQuUyAbvfjSj2miNb670bgWyDIMTFSxdoh8X9zpO3T5sgWJ042SC
4HGMEHTT8FhVo0H+BzuGOkr33B7ZEKL1fpt0zBsDSlAFdAw2AU1sDI31rE6Cb9wp050uVuQDk5Hd
4nWZL/QpPgP1RXMlbREIp/5WLi7JbktBkdsl1G6VTWRRYmXabdsPym2MGWjr6RWVQdUYe7myGtvF
MQNIFqGn9Bemo+42InYFmUA2Gx+cW/lHBy+ApYgy/WAQ+ZZUQhX9U+A66X3nimKblBVSDKwrRAF9
Xczm3kJ3Vcca7ehUIO4x02yXSTUnkWZZzlx73iEboycNCBVedG/y24kvSPViAV5JV3aIChu04W0X
xoNy9Ib2Ea6RercMzRiWy1CFmjIoV/kIRc4zZYZlw9jx8/P2bV3L61gFGlEMlXWVluahTLLvY6qU
N1hh0rPF1JUdiGckuxR2oZ+XSb7LmnQ3zOTYb6DxWgfLi1yYGl5kntwZCkpaLMl9q7N5IY0YYFGS
hWyAaYf0KAl6xna8geZjmpe7bM49FKf6awW4YaPVoF/mCrUZgYFlqBXGjUUbEcp+qTZVJ1jfJKK+
WEoTY/yp25A108L/s/oNZNfmqpgHqKxu9JnZIDTjyXrtkPUETN3KLEjtpF9VbfUtfoFsU8b0MYrN
E5q5Wr1pMSrgAAXzIIYk3lKFvBNEnr7qrvJE0B6BuAx0z0uidTu9UYwTOvlXhwC3r+060cxnMQWJ
6tBIxVbUbdChm1dCGkqoO96S+1aWAKhymuoooubiqQx92yly9pnGirxyySrqSic/KGlTbRTME6GJ
wzIQjX2dIIN5wOjBMomkxUMpKkCmbZ1doqhvtnnhWW/IDooQ2Z8VqIAwtuaU3DCRJAjWItM0Kz1v
z9kXP7bqdFeroKgGIy62ApVZQaoUol6UmLYYN0LrQY+IpgjjONkLUQL0RFN3hxY2v1iysXZ6ZdYX
OIzLy6w744tcIvO2mDURgjcAwDej48Gr0IAt9W67qmOUSr6qX1rzeGV6syn9KCG6XncwJ0ladx/Q
2lsxWddYm6oArVIIsBMClj5fpaPzCCrru2l05tmDyotHDGWhlUMC92EV9rcDJt3AUJqtwS5lp9qU
V+PosOWGad+FMIHSTS6n9vswKV4QC9N+iaLuqZz7dA/lNAXC0cDLthrYLjEM3icod6+LXjYXLXfN
vSPs58zQs0ci2rrbzpDRheYqvuIISgOk+FqYA3UKIejo11Xv1YFALHHjLpP7bQaKuwNsJ28b8H3n
Jq2KGz0Dp+HUSRtEtjWHeoq9ZUgrDcpz85qNJbI5KHifUYKqO52d+NoyG8B7qSMDFkL115ZcwrkE
wVzK/q5n9bIDjY0XjrYLCS4M4nh8UHTzebLUJ4vdOIr1qImv8qJN9iybdDvQs0G76wx1Olqoiw7A
ZtD1c0B+wEBzTmSjRHvE5hKHVKPBFK+aEkXvkDGpKB02oWKQ6clhwD9vHE0Ue8NpeK87vCNgtVuD
JPRq3rGo0nS/JV0bCPLcNtdNa2HVMiYIKjUL9xeHMjDdEgWL3qhNEoncLurVh3quJ75ZUX2ajSz3
C0E+DLojJzs7sbbrHXgqUVp8pzLVN0iP65PZjPV+QrLBVgqi1puFDQzJRRptBiYYuj8VUE3K3hDA
axnOVIXdb6I6tq5cI2tuI1Hk12ZRzPt4QgAWR4Zq+LD/3heQubSKroweOkdqAWMQtr9smyDdtlNy
7Jeuuo0zvNc81ofVH5YHeceGSLXEvFXUekHiNIFGt42hDgGbWZvSW5SwTyzvBjhMu35jxVESBFw1
HrSWhP2t4dXudkj0DIK6F322tTnciMgePXRZOpojU25VqcCj1DOk9bo5Qz+qc5mwmVkK7yyj5HNU
Ou+phlIaKtzxr/3gYFKRJtjoFrH/SU+SvLk00mYVx/oKxM7KC17Kobxussh8A3Wi+pHBQn0yh3u9
raJjMjvyFONPDZs0W8LGkx9JGRe408s6tJ1R23bFeBROl4fwKfqbTje9Leq5Z4EV2J9suCTcBnWy
n9NKDeKiaJDQudkVi8B4M1eDzTHBwMm3Ck+9rRW9D/NJmWIcYy5j2qZdf4bK9GIhbi0sFZh94aHO
bq8h6aWXfBz7w5BHZ5cb6IrKAGkOgdjYQAYuSSIWSBsWxXjfOGWzVfp0zDfusHQXgH13fWlOAS9E
dFZ6z0BVjjWqWarqmkA6c4/EYV8OoC3I1hhncuEUNdnXIwkbbWFogJu06FM60+gj0K5PSgdESDMb
sa913CcdyPHUsutTqxXeU9rxkHJk48RKsF1hgUSQ3AzTXaoKAmRg7KPbJk6Trdkk4wDgQBEUVWdu
l4VsJ0ju0xXCmNbX7U8d84jmJ0Rtb4tyupmtjtCrQuucTU/oDYrDxncL3dt09jBslZIEd/w93GqN
RXiHalsXZEHtppAoTSGeRXsAc/W+M9eEpykS53iYsudYSZdt17gtLKkhOYlh6nOc3HLauigUj9Wk
NG9mkUanEXXZh4Isv/RHrKuhTkLrFQxFe2dYCUIWe7ztR4nloYrvWcVVh0EnhgBHib7zDHSodVTG
iAkt7Gy53u9djp9QIm7ekBuQnWC2GtfuyEbP7Q3zTPZvd2SZ1O8Wy8Hcp3lBQVxgZrr5Bxr6aGsp
ubpnq7uH945BQ2J2jPvCC7AM8QJqc72Rxgj/dGir/ZCl2gVb33M+WOk5MaO7hfSEhxGbc8DxUh3R
G36v6rE+dmbv21jBnpph6G/jYdmDNq4DjJbfBWsEIjs1PxogqOUqQW5Rkt06CA5DFKbyFv17x8W2
uO6FmzR7GsBHXzqcHZyObXvqgY5naCLPFYbmj8jomqtuEvpTmsbeM7rqiEoBNynkcZe4K9bsNwk2
5pvRmCEpDjEJa5DwPVR1oyRfPs2ak+XhOEHe8NUREcWjPhYbOMiEchiFuGh4urEQFxlnd30TaeUD
cqouQBmlsiHPrJ0hraOO74+MCPuqxZHGiFWEvaMUZ8OYv2Yd89+eFPlDpslhWwuwnZ46bK3Gueek
S0kdYRFpOdxkQ5J9NkIiSHKN77m0X8uof5hr/F70YldF7r43tvHKVCB5qNcpM7Cvq9wlsJoi+1im
ydcCPgOJ95W6ST0t36gj2CwPa6wD1ap5G7su3ubtMB6yNGohbTdNUBSW3MNrAvI+z+Wmzkiadtqp
uV7K5Z7cGHcbr0keRTfZgRqjVk7NG36SwMxncdUUanPX6HoSzCU3qClX1G4dfVfsVXjdQTXDYePP
LvA0hGwdEEHcfi0XmJ/1mM3Rqip+UnXNg23myTm3I9zfdr5l/u9jthsOateVV4VVlIe4YQgJ6Kry
ja40KUZd/QZPDANeFCTbscd/oi89mwOHUMgGzwM7XOsOPfN3dm14FuZ+RZ45QQ/GEOm7B87fNo5D
gcqZxGrm++VihE7sfHMapdvjSZmuzTI9ZmPRb+PMXU5VYzKvIqg1Oc+FhZzJpOHqCEvIC2UTz452
W9SckbUNeshUzHMj0F8maQETrwfKyhy6P3aTI90tOOP6ue8UNSC+8JxPk/vd6+tnZOpvaruMGyb7
aJwNB9r9qKvDW5yvta9jFPc6pt81GETnQZ0ssYcH5kJkkfXKMNTlBm3lABnTNAigtWK5l62396Sy
nyvGRGQ7EEhBCurY8OjRYi5R/xnnKh4NUsBGNC/YE5fe4k5keLYRnfrSdp8jiuoDUREr9DKdXsZx
8K6nRPfe0SYsG1xTI36OokUgjfCLOIVpO+V1CbXMvOtKGyZ4Y9yK3HurhHpfQPE4mvjIse7SRvaz
c88Svd/DcNC+TpWd7jC+X6bSfsQcXGOVT7+VRTtf1PWkc7wCqnUWsfdevXplabplwFS0nDFGE13i
lRqC2oZEJ92Bh6jX3zu5ENsSY/bvKkvdmXF+XfDybbhZ8AgKKz+MJUpPkfLJWukd+Uwv9vwExXXe
Vlp9TbOu3wmHobZdVEiupvnOIs0PaZbTvdR6TpfsxvZOAmnfqT1jdDNbW83J4q/Gbt4XC/0Sn2/Y
qsz7gtrlhW0akSHa6wlbJjKgDFm4HJsyL7c8QKHNxnXnTZTA6nQedVxaENdg0Ed3HuAalLURV5ZH
YhDgicfaIbU+xjYx48c544VG86F6mEY4FxcWXvdGnShP1NzyPBj2fCirMnp3Jvp12y3k0VAtUOl5
9yxyeXRyUk2aGief49XGpqY/xy40NnBqs0YPTKNRH7sUS09UqMrVwnzj0A8aIkdRr+uaMvlYAJm8
Q4/MtiJrf8sX/f8jxP9AiLDu/v+dESJ5J+nrP8C1/WP/IZaPGMB09fqHiSK//rc9gfeF2SAxzAgO
4FoZNnOp3/YErIABtBiMB13TZvjPr/nnnsD6oiOPZ2FMwheYnHVx+8+ZIqNIFgcOrknmcjoZ939n
pggg649jM2hxhgWYRme0uapd/pwRPUk2hbRB2Y+JF+L8Ccqoj8nDvdLUhUOeqVH3stZ4iPytGLoa
8nFp43eKJ3BrbB6zbcbgc9mYnRxf437UHhFcD9kmmpcKGkEpRBZOCHkJPhpodMLJJanZt3TMfYfG
Lkbc86QcTJuJbgz+qM3A5WKpE1JnryNsRtWKseCXIv0OJRiThLAZpXhSqCIpNmwWmUEFutz00QEb
R0fvOVVT9jJPoLLTZxEn+Vl40gMpXbjWPaRGm7+eRY3sg2woD1HRyDGMLGfkH8S6ttdSfD2btvLU
oztjJb/qvdJlWYqv8OQOEK/9wS3sEMeeOKVm4d2rpaddpTN+N6Bi/LZG5Q6XUUbZJZ2Nog1khm/L
x8xP/oUtl3bX474J+fT51yiOxakoa0XxW3vucK3mI6IsdZnT2q9bjXmjYmSssZWx/ySPo4xOhcn3
viH4wFM3Xpl6aNXQ1rthO3SesUehr0awNPN0CGZLjUKtVSknI1skTBcbcKYjkLXBXykU1yzvrYSS
YLQ8jPlFfKVknf1NEaU7+tKphvcaT/67YjZ4tgbMJqfe8qaCCUvq7OMoc8modEtGAkMRJY8O3HDh
j041OZtBzfNL6Zb9BTemSk4CdrQicBICUoLE7ccBw4ymnzFERt90IaPZT6tUf9KBIx/yDLSHr82F
2JfQJPByuAv75SWvJNaw0kwfhyLj0uO9aB4zp4zf8LePhS+hZK+wg3J5Ll3BFVDG6HRDZzZ//NGq
yvmdVzkQFlW1bpYhBZpeN4AFmZcWzrRlI6VHJ9uWZMXQXwgndCNbO2XzDOuzEdiJffInsPysU7j7
YTH5aK2DE53YsuxQUK9nhwYV3xsd6nhx7CV/wwDPcNe26zWHK9bOC8NLHaO6Hd33nojZTFddBw7Z
dBhbFEIzSkpZOeqhDWAbni3b9qu+Ujj/ewfxcL0047cu1g2k1lMnlsBEdKjhC+2Se8VbJb7kcbjv
aTYozyAhZqp4sqLwYUTajZxU7HZmpg8J9zMv3ZaF/byrEvxwmxKLgLYxPFyeIVIEY8E3bGtPVutg
hMyHrn9wCWyApWLO87QBZuAgVCiTH8ANp84QalMMEXCmxPUNi7XJCFA0md8xLtd54BFRcZPDVn5O
p0J/99DKfjALB2WdNSVfHEkUgLHGr6WljV8LeCLAJrCh7AZMnhOz5KQZdzizXBUhZ+TeRQOkC6Jb
tA68jzXh+pg0/Jtbo3AxzcPAx+FewLe+HW2M8P4YL2rg4IwShmyeFWxE70nn5AydYEXnfE61cfya
vJ0No6hhh/6Tjr1XTfPYdw0wcretzO/AicwXDDdNEuoImCXP8+hYXM0CHTBmATPwkn5+FBnxQ2EG
gIfoBq59rJv4fLE5KFr1hvNHo5qkDfITdVKHcDIlrXsfVW4XNgKtxcmKPO0JxgviX9KaKOIjGqWn
NTc49e0oj60Nshj77NTMSKlO1+Y6W/LxnXtCqTYWAyp0K6renBQPhlLAS+CkpARlBTAf2tTnrqYT
A/icqmv9h4ACrs4Eeiyj+LAgjaNmhbuSKU6QoSorL2UsqvfVZI27aRzl7eS1zA5zWvs7whsQpEyE
1hI6tGjZxnbRXvtLv+jt6ubFr4e6HY+vw7cxBU4TZUqQpCjesMAvzNiwoNZz4DFE4kyPbWXfORPs
4JQ5FACMONafkEAVzg5eFErkyojdeyL/hOeXNuyVLVwP9cKDVQJiFz0jMXgquBUckrQFeN5Y+2RG
oxdBSyOS3S/YUIujIFpMeWRczn+ecGF5AfyiXgsJLO3dE/y/uNmMjeaRksKl/Q1/loE9f2SE6eeO
0zsExSj6RbXz5a4mb03DuJKsBm3Hnt5kVRXPtjRrua/ryDlFplb0tGudfO+TdLwelN5uT1YFRd6n
iE/oBoZQKFCu/RSpTb6JcGF++6Ui+RfLuz9qWB3uddRhLhoD1aNBIW74j+swExo8J3lKv0t0800J
/unAve2QkdPHIc5Va8O4qTrNGSPYH3/y36oZ/1IC8qvm9L/9ZxMPrl/iv1MVfhSvQv4B4Lv+gp9l
4KrcY5+MCZqj2DB+UaTqxheyiynATPsHuNfgJ/lbGWjZ/CudG0lFrspa+pfVMlvnNUredXi1NCo3
+28pUpGu/LEMRJBi26xPyRFHVsgq+0+PyzAZJC1GusU9oNJZzbyt6K+5+qutsNLhQ9dk/g1wrky2
rDiTO4QNqzJcpYsbrNnBplsSeeuXPYlkfiyM+RUKPnwV8qrSV3ynnu23jt6C086GlFc/0XOXIC7X
uMc7pcDsXTTzwZYMVBYyoqDW98MwhwnRaKmfDoisfM6v9huLNDlxYscIzzAG6RnwGmSBGCb1kmuW
AEt6wbZHRIXby20vE7kolzxTFQbGeVs/TLYcXxCnG1+Tccgf0nUzcouAHSd3MzRMajUcECfFziry
mKZUwlqXyCJ9a1jBA6Nt6Rttae0X1azXT6Cz21IEMRQ+GG4n2ZmS0i2AA5Z0CPdVZ1e0fCG7LDLs
W0zfI+V0aefFrtSI4WCrijeJWqg0gFfoZrO3a6XuwrpMyq9WTyXFtLB03iayFu4LiScDwInscS0j
JHn37EW5dbhWmFdoffFcd5lO4GAXiZoEPLW7d5bO+7RjzbpYYuhiJokOqCGQWGI4saylEo+AHOFO
ERm7p3yZMQ1I02FuOkRzWQfT4lA6oWEbp0OJdu8KiAMxAWOMp/vaipTqeWCb6wa9bC2CWQq2IAEc
IyAjZVK/Mt7Rj305ML/CLKaSItMlxmeWAHZ6wTfXIm9kWXzTmLk3HJr1UwfLkDgR+rnOheuUw7T1
TQHCwnfsNH+eo36Ec54TRhZWxqTggO91C/3MwKQjrjPCDKVd5bPfdVmD+RK+xRMshCQPBDbHmGWD
C1C/oyRTQrtq+oyJU+yNm4wQPApk1cENXihx+ZjTTcBswZS++OSU2TbpJKQYMrgSw3WMRfbbks/e
FI6KZtymLcGPgSAT6MJNHt2P7Gu+SgmqOJDYUzJfawjE8nNMUlATppLnaWHyxxpNMrXbqkY3XViX
WbNvVQDnyWEshkNeLLwhRtEZCdiEGhRY1GV9yQ8kL9iguGRR+RwIwBV7smVfmlJQcYgCJeCPXu4g
7TW/yui07EFXZ3BlXi8Uv2QQ9bKWt1/z0im+poR+7obRhA+TxJ32CrokiwMEitoNEnSmHT2XFKg1
sP3co2TpYo+16CNAkIjkawrXE2Gt8KzeN2AAgLkgNYkAHgzH+rZSRuvcebPNtJdBx6MaMwHd4NSC
jJ9kensidCRfFZ+jZwXt0vZ3o1PSltm5TPk2TT1FHyz66jVSIAIFrZLld9pYA7fv6qlaV8WG9Z1c
uAoEGnielWCoHT2lLcmQUKKhCRd0EQNWard3Q4Owh4WhkjqT5QvxleSKfGrv3ThbvgGtKyw/jq3B
ArVUV+bWzPui3kazndu7yaEu7bx2/mRKxFHWO2V/27MKYRlkoNv1s0Qp9nlCdlDWW7eDsPpbBp5Q
B9FhmGRbWLrRBFGtiQc4Y7jsJxX1HUfJND0VA0FyGApNOQajS84VHi+Nmp7J7/KWilk9WShHOX3o
M1CC6El/FYto5kchG6JBMpQst2NWG3fxhCj1gAlC3pDUiQl1THWVprNel3nZQJW3uIuDhcyw0s/U
cJwTgAPkyyZpn+Vucei0A/7kZM/9kHXhRAyltiFIonqxOqk8JFw8n3aN1yJcg3n4q7Xg03G0dcU9
YVLrs6GzPTyseVFE4JJP5NI+pXB65kHxUp7/SbH2CaG891Et20ui5EkaIkF2wByb7C5g0ChU9Hol
2nd3snLlKBQeFOBvrflmAkj+mEbbBbHKKJonpE6yp5FEWbllKMvZQu6ER23nugNBTXWz4j4jASez
yQ1XDcj9cU69B9AQTOngpjuzquo0hI8nPthvdXYA663+1EXB/eDRqpJni9p29kEJsYsqCYQUqBvs
omPdi8ErHFq1Plp6jIHKJhRmVYZoEozbwgrOT+y8l7SNM+ePa3VcBHz95WleENRsACoZwBrtAuwM
Ha/LEMJAme1Ju1VDJSYMOsy7pefIT9OuBi1FEpMbqfpjHmnVY67IjiZd88Q7JyW3Hplt/F1Zl+eX
GddZt4ntgrdmdmUh/XhxVEj7MGdD8F8IEONp5NGpHWchl9JGdu6XfHs9p1wEr6HF/fYOo5CTv8s5
NLJYWGMw9ZWnn9jVA4IiAFmim89pKIZcQghpQEJoQe7yXBwVBFkMhWOveomTJq+AKOG58zm0HTXs
XIeFZaXPE0mEQ7rsIgPvV7i4zbqkj0ZiZuzeMy+uB9th2835dAVlLpMollP3ZSXhVXxWLH/kUHgu
AEORvqnCtJ4wABbxtlB40wHzKOqaFmOa58oAurFJ0gxZysJ4pPeLRXbXqGkmY6tMXYde3YiN8W6d
RD+MKLW5EolrRQ5V8AVsmtHmkq4wSJ4b/LL6dQd5+tKbml6QDZ7oH800SwURaTFCu5jRzVfJaHxK
DP+9n03m/L0irYgzhq0jstJ4hZy6zZqrE4s18YmtpY1bvGKpmpOSo7FRYFrUGCbqq4yzUyItLfob
e4jjF0rJZc8Cq3SAq4gWQKHOlH9vsIqBuGsn4oXJYSEOFqr/Zy912mNKWNZ3zHSLTn6l4sKBwhbr
HqWoxNluHG/cJrpUoYMptiC/TUs9nIPE8Qwh3lAmRFqVurcIW+RZEMDZYjgd3GaboB4TuB35ZAHU
i/rGyJWZFHWIJE4QDYTI+sk8ACUoR5cijPIxs8KhS1zCBlVbwv9Sa3t1fMxRREoOVQURMBkdUFL3
xXsRe7BJoo6/SVBnFesnBZ3akxNlUmdwEGdYqIGzs4Mlsfkr+02CNCdV5X/dypnWBXNK00dhMCzX
7H3WfZhFttt2qlliHJBwJxbXftzfaRL3xWauZUGrDUw56EqR3ki9iR8pQ5sE+3Cvm+SpTgrJxosl
4iCtTY9Vbqm2H+DdvBMxZel34gv4SYLncbFDslaRu3Ti6d8jPGAOh1AQA3c6kNnl15QsN7iv2blO
ou8fdLI4bxyRmfkZuFiEJ3uK9Q5xzzJyCxk91UELXRtiSazYhPZW86j6VmMwvwFGwt3p2r0Lw2mG
n8fDbjyUTiPfIwZaCS4xtdKDtmynW0MwQA4NjRBVRkyrrjCF2aFfZAmPnnysgbQ+hkNuIlgTDx3/
iDBku96OjTSsg517VKJIbhya9doRj47msrdzYua7/oJ0Aiqi4WaPrGmQ4aVLvgCkwl2rm8fUVnSb
og845K5hlDJts5RZxNYuYFxIf+gWuwgLFKh3rTtgoDXjTj/qeTUO14tppKzfopakP+wPxbnLTI1A
VzCqn1ZFFb+DYuG8w4qMa78UDsD4ye16lycMHrUfuTP4QC818KoIvVj2Gnc1rJhI4+Byo4HTmUmX
e4cbT97PuI/jcBiz6qEQY9wHJE66txK+1MJ8GxlG3XC+5JOebFSSB29J9V5cjg23JnabGOhvvecx
+MOi2330ro5MJW8AbaLFUhEaCZWTGpmMZSMUMu1sr2Mgua3iWsXoX47TY0Xsg7uxyBWPSNf+X+yd
x3LcTJa272X22QGXCWBbQBk6kSIpidQGQTl473H1/wOqZ4ZVZJPxLf+I2fRE94SIApDIPOe8zpDY
9tSQ8hbUwLClclkprOoKNBw9DJzCg6VsYH+Mw1P1MEfNBNUEYgUBfUyohx20xhD3F5pOf5hGEiZ5
mtOyq3ggwqNqhCOmjeZa07stE8K6wyX6DK+O9qrpoiHedbNbEDnc8CYOutvZ8lDSbkRM86IKhryL
AdvGNMiy3dStW4oDoUy5exFjAlBtmqyPn6zGlvUWCe5gno1FGjFJgg390LtrYWGwDR70NO+qiyTu
AoLOnw8ifRDprifVs8UZhuDkA9SOujy3MU3lY6cIFF4ZBfpTaydcZmApfa0Lgo78aO4wEMVVwD2r
bVwPfMA+qINj7/AbxmRIrgddY0arIqgfsGZLoum7EF5Zt+QzjQRh9obf4+jmPGWNbTWH2SpkDGpL
DuqmH9xuYRLjcCS6VSQv7b4n7LuoHAL79Eo0wo/s3Bwh7QnjEduB6joTgwz3NDVkebvd5EzQvmKy
fzkIHKaRCLg+T3VYYxAGz5PAZneiUo/5epxNbplLs3FUxNIEJ6lva10N1mZQKaPRULrGLUM3XXjI
kJF3512Yjgc8sBU2XLoqLgo0//7Shd2FzXdSYsZmSfb/HAUf6cqoq8qxy8kMrpxgz6GZcmAwlGCm
yAaOLdBgYbHEYYi7gUhgvBNEDA/h0LcF6XPZFNVfKHijh2m0sEmZhLPu8244QoXsA3NfSbgaV52e
RJEXwPW6E1U8jCsJQEXQG4bwPq/UQnvcmNUT1BnxReAbfCcZg3xaGsHfQVvNwsLnp6SQAladEDVh
F4zfahX8QL5WYhuHF44kPx4/aN+utIhEYJOsEyqjpLuFEZJMmz7U6J/tWnSPMP/EpTtU5hO0CLR7
JZoM4fXpYF4anVU+5DF7ioIB22wU7jqK343DAIwliwhuNObwvVQZp79TwrAhxQ0RU2zMuLStJgni
ONfJmt2H2C1GHgbU6e/YmI1855Y5aEdh9ejcqmGZXQjfiUUvl2hzeV22RFjiKARwZufAV5uxjeE2
/fNZ2/9vUzQFmPmfp2j+7yLHdf8lmLr+g3+DqfJfumRGhaYJ0RWCiP8BU51/acROEIFloe7+dzTW
f0/R7FVqy//PMBiDWvyf/wFTJeFBfEtItRQMdEu39H8CpoLXvpBLIA4hIgfliLGCtngc6+tI9oUC
oSxS5uc01pSHWBi6NeAcHOd6O8d1eXjxTN6Y7q7juP/VgjxfiuQWUGOceXQTjdnxpdLYDharb9li
cT6HUUEcfQyAeDnZA+0oHo77scmzLwkslT0fZ3T2/uXNVflxen2AY9LIVnU9T/34+v0YYQQYEkuM
xWIY3ehG5GyNiZp9l5gD9D5BRCDDLiLTE0jpqrYJLQj1O9vkEA9Jkb2BcNnYTC1mjT46pdllMMKx
Tp68yHW0LOQe7G09Gf/UYw13vGBLB6t0eKQN0QQQHIfSGJlA1MUfQjgWZn9GYmOEiOvHPeuHlPEG
gt2P0J6Hb8MgjS9aK4ord5hFtx3pt7+8/0DwAHjriWA8RrzL+kbUujhevPy50gLY4gnkpthd8x00
C03AIFfLRAD2fCPo2b/hpKY/EaFAjwLATwZRVVZrMbmY9a8lH4EHE4yZdzjhELOIrLX62ZLGQdQ9
EHKAJ3Ti2GhUQpnsM2ZJP/XJkPo+JLH9PugMeoqI8MMfsmcKtxMoj6cD1oPlw4QRJEnLKoBFU+cN
km0Hix5aCJHQ9mIw+jMhVeGe/apFZcpdjBDv+ujTMLW1AZuQw/A6Cvok3Wm5nbeYLUsiBkUy5ezx
mF/0/qSMDj+okXqBYoJwSh8+PfNLNy26Jy3T8pQItlkvz1oiytUVXra28NvWdL4Heu2kh9KOxmob
DY2+7GJis21fD+ho/ALs905JKwxvcImaDNxUnejJboCFDkZpSAhC9pQPoEB2azD6K5Z6m3aBWcGA
k22Hm0KMKScCbi3Fzzp2LPwvFyou7MbB34Dq3d7Cf2/Sar9bMPi6HAQl5kUL1Z4ZHTO221hhKbq1
J1HovtGHsBUsh9rhEOuTa/zkhpW8mANXATNadhh/TgPHHq+CEC3JbomdCiUw6Gq2y1gVuUdCpJGd
BaaZgaMPmBVvuwqp5nWiA+XhuZYYnS/JazB95gTNtaHISvLNzB7xRoPwADUvGEiy7hcrindWZxLy
y0siITIRtar9ZXQt0iQxzWOEUYDj+6szcrXlhBrhvgVTvNNmRxv89xf/W5uRQxohVBKMDPBEOl76
5CbP6aCB0ocl0nbF8Asub1tf4y8Oo6Mfu2m7DKLcofheqb598Of96x+nWD1vhmhtLfouVz2DKMfX
73QRxow/B69KwmILMc4i46CPzw0r1/el7iYfxCvpb2z0LvY5z/UiJ4dcg4FefOuURjqzJhzBx2KE
BGMxgm6mAj5IUzpPfT01h8AgobmTEw0nE8qzrK7MH+WI7d1ummlxcyJJd4tEhkOocfhvAO4/+4us
u//x7gwf2QHG0VbjCcs8iULCGIUqr8460h3m4qZ0Z7nvzcTajvg3Zcw7YqYlcHExoMsZDWJPRf50
Zy27Mhfd3mpC7YPT6vVpwVmtIcuTLue2qZ0cjIVoC7L7yEuBP1ob3pCMobux5yT/a1vyn2/89SYs
qQ8sziPMVYgQPNmEmbZLvNhmzYvwN7rBOK1N0DqM2KTjiG3D+y7nGGNePKE3Gso/bCgxawdnUBEk
Db0fk9nHO2skE3UxcXpXTU3xKSwAG4FHK1nGK9n6ny5e/D+ovW3D5MlQhByvJQeVhQ3gwk8eluqH
bpbtPpiCnAyOIrqLF2Ht37/ecwzn/y4OezUcwfrE0AzoZeus4uRrFXZaIuzDp3QQmfWVxAigubhR
I1ELhC74qh6LCIAqC68TN02/jmNjKsy0WrF7/4ccLwrqFioXiG0QdXSpYdWzvssXH1G0yEqv9KT2
LEeMn5mDASIN6Xz//lX0ty4DWUACvYKWUqMdX8ZUOidjCk1JYLt/O9d5pkOtwc4jxo71Z2/hMtnB
pvnC0GG4JM15dV0mDhT1UqLSlD2c4f8eJhIUq24yrt7/dcc75/oMCA6jbMQwwFkNhk42kgpyRWuh
miKnKCcDEFvCLdqfaA9R6UvYp8kWV13dD+o0utDmob3751fXiSJcrZJAmJ+pgS/eQNwYbWitmIG9
EOy9BfkYkebEeBzOYEL+MpUoLgdjRNcI0LttGB9/QFI4/l7/3r+BWQJLn41bAmIfrQFcqiOKPNbA
UCQFppkMbLBqTOrppoQauAmSDLHs3A7b929cP94g1+uukm0Kf8kuafGFHV/XxFcMYe2Iw1xiAgjg
ua99ycKa0ghtYQoRTtlb0Zb6tcwZZnrFFI24sMo4zXyUiUu1U8zcJv/9X3V8jD3/KBsKAAcp+Ltl
PAucX7yO1VTCzJAUegsG1htyoLuzXpv6r1ZmLRdD1Djf3r/eq52Ap+BQIJI1uhbxhPWdPIWh7XE4
N5mUZC5EsiUmGhsojRwWIbepjruxaJzuLq8wlh3he6KFacQ/O0uf73plv7ITQT2w5WlqMBCgymTd
DF5WRfkhZA5xZTYYu9e9XtzTWTd7cKgfPc4wOysn8TSK7fCL24XalQXNDANOnCWSxiqeAPGcDz4Q
bL1eHqTrj1M6lA0N30BTN9kJj59QVobUsWixUJWkWHEVHcwDb5ybqvSkbNKfsUzgwhpJslwnxrOz
vx0YoVdFs9HBRjAwDZ3xKxWbPhr7BL/7qP+OrIbRWlcLC9aWq8WF12p4Dm4oCZjpvP+KLe24VHl+
vLpO4KTLnSgXT/7jOwBlNNrZVTVBMONNWJvO5xgYpIKHBVBEkd/4dlZ1wOPdQJmITDbfumnuy0Ts
nYgoLE+hR7uADwm7M6QR1Tam2XCIEowEJArNSf3M8d2IwTwtUfrEKpjEiKd69KBQDSbbrKVIr7AD
2fN5LTcWMqGEjIFLm4MJPF84Edk9WmxzWCP53VBc939k5EYPRKSCfBbwpxaGMFVLKnpLPNKumKoZ
w/CAjLpudIyzsZf5hBqwGyY/SI2AUA4l2TgRJDxa9ahdiwobEbSKCny6K7j4RTowu/UsVx+Q0XdB
fE18FzBDW+nGmVZWbntGZV7hZwRVEq1cWsEbLt2RDJmxhl/SWOs7LmYQztVxGG06PYjZ7IsYAfI5
HMluR4ojSnyKdOePUwsxb5xJ1V8xMXFHVGm49fghA+Z2I7u6+Y2m3M49U+a4IVe4Gp4XSUvNHopi
gaPVd/fERZQPWRC3vx2i4RZvFQviiN82ye9Ip9EA5eADA/FfQ5kQco8/KA4JtFqou+41K8ynnVpc
GLVsL1A9Eg024S6B1CnIWdDn66LP9N+MRacfoEDRJ1rwwbznZtyvhJamNBqIAa96aIw036URQciJ
S1QVzWSYOSUmk1z4FjmSYAN6RYq+siz0TRWyU27GauGXcf7UzqesMuOHPFPu7Bv6zAvtNISdGxgG
Te0zbXeZgRNA5jErhVipF/PiBUSdnhVNZsPFmHtUKCPd4q+5Xx1LkUJomwG+9NlUw3XYiHHuwCSr
eQCWlag3N0bWJl+dcu6fkgGQ0TMTTXs0qH5/0azMuEzq+fJHpXb4EKURpsqpNunT2Zyt0QKRKMz7
RqT1Y8kU+DOQpvtZZKOW+dpsJud5mYTM/QueuWeQ1DMxoVimT92A6bQnKnO2z7gv+6eOja0L6cdO
+cYwEzuXqaMCfFsNZgQNe2+zNSoZkjpsDTShAu8GY99OABS7gX6rBYpHmuUPXQp1eZZxSXuLbOmM
nDRo0tksTG6jJwP93IT1kfpQpVBjolZZ0zWCiOZXV2X9pPIUPyppB9XoMXcwwCOrEsx0qKb6j8XA
98kpTUi8clp6xyNGzxm2uYZN7yaEnqzzJPsmBaAOe+cca0wLIDBNyZ7AYJ+EiCjDOaejmvgRCGuZ
sF2vVYWdVlZNn/pZooFOo5nyrkf5wsynmhLN7wI9gPu8gNh0RH5Qqe8B5HMolxIcxUs7ZbUA5dpM
dhzJdGgVRRuaZDyWLgsbds8DY4Ex8RyCoD6lLNZp02idyg+GGrTOZxDLqDwgydPwrcIx710M16HA
E+vyqeQdOYAmoQa4wMdd8Qbj7rIWpJ6Ao4NkbOrEcviDeWg84OiBdLGWblXTsSXqK7mDxuAraE9Y
ThRB8mCZcJ/w7nB6cZbi+vi9KjsRwCwq9Z+TAvwRQ92WXi9wRt+LWLi8c8ybL5qF0wU//Mq+LVUT
Z55wCj6lrDPdR0OYzh9wpgBidLFg8pNBe7OpyPjsTLe9n2fi1pi4V4j4dRwCYKjhUW/vMKQXj7oM
Keo6k5Qa1J3SvAn1eMl3dRJJFF/4C1x1oVU5ZK3yaLayIrJkrIaaUQXAwK0rsTTw7cZpF3geZIFu
jLQf76qZ42VToj2atxYIJIRsQzYskGXIL2NsrCtWbIesm/vWLkzkdDfDFGd3mjbi4lBlZgD/pmsk
w6IsCsuDm+CY5q02Ctg0yEocsDVnvN5OCpfiMjGnHbOm8KAv68pfyUm/pG6FmTcRhHAesyJcP4c0
b13ps0Xz5nY5kI8dDELsnE5RzrWZRa8LqeKzGI3it7aYyTf+gvWnFaAFGNnXxaOTN6MLRSCNYz8O
YsyDQzMGCp4dq/S1SMHXNSPNjDdoLOJb8HK1XODRA4hkGmZx7RgVyWJlbTKQxN5d3U5BPX9NSFux
PYYH07chK6fqfG5ZLAfw0zndSmhCA+pgxgt+SyJDdpj0BXk/9kNlv9Gxjv/Dzql/cpOAOUHdoikD
mYpCgk6h4jWbvtLUWT+iZiTMoCbYdKOVUBx2I3kFmIrAYk6Na+yg+/Fy9RxGLxqQ2AqnUsHdSbI2
B6GcahTnOCR8B9i04VcGGqMuHCBSqkC4QNa8j2FOm1c6Khh0MwibJXYT1ppvYCwYlMyRdEi6BZgL
dqXWExxuwbxh39Cj9pwvR5n4Bqjhc1rKfqensfpaG7O4XTBH6c5IjkuvjKnlJIyMSGOSa/Z9vxdL
us3GUlyinKnigxWkdeK1zS3Ebizv6iEEna1bOIhF+ztHj/9Nr8ebBjLLhprmvArzMv6gMX+jSaBL
Xss+RrGaibHQcelUT6QZZZOaPLfWWvByM9kTD+u6fs905Zdm13dWLBGFAh42Z0x+tJ8o1qf72JwY
6eKqbk4f/SLNfF2PmqZFB786Ra/F3fFPwqsQZSThEcgq2NTOB7T4LKCxNJ+UoxiPulXsVjiUiPir
rTm4DFZNStYdNPbka66ZPc7Mjj58dgt8VFYmJ0NNvgPiCBmcxM41msfotzQUUaFkFA0QgCPcOWnD
DIwkueRMtShE9Gvs1OpfFI1W4Rm9wXIKzSr7AeMo0LFadDHciKUtDj15d+yxuhCg+sMc3EFBGLDV
LufwPmC1PKFWmgi2CnvzD6NU7TFbQgw58ERD70vcVgGwidh38gFc0B7ARp5S7Kao1g8IyvT4QoUo
VrN4QkqBe27ziKM96ksQZ+nlcIcaBsgx7qROSBCq2XU2SDUTcEHISYJiDZ0utFGlcKTIwCOxQEhq
0rahBxPHxHEsfcu0YLS0gaYuV3uu787QLE8E/iXZtikbLC/t1tWEX5DyiDXpSBKO52QFXr5yJtHE
o3Qod5LYBGuTk5G5zcK+/ta7cG996MKVCa7L4NQrCOn6HhKIzKcoCXMVBnlxewd3ij8kcgbWIesH
a9dRc/ElL1BVNibXrrw4QUHlZThqX7vLikEzu8kuOQGgJdVaRTzflEYhuLPhVleUd1KHjShSOLxu
VLqb91uN162SBA1SYLhSGvarmWNfQvfLgrLzUr3FgUfn/OwScie6yhYXDGeLLcl4mp8mifZJFZ3x
wTTpjeYZaaXU6JwB+ixz/XJeNM86EWVawJTOayJ3/rREAcj23Fi+6nttpxThb+/f7uvJhcRbEd6+
ZpsQ8O2TLxFKlzOmLSdYAcL/4FSz5RX6ajfBmfjFhVJN8RFkn9+/qL5uOS9nd3Ts7DMYnGlYhEkM
6Y7vEoCjGZJBEeXuxvjFA81/S1ptOJ9daAxwjHR8c9oEoVAfgP0VzP8FXhSRWzUf2K29cfsWClQD
WauBQ7p2MjoQEMXo1GG5tyXSnjbvFJ6K43AYLImSOdIrT5tT7ez92zffWGMMd1E9rF57DsOC49tP
LZwqESa2Kzl6+IWyHIcQfWjYkkeMp7pdJ7o08fCFL4N9oaZuDZeN5qeoM/Baqik4CoTXZBltp24J
d7UuY+kFWd9fwXBTuBjYDTUwRpdjt0srXTzCz6YKM6rsHnZ86odRghcb9O9tWrrmFdEMJcZiiPPg
KKLHVp5sh3JYBaBTtZlzK9suhVGEq/Uv7lp4VAbKD0HDWhJIyhZoSRP4DGh4mmxLXILMD77I9R2c
LBbbNOAH2crR+CRPJp9JPkRkK6QjRJgi+MaIIZWwHAvIFu+/lvXvnF6HAaKNJZ+LVGW1Rnz56Qmu
jAaLdNu40+EYUTtRtepK30JC/gzjkZ2KopHQWKMZP7rH15+94oNAGcNY21lN3Y+vvYQuBKopAgE0
In3vymnchlbieJXrzOeCzIIPBipvXM+CS4BShgNYI9Pw+Hra0JQLqgT47qFLHgZWPzFw8hRcd3z8
2ImAL4gPHu/r1wiohfWjwh2W/zwVctl9yf9edc+uGY0XdQ7wOuvZrj+4zuuPiyGBDRTBGQl34XkW
9nIH7cu2JdGp82xCHW745lcDQNqLUG/EQ5/TT0vKvjPGeMPWzEVy8/4qej2oomFjFMlMllqFLuTk
yWpBtGgDjIJh6pxd35vujd5Xk5drWvnw/qXeeIm4p2PQSymDJss82UU1pw0zdmju1F7mu6gPjQDt
t11uHZQSGwz226///IKOYa0vD+QFxsnxvZGjp4mmxBvRSWWycxj2HwJ61XsUtvNlrcbkg+sZ6+lz
/EkSl6VQjgFSrkjYySdZFrNqlcaaaXJKeA/VjMk8Mid/tEbcuNdb3V326djP95WSot0QZGF9FSlm
hrid1FriqdULfRcge8IzywWsR7dDsrdDENJt0gmZ+Fo1MyCeS7fS/BEFyUcz+jeWIyo0lj47hY3V
wckzy7H/1meTMUbIvPG86af0GvkZXWctNYj0MgzPp1GYCOkT8ywzpkV+8D28PuLY1CwYHXKdkXPy
Hr+0kMFNX1h4Etktpo+Nk5t7BBzVny5IFc1qOG2UBsXg/ZXyxsfOTopkwoQfIvFdPb5o5dpz3zZY
5EwGi3IBjTk3o2T5AHZ66yqwhwAe+dbX0fvxVYDpYSVnXIVMsOVzQ7HkQXuo/toP/0c0dv0rJ4tQ
WZaSMBABfzmyj6/SUANCNg8Gb2qckuwnsrpRl9Nco7Ci/2zUBy/sjR3EpjwgVQHfbYNVc3w9mLOa
HBuCdlujkBduJ+JvKwtyp1slTfT770l/oxOzsfYloX7V2DrP1rkvdkv2DJvxRA4b1DC/M5RtLqq2
ZpxM23EWV13tmbqwb5ikMnru6plsg8j4BBt73qWaCkLmalmjffSj3vjsHR3/LJfmDh6SNI6fwLA0
bh2nU0/EkAiuHauoDs6clF87vZp7T2mj2joERGFen8TJIwt89eHo+4/a1PUyJy8eSAd4jboD/ot9
sogLAo6ieMjpUvsaa9sK+PNLm+bGXY2dF1a3TSseSdt2cLoop+m30wzufIN8Rf9Ji2BAZ8NGL9y+
/8Le+JodIGB9Bfzgrj/7pb94X+3QOjmKbigbIniC9TmfmS0uVNowLVs3pkkc4Sh88CDW+zx9DhK9
rMMkDIzNOulJnEw42RRGPU4NhKthxLsmEabuhilrTXwFVO4lGbTLaBjan//4bl2dw8006VD4BSef
Xjhx3iSuO9Bqp9pNBBp6jdYNIRDhYodZNt0PutTy6f2LGq+fMW42NnIfqBec4afbShnn4TptYltR
ZeN4Qva4G1OzxZXfUjsQS4hAavEgZwN9BNS9/TbRICFf4rRLKBRqXlrmyooKb9YiAyPYEIk7fKse
K2fmxGPCYLDSP0ETI60Il9PfUSfZmslPZj4TyknultrKxWammlf7CCUcUuGwna9yNAof1BCvNxsI
CRQsGsQVPvXTSQy+bk5VOkzhRD/IPXbS2ZaikbCGIC7P3n+ury713FXb1J2uDUMVw5+j+joNkjyJ
SmfxcqO7X2ox7SEvS0BGyPbvX+nVgqVCYaq0Is0AEM7pRxI7OXrikYkXs/HYH/U6OCsY+3ia0Cv8
efTAr82qvTWNot29f+XXNA0Wq6Ov7C1pSnKW1iPrxffJwWDKgORWz1WZdlcQo4izCpNlUkPLwzIv
6iYrYOyJBVAMSML81CZt+VmPkEL1XWjjG1O3n9py3T7e/2WvzkrFL2MKzTe8EoXVyVmpubmJ2hFb
5wRroqvI6dWFxMjj/P2rGM+t+9FmQfcCfXnlD2Pzjh7/+AHgemvkdWlM3lTC0dvFOFHgD2LjQrK1
ATofOjsrH7RJriwqOTXwB4tkBHQ0S/j0M9O/GRki2a1I6zmTYaJHzXd3Sp0fOPNO+jYq8Bi5MhhK
FNuRTL87IerhOkdDU+9WSxC8S5O5Rv9gJGROZ/Q+pafXAkK/NdYG6r8y7BpPQDsGu2EIFW3xa6qb
nT70zpWb1EEBus28eKOlEbPF2YrJQmnHhsY7XVrmhnHaP7a6Dk3TyBvYR0z0esj4PfNIf0Tme19G
pApfNBE2GkQT4mS3GZu+HWjhNa09w7dzQCnjZsl8VrmCtKKMvV741Wj27aEHYLRvc2duAh/RXRf+
MetRfnHrafhFOtZSHKI8T1ySX8wKXmDTEO3L/lOZO5pyoKcGDjF2+thl/giywPgOJoOKZxAhcqS8
n5hwyyGvb7q8CxjBGzmhqLaNKlHa4bzi93XM6F3V1s+4toySnPK6f0zLwPoDdGtcLJMBu1M0Kfoc
VboFCdNzVlwBpejJ+ZKkKHAUXCkYN2bY3QGhETCs0cHCLMAHiSgj+CgovtScYdVbtHR+dqyUIITS
RCDUWlVzh+dgo+2rEqKwL4cO2unYFcvXoiq0L04b1Y/AoojHF9YCoRgKWG0DKbQO/L4dq+vQmsaf
jlFM2hYb8/l7twQxRsikUH8Rfa3kNiL+BgcXlZLQl9Kt5hs+Fi2AszZizzdCyEVAvOhpuidZqDiQ
Jqs1B+YiTobnZaVrPv58CCRtQS/hw+QG2a/TGU9S+CXGHyvuGjxMmVL0dH/scJsJYkDDKaAjvy1k
Gm3c0Siv4NDlLmoNAXKY5+mIIi4vdLTCOGhVZ3VXVSHqGAfDVCvpe8sPooIYIvKgbXMfZeP0owI2
NS8J/HF3Wq9aa0uAUZ1ckr+DCUoSW81DwyZ3g1qRRLUsqvsr+EHFtySqjft+FSxt22wKiAZHnhfi
wdO4ty6Kw/vEndAJjkxjfyCer360yzAaTKRd9ZBTqqnNXOtklvCBQb8U8YhSpHZqKX18eaDvT20g
/EZnAAwxVBhfTAl22TRL/ZPepj/LU9MkRAQ3w9THdNr9SSWNUWw71N2usBYmz520eDBD28HqbrD7
rXcRsCqveBZl5hUU51DIHdjLJEbzRW6ivHZ/yVLVD0h/6fm6yLSghBh6daEjsfo9j0PIVqAiskc1
BIKpX/ZOjYIvLiJwWktVpE9BYCr8Dtm/tmtDyNUXZEimn+hsgm7TiBIeHT1BaHxwRL3ejlfYAyMV
l4Q+y3ZPxgRxl+YZ2p4BjWQ9+GlnoW8Q1fLRcfT6JLTZ82FjUsY8J/kc78YY2WLyqkLQ1n4Ef2xY
Lt8zfcHGOBDOOWupvTEyZ7iorGreZ1FZPwLas2bKzPEwaoTDtRj1gRDyfGPAY9kDyT5W+Lx9wQU+
bD44ot46PG18YlCfOGBDr+YL+H+2AzCp5nWRZRe70CjsL4VaxbgJZKULELRk2dhqmm7ZdwLUl110
VpAM+nkswrS/WAlECqMTvfkGIIK49P2z7Y36hf5ds5nZQqTimD9+lpSgWYGGA4FYnpg/kJVD8bDI
40JY9UEF+prRxiCQeheasUNzC3Xr+FLQEcpMBO2IVHYMfSOAY0/R6SS/Gfio6x4Lq33Zz44HbhSS
1DaVFwNQ6T/te/kRTMSZT1PJ6JDHjn+ExPCVMxPSWJ4TbDHORJI49fRoys76hI2M/kFn86rNXi9H
2wvkgvcZ3cbx5aaBAatjM+YdosEkojfPf0zWkp6hHUCJ5MbBB9/G2jscFypEyFO/uPR4hNCc0hRT
DhmhxUzmDFFidJDmVUN6STFfFRrJsIEb2Ae0zc5tCya1bZyAo+/99fSqzeCG6W0plAwDY81T7KF0
wnlcJrRPWon4n6gf+9xsFvtJJsnvAfe9hymy5Lf3r/l6DXNNqjJGC5YBTeUE7sE/KMIBspxw2k4T
sLS4OpvgV8AcDe0Pdjj5xgvVdYPjXdK7YT+2/paXpbA7i8gCfvUYZsSxF8MCQevYWOpxHF187e1o
aB8ZO2Th3kokA2ilxfEl1rAc7XzZ1m2FKP1bjLDzrhMh9BoEIku/H2Slf1FCx9tliuUn1ErBZ22y
A7K0ZI7cyCwb5gFiqbQfS2Fasacg6+0zpohfcPuPnjCjCKE50SZfjEPhXi3x4EQ7wyKdmYInyW+c
ANeMjZraAjmkXi/7SbpZ7CcZ9m1b/BCKJ5x2cf/IhVn9kC31LbArDjQUi1BNOpGgDiG1RTO8UROR
3NtmOPxhrE5MttEuyPG7EdvEqwEqTE18RoQJ8bwkMYHtJuwVr0b799HU4K1XwSrD4Vsnv9M87UpA
VTolMSvyMC14zHNlXE45dyeGEU4TVImPgoffuB57BjNb+jzwtWcA7MWrx/EhXiD5UMC4OirWGS9W
GE52lXuCnY3kQ0v7aMt8Y2WbCsDU4QZdBNAnuxUyKyl0vif4t8vyaeJA24SVWX6CctI+lR1psxHJ
IT6c1eSySSbIWrTUaIzUQ+Vq8wECmLMdEs30E6z7mw/2tjd/HAe9TvPLc3FO5hiiHh23sGiKan2K
v5mRm+JePtgMsJRaPmiz39hWoK/ybUP4AEE+FQp0fT5GwiTVunbxO4jrur6s+kW7gK5Z81/LaB/g
lPjBDRpvvXEabYLDVkDiry/bizfel0kUC8kdDpGLgqmelQouilThrF5ZxkDYahuE8c7GO/RbVAvU
jm5AtIrewSjE5yQe5ku+SI65OWGeRfZVnv5E9G0SvAeP/htcp+4OCwlr8Ro8SibCyWvnmr9p2VvG
cv12kEla71Gnl3/g2AJ/9qRsOx9saa+pNPT1Bl7FqLQsZfIqj7e0gQ93ChjweY7qm68xA6kds2ns
D/GLcrdh0OTI50zhhQMUMMKKGBCn5BeihFHtZVO7zeH97fyNKpLfgyWzS8tNgP1Js93oVeDCQobu
VFRpTBUL9LQBFQs/aOvRD58elqsAi9oHQAtp8ik+2SAXdat2HPHvn+NDr2tlt51hnH6e7WLEqKCA
DemNKomeFgZAna+raazhZefhUzIxuN5kJGucxU0gV3d/ld9q1Bb2eW1RftOTtzpWT/Y8fWZwNH0j
El1rvCUeSSKx2kjE0NYjQkMD8NMLbCYXC027Kn/R+Oq/U2Oy6cU1WdyiuCWqZnajmxRTfgyWRdcG
O0fTIDsT2lV/0xdydrHBhBDmQShSf7IA06Adbm8hn4aRyI8wz+fx+VGRAT0OlJUznnm+hbD7eMGE
ne0kQVxJD1ow4VZKIGMVCyEvkGOWAQqfrX9jNmfcOgJ7M3anacrPK4J8v8YyMD+ng1WEnyk9CCTB
H6XsL0Uw5U/FjHDZr1KbOYXLr++3dlu75Z1tJ7W95USNm7/yhv/zwvwvRZ35n1X8Zw1mmMWvIxU/
/+Cvil+Qio3qhsYK7aSCzWGx7//1RBe6hl26wz6IU/oqvVi34f/W8ct/cUpBu3HWMgwxF//q36bo
uGECx6/q+5ULwL//R+Gpx3uypKxdEXfCucmuYyp3ehLoIUayEBYqSgrjUely2blVaWyTJScjo7Bz
/8WTufm7ql/GLJ5Ix/9ej1++inDWjEfbOF7sKU5CUxFxPdj2ITm9AeqEirTs3QAvZdepodtDrINs
ZkqE1ZGSD5R9xG9gbIF1YjGfd+N0O8kqPY8zou4EkS1bqJ5F8kHhfXwaP/9OCaIMImqSUiufC9cX
Z5XrlvicJQRux3bzvS7H6Dwya9eL57r+YN98/QboFunwNV40gtHnU/PFlfS+xXy+5TQa3Kjej9NE
4BLadwoNp/xuT9Cd338Fx2f/emc2ONXKemB1gYyy6F6W3LGRxQwlcU02UgY3c8JOyQQFJ88ona/6
Efur2BTOB+/9jZtkss/VdCxbOCBOihtszHM4yphXFaYtPFwNVtV6mvoNFoMHsxR/3r/H1ebiReP2
9yZZIgYflk3bdto3oXIM2eFSBJdLgYgDM5ThC9xV6LUlU8WHhJ6PirzXxR3paLrr4zGn7mpc83/Z
WomKYTQrCqNwbvRiq/AEsLFn7auENI14QXuTWOqeEErzZzQW2vc6lrhNV9hu3iV5qdeH92/mrWfH
AjEZBkEW+St7erFAmpiQKhlVxHH/P/bOZDluZNuy/1Ljh2vom0FNAEQEe1KUqG4CS6pB3zjc0X59
LTCt7CmCfAxTjWtwzdKulIkA4PDmnL3XBgB10/R9eajJvLmp07LdNYPpntmnvTFAGBsoDFnJWZRO
6Q5wjGSyTi0sgRJH7jQOzY2mWUMsC6+8Q1GafEwKV54ZlSfljJc3hrjJdnReGU0Ib3sKf9ylLWrU
0DX2yMBW9MB8fZnCqah6+k2i2HEoTS4NE91+BSI1zhui2whRW84M09dfvYdFl10SWwsnoNl9/CM0
x5etleKSWOfBvMrx5R1Auzl3lTM39++/Vfv1CPXZ5FO+8ajjsAc/vpQ59K5GpCq2zNXyr8klauEu
Dt2Zjf6bV9mUJZzqmF5O9WrSQVkiPCSKEGjXXaVa7WMDj/TMFPb6KrisA4tVxOfF4eI+vpd+CAqI
q9QEx3HMadMk+DWcuijdv349/ouvns6rTWrxac+/ydghTpmC18tjJQ2VGyEbm2ahWvK/v5TLawm2
WZL387LL/2M4OgWBCXpGP9DRcyCukM4vScrRd72AlvG3IwHvLycxzn4kvLFLPn56gVHNPtZOcKZL
AasuCIoLNAHNmauc6Gn5wNhn0OnkpLMxA9DUHl+GprRGOh2XwZ06k0gQQOwtEv95Hi0SMls8dA7U
jLjJnHXnAIg8DB1EVeSk7l/paV9+COcj5Dh8aXw81jZ3//FoU8/tNYyMXaSN1Of9kVm6o/NxXc09
zfMckbyVBsaZD2Fb1f57k/3vRelrwpHd6kzQIo4v6k09ph9K9QRMWkVksQTCB9MIHYI2FkrTTQ+j
rgg8zbuz3orjc9G/l+ZIj5IZFQ0W9JP7RQy0cUC538y2vBArKLi0gtTERKvNGxBhCJnR+NwVbm9e
D5AE0dB6EB8T85zp+tXEjjSWMaazneFbpexy/AyMIUEz3BZdVNY5zj3yEGqkOmEmJRC8NNCuVt0/
d/qkKHv65CG96+xuN2fJtqSc7DdWx1WWqLoy4iAjr5K0aBtqxObwkOc69iMk9DmFagjMoRzm9NLF
uPl1pHV43Yp0gO0CvrK4sxcfv2exbqxy22+6kYqsm6N6Td1ll3sua7zAs/HLqoXzVQygni9TO81u
M1mnkhabactDl5HSgK+vsHb9YjSfh95UGHMcAEHM8kSPRSkNh1vaRoDJPWT7V53Vpx+KJKBjJll2
GvANGQllGCRRNfnEoDzOw0p0qhz1f4S/2GwCjAr+9BL0kOGBVAWPanVIVsbvtaw7vMO0qEZ9xqEx
20p8DvIGlFDblXSrjDYf99T14Fu6fQfMdS0S4VzYQ6f9SPLZ+cwGGZ8uOxc6Wd0qH8pBOi25LLl3
gYzR/rCSVViAeoRoIpnRnBtQnRWNB6g7oZ/rgm5v7z/ZfeCtOC1TdOQWbHHU3Imy43lA7RhPU6L/
ILDE/GZj8KgehJltDueFKNGQ1gaYRfS/dLXrhNiYMK3zbfS4ve5EIwV0TJ4kj0+7FuOw2BldJlqy
aafs1ms886nHWk/QKPC8JWwBkXNgbyzk5csyYdSCTe3faubGI17BqxJUUqU+RYSx07w4d0pype2C
misBcN7wNMGBDqJszjTY9yq3v0lIKPiQOn3BhC670dkBUui/1zourShPW8lpYcahnRG3CqsIvg6M
Vsi9WbRmgrxVkkl4EmaD5t0T06SDjl9tGL34aMj5UwB26Cl6aYWBlejMGAxwXkeCzeHnKad/yBcL
azJ2u4CIgBqLEv9s682XgMRrspqDXgPvGwyQsmbCIhHND7QrAg8GE1hplB6+XsxfYDQQ1NH6GIKQ
g+jTt2kkAjSEbDz/44Eh7MKpUeIhg7bsbgjGzoc35OOr3Nu2WO8Wgj7cHaHM7N0LwH2HbHCFikQy
gAcfVSuH2F3S5MJd1sXdk2srZdQ5wsPQlkuDDl+Q5rsShn0QJkm2pLuBNA+ynavy97h2Io0sY6y+
VK4zPbirPoBox9DqR8ho0zsTvQoJM4zraZ/i06NlDpLnvqtN60mn0jjssMR2l1ltAcdKJWqJmjLZ
uA+oABXxpDz3eWrG5s6nCUC8UdcYW0iCZOCmyCIkZuAm/+mNg7GGASxgnEG8n49g0oFc6SRUpTu/
glkNs1LrsDDRgboc0hXOmr/MTrPLCx/zAXRd/TePnwleqQ7/+bpMhKfA6NbxmRJbslNQUoJ49da+
Jb3achH1OYZ2jQzdaOLJTkj+nsl0Yb+R5Q4c77Hhi8+c3L5xHTCKITvlQcaa7ZIloOoKQzLURk3F
BFnrGJUdbUp3jVY5UyhVtzwXloNHoNdE/qA0gsJChUBBkZJS61PoEvH41cRk1YOMq3oS1WHA7bxK
CBviLi3twRj4sQkV1U+NKpcP9cSG5TB2bppFU1dfdLqePG7ftn1wl0a4EbPU+I2Eq+CLXPmgQiPF
uB8OSzPleEmDsQHeVge/AtoqIPYHfbrGFeikYeYvoIKzTGC6miaT87pM0/ZjroaR0jG+B43hasob
6mnOwoFcr9AAuL27ZR0xM7hzU+JUkln7ZKq1RBkAw/eno1b1XXEMbTlgSEddkpeVxEaqo/NS1sje
RFHqs6ICgM+j2+RNF6WkROD9HAuilivfG4FTTLM+XmZSJPelnduSCaBAAU44hQ7o0tmmaiObCpJ1
EgsscZVaX0z6TJ+6JdHVwVnM4Tt9O1FdgnsW5c6YNBvsbGtC+8dV1++IvFhxyWaDuFVLD92uWWX5
K/Oy4JavsvuejUv7wwVrMwEoaBEOdQa1awRF9XhNq1JbrjmMZ/e6L8gv0Kl/mnj4U3D+DorFKNc6
8/tQklYWZTLo7gslLGQHzaayMagd3RoDVrIw4+Rc7kfXkRZuBXv2f/M6p+ZxUqUDLgfciIpLMMSk
QYB//QnxvgIgwLiJQSd4T1LTqu9r5ulrnGkGjIuZFDr9igAx5OYkZdJlUGR1fmXHWSasJqtzT9Qu
oIqm8+r2IhlzMBg5QJ4Kt5kFTZ0C9XxD0sNUR1SWnR8j0drVLln4GELKpXjQ884cfcyXM4digqsR
rPk1OZgsaBpKEnTl2qUYW6w5k5hXfL9GC7Ev6zTkbEmxNjeFO0l9R2UKm7jwMpuJ3VuzNZTkYWgH
027Le1HOpJsLjOQaxc0keVo4lchobkRbwKO3qi8sYIpZeHK6HdG+RIzh2lmf3bKR2Y4RunysB13w
NOqepXwxxi7dr25rzaFooUjEA8nEPX/qthujuRQouxSYWPTcXn5ZI/xEY1CX3rPvJaXFekBu1gY8
Z4o3sh4cLO/WvEFbYxIjXm23QDmi/yxsWitxDl2+DPMsQRMUaAsfZUobIlSyXb9a7kruiGWDEUTR
4lm/6zGpCQEGNq9RuliZWgetar7hhNIKMmFbn0ysNMsIXPO676MxiJrJcbEfbWiCVahyq8CwrmPJ
MokT++EJT//lgnuIPZ3NFIKXMfmdjiAKQ9L4unLv9mv70OtE7Yb4DjsnnmrCu3N/sH5a66R2JJS2
32tAB/dJhsIgXEurf6hKzbwFOVX0LHvVN8/V5gc/J8ErciDtUjUHlbFjgin3dM1YZOCU7+kLtJc5
McCkwrfoJYTVjCpMW2341Xb5+s1xMvuT1trTtemhOKM8Kfts13iD/DbJBc+ryOohrkHsu7e21diA
3ldn+jKtBvtbHpx+21LzXyKj8Aes6d36zzwE0rjMxFp+QgBnMq+aLDf0X6uFdJhKiRvheBAOnIQz
UiCQfZpiQ8ipBhI6GnZOG1B4oerGekmyad958HHagbJP7G9/J2IBXn4nA0oIUM9WB3duFFAjVTEa
H9d2SaxY1Mv6BR4T8Bg5O8td0QqAZD10lBTeSodculDA/x9ne2paomla75OYOmZmPOQurkcvc1qw
AUYqg33RJGqOKUcl/wym1f+Ukyw/uYEB6KEyBrMj16GVT3W2HSeJmXS+Mmi9T0TMdVesc3D4AHXM
WmzMPk4ZtoYiiG09d71QVG1OxPfkKyPUTaGyfUJOYbIrwKQ5uKQRr1/pld9eCqmT96MVGswAk7i/
r0AfWBBdAlBwIGJy91hRzOwG5/sWB+GU5jPHkg7nvw5gnuDKungW/iyRhvULdBXEdxQq8lrk1/ZC
GsYOw3fwqCPKCwAKmKTV0cGRH1XCv4hDO5ueDCAVGK9HkBzSLupvS+uYj1tr9WdX68snw1MLCtoi
12cYQORNwuPABcVBRE++wZ2C2spCQMCiVWlmekFCQPNB5i1y4MqroVMUembdi0zaeIlp+MPRm1Lm
d39Mp6cchvMWPrSwZ1PFIPhxbARE1DqB9tDDOdwcyiaR6i2BPaGlaeVPu9TZ/K1q6T4sRmJCN4UZ
edX13QKuexh9+r0ElwRksRTblq2mG7UrLejacUM41UOhJVuQgfS6n/CP0Ay3hpnkiDTkCnMiHckl
Tl2XXKVKHtDCmlB1lqaMRmNxL1o1ABvDHzw+zEvGTh20ZkctdJY26d2mXO41dxrJ0TQ5Bn7ATIO3
MVmzCVz6uBq/bLaLv2iykWPRUQkCXZQKCtZzndQNwH3MwbEztdl00ZbTvCOSPZ93blVR5fcG1KF9
7y1WpI/6Bs9hMv0l/JTkTJt0DdwZ5drEPpZ3jTAoI3f37jhkXpw2BIZSkcCHHym4+YylPiFqic0Q
WcpJidUmIGa0JD7emPoI6ah3iyy6tPbeOM/MA26OMNjT5yXSjH4mlGTdDv7aousf7DxZwG3T57aI
lBzoHVSLWux4EkLdetayDhFBDSyjJZLc0mK9Z4fO3w6T3iH+KtGs8RdkbUiLKVGODTvjjbg+92t/
AbQEuXLWW0keOiNS+nB0x/lT4dfTjQ91wgpRhZaXJSYV+Gscmi9FMzLgiGa1Hwew9lcB7QjSpnRY
JAOfJmxlJebviUm0idn4OmAWwX6Qun1n7qVDyDmHOZbqXafZ84fEQ7WM5rX0PtFc14ggb32jjXyi
lslHpYsBGAc9pBtp7AsADhTj/GgvDTMb8FjjIW1X55cyFFt8kWRFSMZE/TuwlPyBt96f7wq5dt8g
8w7sBzHJZQduE6V0K9qu/jDI2vo6wMvyIt/OkLr46DqaKO8D4B6ZLvlyCAYYyl3GmpsRK1QAAUpk
t36Rqrfna7MnIWIvi9m6M6rGqSLdoggXVUQXXqz9wsluZti74Ns9O9lJ9rwG61td70m4IUw+mFcw
6dq89J+1xQzGmJdv3ENNWUoEzf0YV4MsgE7p0rmi0+baoMzGjBtvguwmkHBI4qx10dnynyvZmxht
86l0MtePyXkrfwiis27nolE3UIanMRSid1dCPLrqG5Lg+cOUJtqvwhfAzRbCo8oraywnWDP1iEa6
Zed6u6bbnDIlxWTs2CcFMHzxdRA2Ljr/YApPfgu8ppIX6JXzS2XJ+WcQLNZyQOg9AEj2tTyN6U1T
XggsJ322B0vnhbUorF12R1Y0Cx8KKhElU7lDus4DFdiyODZvHkeynhp8WmMJV4gVkUBdKoVasVdQ
Ay8y6NEtG2a7/GflK3biRRvqGxLCeNoZyQl3CJ/s30W/2L/I1uivUel44wWbN05zM6q7zybZSk+4
v5kv3KQm+aTLmuIe/eUawISTFckxoskue0X4e+gCh/4tSlmAF/bUnH7DI2dT9DIN045H2etX1Ckc
H2JUSmoA3Cq2jjOC/ctWzLD9UwmPcD8WAjFBC8WiOrCyghhWaFfhk6xQ/Xal12vXM1Jr7gojO3NP
PnJm1iCFrWzhuh/KzApBjmg63ZVWuX6flVI3Ml+072Kute8VlgU/sueWXM2M1AgLkT5uEOIlBx6x
NnW9uCqLYUn3nBi7f/pGJd72/S9m1KkWcM/Q1al/ZxsN9g7yeZbd6E+gLKg66j/JTrDrkKQmjsyt
lSWPlZRtGlVGRW5I2RvFk6Mm+6vkIyaMTgn715JP66NAOZBGQWVDGe/lBj0i/89RCNoSQuxTwQmE
1N9Fuy6ZhPm/y9Z/QgBUB4fctpEVWERSUa3hKyBtxeBi0UR2CeH01ujfBKDPeOJjll1avemSeWtn
5BeqZrCePbegWArQSzaX0CWdkYiCvriSpBR3zL4tkShNW3l0kJNZB2NNTkWw9ybKb6EsCsrIVeDW
JEO7Qx33xMvcUXKHpFXZNaheoVb5OfFkfy9yS8hIL7ssoRrkkk9WC6o1UVOb/c+cYCni5NjsQbed
9eEDSS9aFrtpWX6lzszJNJ9UYF32fMysMS2kgJ0+dKW4ygrsWGxme86XoSMNR7A7rMlf4U99dU+u
mPOcGxSHw04tZFfpzVB8IYIMqQ6dUbDtbp1gJkhT5OUMSbhZB4Oi329q9f7NytaeXI8gr59Z4uYb
adTkwG3lyYwNx0TidCOKxImpszu7FDRpE9uqRb7OtJR4UMrt5EH02E0oTpi+uKKWUlxzoFhkqA0c
KCMhbXe90eDsEzQ8UlMgo7iTakuTzdnez2NglB9n7q3ZT4O2ASI8iR3GcjkcWT6879QaswkssDk+
s/4Oao+vILudyyR1LuG6ec0laQ8OOyCP4LNdlm6DsnDh4VZtMX/9L+B7ht4ojZdLRfEB6eH6OPmp
uvsvIr0xKtUTHdYKzness2hf9BU1kv373ZHXhfsNdsAHR4dcRyJx0pJzWfOsRrBB9mCsHZbRFNGq
dAdwYEqWoQeCDpwbRrsxbc60DN7omGwp8WgiHArn+MtPOiYq0SgGZm4bta7HjrPuu2v2Uax6TZp/
nhUIOmzhTajIedvlbt/v0sEGnNyb6eH9Z/CqLUnbCzs9og/0IkhITn7ITNByTcAtNCFEoWFP7A1L
Gl8LYZb1mT7sq1Yel7IMF0OcbfExnyqsq0mMpnL47soGVr2oqmTnWPo5KeDrq9CGwGeGWxpXMY3J
404EOKTMRuzaMKz0/mDmdf44Q3X/2x4ehgaD+G1csFjr9VNtizKmGcyzbKKuYzofs7o8ZDaxmfpI
Sf79N/S6tUJnno4xoj8TPPyp9i0pxJgNFpfS+gx88NTZ2l6RHLmrC2BkwTqwX63gYJ4xt7/+OGjs
0kO2DXz7HGxOmua56MFemmCmpEfM0LJB1ucqaW5GY0IrqUzC79qB5Ct1rp326n63pg45inyTMMg5
tp28wDKhAiO2zp3uplfrig2BYL/i2vBq6ryrCnYDRqkzLcxXd8tFLQrnKBm3QWOfNNIsRKudwcJE
5Z0D5TByWJigWB16p3kWxF/FkjkiSkqvOvN2TzSdtPC2K/M/9JzsQ+jUHt+uriVbiRNxApF7SBnT
aiLFkvlAXSIGL7fToXehzSY1Oxdhd9/1w3Urwb6S+Ol38aql3ZlH8ZKvctTP5NfA0DYYcw5hMKdd
NQcMUcuhR0QEJXWPpSRozhwp8pGI9WsYp/EG5TnEIhx3oFHVeDnafXUR2DgJymw7UY55R3ap95uY
pu56CbqEtlNSUdCwGvfMDP7Gx84g3QAC+ErRN500AA1IoomvhhZM4Dx/AuQEFsHSy4v3v8C3rrJp
bmmwvpgXTgaHk0D6dbu6jeza9G9Jc/s6F1r34f/hIp6x3QWiLdM7WYzGAd2BPlScqKzSvsA0XD1A
QfXPDbdtOB29XLCBProljOUb3P90oA/W3I81SDg+68G+s0hv3o+mG9yw59dCSWsiNIIe1JckGRWq
JLBlOZSQcpzCJBalaC5qx8yvfWxaT60z+v+8/xBOLFhbQ9tFheBg3gVlrpunzAMT1iVQnqKNutr5
reep+DZ04tGd1vbaAgd2VUnikVdnoCzjTd5wC18Icqc3THduihm1tWfKuOTdfHn/d72aHl5+FpsF
lFJoHfSTFn8fDItN7b+N6s6o92mbU2Ubwc9tMdRXqxgxRjUQMpbg5/vXfeNt2duQ2PSa1F39k8mB
ExF+A4NBAb2WHkTis5lNqAFPen1uRXutkmJE4FBDvedghKKjdzwRUW0etVUQgibKmmZvB2WurhZr
V1d0tRUYsmhMc7Cv+FLunAAfJtGf58IMXgTJJ8NzA7aAm0JGyDR0MvlXwcLWX9GmGG0TULRZmjtS
D+vQ0zE/V7z2S2OZgytqTPM/nabM71Yw/+6Va6B2oIQlTC27L33Z7DIhvAf0p3B0MYS7H7OFmhrC
fM2IJ2NqDNIJ7GBv9FtiNtmx58SobwwYMPx43X1fZ7tz+uIo7i56ZxDFJgx7+OVAv33EIlLvHIVQ
fPUSDTE4S/Zscdh6f8hsr+nkCTqk3L8sJYya050l1hbV6VR3oporP0+E3x5wHJmPbDn1R7EE5z6N
NyZHWEzYO7EK8pW8yCX/kNw0dIKBMJs1ibvCeETSM9wvjW2duas3PgTs/Cb0AgdBO3TE48HJbiQv
DODD5MQK8REoqGDGSvN7qOLGGfXcCZPmZQ5iPcFewZ4LKN8pHm/GBswMg5eiV0YWGVYNDADwyzV5
i/TTFCRINekGHQadbyU3uwMgqs9GntywVUmuzVGcmXxeP2HPYMphd/AiTDvln3SVwF061qDWNaM4
2ARQ0nCt0zNL6etxw/4SJQ3dLKYBtrbHTzggjZnUhB6lSoVHqMEqEYMEnC4aJLt3bUMV5/1x+vqN
cj3cpUw0FiL0F/bWH+PG1kqwgybXs80m30ucrACHjWSzSZ0DyLx5KSJ8WO+wAXLgO761nPpsJeau
irxhIOd320uvJQw2WK3FmXH6xrvajlNI6zdFGAe740sFJe01r2LEjBWOOmIv7EMGuPXMVd58VyAu
GKYcCOjDHl8FvLxezhM3lNDt5DU5/XVDcSpSs02v0C3HMxugNx/gH9fb/vyPd0U+MATEXnBX/bB+
FASJhyjLi3021+cUi29dymKtY6G14IW5J3utPpDJBCaFYdj1fmhjJoqkqvprXP32mUP4W5dioXOQ
5QZYBU+RJKk5dbMx0l0rOmVfwoZPQmuujbtWV1r8/mA/wZJscwp6eI4V5BBR48LBdPwEoY/TxiY+
FbqpaTwLt0UUCGDxoQPhV+zbtnejobaHp9Jc6bnLfsHYVXQPxPUlUeF0og4bkfixQmxOo0Z1IsZZ
YZz5JF8P3u1HMqgMVHWBcwp/1RX7xm5gknXnElCNAZc6pd59ZqJ5/dhxseN+gALDpprYseNHQQcB
nSoEUqgcXX3Ikrq6FMJdY5v4wjOXenWU9DczJvtd1uFN1nsymNp8cCusCBXN4rUpY/o73ufZpxe6
ALpvQr3CqhaN/nJuF/vGLdo0DFkXwVtSHTi5bhIghLLZTEfjMpFY2qSppNlgqIvZLK89REqPvHx5
xVBf78zRHq/xsrWHzk2IKChTnTpZ25BATpfnkyGm9cxrfv3rNq6byy/cTITG6VNJidjtdIUCojeJ
cdb0tL0ddFo2GVEZZyaq19ugjV7GeELuzAvwTt71vOb0KFsiLRKvH9EOWuDzlfzAotvfmWZJ7jT9
9DmedPvcF/d6LONJRGLtGMyScAROduwFiKtadNTWWmHLJ3+ylke/X93+zA1uN3C822J3968nkZH2
ymncOZCm/XJG9ksB+GqdawR2A3VYlG+Qm1HS0dccIeFekhTmhkFF0/79meWN+6Q4xHbZpqLGKXj7
8z+mZrj84IUxHkbspYNdQJj4rszm9OP7V3ljyFCZgEm9HUQ2ZPDxVZgoe1QSqqAQb42Pahk/oAWv
vzoV6837V3rrfgLcKAZGHlZq92SiXEQK2EUbEaDoRD8mXT0+e3rQfXr/Km+cMyl1ItlGsUy9xzzl
Tg8V8R2Dxw311GcrFDj+HHswjOK8DNKdK6slBlidUbMANjy70w/lSBApyK32VGTQMRaLQgCiivj9
H/bWeGJEbQcwCHscHo4fdGlMNE3oJkZiFs6NRMJFrDotllXO9Pr4ojmKu0mzJ9ZLAIYR4sz1Xz1+
HgkDhlnZ9QCJnc4NTI59MsCeCYtiLJ8yLShv4XaeDRh84zLQ0Tbj4iZbZ8N5cpvaVEkWZOIekFWQ
Ga2y7IBFFtFgU9FmIDHOJ9nCR7VjoJfb1dn6j21k46FEGrjT8kHtiK/1njIaQv8+gP/vNP1f2xj/
n52mdLXbJmeh+9UQGLJc/vzfL//Cv05T0/8PyxiwdEwkm39qs17+azQ1jf94WzWJrS47hs2l898+
0+A/my+VUUxJgU3P5sf8vz5T7z+Qh/BsU11kkqYD8zd50ScfM3sVTmvYqIONZrJRB04+mtXsTLWd
D+OGitW1t8qvXerKg4aG50aRJ36VG3Vzva0XB4op3gESLu1lD8VrR1fXC+jWJsNV06TF0x+P8OHf
deBPS+rxPv3lh/mU2PhhbC85FZz8MC8ptGKqbD3m9CGuG9gIaHnkxA/lM4scuJZ/NXtuF2RG8zhU
AXXHE7IZgv9cDWx96nPqtSZ9VCBgeu/3V72lqc/v39bxqs7GHHAN13JYDpg6XxXLbcx0qc/2PM6t
Qb+Zk9VSoI9zPQ81y3wi+jF9IqHBfOiWKTuz3p4czrdrc+xxMUvQ4dnu9OQOE9/iyOPN6c5a3fI7
eSXVlVw8SjsjjIOwr6zmAEV/Qv9dEBYtfbgtazaYh9rW3TvmFvdeAZb/9v4DMbar/vc24N9fxYaZ
cgvVQXZW1vFz9zoYL1aSJjE5HNoetJR3gfZUqrDRttSeYM0ei3m6x/Unr7vFK8OMPtWF6476l7Ih
gofz+AeEEWhXesujJX7m5/Glvf551H1f4lE5YGx//scmwV89xPxw4eI5Dfy9Itg41gu7/2duh/nC
W0oDTavW5qFLTeNgsKxFQe8A6pjdFh5vqv6S7MQ73GpF0FloMLE7PHla7gplMds0lw7iJaRpyC13
XU/0udfp2tfMCZa/K+m8vB+KYkxC4EFMaMonowadZ4UdCcZPIFoSg+cBZkPZ9vrHnpjaKGtyXErN
REo6ryCkr6/uSBsvd7hxuistyTSsBvO5ndvx4eTlNzGUt+2xw8xAuen4pcwSiZVZucRmeq73oVfJ
vEMdO8Z2msxUXYhn8Po6OPPojxdeLmroW9YEMUhsFTf80/FFzaGzBtiqxa71kvTgW3I8rDjyzjzv
N65ib/Me6EjKn5Rcjq/SYD8Ncvp4u7kE+s3yXrhRNVj14/vj+tUTpDUJ4GLrnwF9YX96cpmcaYIg
FDcuYTreEqlnXzZ0mpC6DCo5rEPuHqDpuA/vX/UlTfXoY+eyrHfcGlUeOP8nd6fsJnAoiNhxW69a
cgFjSfttG3PW7NtFZPt6MpAULFblQHTX+qXfEcCD0LpfJ5PYOB+EfayxNo5bp0V9LDXB5qe1UHRt
ti8HLCkR9GFvL91jj70JSiVhcI9F4aQ32+78vpgK44OgiuXsOkW7IoS9KW/IHDbmqBicpQpRqG6I
1aSdDwP204PUC7O94zE6TggZZt6pxur2WBRHPECziYg0DSRRQUSOq89ZN7t3ulZPzX7MzPaKcQLV
dPaCSUalDakgKvOShFtz8KqPElONHvqGSM24mYZuBCFPmNSHGa/BRYde1D9YBnl7wEvH6rtyHLSC
gbVUn0l9zxM4/po2ImHJDGSKukKoa2mT94xZq+9jEFYFulJxKbsg+Tjlifhc2QXSlrpv5L+7vv+R
sf7WSGI6Qp3A18GZcVvx/pggCThcqVyb5LWZtRa3JPAc0C+4O1egLLLWarzLKjIc3h9IrxaNbRwh
H4AaxX8LLtbxRSc4vYOVIoQn9dLdrUA5d6LputiELhO+f6k37o89ARcjh2vrDZwMWSnTkq1TwKX4
KoBT0uFLsqyMOquzrxjnC9k+WnVmrX7rogb8ER0cFjv9V3qPNB2TecWpbbSBuoVTirDfI87TSNC5
e+xPXNXrf/9MKa+BuaJVhwLEOplUiYbMNDwK3Gie23ua3JiTcr/ZWyL1Lt5/ptszO5kG2HeyBXG3
8z8boePXJwsbIAOpIrF05zpm1eov9SbPYXEH661R1/OZ65305be5m14fBfqNgcS+2jkZL5XniHbA
wBjXLtbBoPaD3/46Vc95tuafBsDwX7GvDtNBb3sDH2aPoErLZPnFCTLmX710LC9aO789uJueMeYj
0x9EipmSaEe5XMoGp9iZ7+qNIQ5BH8ahQ2uIBXhbKP74rhLMR5OmWqR7MI1vhmGzNnaJHrmdPOdA
futSbEpR/hoUW0E9HF8KPIDEWYH428hQjk9oWi8LTQMjytR85k28MbApgWyf7SbboE99fKklM6Vf
jIUX43ZLbtA/y3Bl49qFvszJeFeIVcjB+7si/Mvrx1u+BZ1TFtl0CMdXbYMgx5W6evHglQ1FHtCC
vSk348hsHv52aHOMAIRACQIyJLKw40tl8+pVuFxdlNSQ4wvSO3ZiHXo4iTSFjVJVZ7RG208//pSo
OiCwgM/xgvo8GdlJZpUkHdLShqXr7KW2qJuAZfbMYHz9wVpQTWly0zSg8XSqaxE5YkNkKk6cu0uA
dD8fDiRODneWG9ADJuDvzPX4T76+L6YHlzmQ9wW37WRMVmUQcBhrQH27owbaL58bks4Me6TzjBun
Qd2KSpdSftZdyVmsZFROCv9XIg0QkL7fFdgsfYJOJXI0uIWuW3/Cy100yKitpIwm9JVRS7LMGI5C
WRfBqtZPbN1FEyZLV/3Ik3Y5ZLk1/ZZEKd+n+LbMvSAKaQoriyjtPVF4g8DVSgzMzitFfofwuv9O
sCx7FwKp6oe264M0bBxZfRMF/KDQ1lP4yoXeD7+ydiM7YG/DwzRZ5vSctOzBogBvkeJcXYhrTmr6
Dxs22xzx6usnOQziqeRt/y4zmdyBIUC2Po5rUoZ+r/SND6g1NTk7Xp3xMRl2ETr63D47ra2Sq8Cr
nO0hJsuDo+Ugu22MIMleljmGh6XO+jtb62dgvdrgod8vicgMNZV719aAcDkM5nT+ZSqBfSZL3fof
t1Oi3s24rD5xYhi/oHBeUnxvk5HeDJUF/C0ghPo5GXsX429HlGlImwKZOLBu9QW7d9Pt1WpxmEPM
XUPozoVcIyNDT3zIZ89h/zRbygr5UUxIoObrH+sitUe8WEURtyLZbNeb/TzE2eACWMM5BZ0uGJ0f
m4vht2uOE/dV5umw7/MpfayWKiGsFtvWPYCX7jP7N6XAXOWkL+bj2vjArQWZxHB0JFjtUrPSMG8x
vgMfwGAN4kAqLRzVDKoIlrHu3YCtTobLwfXVU9WiL44wdjckr4mluVImNoqwXH3g3Khkg4OgDHqt
458gpg2p3BJ1QYDgO8ilJMoaz9g1b3A2IragE+x2FPzYflPNI/q7V/xFYEg5+P/EGu4GH9cQBsXe
+1TojdbF+ZZVcovktL3UnCb7abZmUB4Kqq+Xq5rgMJBL0FzmVoPTYLT09MPoruYnLqSTZCv79vM0
N+sj4zrHSZN14y8BhXU4lO3MrzVrFrmQ4AxxTz7wWQXfccl2m5fZRWwla58Sgo9n6niyhJ9gVKCp
zFjAYzwIyIAx67B5O7jatGPvUYeWPk2xl0w99YlzTczXBREuj9IVAgbcFc63J6VUaONCmHVrxl2D
LTIki1vEfbU5Bxcsb7UiUHiwu5RditbEHaFI94HdevcmLzz2HfJtSehbzmw3X6/FG2mJsy1blQ06
erJUKa32J2iI7v9h77yW48ayrP0qf8w9OuDNLVx6MjNpROoGQYoSvPd4+v+DqmemlOoWo+8nykWV
qMpMJHDOPnuv9S23Njli4BFIz4KJZ74Gznn581b1W/OPy7/27/nwK+7IuC0xrJT0b8weCi4PfdxN
5TC7ZPUUx3VsfpjB6L6B2Cqw6mHJkxqsYJxCSmfGXcvjTOyJASbsAGOi8P/8xn6/LZjLoGTiDAwY
57fZY5xhNZYSKLdiU3ZHsR9J6kXtI/ilWbE8pgVnsTiQnBj7j4OMcvT+/Po3wtL1vkSZjIoTWdcq
HL7d7pakEmMtIus0D4bwropZ+ukKVrsCrAWCTL33F6JBoFSmxtmIO2NH/nGbr4Ey7VdQ8PnLn98P
0/vb3ZD+MURC5lSKtKrMbgpmrHIT9jYlpJYY+r0aZYvmpzqnRLtWCCt2MNTF8qZBpHEXQlRIHbni
RsIsKGKS4W7+GGZaqCieC2M3pbhRnTxjOmArC0kokJGpNJ1AS5tqxwmaVa8A+LwPK9PqSQUAE+NU
oaI9p70obmV9BdQVUg2ZP2+lZisnUYjTIyiz0u5RGpGXIbNcOuOs6V8iLSwooOdZwoyYykrAY9XH
d/hSI0R5MiRfOzdTsUUfKujfqmJiuenyepx2ig4wHX9qMz6Vaq3gyxLIHHAqdQx3Et/Di1Ip2H6U
EY6I29Qkb/DDUBq+1WFJ7mU+9yKY/HnK2OFiwZTQ2BoTekDVV2JDvteUqn3Sl3HpfGlR6vueFVhx
yMSTQl9NZjS78aQ3j61BZ8HrZcQN29GUBSjRmnjCOK8XZwhNAGGmyVAkp4zE7LnuQwX+Cc6JDTNy
+l9R1bYE3uFwUuwy7sB1TPPqklb6ujtPZad9JKVZCBt2yCz/ng+z2D3GC/fn02JFmryt5zIiMmlu
QFwpWP/7PVt4u1vwoN6twtrhCNXeUp1UATTqztlUqrtk7OpmM0ddCrNXGxrpwrC49wF6KzUuCFMM
gG+bDaAX5KHYlbI2ul/RFcQOd8n4KIYTLi89Yv7Atxmu5vq+ITy5jCupdkncEEG8KWL7LQqCkfSb
OfwGnYDIZBLMtXfKXxDAa06zjKBUqF7QqbBlFhgNXzle9vSykiZInAgzc7Az5zFGBt+OA607HO0b
QKpxYsdpK6jeWEfdY9vq6yYwzdmmm0uzJekyJ6elHg2YVE02+VWMW90pDRK8sc0Haep1wkTe7lJw
m2LLTSuyJpBM3CdzbMoO4Yf5jFG1iwiikLsW2tDcijYxnaFpl02cz+7C0yf5DTjGpw4EYu4F46hR
6AlD9Z3YjDLaAqjuQesjRyFwVE+zDGRhAxKvziLtmJCAlpHsEpoy/q31dYxZaLfFpEa9rZUzIztV
bfVNFXRgeroFkJ/LTThVRzI4RGiIBTcgYxHhnVBGw7ALK28Nt1mQRGxLeHQvIQmjWyG3yCeLA2sS
XUMCzbSQt/jad/0swCsJVhtlymzBnVtMuXY3ARtYz68CNqtZnGtuqWL6Ogr0FV1lyqaXRVhw8IQW
dxqZgmq5qZtprXFC80UohSm28adZhYtec83gqFrxqYdrAcSHm2o/LWryXTNa4RK2uL7tKouHd0iO
jeiMRia+prUlPKJOBtVBfSlc8k6BsBLTtXngUQ86d9SH7DVNTP1lkK3+UZOS9MeIQ/fUhBUoAqGt
wFLkINqfiJEO37OO5BsbNhVymyTtVGw3TSSHNs9Zn3tgOAiwzmqJESgNuZrYcFMjVNPUJ8gOQTAb
mj0CU7fsde7kySpuNXIaVvSR0mfSfUZ5DeECY3G+AVKpfIXznhpOltbz3hxG6De9hi9st6YXFV4P
Y4DBFAqyb7ADwpFkoy6dDoQEq4O/cMY8B1M9vkx5oauMnwvzKe1DrK51LSmunA0TMTTREp6kgfwp
WwJwPDsEN5iZW42tjHUszY16D2FV0bZsLMy0x3LEwI7SUIx3VW/UAnigPL7Li4bM86ZbXX2KyYze
a/Rwyd1CArJfVWX5jLsHHUVs4bb0ZHloP7C/s56ZYSLco7lNQzr8RT84HRcWj1uTYJoVplR8HjvB
Ao/EU9lsLPJu+dplNXoWA3DFbCm4+5xyIoSkjMWyRpCSMs0KTaQr94baFbpLpuk0bxbLIhNpromu
HMte+MI33dSMCRSgo3U0UnBrYYYrB81fvJqwJesF7GlnAzlKgMmaCU2CDN9O5Flprz8NQcGeFfZl
9hFLi4jdWzDSL50Y1pcaY0jkoiAujvUc48GFMaJqcMzUKXAg70SxK6qd0HijUgAAJxpyeg91mdxk
mQr6JSA44L2JhGDYRmXBLtoNSkpss9z2xwlUCCMnDC2iDbVxNohfIDzKaIAtmN1ap/WEmLzkDeqV
bVQoeoiPH1iIC0p6hH1NNAgN4ZxZwl8Nw/+bvf/XqmP/97N3/60pv/+/Xbuintu/T+DX3/ZP1rP+
D0TWdGLQziG1Zubx3xN4wfgHWq7VNYGfY220UWz/k/Ssy/9QQGcyhYdnyZF9VU3/cwKvS/wS55XV
TwYSFV/LfzSB/7XYBZxJkY9ekyIT1QjzxfVA8Lc+H/V2hNq8gB9lxO2lBZW0U5vwEW9O7A3DHOyg
1rWe3C+kmFSCtpHNJL5LggwQKrldyPBH16z06AHtm7pd4ujOHA2KZpiCl0kyPhng/CST/m+76a93
y3VZsaWojxG7/Ppu4XQFSQmpxpkCCYtwkUmGUxG1+Ehggz6y50O6shNrJ8sVJ9lR7esrYYn5ZHdG
Iu26mBOvR98s95NIMbeKRp5YFgFApWbok8hGbNiDW5mF7wjDujuxzru7pOa8Qbo9GVyymiyXCMiO
28NEeCBlICQt3RLgYiRBvjZ0cnFhIx+C7imqtT5hyRXSM0QO0YHvU1G3NkH21UpzJrZ/u+3Of12C
v+sVblrM65XhLxmLJspMZoS3KRbdmLHI0ESAsSLaWtLNvjXq+WsmW2z/htHGToKhANZUJN1VFYcG
VBTF9IgJEslbWABhXqrY8DJxjiSv0Cv5EtP4pQ2jabk7s89+8oZ/ht/++lXiEcQwRTccNQBf6a9f
JRO61oRfIzmNEgoPXRFku1VS9K1jXMNxmwPQXpSr4CnWQgztRiCbW4hdjzLy5YrPsgwUkqp2NJI+
rIkzqtmTRzypz9TR3XOQ8xmdPkjH1u6CNrpSNEzMtvp+YpoHI2KahxkcrWGRozcqU/IVT5zeEDaQ
ccxEFWna+O0JX+M+iT56BAsD4B5VQ3lKiqDTQwbJ3Haaqssydp0XCFVPoKkwpygijeiRaIPghQFe
4gx6lF/pZFVvvcjHSEiXkt0FrS4lWRiRdZibwmsk9812lsz2o80APXVTFvHmy7yZ3WHRrRNmP+FM
8k11X5KbB3Wwk+LLn++fn/ac268DSZcu8sf6fLHg/H0dEOq8aQJRADuq1DFHuSAubAP6KBgcE6DM
FDZ66o0yM2FmXKZHmYifv+/VazIyL3UEAYYD8n8chcM5NhJD9Uw6x4/1EDJ+z9B+3FOSsnfrShdp
NuFUyckCBDTa9RKgJxilaj71QbkFEtGMmCVjviRRxSA7tT34DWk4MitNI0fLenBCNd1BokKizGMW
xuJcCP1zNpScplIQB3bZQvksgLVEdkiQ90PHJAi6ZgA2RhETStJ2CEs4X+EKEFFhsh2NOrUlKmtA
YQEnLiVSOPKIbeqkrZwfiEFsT2sOve7Xg1DfzWk7uyWglkMfonuEZdVlqbsA9ztGeQbnuNdj5RzL
+j06Fui5IACjbZ1e5B6/ko2mxBcrOBFFFRhfdE5krY/RPnpozDXW0oiFgyAHHfgrcmaaXDKf9Tqb
jiBPs6u8WOb01+b9b0eo61d7+9VjW2QMjxSLIdXNokrHKcUy3clOn3FzxYwYjykSzzsQS+JmGRVK
KC1r38slEj+ZHty0gH6uWgi8V54yMmO87DeNhTxczCAfE9lpwZh6mlBNr8l6WRtNPrTmkO3Urq83
mkaINMhIJ7PoOMpxH50Eq1Y9q+JWGVux+ERqcRO+8fNt6RIOap4DPjmBRL8+DNKkkhKZzZJjjbHi
RaoxbBIacHYQQ+NYknHxOf3rxJspjVOPuO+JwsyewpKs9DJqFXq0g7jpCRp05VAR97S8dbjpQXik
6wk1NSuUb1QFWJZbbfpkXf2pf735NplZUE9QIlhMTW4e5BnaQJNGEA8DQU2OepHMkxdI8lxsg1R6
KIKoAxGQNNaLmOWUsEna3KdV9SPKkwBljRYNlW2MvQH+CHU8f89z8V5NpTrx9Yl4STluJj8bwcSV
0mws4BaJSbKDYqy9RpJgesZLe4ddGIoPOghP4zp+yTQD5poF4mYspYATdiVWhxJ6z4cs4lSyObaP
h7YR7pNgvEfpLZAWoxvxo9wRU0eeqtXc83PZmzIHKlFr0kp1CqbYLQj42ykMua5alk2cQWLuXJET
LosVx+lQOgiATQVbGC3zABFATRwKAyxLZrJsm5SVSlXa+UXuzOghCxIK51giMTmWCaR2FkFON0s7
iHaRRAtXU2kGDtOZ5Upzq0P7X/eLYY74tT8vxask8/Z5xFzBMswgby12boaUycIGNNOXdtbd/lHu
JXVL655WWJENiEENcE0LOmNWHvGgINTfSmIEaUowZ7Ryw+DlYhjZSUZIFHKpyuto33u6gJ/pz+9T
Wd/HzZ22ut9RuCFLEtHz/PqUtOEwK30ksmWA3PpSwxY5CALtEmYWfpHous8dpGxEvZTAxuqh09T1
aw0AaW+Z8DflJQZ5IuI3JPgMrbQuyTvoofVhkUy7AMjsS2akPtXzwpx+6QwPus18rqJE8Cyo5K8M
wpM78IvRJjf6fAsx9TOv1o02kGWAYf0q9KITTnlMbsSvH1CI48CkGcgHlFL5HJJxvRd7FXXmireR
GqPZMd2KjxIMIvYqV8nswZpIo9MHPkGvAQzu9Q+R/eyzh/w3CMn6zpDfsoOSzIzO/aZqr0wCeEU9
lxypUJMzkZeDJ0CEciRj2KUoZbcxx2K7M18YPnoU+PuJLvYnbfJfRwU/rw72DJxADC/W6ezNQhPH
YAlrht6ANMZvYO707WANkp/L4fLZevzbDoVFG189VT/DgvWg8usXMbVzImQi3fY2nLJzUFft/cya
ti/bGMF7V2jVuZWL9iuNuPCZuW7YIOeU6fBqmnCQifKjgIQu/Q43dp20hnDBM3XQ7YWOp73k2bIO
rHTQdxy1k40+VMvFLLPkUawBhDrIDd8Qt4PWkQC+7Y3QmkwP0Nsn0jttvZ1+eZ5UzWRivea86Qqp
QDe3G4c0oG9FTduK8sYtphkvCj2b4xiZyxM2dtVTwmkI2YDChEzDUb0vCQLPXdqB6K+EMXogjEOj
Zs0HdF+BGFXfgsaaH+KlOYh9Uz6u8qvWzqqh1Ji6ms1brS7mM3UB6CwhBGoqZSnFtDb09igF9HCS
kbaRVce9a9Ltd9Rhni99bih7JEj9c1jq5ks2puZBEWTjfexUCuYKSfUxrWVmAwJAtYPRa4RktlG6
k5aVqpiDvdXs2nzUu356wcZXZHhfnjh3DRIw9rbcqFJyr6CD84ipkOO/btr/a1T8l7Ta8f59p+L0
Bk35Lcv+VbPi52/9q1vBeOcfdCoQoDP4MtdN6L+7FUjT/2GpQJfWboW4Dqn+p1shqTQySA4gsROi
+2rb+59uhfoPnlyku7g0kcyxWej/SbdiVV387xOyqjaRQK/uGjwI2J1/Lot/a1aMUp7loxjn12Yi
502qJdQ75sMw0vSPIN19ssH9uur89WoKkfQ8jNpPs+6vq46ehOOUCVV+pTMCpfYiL+H9yGS9VLoT
6g/Iq6oRb//2pZz/+ix/P8f/i9cEnoHyhEvMxnqrvKMI4zCYT+kVe939FFvlduqmTdXGnogkYxPj
Qoyp7f78ov/isqqs4IRawfAFBnBzFKfVbfWllK2nC23ZDp25Q+LyBfz4IYv1z9J6Je3XuoHrStAm
vRtecL2u2PVvrisjGRM5kn617rXBNzVXiV0z/YDHKiHdaJOPWNdIPX/pwweWgqS/A8mmFFstZXJC
jKArd84ivVlr08Xtow8z/DDLp6n+EvVncdh1ww9F3ZkJvXEXTC2ruNre69GBXOpa8+LBMSKnyTdm
+8pGgMGzQuDhyI/Yy1vkdMfkUkberHzM5aM6PETFXRbdL8arLmyWamOam0C7kn5Ae0RUryYpjXB3
YVfI9lhdOlHYpBEir228meQtpERXMA1HuZrBTtmQ0VvBTSds1ri3npc3mHC51jlTto9f1S/pO6fG
VDgv2rdMyE8xcImKXao8j3Ru1Py7Kb7O5oNmvoGOs2cW6KK6yPV7naRuiwq4kr8PASpdHKsWVYff
KjBmCxLdMyQhL8FyCQq35dQ5IsvpAYA2nNjnFyNhS1O+CPGhmfbkidrZQoaAdBCrPeTq9kz+lxww
ZnbKMGQ643MvhJXbpAc1cI3xtRccispQQAOyQ9Pz53vyBmry113CFJ4MacmAZHVLGaiTkCjP0dKv
I/Bfh1BQ1VbbOXBnUUVjHQSqj2ZPOXLwWOGa9WPZqcMn7+G354KHgZQwyj+EiRQf68P6t+VmNrou
TRH4XDvzrZu7iPxddEJ6NYL5x1vziejsX70arpi1noY6gvz211fTBBkc0tLo16y3npDCRASWrzDF
ITlOTfSZvvO3hQb8DDh3k1fkucft9eurBaMxMH+bssdJVkRGnLWrdsYTMoNdN+YH3Yqf5ubT/Lyb
ow1fKq+6GkQp69lg8JD8+qpzEBaimhrpYzNrr52xjfLBfLK6AJq8mRIPAkvWbiIdXHA60rU0uZer
6DHOh4tO340ZiqlAvyThbIoHV5+S659vup+opl82GDrrqEtk7jhDIlL85huPZU3IU3DHD0VFv2fD
t21wPjG3muxaiiMRMyNu53Qr+dNOHL0K07fBlM+jX8xNaNlkWBBIoz5020RwEj8/NQdpX++0vbEB
x9yTXUiS2Unv+YwOP9g09hq5MLo1jgKHiokThLDXfdFOVLtmLvwhHNt9udXARt+17+FDtJcPzdds
H/pYfLzakw2nEGzZsKXE5RD8+uer8XMh/v1qGACJGRL8bpcIK6YPTMysB/NpnB3lG7Uh89CSR6Bh
qu0EP4xD+ZR1tnzODlwIOhuB6FaN/3MOZUO2D2xGvvVDdRoPyXfEgLQWKnv4LJXxJkyIu+rnt/a/
7/Omi9SEqLQW4oMfkl11VGckxA5cWb88lFsBP45d/yA7UnlJ7xY/uAwv0n1xnPdEn5JpcpfKG6RE
mC521jYMHPmq7AgemGM/LrdW75E5LdRuRmZq5C7pkSgYc3rqVlAxQQU2YdAaqEl4K6YNwphh+9Y4
BLvxLF2m6zoLB41NSE7tThpof7fuN8RgKMs9YGMUNG1wssrzHLyJ5WvXXRHIKY2tvmR3gV366rba
JJfqVN6DMS4fmlOy+QzZZK37+u33C6ePUySnSTS8N/t+KskWrqnBfIifxb10L+2W++TY3uV3lq1t
hS/qMxjTCyrTJrLJJggneuL20jpoYOkTYzUbv+YT8H9Ym0477Zrx3DSbTECc4zStw+9DlNBjDYv9
RdtEtVdUrjk6HCbmZGNqTkBMD5Ql1QPV0x6Tg5a6xVf2HcP0hGhfVzx0fva1fhD2/c78knzVv0in
4S73hTMbD/OI5IJSiPnoyOLx0DP0UB8sgj80l+ehLreK6gqlLySbcXGtwVvDNjobcWrySQ/zZxLb
71cR0zWzDDrxtx7WOaHGyal5HoJTcIqf+72yi56gHbvZscYmPXkMZMrSh7KtF/BC7fyk73o/OxSH
eFO71qXcTZ7sq76I3vHLjB/zVG7//CCjq7v5pvFcYiExWdIMztDab/0C+pn02ev5gq0nzjeltCfR
x2x8necxzGTW/0NaBXZreXm4C8N9Fe8y46IPl6TYidYe+WhbvarWk9ntmaAZ4UmbIXG7c7BN6MN/
q0w/HJhI77sf8z2yaIGxwYXheSPasmSrH2ltW2/hufpBLGVfPoXzCzg0aXXN2XRQAY3TAMLNZ/ae
BoGYOR4KmNKNZRIS3BYJ0Lin16PksP/dIN5kkR+H284oqG2gPPHYWQpo2v0gPhm0RObkbklPVb2B
ibyuxu09sGWI3ncduvsez7BcPOnKnUXWVe0O/XfefN1tDNFLrmZr9++thNrvIe0PieyX6WUQNvr8
PlMr6sWWrBcXoa1dG4qXkuvRkPiDTcGmA0M6NSoP0lzGxAmYm62jE81ZxWxRSuzCsu0Io9JcfRX4
RpLdGMd8uhrReehPeLH8wXyOjUe5QGmScLXG/7CU0XB6U+CvDSPN5Ah186gHuUw6CQ38a6EiRhmn
ZBfoEOLqQG6dpTY+2TluSxncieCNiPFbDSQivapft3kxJwq1JBTjGprmBxogFflGSrAIwS1sl/Jf
EdP/dn5xM0UwVzMkmZnr+JrjISLFm3Z9F4t6y5QxfEj0vAYOXqOeK4pvGArWOh/as8r81dgVw6Ac
Q8AL6Ri6KrbarVUZ+wap8icX+1+8IYWzFAdVSis0srfBtsKYqLEYTeJVMoMvzRhpPoUjdHz9GCLy
QcQebDqFTVXIL1Yq3MW1cdH0ElJQKF6MWc3+w4MsFR5lzQpFw2PPYfymsmRtmsJclJdr0IwblSCD
SAUGrte1by2S4C55CQWbWtj+87Lza4Nw/VowkdIhhh+AzgHIyq93wRQrnUHIgHjt46r1xHQdD0qo
thDrKN6fX+q2miWKmSKFKgX+LBf+dpjM9EWNwjLvr12NUL4MvG4CRqEtEeDt9KuirE5TSfX//KKU
yrfL6gpJQImxyjp42Z9bw98OCFND8ltTVfI1Tfel6eTJLlI/rIxcoPJugY9GDol1Z4Rvq85HQbCK
Os9WxDtTPGkWcoryVasf1e4aVM+FeJ6mQzE9zNXz3L7XNBuj6SHKjmP3HusHlYQBY5sWh3TZmvO2
qE/zsmVULKleohAvpLQkbuTOS264Xc6oemfU25SMAbXlhGfeL40XM/FIbAbWRsxTfy76k6Zvc/FV
rFnAVeGuXrbqfEqFH4TXOIuMmVWGmS74Bluv+qKH1966GuVzbXAS2hq8EfNeQCmofMvKZ232yumu
DVHSbdnjBuOSiTtLOzS5KxU/LFA+TXvUrXsTx0WVu0K2Ab1vDxn6WHuhnS98MZMnGaBSdOWEbTBc
4TPFXEVhL6vfg36jDW9SeVcoaBIeM463erdPCOEdK3eYdwnXSmCjbVxDOEIZcavc9BozcBXtNJd+
/y0qBccs3sDbk8v2tWW2jjGm0jf0k1EBl+2lmDnsbNGkltquMtHk7Tg/68bj0D9G/Gic6ogUHtrZ
mcznHgOQ4snKlh5FHHBwXtfqtvKU5DBqnyTo/rZrryDKlV6LzgcbknZzWqrjYgwNLVCvUUx8gDCj
rasqdIV4jyobrnPjxFJlfPLU/lZNa+jHeGZB/In4zKkWfn1skQOOPYl2ynXRP7CU5A2JFosnMuY2
y0Na/2iFOzG11YnNNLwo3T6kHVxspOCk1s8dKFUBYcSrYJLJfMqnk5zfxbLIYPFichTQCLn5GoQk
CdAoZqC4a5r9mHkhrR19PydnAntcJeHKzvu69AfLHfayccS2ojxR1S1nUiR062INvUdW46i4WugP
ii8Hrig4rblfSEWqxH0h7qf2e1j4quZ1mVd+BPpG5NqJe+sypKe7hYC98T5KXkoSX7Ssses4t6X+
uKgX5DC20TzT4g4HUkruM6JjyAmKP5to/GSl/b1qXK8yY28wXmi46PjdnFnMtq5QwSryNVb2abye
qIZjttPOgZc54w9C9MrTgjjwRcUW2TvBTNgAwiQdkuxFXPYTPXU/50g6GacqOmbq+/ovIZLJOH8O
mEyTbFLYC8NylN+TY1GxP8x35bJPjFNUnO5Lem2ps8aroiXaqezNyvx9GjovJa2F5Aij5B/Hctrl
UuUrA/irr1b8NqPZoOcDYb/czPFDFHvytBXeq7OEOoLUqPAQDm6hPwfz04CS0wxBHs1voXpRqoGD
0kldNoJ+jySa9Bwib3MnxyZVNffz/Gb2R6tE1GhcYQRxjj4O+KzQw19FgZ5d6QhQXkzZrieXuKmB
KEJ9QxxdHj4Sd+oF/btEeANJcrbWPBK4tV6ymfNgn25FtoHmtI4jEN7gWWMOSU6crRvu/Cwde/lU
KxuZFCTxTo2vzdvohtIZ7Fy1EMApnDLmH2F9r+F4S0Y3HjZa86GwtkUnGf5G3A1OMGqkr59b7Vki
RzMNOY5X93XnvWmrWKV/LyftiF1gFxHjZ04ESkzv4G5y47tI4FKN+LRFDSKVm6LBilr7RvcNJbCR
k6yl+IpRrkehAD39Ins68+cBUL2gPubVPphxUjD6oa/X9+dQme1cf6+yDw2JlE2wjTBttHTTx9TM
22R20ZcTSqFMeFjsJ77MTfH1WX4XKj9aNnngi6KbXIWnHo/oB5NX8ORZ7SsjkxnHSr1mOqURQH57
uHT4DDkCMy9yW5eNhkTR3Zz4gbEhIcsuc69O90ijqqcuPdBW9VGnL96ksvEwF96J7rHKNqOjEXzJ
U9+e4t6LDF/fWm7rsT5Er6iZy6/hwfLLu/RNOBNOkkv2cJ28fjdusS+29z29VH2HND26Rl9D7HmC
LW7rB4T7w2VW2cschMmH5AshoGSGXBrVVb8Un5z5bqCQa2kDmk4GqUR6MW7i24FkSS2fo0iXr0mT
mB7YdObv9eBwQISZwbzR7UG6YZCTeUDpa4VZ71qldch0Gjtxrd9FqkQIo3FsxfSTPWOtdX9ZV+gf
ggmBQiFBrYQy+uvqbdUNoVlBD3aCVBcn1OTSTeG6/6cVJR8dAzG2LR0QJI6gX19F6WA6mNhUrklM
VVFp/TMShLMqDhzyl7dOXM5j8hkABfTU758NbhFIAlzUmMduCaOKbsCXSGbpSuQJhkRyZXKRnCIn
XlgJ/Lpw6X9PiqdL24LkbGETcZ8uzxlrLF34amd+B1bxzvJTdWvLos8OhnQNIZZPwqtR12TX3sUa
a8Zhjr73+nkZv0v5i9EexOx96M91ci6T52L4sZi+qdDFcqTGMfBs4gUA/Jm4veZQc0p04W2j9rkH
ksgvZqfBATB5JZVUso+bHbayaXSxbmTYpnDfxqy8jEfdKNubtJV9zVG38oGGxpZC5NJ6HCYd+oUu
rauN5KPO9wa/9cI78xJ8LX8ET+mP6gXllFsemKPwc0yN/NrTveE1/ZK/S6/1QdrJX+eLwD+18xg4
MdQPkTEK2c0uf0L7WCQ/Xa6DsJ2LnWIcp/FSwJfZVvn7kH6b89MkH8TBF4aTmNx38BBbvIpMv+Jq
O2gPSX0UyxeE/vWRB3yRfSbkUnqwaOKEuyzeFoqPH3RCIEH6TWiLg8Pfh6v4WL+mlU06H21uQgDo
d0qsbCyBdjbZxmv8/udanYPu7zePgWACPc1PmsbtaWTuSAA1s365RpKr1NtJ3ybJkThnafIDi5AW
n/+u6qjLdozgbDSm3NjqVwtLpgpS/bEw3vvyjl68uZzQC9NlVKXNENtV5EWLTwwjSiX65WQ6tNfs
VXipcqe8w6rg0AxlEdRJKPTAhyW5J98HD/OLDrpwBh9raxf1ZXiWfkTX4jnnbriEx2rLG9rXJwIx
+R9YX7PRnRq7PAb3vW94vMdd8Vy9ac/DpvSx6gqaQ97PRvvB7B+hFV1l/Jux5PbY4niD2+je2GZE
P74BXzG2+q5CXis96ve6j0Xsa1ECWrAzr911P+gEsnFKdvuqnVLe2kk5aR6Gey/fpBvixvzwSIyv
Gzqi3+CDsIW3hAYNDxQUza/0WsSH4Bg8iiP9Dro+4oe8CzckJBKxZ2I0OZX78U7ZDlv9o2W19kpf
fpe/JIeZVLwLml/1sSYb9oVnqqjIWXJxU43zXqOHKnlLsRWZWQ0flXGZh92sPETVstGmoxX5CQlR
Gl4gFM02PlrjKr4WX9IThqQRD5kdnvKnurb506jgVHlN4OoCiYg+jmcJHcUqzXNqYnR4uXFrtYdB
OJjDqRxFunUv7bwf6WGyvr8PW2Nj5k5HBGDsjdEmVtzhkgKTfBo/tO/DSSam2SQOyhlNO2dGiW1E
5rHZQggmQyMY/CrdtCjou7s0O4mmb6guP4wOlZDc6HukAgomB82ZEgzArtj7gbYPLLcBSSH5muQH
yk6SfLPcR+MlpcUabvX+hxpTTz0ojIiHbVxvWvVUBo7S3oMzbxKv61z+Y2/YZrUpSxdJKbvlwu0S
YLxzGSKOTC0Y3zGJ/OQU8XsLZJXUSjLdJlmlxLVu6ltVa3KMuvlyzXujR1HIE05g/RpVxbwDR9O+
S69Sc9Tl/lyUnqnlsosfSHBy0sl8QfksE+e3jhRvh20Dc7MsM1+7HeU1SkMIYx9JV+nFKqzZE7WK
CWvJWGMyP63tf9+DdYCKUHuQkK7M1Ztmm5iBWiXMcblObr6t9/3ddByfZS/xLW8882jERORK5IXv
ewT4KSwQT6JF/CSf1UfSMcwzXfJkOCfAhOmYC5xHOAn7qOWgn8vxxgSw8G15IlzS0d5gyyuarZPa
THJo6dLLbLm3z7Lh5d09EXvj4BmkA3cudNmpdBuOZZ0tnpMf64N+P7/2w1ZJHkP1bh5QF/ErSOwO
8muzDXf5sfOWfbiJN9Y13SCLP8xn1f3/7J1Zc9tKtqX/Ssd9xwnMQ8S9/cABnESREiVL9gvCkiXM
cyamX98fdKrrWlK11RX92i+u8rEtkgCYuXPvtb6VbuitPvD3Tizv34qfuNCvdb9nXTKusZnWybXD
IwkZI1kDNwia/RhvRHqcxHlIj7nJ+1iZZ6i7dHzNel4O5wRc1GvOjcaWQ8acw71Z9mdCSuYFSD3z
9sMfJWX4vXpmvqY+Gq84/a6yA31iB5nT92laMYfhQMQaY5+NW3sFjWSpLSx/uqK+9c0F++1K96dX
YiZUb6HcF09esqxQfhuL9L7neweJ64ULPS8122lvP0a35ObFd+UdRyFlX92gW4peumLeNb1f3rlX
lqS/KqA4UDY9dSxajJKg4eHNey3XxbE+xY+0Tfbutdx7W/s2eQnZn/t9c5XdWc/jXj+mTx7OE1as
M01h/lcZ9sm9YTBWXpmSI/RCaAeLbDtrOdlXWXfTBge3ve69leKn5T7rtuTKDd2NFOfYPIamHzc+
cZCASirNj10WHZaHVaZsvHYDMVCROHM2ceRDKqOLYVZL+wcNa7tl4V7BN7MSnpZF+gDWZFYWKAt7
PYpzJY+6vh2lr4+3unlM22VkL1s+d3GlyGMmTopAG2cdiXqswj2KSOeLvu6/+M4yqUCEBJAfHbb6
QQdLvDT2jEFMt9OUVycChYtDl2sDMbWDua7Jlf+iqv/8erigNNSs9D6AQXwcTielPSZ9r6S3AQ3l
JUFdrJhkOpZq+mt0FfurJvFcib+v1Hk5BjPIJzWEsG+OjN+ah2TFG4Tauult0gbEQY35k6UX8gyW
hCBX8axqLJgjp6RIlGvizFdONBRLhMBsqTbblciRKrNb2d6obEQHB7Hy5ii/sH3+c+n08bJw5ekG
zd11lbRP4IPva/0aPzO0ZMLYqsmDf9dIHlPbFisOO0vAeHL355f74GRCtj6TnSFzW2wg+LPfTgG/
XZe08vKparP41iXh8JDV49WQBK6ftlG7iuPpuQb4sx4TI16P7sSgJXIdn9ZwscR33xy6hjMjnwed
OMLwre0pkrZe5VxV2Dr//E7fcnV+v4No3tBPoKJgV+HaWB+uTJsrdZA2xnTRf8hZl77IukV2p5zM
jXUJNu4+X5c3zEsxx+3LF+OBpZ6haPwjS5fIpKlXmti3Ue+Wfk4BVrCarDV5ndNwiX0lxsmyoiSx
AjwE4UKL2f8v5D6Z3da7zZMD4vYCEG19oMoj3iFpFuBKDcv3yLSb1hY5D1G204QvG4oIn9EnEAvF
XNX5sdBp3t4owW1PuZ+sY1ywb1XLeOD/EiUVP5Xr8YbcghoAOsqDdkEno8PUwBCFcolajv3oQbD6
obEC6oedPlk1FIHWsuq/uMRvopePl/jNmMgcARql+WENSIET037N1MtUNVeFzNOV4QzWMovYKCvC
1RZ8a3925FEuqpTqavYqaMFrAltkx1Dk/MUN//CNhXEFGwMzJo/2TCr7UNNwFI7mHOriouuxxhQn
O5lm322C+BkvPlXr/diV26QfvC+Wivnnvr8IvK6JF5THGN/j29Hmt28EyEcYW21cXDqPAEENUVc1
JJCDCCjI9VinmWW36z9/1E9fej4q5GMqNzoJeGE+tBEUUxOtZtT5JSmTbt04h9GwAw55VPNk2/n/
9ovNXySYnyg5XK7y+xUGupMVV5bFdU3qxzgqKLAN9wVE3z1ut68q04/FGT+eJgLSBsrBeVv5IPEx
akOluR32F5gVtNzg5+GRZmTz54/0tll8uGdAZBw0seATUY99eHAT0xharba7i3uk6UbrdTHcEZ7d
2wt14utP0bd0OfTGWzc7W+0qVNcW9Q6C1uJexruyOCTRreKdquFQWesk2JSehffNz6y1juJbrCVO
w/raaO6qdpWFK414d2Xlmds2JWrEt0A6aWuHg6J3CM31aK6baetB8MR616y0V46TTK0HSiWBd3IV
3+V32jdnwHazNoCcXFN78efZt7RbqEBeorUGnoHqs1tKLE6MDLPrkmixeDvk14njQz3lED+FS1ch
UXPX1H5trENnkxxEvlWDTdpvumOxkV9c5I9TP27lrJdDK08jCu/ah/XXhHUaQTGVFzWdlp7dnZjx
LSZPH5adaB4Rnp8i2vl/vrGfdIngkTyiKTQeo/lh/Zi2VDhRX2REFV2YSSYcA4fVmDvRGkIr2q6u
NVfwBGkJdZCAFQExp8RB8Oe38Pljw3vFBQcs8w3EPH93f1sO1HAKo94aikummN8AhUATNMlHhrNV
r0Wi66ukfJVO+RWh/POSwBKMHlOnIEN8rRrvX7aVY9rEXdVcRrtp98LdKGjxrMgirixUvugv/our
TAAMmVYsQegE0Zm9fzEFCgTUrZIX691LrWrbtshm9Npr1J8xgBPbrclsOXmMkLKq/KIQ/BevjvIU
OBXlB6UZkZrvX71kv4csPTYXpVA9ZhbTCiru0ZAW8eBxfByv+jpJGAKG35jMPf757n6+zB6+Q9JT
CaGBhfkxBU434yrssEBf2rw91K3OuUb1WC+kvRi89st1ik/yfpni1WiLAQGYVf0fG9lerzZI/Kz2
grRCbGlk9WI3KDPOULe/GXoULfWiGhkwk/jy58/5SQuKBJxPyS2mkYsqxdDfX+SIT+MoFROwPB8R
uTXqXYQeupAXKZRD0Rh8i3VG0oPA2e2xIcAcrvHdxDvbC5FgknIIxE/1nd60Ly1z9i/e3sfynLcH
kcFgt2ewD4D9w2afVJmCGDdUb8dauMtwGF+jrp6NulW70CEUoiNniGTEjDK9dGBlFhyi6+hBxDrD
LjM3feHKcp3blHuVcatjXF43OYq3KvnirX56YpCrYsECGcYXk0r9wzvtiqm3Byz7F69Cvz21TEy8
qsYAqqfPUY2i7M9X5tMGOmuyYRLzgGogRj+64uBNtxq01vIyOoOBpBzdShbIr8Ci1rxBvnsyiWJD
QkPfhkEAStwPi3tvNUbZ6ll8qRGrxYvc078b2nDbRtMOHHx5ZZuo1cIRypBl1tXBtngfnpIZx0Ha
p0ANvXMZeKkPhihgCGPtO4hM15UVG4eUPOKFPT2aLmCIoknskxcp6IYmqcHMeXYR8ipR8OSFkbLj
bdAtpSmsYzD1aotudwHxKsOa7ygqhYowlb2SBuWtlxerxBDcgGkyN5WjtjeS7mgg3O5mAqwQ6N4t
soLREuXZqcV4LeIvytPPJycuGTLEOZyDY6z50UDWxoRByzZLLpPI8Ydi9192al2unEwrl+pEyw/P
XrCXMj2zmN9h/ukXQvVeVKEeUz1YGwMwTeDwy6mhD9DoXuOTu2x+sX29JdF8vLMc65DTUIe5HO7f
f/FrvQil5xbxxeqVeGP0nXHSoNmsw07oi1HwOAECQE1QcSQqaZwaTBfVhu9+JGtlVRlaulLaDjVg
kPtTOsW7yYuvcqcTu9SUmzhr2ytTCQ8Ch+D2z4/+p52XBxE/AMZLRBkW37j379yQRQMzvu9mXZe3
MXg0rpiwLUKwZAvXgziSuYNc/fuvyTI5Vx24glkq379mr1vodN2uudUT8Txl7Use4agO0l3uBmyF
TL8UNfL//JqYiT99+6j6ebFZUefN68r7V00No9HtTAy3RbwyiqNtXhxP4s/5BpUzbCTpPo9WfsSN
JOp9bqPcQaEJg4h8JS0G11DX6zgOFyGuHlyMKs6M2G1hfYHRG1EXBNMCONSy0p/gzcriyZ4jkoxD
Q9sPB5DenTo9pS22TeCQ5rf6cN2h8anSLfxYASBhXBMJhyKn8761hCl11X2uPWFAB2sFw3RHOqwX
vSL+zSL6g/YmoK+em/d2uXUf4EH1xaNhHHrsNtoCrVR7tty1HJmHIfthWAo6HlJhkizk8KoQok2P
PK9xY+5S52jaJ6e5D+ji2Q9mBuIiPYW84eZ2pHNW+hUeZ3i5FhEUq9FdKN9Zexl7xdYucHxnFpvy
o9ZpgcWCTR055Abc4J/v3Oe9wOMYSjiPOkdAfUJNg2/pR2nrrJMGvP9goMUZxNch4tqSwOgvHk1W
4n/xmMzfBPARFjkOc4bQ76VobEEHiGuzv5Wm3+s3pQ3z8dSCjM1UfKTt2spoF1iPjvvTq44BN7EM
LpF4jOS+Nb4b5otmvgw9ja7qHFYvmXKMQHtOazN9mOQG5ZssD4HKJOZec+/HUS7M5CHs9KUA0uMF
th8zLFOSpQiYayCt6FCO9OkukLd9RKbEBnqc9BBKVb/0FrwNmWAdd6iV8ZKExoWoK57nBy/YjxF+
cjw9vW0tx4LuOv2UoRW7LlLWRl8sx2WPjM7sJQ2UntYc7eVUrMYOkQQTNa/E1ZCUCwEkLlBNVMI8
OqQFKcaLZv2KlWpRaGfvceBI1eD+giqApWcThI8z4a3jrY90tRv+VMfI1EMKiuxvaGNg+I0gBdlT
Usbc3XfrBwaCno48/t5vHZIlUhjdm6a6TdJfJiPkVPfoCuzcKFt44Z0X3sTN99K+VdHNRI+wxTz7
UHucd7EVIXfLk9uAN2N6O6/cyOo7IirEzMMqM9BQ8MTKjWKtXNTp9KPrnasvpm8lO98S/IvnLem2
ME2T9/qrdiG3nTm4ZiLxSq90/Arm0uENR2tZ3Sg3zAa7J+Mw5Eu69PGmhPwM94wVQQBpWIA+rNCw
6asSPR9bpbpK3ade/6Z46zJcMxHKo1XXr2S6BmxZRytbbpwEFsLG44Qc7GPEjP0Pr6UxudOdXT36
SeP3sydvbJCFwEKc//MwnkSDFB2XXDs8qNHIVO67LL8PTHPR4vbRyvnW/wLOzlBPuhsshoxpG/3O
S/eA+Ap9H4rH0AWx+sPpfk48mS4WFpeiY55Yy2idso7xnDAb9TalXBvuyh0OqOLnqDlvUXTEW19S
9FEpUKrVoO/TDPnAFbk5SXVtIxcp2qd0nioPi7TdFdqNyZtXql+ddtNll2C4ELSzJDAEy4jb7Gz2
9TK9L6DbBNeGttHDTZTvzXATJFcpeM5sX8v5kG9MWzSSxXTSioNNaJXp59bt2D9g5zO6e5n5+U6W
p9HdDCYMy7smxSB4q8mzZPwfPOh8PSZCdkkldK+Qs+fWVi+2HoNSxFB7m7Fk+UW76S28/n1NgDmY
bW7WwkG//SiH64pSQCgdu9uJMWCMwjTD4u4UYKxGTb0kSdbvptruT6aozQURylfFoJM84gXRJlLp
pdRSpzucDh5fBHRzBKFrC6czxNKxc9QMecAgZYHH/M5NijtBLJ6Y9HINIwMNxCwHK5BsiTwaNvUQ
0ofpKtXvWrapzCPT04oePGFoi8rJazSzHe4Tl4ARAdTLRvU5lZu0Q6D155X88yGUygjf4Xwa9FQV
7P37tVWprDbRIiW76IHakyfbrWqjWOkwkRZTp7EZd1ha3PBpkG27UIG7f3UGn+uwd/eENzC7BGcH
5HwG/9DCsqTWwVa1sgtHOPMqrM70BEa/EuZr3CIgFALoadbQIm7GoSfscPqFdZzJU8WD/udrMZ9g
Pr0TExYKQyDPQfrz/lL0UwZ+OunyywTPM7Qm9u6Rc1dJwbuxdTLtWdf//IpvZdWnl7QN4owR3nII
/NACKIAttZNu0gBte7Fyy6JfitR5NirPPedmiH1C6ju7AQ/rlm2wBkxzIpDnzmAz3NfuiK7Pzu9D
veGfuWCnVLMAbdkAXddfnIFNCw/08MVVetN2vX/PeA2gKRmU/ijTPhbW8RTE6RjXKWI4no9OK6JN
N6j6sg8kWT3AbtdV1k0LAB3GiijKTeLl4VkgtAgZOkroMj5haNpmVFW50aW5sOq2XAIM1fwwaG3f
Kkpi+JzZCZMnSDJa0W5arbK3Y4n2Kori57Fw2qtRyzf9qKtffDrz0zNA/AMNW6TQJmaOj4CydqyG
oDSn9KJjrVj0bns3qsn2i7v+qZ4heub3F/lw14MQSDToWuQ0rcq4Y3JyP9YaKPfzL6aL788JdRJ3
SBkq5wAwu/Uea3kqhqzyE0dtfMCvS63XT4OLS6jvEH4xe1qqCBpWUzKidkXrG8B383PY3yj4XXC+
IeaESnF8yEL0Ib4q5T9/i+eWuk4vyyVq0Xo7Z//WLSRDx46saFJubYG8qXSiaV2rHS0CN+x3UcWh
xaYukOGVNcxN3jBsMNe6NjKt3v3iFn4A6jDaY5gAtxHJ5DzI4Kz6/nssPDMYOSYpt7LONpYwuk0t
uIrKZO5A/2FV0KvRn9DmkSi9BIJknLxYUCTglliHJFksrJx5S+J8JWf8l29Mm0EP4B5U4xMFs6j6
IsmaRrmtCYBeirC/NaZ6R32QrVjbsAAX4nsnSeELuId5pBxUuglLB674olOGFvprdCnz4fGLx/HT
KYzrxQGZbzL3jSP9h7NfI7s4GcMqhE7lFtcT51nbkJsgc/vDVAQ7O/CaVZW6cL3NQV2a/K2lDZf7
YFmwW5TDUF4ZzEpNghq2YSuI7M7t18KLRp+YCBUYePn3w/b/6Sr/8We4ykb+FC/5z+zn7wjY+Z/8
AwHrzims3Er2UkxhM0Llf1NVFE//i7s7k7z4Fcfc/Ef/gMBqzl/0v7FgcAhn/MdW/E+simb8Ra+W
XYlZlknrj1jE//mf7wxz7Yff/w4d+RvV9d87B7UF1ZeuY8iHro0d7GO7Pe3ztDMIWt+YNQCrotLq
RWmJdJUX4qzGbr4WmkW6SxK+uolW3KlOwyCyU26GwEFGOTYrHda8bw5oOwupjztg/uFOT5F9EQYD
pRj5eF/UCIzGkOq/1IwnfRrIwjErTMBj/4PmAQZjETH+suSVGwN0txQHLayh3qRu91jkecKRr/+p
VT1YrbQLX53B7db1ONKh7utXS5uQSoBnXgjAfJOD1K6rskvhKJZvUllEsAMA4TUuwh5JqmixaA1B
fadlUbUtQEz6olfvQi3B/Bk7xiqLXPdBeLUqmK6ZBabThv4GQVkoYkUl2ORGhK21ah/1bhhvqqQK
p4XRJtk2iI0W01lu2uy7jP1kHF9DYLuGwS2Obt/iSomrfVeziBluzbAmaJY2SYLhwuir9iDngByI
9XWJwaGxftSBNFbN3KFLtOa6SrR7NdCSRZ6m9mYqlPAVVjvGABJdrsswCpdyZENZeZxx3DRrCXBD
apnmSG1jk1WgTzn1pmH/GObx0WybyadRbd2P+XgPlgLif6+GxyKSOZlirv6zBDkXrmghm8QRWBFC
VFFi7wbWzkG7a/fWkH1Xe3v8ZTl1exWbmb1rNXt8LGulfdLL+qc6jYgb08qMqOaN2sIP3AyEQU+j
HLiaXj8t+hxVUjI0Mb1WBp5ehq+jhhm1d8oAJVJe1HdCn5MX7BZtgldgttKzx8kM8p2bapJ4kLJB
HNXbv8LGRb0Ep/RX3Ej8AKLupA6vtzCUo2BiI7ZiQKPZQ0jPrwKw4kjUrCjFNWQR3tgN5AUtAXBm
K5qAiK6HsC62XakE1UPgZilevlEvbpn6Z3B9B1o4ag//sLTAHU+hZVwB+bzVLH1YW10Hz65wsO9M
kbtUG/fB7rNrwJ2ASoxxmVfZgy7QXueY/drAozHWjBelNs1LmhnpwSkjBlwaZxh1JUGeAJyL2Goe
Kmb19WOnZOXRqsEXiwbDjlXI9mFQeoAFWuw8u0OCaDD1lOlit2mwz2NuYBja44Ma9K0/9Lm4JL0o
rvLcQqlb5t4mUZyCjMvBcg96wxBaJm5HdEONq7FsstPQxvmjMfKVzWSpXjnqlBjrWJLUctLHXuF5
yNGrFMS2PZS5PZxlodPzGPUa+AFZa4yG7RwXfqeowF2t9qZphlc16FQM36W2dITnLGxXZquJXuRq
ig25j12E8VGUn7IgeEzVYaV0jrpV+lNdOhKUgplSeNvxFqvDixz6AUeSUQBmVX18x6SCFLgtjAIz
UEFCxtIszOFOw2lYEPzQOogtC8wCZEso6LzCaz1pfwWqIV5E1JC3A1yJDopppoHSHQguJ0A2bW03
iq+aUMmy9royCZoY1yGG3mRct45pxRjZLLr7KKH7CiOEaxymwIbw2aTpLxFk9qNVFvYZCrG5r+kZ
0I04TxOibRkKF5avPSwUd8q2dW3mQPYb6iBoe85NElvPQoztIhk4eutBRR5A562xm6OrDKPuWxsF
xnVBYVe3o70M8PKvTNbHo6xpp2YF8nbPTaPvCXyVk0FyyzGI8/AoKfQhhxhF4EeNYl/nshW0ThXD
t8oJ8X98JQLn4MKLI1ukeNJHY0dNFy26ltavrCQS1AGNfNBchjDTVq2n3ljTcAgqnA19JSb6n3W6
bIkc85UUN1AJ9HGIlrFhdajjM3Eoxto9N1lAu4W8p5OHnmSh5EbyLXfohDHWKzjOBqi4Ki1hki5E
Y/lqqqWLUh3w4gWOk280jQSzNejY1dRMz5ll3gxVa+OzZ5qwq/KKTNM4Ml47x1orGZNTRXbjzbxm
LhEZHSfT6bbWpNEElsYSqHa5i4sYvEVNvEQwROUdEjPfiW3t5GYKrv9BHX7Rh8/8nkSQsxeO2n4Q
8aU1vXHpNKCiEMdky1L2ApOhpa7GxoEOoyPRzgHrrXl+K+AxCOwWhVAvWaOUt107kIYw1I8qWeJ0
0RMHrEL4i3XKH2oMq8y8DcxjmBAc6eVEh0T1dBGa980KS8cvighnrsehossewiqe0edWuDJsgaBZ
HZtzqKP2BVCNMJhcMdDOV1Ycjj/ElMPaCnGDGQHzUwJooGdmxaocxCbQcGJGudefBNa8Rk/vzawL
icXC5dDU9eC7Zoq8mL3yjjPgfWDWDbe5demGOjDYpseJ1LNL1yYz+rXHzdhZ+dbs2oh4Bhn5UoVB
RQ0y4pIKl0aTbLS4KK/DQV63np6jMNGBtCaVtzDjYdwRYjYeIqZI20z2zTIw2cfUwOWD9qMB5cpB
uYZxoCVYcslbhAFSKzcumEOWlJE4hiQ4pYF2nTqUH6VsOz81IWe5TtccdDsAHDKwMDXMS0eRBndy
mPxEmo8oTZdGDOIZbjx9lZgNqNWtxNwbHTEu0cKIsLwv9JHoTYxrgep8U7IQcbThdkiM08gVP9u2
Kk4EtZwIaMGZyogww60Bgn+BHileig5hzhArxVo0UeKbgb4VRWc+wF+2Nn0bbQfPO+pOfVMWSb/U
uvFolCbY6hB9p20fy5TVJh5XBfreBJZ0RFgm+eC4Q8grW7pa4Sc9E5r4gW31Z9eFNDsHmr9eim+D
x8KlUdOMdUOthcZXFdftBIYFKPAsI92RN4JI3IaO3TzLCoR2CM/0AljyTCl6G3da5EcMqrZKWqor
vU3pxBnsdvYqg6wO0aJn5XKD9LkuI+1SidR3srlOixK50PvAurd6KDoWGJJVWErv0uvQW/Tee7E8
WRyl1rLIDObz0E65Xw5Oc4PWFKyQG4jqVNEjxYavCrmQZtfr0YqIP8KwZUbhva6ka1lowMsono5N
E+pyJdyhTK9NxiBYWUjHAjtsWEPi7BRPoByPyCJUduYYJd1DCuXZewYFPtIefTvB/VsHoruSaMf8
P+d/81xWYxOj2H0rzv/7d8f4uSnb8lX88W9tXsrrn/lL+/EvvfvJ1P3/eHern+Lnu9+sC0EL9Ua+
NOPtSyuzv99F+FLOf/P/9g//x8vbT7kbq5f/+o/nUhZi/mlhXBa/n33maf3/mUXpw0t9fvn49/8+
K3l/IQKkT8iRhoHSrIv+51HJ+guwDVoAFBkWLkCY4f88KlnaX/QnOSrRJ7UQlDh0Qf6Rl2GSl8Gg
eSZT0jjErfj/QKC0MOObHOJmfCHeeAZtcwPpt25KWltBw1anElFVD+l20JLpG80Kb180eXuVpkSU
fdGJfD/R4zUQm876mDcNPJfmg7pDzZVKtGWLsrhoWNciC0nb1PeayrLaULJYejzd/HY3zn+f+34/
D34w77y9JmLTNz0md8P62KcpaysuAzWVKAQJ/Vkk3ZgDBxrmjKBJnxzA+RU+NMcOknVGgfkoTQbR
nO3M18FosidSirBsh4bBeE0YvftFS+t9N3h+d5yIaYlzKEbs8kk4b5TSDkRoAE8rxwnIb9Ha4yqY
WvtkaaVCFBgBRquCsKuvRvFvfebfjsk8PHSu3lqEPGkcmXnKf7/7sbSdhKKJjMzOovItqfU2YWYw
k6vKSKq7uFQlJA5bb04yrBrtADoXzHtmtgCzmhDl+mKsZZzdWkTxKn+vNe9O9e/u2qyJ+/DuaB8w
PYGyR4jJR0GVCbU+720miRX58ToDSM0+N2Y7gEJPObw2dR47W6VRXIyyNsGlG92JytdybjAsU5JH
f0hLxDdIlFIGsW0M2HG0FQaoXzxcfI/fvVEHrfzc01IdEmwwQCD4f38Zcze2vcHiYiRWYO3iMGjW
fJrkkKaZuqWL+gv28rSmodJ8i8LefKoLYJALEwTzqXGL7GpMQuu7LchRXmhF194oA5S+ZMxSDDhu
U9s7UiesRyPmVL2q4kgbV21naT8lMGSA931HbFQ60pKoQ06bq8FVxHQmWy0bbkwv1p6moLTpzeqB
DFAdyKZIz6R20NpQvNIwbuiaM+wxGoEhZZGXLrYfPY5Kr16IkMOtT6TolJwju4+HTegUjIODMDXb
lWBxm+EFwnbExWmsioFSMLhPjiJJCG6oX9qdzBThd6PFzEp0FQ6wQNAGgcnpVLjmE545ZRJls2tk
1eqnsSvAAEy2Q0KNWgoFtnPDHre0YTs2LPj98DNEpZbTVfH4MtiRZsZXI6Gz5FlOuCtRR/MTp2qm
YHdqZ1YM4nP9pmlHzEMipeOTOC19gskxm2PB0Ifjuzrwq0I2crhUUjvslwRpAIdTG5NLKUogY5va
G5gRlAzYGgQWcTJsRkVVybiyArJLdIY5QBxyHNBZhZLE6pkpVkEInkdMRZTddcwV5gM9VoQ+jZLx
JCmekgWU9ewbxg4KTi/03F/ZODk9bAfG+rkmySnOvcl5ovalTexUiZstQjMbzrYpWKenQLUOCgG6
iIuUSMep6lIS8K111We3idLUTzwvOLqha/r2SDYHhvLOMNcEcrkAVr1pOVHcd+thDOXOnJSQZ1CX
kLoJWuQ0lsjoZqL9/isuMRAtxtjm6N8WVFK5pt3AWBG4MJIU6JKWWN5wRwlD8iQCt8jz88jVgKsW
9dkKBwq5WhfFg8LK0m3B4NiXyqrgcFhK5+ZI78P+xk1NpAHdEKJf0RovttZF05W7GkfjRkmFtiex
5WeeK4jbbKVMf05I1PTnyg4aH9xA8mtMkCrDJ6Mq4i2Mg7a2JMrhOC/kYZwYaHKI+6VlEPVqyYTH
QM/4bBFGfFSbRKX0V3POeB7lORyOgZ5K3xjXIrDyXWjTirDwB61orWFri7Wcg4VJNnErSt8SHZ9/
HPSRG096YNhGeExSpewwiJM+sSgsk2fXrAR0zVygNCCmgXW8b7VnggCbeAF0QH9gqEVkj4Ysx1iW
XQK2x7KYQwbsEz7WjRdbhMkd1h/vtVZqKHWCf+8t2zajSKMKp73nOvGeRFNlOaauszJxV+BUbKtL
YipjtqhFkTxQ36aruHGpn/taJzhQ43brpECl6PSRFlqLnINgyj48TntnlNbFnBLriXNLMU8B6UjU
sC9DSdwp2eXlVVnatrLgaFii5ifsD7eibXTLUqSJwAJUWAyOiPr1x1pTXkpiw4+1M0xrqVUV/Lgy
iPY9parBqFGmr2U7xcspgFQP40SBKpXiWTsPDXq/zeCUpCXEzXSrpgQgaYlrHtIQz86QtEp0HIUi
oVDUSsrJItM6jKEDnj5dbdZVH7feslDZuVR1OtFBctjVhOgfKzAks44qNI56C62jlXV4dgst3iRp
CglICUS77iyh36ThJPATtsbWaV1zaRKY8632qjJeclSDvQKIafK9Rmf6FOs6aKY6cbfEtzoYo3oz
3o+yHjdqnVniqoTotTMKddwkUalzRFE6jFQZ6mB2/uzJtWNjboh2fp4PQXAjtAkhB7ZfWqE17cnb
XDW8ZqtMUt7gXIkAHsQBc5GOjsihE0W07sZhOisFAYiW2gOQcNWMtSxqQQ3LdvphhK1JM7E0bX/y
nHn3IdbVvUlJZSJBkie92sW9N3lbNmQl2JGEPuSrvh0iMBQ9iL8mNa9bB60PKVz9utNV8DR2pJCL
mUjUi1a7HzLr3Ln9DufdXRkQ15lC1/dJwt3oMElrR3sml+C2Qp7JjPVWK721nepPYxiemqn3zSk+
x4owd1bT1ifTaLRokbX0Pw0ZsqZy/soq+ygILPBbWFs0avv9kMOZtVKyAmoHfqkZEMii8W2+D3pv
8GvmEyQSecm2G1tthcaUxk+OLkYJ4+QlqLRojaqy3vAMOuvURp3VMSw4dLyEw+5T2jTXuY6Mputv
JSmr6kqoypZM9aH1aYGSxG4Zooj36M0lkILMqw7E9XaQn1QCfptSR4xjpvJnUk++Bn8qPtp5KvuV
pkSIvOO+yXCYMpsNfyrWQEKkG7jKpYrD0Gd9jsJdnNgo3jIjz6xtEITqHEqeIu3zrKi9K1UWVT2p
NK5wmq/7qZYBwFVjWpmhEfTwJwE3YNQMwn1etKgUB2FddXUw+Y6Ih3ZDqdEvPXqkEe2BfrhOwZug
4fNoTVwZTKZhFKmoEhheJ/+LvTNZkhvZru2/aCxcQ+/AQJMAEH32LXMCy4ZE6+gBB/D1bwUlk4q8
UtE0eINn9iZldS8rGZFo3I+fs/faU+i3CMUjhLPT3vA6hxyllvJ9sWwmwTU9UliXs8C+rQ/rep/H
XHOWQcfC+5xK51s7itTH5IP0fm311SDJJTFpyFJHPfHOtmewK8j5KtDiM6AfBI35Ihs6irmzzS1t
qaKpT8ovLxmsyzUS0dKhHw2tZrlIluosf6Sxjg0azHNvB4slXXNH5rd9J7QsJh/XhyiCoeOpHRvo
PEWZVYc+ZSwcrTbG1IIoOfBphfk0u5b3mqKQGEF1+U0FEDazazL2rJidY1oUwpy63aN7qEJSK3w6
cm13U0tZpXt2k/LG0/z522jK5t7OHXziUvfuJv6YuDPjZfLy/igK24S0XybPdJpxsafmYLw5HANP
vutecL2l8SPvLfGUjF0fdXU8fnJlAUsbsX7ixvHE8OvFXSg7k6ijrHS6F6yztBLdebWiRaPtvFTd
x2zWc7RyliPJeGz2PWYEBHWNnElqE1QBpa1ZF/pQacCnHZC5doV/NOhGNxtv4nsWJHlWNJgmZGYF
Gre1Tmn1WzNQddlPu7FVWDmbeiLLt8lecqZBm7VxvaMuE+QCorm0NUcfbY2tOYgMZ6NQ58m1TlmS
T0cZdxdVpcs/GDh8oBZEUtnwuo3xeIitPNnZ3ro4+IR7dc1k7aSWsr4fS0etwZJY00HNMzYkrfFu
lTMYj0XqVCc5GKSYCQJ1lkbaUH3Lyt8Wqq6IigKVterzQVum4o2jKXBeX813PrvGDquEFkdC2utN
asF31ZucLDbH4kTEmbH9qlAnnaUxGSdm6f0THl9jny82EmF/AJml6uS21YtTkvc3Yo2rc0NKthly
ADgmQjtUeVe8unGt3p0YSiwiSrUrS/dOL0AIzJCv9LTud7amY4kRU3nuRqen3yr7TYqUeWu0xni1
aiAQndXM2dBKta1L6WzLzh+AMQGlLQBuPVqKMzrhbeVuqcgANL0UwWNWGIhWmrMogY34yTBe+wVM
e+XK9GSKsguGlsafYc39DShTEM8u9FdrVMtp6Zvh2ExKe6TkQjnoVNqJqQfRc8wrG+572+Vhm6YA
xzrbfF4SpA+e1awnVVWKaDhSq5tUUoeMbaR8SXxTAWesiK3vrd3V/nYsVknUsh2fWo3UrTTtURWm
i3mjSRrPRtpXV5IsoJkdivzGOSURuVm0ebOOhdp6IgXb0BA/NmvLsi8Yh4aNNi4naVf9Y7oWP3yU
NF9w9oswmWa/3pBk7G1EhjMgG1W8axIQX6U+aJT7aeWHblWfZSq/lriOt9Te1cl2VxTd5kDOM97K
N7LAlyBpSAqjEu+vxezA4yxrlKe6mwWplXeI7ag84pWT+uTm3OIM465drHejN5iPwk7zPSytipCx
FmFuU7X+1XjhwlcjJEK6yzwHdI+3aNGaT/KAve+CoL/NOBnsM3FsHmQfa1doYord0tvQ5e2Ys9Mw
lOqklQ28sal89ogRBknoACwvCTmYfLN7MeohhGiQH4faxz1N7B1HK2Ni6y8J7ePgopIzk1aya8ZB
xzU9r+e4cY2tGuCy9/68SS2AMHEa99vRV89e7KAcJv8dAaoO19BY8VazSRt1tWxLKXbpklWYLQfZ
BG3DIzK59cWJCmPek8vEQA1jdVFwjDHYWx6zLLP2GqXUwaO+4EBHhFzp6nIrR7QqQ+MQKz756Yue
abdlkq1bzfS+oy0wj9xtI/LYWg5+BsqjGZeoa4frpZzVibWAo5vS5AP12rov7KEMUtNkL52zszk6
C1MziU0GMatAV9qWC3M8jIW6z/ae8HrvaX3FW4rjb1JAxIGUar3IXPhX7QLm3alTd+NUK9Qi2CsB
Gd4fve89mBOcD4JcO2iWgPrgctZb11xIFccWXynbOs+Fl39VZaloY3tcAhzCSJsV8NRlrW7LnFC6
QAnGDvHSNNtpEHJkyqhT1DhpzGRnfSU+dN32NtA9zrvjhZ6YwKZDEhCsmBsBis8uVDo5jrCcimHi
FrZriulVcGqyW44IGy+h+NDL6iMe6pdynr0v5uD5iR+UN6In0OwQt6NzZScNLoW06+zXZKztozvV
07VWOst7oRndrTKamXg8tbTwi5x3u9Evjluva64mmLnvpa03t26u50cYrPZVZ1bWrd1Lm4gxjhfK
yPQ7DpQIbr2i2jXV2BwtwwYpn2ipcSDgcjxqlaeuhqybyS0pu+s28/mfElXXOGrWwyBnkkMXW711
9mR8SDXIUNeGsds5lSoEkuNi2ftFVVgbBnn+wXFFzz84CfRWqzCv1u5TI1b9izDBNfJHb/myeMJ3
yvHmbSdqtPt9apQn4sjAiGhjsyPOnRLEj4uWVQE28hAS5cf4UJtnsDddD8lTmJYao7h2KDrXwX+p
10v6uYD8833SegzGY9y2d31T5s/WyieFeTONdzHxqse5Y6peFkX3Gbezvy8wqL3WtaqPSeV8aVlZ
He2FkFHNtcQjZfsDM6jsTIgXzCbXWu8UTsiX1KWUTZt53KM2TT8K2yu+N9CA6Au4lFndgLRP74+T
XP3z0JGMzISoefSm1rtD91JFOQ/N3s9BJqocXOHc5DDNxsHc1QszZVNVd/PCnMN2xruxNo3Psp+Z
d8laXRWT+mbo8IHZsFB0bOpZaz7QyREWyYrUoeyukyHklOSAx8zmeC9HrXmdO2ynqJS1U+KSN3+5
4Ihm0GlIoxehy4ASqESeu0erQqpGCoOkkUMVa2+RLfC8DzMBqj6a0f2wdEt83xC2Xuwnyx+07drN
oKPMxf0ulIsw0FD5VZPUD9KK5/ozHTCEEWpnOujSExxWC12dvrqZitKBZua0ROPNnW4cjbFrqc7H
1YS8y8JiR4lRzOkzvG9XQSNr9A/Db9xlG5dqfANYMhbbqWv9XTyMGk+hWM0THnr7bio62kveIumd
ofBFPcXMGIcwCZtLXmR7qxMJGJuppDomCtf1Tk578VCYXbF4e7+K/eFQrTRczo2Z0EpDvTGZSCkc
E0SFAZo2R427bJl0Jjt2PgaItfLHW5bTqnhvB5XR5i5ctCOXh9Z5VSlHoeu0mEr3Bx24AnKaWKYB
1R9GOhbPjVbaY7y1JCX3hjzIxrix0YYCJh2Zg25zqhaE/JZ8NDkQAIsqx3ufrTo+CVuVwHK78pnT
U1tS2kn7be0KHA5Z5TnrNWlPoJ4yhzmj4yj7GnRVyfE8Nx1iJOY0k9HCqfUqqZe5x4XNwYbORdzf
dmYcV0dhjkO7qSsk8ppdyXNFrPCC4jO9lJt1OVe7CkkDpeaU3KVOLMoNSwIQWNjIM4kzVVP+IA+b
FD3j4sB/ApkzlLs661jTU8MsUVqZDZ1DaDoX6YBSihA+zbbqa0OfKxhfAnkGPkhXFHurdZkgdKbJ
f1+tK/e1lz7zk7Vv59sJ6Y0XuolrT/dpZg7oZvue/1xQdlZBQSvvMQavzQ2b9GXdNKpXXVSsgwFd
LWEgG4i4o42XTh3FRLVoK2pMFHXbOrl0R3JTm6/cvEelkxhifGHgofZTkZbOvVtrYPlih3gSy4mB
73JI5MzsVJZ3RVXO5DNhABFY44wFhdEq/97zQCAJpvpErpQUqgjESB74xkBjoW9KldNFnzCBxrC9
inVkJjpkDeJvwaiyzpS4W/EKQ10iTdk9WFNm0dRoLHWbOAmRGSsGBAiua1EFbj4ArZ0p2ug45WR0
56ktqJJXF8uMOy1sIBMjcvewkjI9hLEpWTPmuvlK7Y7B/ciB+5vq4vSW2Wf1NYhyfMboCWF1IjbR
7nUD/3ItSPpFthFv8krOajdasWPvHZdU9UNaurN3qLuOPm3a2bXaTMrpz31bwjyhrLo1TWtBvTJV
5bNF/f6ymPN67dcCl3rTNoCtiqFm2Ksvehl0/izYm8dUvK8tEZQanXJ26bnyXKB0YpIvGdHfFPSy
F9kPAiRp2ZPvCri3VzYlP/3nimmwzZYEun90dr7TpYjZSGmet3xziyG3z+jX0mKPJ35xUJXMgqfP
KkyAW6Sjvppr3T16iTVcG12RIGwveWR0D65POFA/kiQxOGtxWpdCxyXXJBmKBiuRmGVtyaucr9Iy
d3LWKaw0zTBvnVZI67SUFeDowUW2fNDMrBqBE7aCjTtOZlhNdOOXIDWkf5rJXDRvvEVjYRuKviTu
YnCOYzZY8qi7VInMsB0ebpVT74euM+pvmXMpOzNdqgd7SEm7T+uRt0Ln4M47N0rtsPQTS70qBSXF
EnMp6yzF/8UR3I36FFYMh4+5k/u1k8V17w2+efMTQ01DwqC0ahZXAhQXAJM2HW/lRKiVxjHQ/Pm8
YypJv89FTliHzTHvGqO8CVlsYsrp9QaO3Blx0FvvKKvftMolWyfuh/KBfq73nrVD8Yb4CycNfKvy
2aTohCefFNbzevFA4PacdZrrAtFPM8zTjcfrB7etEvOLQay2QlBEc+WgZ6riYN1rfEMhTVyZaV0O
ziZP4lxuIC/Aa+4q5yNGZEIiVMsLipyKW5cas57uhHIaGLETZTef6EsttOy4otO9WM228JAvJHmr
yTMzTLyavm0DVvJbfrWx1HWch53GfDPW3AhkQmIBUWwgzHPEiIeDbpq92lVGDXRRd9aSHaNLma5M
qDhgjauSSHE5oasncoalccPCVYpolGZ7U/k+ax6b8BjS55jjLQccWZ1HqGPnnihOzoliEOura8v6
c4GH1Ids4+ZycjgfzXd9WiWUp1KZbbD066LA+dXtkyLgtw5aWTPnWDTEe/c/p1iLNKQ86GuGBRQx
lPFR98oHYOp1y7afTY8oe/ZIpraYZx6KfIL1dlk8I5eXTWCAH/3nwl5IC5CFN9z7GX2Tg9cpYI2Z
n3xHspMFVp1Q0+HC8Q/pRLtosw7e8Ow48TqH3QgYa1MX0qHP3bLVQbe01TluTb/ZNn3l7xzNo8k/
0OVHZtmjKtulbon5KqmqM9btKgZT5Uv3axR9utyiYmuT684deHkdOa/DWZ8nhCwDjRLz1BeChJV6
Ghglcn62IKmjelvDttPANfSd7H50tZYMjM+04rmxWn05qRnP+zdzdVcQreYcEyXdG93wrmfgZJ7N
+FIdeIYijsgpJl9EHj2K9sGO84UQE6OIGmPwR1K7SCkmUYQMw8rt6ftMccuewRAlI1KKq8TxEpkZ
mFAp2Ck+7BWNCjAg1ckRDiICqjvZZiYBqGstor71YXTr5Nc7gdc6o3MzalpJNZcg25r0U4Go6H5M
qmLb0Rp8EWWxfiaZHl9hQjM4/jqELmTJ+mI7F3lc3ff3IlnRXS6EeziJyzRncD2SIbripjUzZNuN
oTdhFa/iTDHHJ5mNPiLRccSDjZjss5AiuaitMhz4adreMscuvxtNN/3o14QEbovVBxjQ1N5neQPx
WY3SO7lN63ahViiVBRocpkAl8fIi9Dnb9zl51KY/ZGGRruJttv34W68L/wlJURKKgUdBoHQD5Z44
32UmQST5ljCvpiUfDmKq9JvUJoMJ6DOZMEcVL2Q6lHXTwTBF3sti4Ow5VnXgYda8/mjSxmUBH5U2
bxfdgng4tum7tZLLoZUXq6Cn/BOelfkIrZR4JkPzMQMDl07mQlynfgN0fRmgf8xyjYvQRnqqMQiJ
jZ0s0xX+vebqzLGItMMTT4PLW+15X9IhfDcHZG+G8Isb3qBGC0VaUlSKtB8/leUD4/UYRTH0hic8
kPGLvI82CvygIqvIb+Sku538FtNLLSTxk/RbSaFoekarDqEBG1SexACbbYwhzinTH8yyWeyMiRNb
KnU9D2gpNxYpl6kZpFOKVHmxCzuirq2OamjQp7dFBn0eQS+3lSCAfMriA86ccpNDkPjmrgZ02Hbs
zua6JgejLhmOGfGL49HcgmAR418TKDCdaM1V97Io4weS/fy6GacnUk0XtsK6iBY6Wmfmp8vN3KTF
HGh2l93Xg3JCgVAbdalg3NfFvXMkbZSxi6URt7HY3vtSqvpsILG4pZnKg7+qttrqTqej/SW9J/cT
mGddjO4l4Kv5qN1rMyavSgdIGE8aLFK3cevQl3qbfkir144M3gIQCpiNNYDlu3RV/YA+QhvxdKnc
3ShOx0ExOw/67MkzShKwn7ruCfTaOThurhnTag76t/a4LGrTOIp0hrjxDxyQy2cmDjIcihHYu1al
zOljL7MCW/n+Ka/G+o2sQnYxtaT1k2o8cZ2hHP4GocXEXsuQCfuE8VIZmqKjO7ClZnVHw8IqdICd
o6KRtelkeboEE14vlekm20Q3u1BpzQ9NmOhYqwYmwkUiFPxrqoyFW43WbdV8+qKjPZgRlx0qtJOR
+TkmcQ1MhaZUb+ZJgI+o+oNr9VdtDtIO7Eowi4j7FSaUGOuiZvqLPqpjvdQrYpzhBLas1PgUHdTQ
4/SpHJN5my7FTa5MKsu/F5X8KpL6+bGYNF2kX7pB5eb89rHViD1hXQYG2pUmoC+XCxGlZPcy/uil
x+GAhPQ/utl+8sX+S3DDpyI4dD0TCL6l68L2EZ398sv2rj/IkunzMNmXbmZe68yhdBavjW06Q7dN
ZzU+zvHAENegpkYM4eV7hv6c+KbCXYcoXVz9Yyl7n/Q0LdM5vIp+bl4cc3C0g6vRMS9pzOS188G4
mRq6cez8hyzKBRv45KFSccgYoAedG8On8GtGQCOZMgY7s1/JvVPW1V1OWwM5cbla15PRjES4KWZZ
EiWwdVd3QEB2pj42wx7TB7EqQ66WJSpUDK7CGBzGczkHo/bDX+yLgkRr4I27vHS0yuAUPvrZyAQV
a4V20LHGodZWqm0wXU8r/MXKvZ+tvOTV4qzwoWbFXpfOpLyllFZbS6O4DNrEJqkPNf5KWahJMLKo
sHQ37FLdcA5epk9puPTVcgACyZltxtrG6tm1DZR5t2Vuwvn6BckiDtTGqbXvsvIyao15FmRuotX/
5pYVytosn7whsmNj+YTRkumB1s1jC40ao2eUTzPCgDZd3XBo6ERz0KyR0Gt0x7RAz62xPZRyuJCa
/YLGsS+67uSvBduMt6q8REHUIXgBibSQyNH4HecxLat2iewRzNWuRXJd7g7k7tYqLWkLGIXP8o1s
hhj2EkCnbZS6v23nZT00/qLPu58vx/8Xof5BhOqjK/ufRai77KN7L4f37q861MuP/Idnz/mHRaKj
5wubJG7LQD/yFyEqyEG8I8AHKT509KD/KUS13H8YePIuxBzC9nApY9ns63FI/+1fLn+Eze+Ct3Xg
Bhq28b/x7BFv9pveD6+qjcv78g1duLyu/tvyE9MCyREH/TA4lx94dB7lvfFKP9sn3mLeNKEbfRVH
eWSOfDb2POz1Tu0KAkr90/Kd6fbXcGhu++vqkQPsTfmVfxmhsy8f1zQSn+p5gMTyzhQ7qA6X0Al/
bwbNIdnbkX9aD9PXJeuUOJ4gOZZhewcU4j29hQuwx5p0Nt99UrDLPVMe87l7HMiw1cis8G/w0m0x
igfloXg275qziuK7/GBt63szMKPydonaO7JG6zH0Hpl57fEJ+Nvqpr5TT7h8+JP+bj3DrDiPz8Oh
vddurE/zaAc0BHfD2d0V18623cXhsAeMcBTbNHB/ENpx5FteWyexj58lSM2N/+kBB6LKCtMpSPa4
Q2xkPy7yidA7tkfSqXzmuDf+1tnrT8l8wzzNv/0YrzJ4vvoxuU5vl6N/szxzCc/8Dj8wFG3jAzjW
oxtA8TxVN2IDSHwLvePRPNQ7vmDQB48ygMkeNWf9aJ3BmhChkF57j/GRwXGE4Tmk/bNT33HldKyP
r86+Phpb+iXRsB+v4rsOwox2it8IgdvZYBDC+Y6ajwNxvM02GmNQxtvYyHVUf/sxvWKDST5K48QC
q07OgWNKUG3nk8X3ms+oB2TgfRselooCnhnnxnldz3Kf3TWndlcgMzu0e5IqSTAmDXpTclkItjuI
rdzXu+RkHqvH/k27llfeLZ/wQiAa/ZQoPejLxuOyFxDj3VDcW3t6wvlXQn7EC6KbG7XzfixXoFim
F/+evvmLdRoeuhvqGyPdrdPG1gncDVyaqnv9OtsaEVnCIEON7fjuHZfjUAWh70byZNxoDzyfIKXS
6iaTe+jPhGXx8yFx5Ztk655K6DlbYiRwbYbNNzJZNu3ddMtRFRciWjXUW3TZwpktD/FJaLBDb9Nq
q8mtjs3wPG1VMBLT+uGEc0iKaDjAUru6lcHGDur7fAsUZEugxtd2eATM7D6bFc0ExCZcpjeSWOAH
RbgHgz4yI2iogm/Rvsmr9VRthxuEVAmiN/6Kr5zHCA/2YRbU8zcu8WpFdS6QVm86CPDu6yg63uQf
mkkV6v8o4xPTSgBFs7Wfrathc/vZbxFik797AiMf0IJBbxNYT4QgPTjwfTYc8Bt54v9jxFcu5D0E
/ecYppv5qYxQHO67GslDsJiBy7NYni+MK0wckPQrBwPIRvnHkobVstc/Z5scE55dPYp3cLWX9/a4
vtDCzf0jwoKQKOD8GH/Wj5xnCwI4Infi1zi2hyoqxDvx9jfOY/sjM+FEMLC7ZmQRDdvlWJ3t3bC1
9O/OE3a0PiTZ6YGjqAgMa9vfTFfICxHYXTnPRLSQglKGjLgLlqMtB91KDBsGySWDjoyYX5sqReDN
OZCShwXLIftjfURtE04767E78gpv3Cc4GBcoRn03TRw0mSKVqAhIA65v7S8PhnI0420KzGObUbYd
RHlVvmcPFGE739ySsdLuwIGFpN620UtNKhaiz01xp0W81AcEBLCuBuud66u/9hyr7Rc39ONAfm+6
Fy0qLrEJiAfp8W2IWXQj07uyyqj6QCuauXvhEwYUbzowSZv+2xzQ4onUfRt4ZJEh2j1Zxt4ngI8i
lnYHl2/aFMbLIonxqN/IljXolKuwjD/jrNwSGvYwrnuZ3s44DUnPi4pnJonGN/vEMbp6aumWvYwv
2epsmmQDfULhT92onX6FRCt4E+6O0Wf/XKRb133GwePrL4w26j02Tn1ARBf1ZahX4fo6+sgsdrUb
FBwc37nWy4NV8BeqB/Ugnnmmggth4Hq4B5fTcx7nFHMc7orwQRwMDiJMsNFgbBf1lXrnxIfjFaqX
/kW/01FIb3UzGrUtDt4dUc97awyrJ+3Wu+/3X37YIrrWQ8ri5kqz38WVDuB9fG1vRgJresDH6spI
7quthQI/mJ1N9SZGpCTIGVqxA2xE3awF8yfayV1Vb+RGHLKwDMhJuVfRQs8PQ98VfTge5Ef+nlfm
4XcpCuxabXk5jJA4tg601ZXpX7kfRHtviHmKJp9kyQPrBraqoHJfrIz+8651p8gArr6ghN2gRpN2
yPpGQK0gne2ZIHD5zQcXRtdVXmWvekUueTe8GclBMAFNzv0Pa5g3bfPpdE/+jVOcRlQ0Z1vfhW00
bnipaDnOwdMURepT9hFD5A1vIjFkG/slWb+mK4OkD4YnpPVkacS82QtY3NHecvBmYS34g7txCy8Y
MwPusCzTb9mxqO4/e2+zetWznaGFLuSLFqbqqhrD4gEDrdZsCNOudoRf5Ecy2ULUCx/evXctiDUJ
h6uL9ZMc6w/+MVyVx4XMIgDBYfuBVPvAR3FTkclF5dkraMux1DcHl93FfksP40eDrfw0fli3am+f
UKupCQPKpritz6DI2lfl3Bp7NxzJ8uB3VQGxOGLe8S8pWW972DoxkwGwfwjMeFaRvzLhEmqPBlAU
u7Y55NmRluBY7wfnRZlB8oV+qgvJsxManuBjbIYFqG6xO6ZHHjKe5unKlhuk5+M+C9+9Pc09A6WC
t1XuMYaLQBCHCuYh/NIvfJ//O0X7/0OeMBjdf1ePX9edel/+Woz//IF/r8Ytg7Jap9ilJrd107Jx
3qjv/fBv/2L/A4owfheQhw5/QvvhP2txwQ+JS+Q12EzQ1T9/6D9qcUf8A+UeziYddDj9AmhCv/Ey
/o6f8Wv3ATDnhdFhonmHze/DzPyt++DZgJHWpkFMylH5ztUMNB1wAXi8zYb93MwNdf+XS/PfOLQu
RqP/6jxcPtF1PZxhQngARXBE/dp5WC30o2bHedVm/P/UAPjYpWbVH/7+U376vH7/GHJQhMUVJInW
vhh5/tLN8atRa6s0cQh6l8xPe1t7cBYNFWdWotbFegDwalCCSE2dzn+QysF+KAcalRsUsJLzbqoP
2U62HJhCi24J01JV10g1RzP51H9eHLdjHsawdB7MAOF6CV6nymJ0QLo0rsg/QVGeLB0BtBL7yYyQ
aEofi64l/sEuhxRbNWryBCdWAWoDXbDNWNbHk7aZrMSIr2mwj196BiM9pJcy9iHGNuM9T9f80UdO
SkHXo+E4QeVQD2mXTm3Uppn+PHhZPWwGtFqIWNwaxZ20FO6i3HXkdIyRHj1YZY74xYgVpNBBQui+
rRerlLuVJr/YrxdoS+CnhXHsemSsQcucvozkVFg0LbHMHZa2yeoIu353rS1oN6O8dKjRZDIkdvCv
DOwd6aP8RIHU2rdVgacMdqgigHed2ZzyIeVK0WrK8lBnu5n/V/20n88XvBl8lDzaOsFZv9kcmbbX
lpGRJ9RacP7HWDOoPTsWYbsikg7Nwh+eNM6+//RA8+54dO0vjxvAuV+ftNSr40LQQg3LtamGsMrr
UpwFdir0D1aT3/SJaUK3X23t3p8GaM3JRAt7N4wxcuqRxE3a2dmc2GFVLPkrlpD0w1oTNiXdHUl1
A6hv/EAiQjSC1i7lFhMckbR6M5kY8T0C2lCQQ10p8C5APlTdIZnkTxJkTHKbFufMrPtSa/1tnDcp
rWYwEVSP64zh2b9wii2Mh8/91DdsEdL3x7BtsfwUss2rwMEgEqOBTLK3taoRi/3hJf1vrhxEYroR
/NNlHvnrlfMXo/akI8iUVQS/uCmBM6Peufu4zx5NXQ77rPGNPwDyf6Pj/Xw+8OjiwLToPnggoX/9
UKMQo1PqlKdJbIkPWWt5mDpWHTjED1E/qjG/L5O8iLwxSx5rG/c6cd+wb73Mb54RZ1ShKKhrGi2P
YQlrF/w2um6F1NQo21eLeVRK+F6tb5XHT/m2U/3hAf+ZWvTr0gaLSSBAhiYnUCz8dtmSCjNehYsG
xBEWvrDne58gh3B0HOfJpzgZlviWcIXJjZxMXysEq2vlRVkheVclGr05rNJZNvB7jMIJELJRHtT1
yEQ1aVLcP1XbY7BykK6d3IQxw2Zq4pEYHsDKN8ibYNgNXg8Ofsm10v1DF/7XztDl9ogLM+oSmWNa
Ak/0r7fH7e3KsLvSCXPUeBF6n9d6XduT1bGg/P3T9xul8vJRpM3SfsI2hXQNsdqvH1XwLTroCVpo
alTiJPvNKwqYQtQ5/N++BfzB8n3rjH71vV2z7ETTWjF5syoiDP/+q/w6evj5Tei7+boHx8ojNey3
JWTBvbXUaZKijBoR2+bGy9pql1XTMxFMzjm0AoO0yL//UPufP5UhAPgD1zYxs8K5/fX3H6oEUbkY
MMcw2OcgIW2oavnQNNdWrNEh1nNFkJODjDWoReH1wVTyxFBzd8re5V6PwWNNS4F8168nERRm4tzg
k8k9sMGAOTejVhXxGSKi2QWtltYN2bGadz+1FYtbquOatQiHxxoWF5KPgNl5M3rF1G7Lns3q2NVW
9uKgnUgwO664aoXOyCHE00ZDMPE1jWBLeJLPOHWr+mAtQ5fggord+ipfxmxvyNieI9Ry9P4SyN4b
mefyRjbOQBhnu6y73q8YYbmjj5o2bca1+cOTfLlpv7ym9D1tyhduKrxAw/7tpg6k0QO5S0sMMZP/
nSzJ4Wgr4eznPCW1urD/BKL97z/PMbiX3FOELb/ezpndAEaJLKOsb5Itg0qUOW5L6jkGN5txTUnK
y98/Qf/0rgLqvAytDPhuTJL035ZSDJGJayR1GTGHRrBTpAA4ETyc6Gqox7//KOOfdtnLZ6GH8Bxq
Rtf5vWyURtnXBeVHZDCMOSNQs3Zo2CCyF2haXxp/YvifYa8651XcPKyp6/WbIVUpbQpQWj/+8G0u
S8Nv99bEx89mz7zQNf1/urdu3JhdQzvKlMZwKH1zuVYNh+WOudO5SVAM1jlUWSZGdDcxuj2ZjutF
K8jIECBVcq4xTe9Qj5V/uCW/Yc1ZSrhOJuN5HjnBJvezWvlL3asZtBHawikia85i3AlFbdx5eEA5
4yLewtBdLA1jL8WWAOs+i9egMUr5tmodfRyt8VdwTEtsdJHpaCIP2mnKbvU0a7y9cGoagG2pAUIq
F6F1/35s/B8hAP/N08TtdZlFMla6nJh+fX7juQXPBc4kLLTF3TciI/9Zxvq9rpED8Yf7d/m7frt/
FpMHBhmsEFSJv32W8384O7PdtplsCz8RAc7DrURKshM7tuMkdm6IjEUW5+LMpz8f3TeRZEj4z9+N
RjfSCEWyWMPea31rZBZvOyo31VwaPzvk8Qdpi+LHLFLj3rc78T1xF+KGi34Bpmz6Px1E9lc2ju98
r+uJkEHE62LrePL14EzHW+YSTSZZZNPdpNvUId1C0vtbaBg4RVtOVzZcbwk8J/fNTZvsjJkmAr7b
42csdavJtLqgwZwmtbPvSJ2TYa7bFA1oPhZfSovsVcxpYMhyNPHboK3XYAKEKcG2Qm5pUlwdPDcU
fVNZIYKxZjf3Zk4yDOjBLxIlEOeFWpdfhrJw692Vt7ZubE5/PUdfdtuOu3ax1j//Z2yvlO11xsEl
pWcOdVV09NBMYkVY8ogUr0eKYjrA+djfDaGN57oCLm1h2S34Nb9aW1An9/QR/EYdjBgTL/+8t2zc
k5/Hfozpib/U0rnU8c+zazGnqh68sNeyJb4dlZo18LjxSKTxiO7DZTQ+OHbp1OGAc+VDxkuibGul
rrab5ApjSEgVkZs5CVqCI5Fhb5yhKVToIDTLQyw42rhNO1XfI9RLCcjNSvUHyx0N3FqzqinszAXw
AUAWY4j0oKVe1uJu7L9YAq182PdJ8uzqWLYgcgXt8DqKdEruEOdyNkgdmd3Hbj4+921n/rILHx11
rSMPbti+99sOKXu66WsEpTs6vriW2lrL0k0uHP/TbATL59gcpj+lxQ+7c6A52uHgaR3jZZBEzxao
7dxNrayS+cZK1YOddcTfSm94Qm2R0OJZnAGJFR6tzRKL4hXlkfs7w7P2x3DKGOe6nrT0ppY+/5G0
xGZtaKyztCHxwtSIkjpnMKOPd1HT4iTd935Vd+HUjuLK8eGdj9ZlycNPu9ZzUJAfv2PXxiZUW8ii
cjWRGKCo/peVGMmZbMsbMbE/uTyozjepnLbhtUCNMSGPGGu/9t8x39WDJM4LFegQO+qzwhATFl5N
66zPk1s/rjjeitmjEZl77S+n89Yw+Ma5sqq8d9fMlWwr1kmDDc3xj3Ay1Dtl12ohlML5sBgFEgk7
gMXS9T+nOU2eLt/0e5dbF1UWMxYy6617/M937pdLEWSmH4dqJCFOGqTZooBdfhVd+UhgFLzVy9fj
C+AGTj5dTBrIb4Dy0Pg+nRcdpWkBswP1YhHQnjPtwcuqLWyJBDnoknMa4tTU+xtgmCPWaFlAJil0
Wz0PsijgfAGTdfFk6nzUvly7mxVbsbBwfeJ+Vx3rM6LUTIbdMuk/qyyn4F1qc9seHARG42axFd+6
lUg9QfmWYciztcQ9tAnGgm3sBOlT1kgoaqYMSvQwhd+iLcxX96hTLKhHGkK9MPclRvtsONSTNmU+
+Z9GgY+1anz7T5d1xWMHBvahzVIszsKXuFM6OeXGvsZ7/JhXQ43yWFuW3xDutHyLcQMCWa8lP/vc
mmW0WmKssDckO+axyyeC4mNp1pupX/I7Y9RZv/w0ayAs+qSqh2BGBjSDwbIEtxhKsXB5jqbhaLb1
7/HoSz1MzayjJpNU408dTmy6mWblP81zOdGraOXCI3Tr/mlpjayhcVg1T1WWdohdmzb9Xrs2/M1Z
gr7e9Jab3nnT6LMSyMyiRVGnzqeqBdCwRc+wqFBMMKoQnJdErxTAWz08BAQ1bJvOxU6NB8fWACdY
1PUxDrCGOJ72ksZp8rtxkHpvoWm593wA9YszYBfh4FJ1f/RhIvi2d6f6AC7A+WtkPq4PxNjFw5x0
GM/6KgBg1DefW80bv86BVdQbm7QXQXp4xrqOMdn2N6OprRkVtSa+zYaJPkkOWkAbwsG0Sg7NXK3J
MJX6lmjKbXdpRy7VFuE/TXMAPv6zLF3alousMY06cMk3xsLuCkFppe/rAjv8revOun6QVSE/ZR7S
v42dlMaN7VeglpxsLUWKcRT9j8vf0/n3a6zRh+w01vO1dbo7hpHUj0YAVBMnJSkjNSr/ua/mewff
CwbMcYwuX+/86wUDwHRBxiywcQijx9NTkVR22q7u6b6oQRfj6XlGPV18bQ3yXS5f6vzWEMaw+aDy
wo6Nqt/JpYY8Q5+cMTVlyv+aAte990cIWUINzZ7yW3Blajq/NRoHVBd9kATmWrU6vp4xWMRhOm0Q
VjUkVb9Q5W0pxCqrZtNw+dbeW2pY1NgbmjQkAv7j+Fom2KyscmQQIkWntjXlgXNXgpi6GSU+XC/t
7C+LLdpsj8F3/MDutX0cM4gqV255LdCezMXAxHm4qI1czpYnK54FDhSZ8xCEvjnNwaFFmLlE4JSK
hz6hnrUZyK7OdtxChfxllot15fpnZRF6NbaNT8thJFn8juPH4KvcKCCwxGGa5+Zj0A9UkQeCgeoh
jsko1+e7RJuyK4ef9256DRImkIqq5NnhR1Pt6FRTzriasJjuE/oEADclbD0ampXOXky5n1A5kmCE
BP0/pdW/nRkZ09wq1+c3vK2O/6y3JqGhCgOnFgrPs3+lqhs5FHZwSirpIiip2/r1ylB7yyA5ecn0
nXSqBqvulkzW44dskq2WZksTh5VwMxQzatF/iKxvxw1WeTUfhmCesNc5uSjDYPJjY2ckGPoeB4z7
Ha6XavzNrqTyUIH01Y+F4xWMHZhgwc7X10m8RJKabbJ5EcU2H9ljEw+xJA+Y7uTPsh84EygqoHe5
xVIVpn4nXlJ29lU02kIhGhhheO7gorkvugfufWP6E6vdqEtSTCUb4ruCHflEElyVfaugckJtZn6y
MOJ2ct6Mte34mxnk1YfBo/oSubZPFTVI4w72hjUTHwWRg9l5lDq+F4NEmgV/cxKllHZ+lXCzaczD
Mfg+lq5PiyzOu+3I7XfcEBG+MFHN6ofnIQDdxcOEYJu0F+KDAVCzxAHXyhDA1eDiw96Ckmy0KG3x
twxOFQW4zwBVgVBba9em9pwHGWKKBJhQQ3+/wzSGP1z7wTKCGq9O5gLl2sRfv1Ez5sVNTXleo1GR
dH8IZXOelGXIv2xd02ozNhjViW/ROxmOSVz/xYQSe9u8zfs5zCtr/Ox2aaZF01TPDbFkhk20XZL1
SEa6BECUrItU2xJZo8RHSPn6YxHj+A+1uG8PIwVB6hLUBb0QImCSI7ry2j8Q7wge06tJ/0a64Vqg
tPE8ENQ2+rdxYxErZplWTTN8iU36co1VN9+mvBl/Mf1QU/WgzKNqSKb6xqrZuHCKmhV9PrYbCldN
Zf9m6gHXk9m4k/dwgor8kzUnAz4QiM2CfMyav6VIY0XEkGkuxo0BHsQl1E3E5q4wq2VEalwRY6GD
18PY3JFHt8Ucyz07ohm+j0UOLQ/3YFZvYPZ6L8B1gQ3lqRaw8AswxRuW19zZGnqJwdhSy3RwcYT8
TIWKp9DXjOmXnkzOLxHwOW1qTMd/2aE53q2fWVW1T/3eSw/5rDvNbUpNByRw5Vd/rQWfJVWHQn50
TBMloaNcpYWqjHFMl4s9vw5mO4H70sv0Lkkts99WCfl1nV/av4zVPLDFgcZUlLoTrTzMZ6o/mGnj
oI3yZ3sJwQLiM7ZqZxFg5wYtahw1W6EdK/gnA4eyjuCDqlq2Db4VssEFfPcQz+bghBj6y2d+SV6F
kAnxgBvaMlk3eM7t9IOSojV3NeWZ5Mox63zON+BO0nLg/O7rcEOPp6NZBsDzfc2FnFauKp0BCMB2
GgFebix9ljetqJJ9VrXX1tx1LTmdBi1a/xRQKdoRCXF8XYELcvLx3oc52yg6cqtexxvsaU+mGN07
BxGO17jTo14MqPPsilL85Zn4nf0FnFriWcBzsJ3xT34ASDwE8GjFQRw55a0zVMadiBfmkiD5fvlK
7zxinOdoi9edzOqzOL5Vkida4U02CMQiWU8fA+A+Ix3Fb81ZYDrUjrUbZuFcWczP74+tKDGgBh0e
wzO8k/ubMZDqOn7EsMir5cDaMO97Z7G+0Ir5fPn+zldwrrRunwhLQZtx2pWbJ4vgyIHilLno1R18
ySk0y0xRlrCyT17BA2Xz7fYvBG1cWU3fuUeLfRJSaqjDHsnGx08WWxDhH0rnybqjcY8DjzNBYvtf
F57nle/krcR2PGBXkLGFYITe3KoZOb6WUw5C7+0uCLUuF8NrPacEPQydgIxIn5/4dhbU27T03GUL
sooMSH5yl2z9pdYggRMPXm3nxLbbmywp1ZVjxzvPgdKmCf53NdOcwXU9GNp48r04HDM53gWZY0X2
7Kg99tjyP382BvyoNebZQYwD1/n4MSBe7+RAkAd+MAD2JPZhGyo7c4j43921Den5JMHFKBSbOumC
mKZOx7Dl5sus2UFo0c0S+8In0VDmmGQ5RWv2RFqyVt3QvwUtkA928ikzvdj7798RcF7O7pyV6Xic
bhFpBRTGVOtxqGOO+isnLfledRPW2II24OPlL+mdmWLNSVtzWTnV8eUeP1w4GZbtZhUi92omtpy0
dcBJCbOz3Bn2hLndTPSvThc3V7bB71yX4jGT01rF47/Yx9etBWnc0wxwTmFbikbXwF5XZ3rzldDG
atOIsdunXbr89yMeC4/OyXXtdyMcOzm9TqtZu4ntlFWSILS9NzNa2VzhVvbYhV2pX74zS3GHSLDY
pGJ3O3Ob6Z7WQgOREdk9feSXuo+gBFh4NIg5/z0Tl3NjOaOHuDMATBFdfrHvfKCQJnxDZy7mIZ+2
ub1sSAwUFQnZ5774DP64hwY86ncaLrIrl3rnXXI4Z2HD/8754rT5mvk+hG2SDyJjmSvjIwBDLSJ8
bIijgjJxGRV65kW2bOP/PDGY3J5DgRhNgc5qcDyGGqfMfQeQY2S0lvfX05vqm+778sbA4Hu4/DTX
4Xg8FR9f6mTcWGOD482kI5riqjS3eQFjeeOgqLryWZyXPMghMMG3oxGAFvImqPnndEhxsjd1OWeR
LJPyo+/77SdoAM5HrVxQrKEcu1aHOH93puGi2MOmiiOa9L/jZ4gPW0ps3nkEUmNAmSKLIK03sOjs
OvIWu76PUzV+boIE9CdIT6TZ1Aq/0TpT+5i2jiB/y9DkrqRSBHHGglELeCCuwnrO5Y1jxDRnL7+J
t/r36avATLk6KfEoUvM6/sVLOuZNoAL0G+ZMeWBQaYlmVORfEmIjuk8NJTb6r3hJSVA0bJB+I/vJ
v71XoInXVAFnGx02EWbCTLwXHZFFB49ajlR8ITV+V3lNS8PK2vjzUFjJ90IL8ge5GJAnEf0MX4rF
t9ngQDtLN6btFObG6dFVXVn6zz9eKkJINw1GncdYOBnZBuQQTj3EbLRT+iomo3iY/OxHHNvm8+Wn
eYLwX8sRSHJYbOj0sZ4Hpzsp2c9e4WmZiCzKwztYn8Yuswb/ofOldU/lenmo9GZ86jkb3dtVABvR
SWPIFUmNAj4zyiiBDCM2ZAHRp7n8286nTwqbqAuZp8nDQrx18qLrAfhriig9MVS5Txf/NXEHCGgF
FTrBLmBngG64AVOeXBlibyrCkyFmB8YqfgjY7KFuPL6yn8IRmOqAjnXRuUXY5rpxSPV8aUKvxQa4
A0s631h2hgUlz2bTe3aEaH/jj4VBGA/ttPJsRuol8TziGUOa5r2QjZsW+6J3RbC//JjeUWtwkmLa
WMuWOlIU8+TXeoYAKUdFo/WoZdjdDJlANROBXnKQgRbVcYuxxE2KD44lB3wgvdVGdhlIiLNG8Ofy
r1m/vpNHx4+hpojCmn+/jbd/JjAWej/zDdRVvJZih816+ONY/vLt8lXemSYB2SI4DdZjJCG2x7fc
cNSwuyWm3p04JC7S/NyZCyB4z+vJS2gEZ/zLFzz/TlblGhEHVNCQ37wlM/7bGiSCjZw6BURd72cQ
FGZa58/O4jU4HrR4p5FkA8ofUpkz1+omoM6mIAM6Ol1hKFefx0ToH7sFgiWw82vbxbMtq8mXa3BC
0GlaEg5knTwM2esQTtw1+7v1U/oAebWi/GclIh08n7GvpsZfsYqu+0yGkFMgknLRqFx+QmcLCb8C
FbC5ZscC6zjdSM6i04oCs3lUTWsGckHbEqU0gpxOiznjz9ktlFoZXb6o9c69W3QQ+UaBdkN+OxkI
nSmIlktlHPWtTS5Qa9tLs2P3Cm3ftIaMIlzpSmsngK09AYVO/iCibH/xLYw/xzauKbIRrvgXxncj
gdxrQQwyyqfOtcx5/MOs9BoHeLO4DYa3fPzrjajfmfZz5e+EjIfHcbDVI1vZFBW4nEGLE3JnG1uX
xKK9n04giPLJmn46Lpb/CA2M8ZAPeu5tF30U2GNt6ZlbW8wrqN6FA2rxO5MH9suDc5t7seVe2cW8
844A+KH74StcN6Ynm/3Zhj1VW0pFqUf6XzkX6lPnWmJn2/oHEiWSHSfp4NrAOJsR2M5QcyZtB7nc
utYcD8+5nZy5qeoWamDSHiqqxeOmxnY/XhmA5y2Vdd9kku5k6/yLFe34Qv3ogmc0Fu7Ot4y7nhV2
q00O3GOp7KjxyxUJ0oKxTDDeC6efiEucjK+XB+R7T5htMHV9vgAmwZObRQZmQQW1VaTgnVPnSeeI
CQH7z0wEVuba5MIPjL4rt362UvLl6bTlqBWwCNA3OL5zwoV6hJlTGwERswAbVktY6CR+uUlMVBvO
hD2Q3R+qbPXb/3q7q3YMZQYdSGKYThdK9Nhm2WdGG6HqDl5NOknkgM+NhRVVFksYgw/ZKkNq9pUV
+mz+54bXAcWMzD9nYUdqkYVHQBgKa1ht90ShBfsBEsrN0BWk9RWy/3n5Ps/X2PWC7EZ4vC51n1OV
hLJJLyiWtAVqlelzqCRbvriQMRl2peH/9WDfh65UhbftDKtpt2TQzPfNONGZT02l91de+LnjZv09
8C2oZ7ooLNx1HP6zzFaaBzMkEW0Errkq01DFCqo9EuNehJbUJEbDRREs0mEQCaIxkavOGkavua2K
Jm62IFfbD7qqhvzWbywri7CftHj1bbRdoI+hhW6YOY16r/KRTrapLcmfJUczdIuIW34a2Td+1wiG
XffYphYFbq70jRIYYsJm0tkVZ+C+lo9tv8hXrUeFsRlTD0etH7ftF5B7M5ZaW+dH5X3qfkr6PH5m
2FgvZEFl3cYB6fxV17Kpxm2/DAZdAaPC0yz05qatcrOFN90kL5gpnPtlLOY5BJsS437VceO5DZrM
CLeFFYdOk1fT75hoHkWNocj3Ji2JMiX7wYBHIrMmSJ9V0KZ7OIcwL8t0TKo1mXdubtgri52RtlNx
Y3E++FKOBmV//D2LdcAsgAposLrG3GdD7x1o5uo+6pFi/jsHSpGl3aRI5C4PwnXXebS14p27nAeY
wKkJotU5fue1oIk0pnUVKZjrB9RJBMZDljw4FOmvrKv/q9WeXIzyHvV5DqE0wvSThbWpK2j7grzF
jJNjR5qsXb7mfglDYmhXPZw2at5PDqoxDdspnV7ZHlnm5xIQ37xjb6T/kk47DWga8wqK+jKov4bZ
xVro69oyf+hj0X3JKKR6N2rVH97mmj6ZH0GdY1fWlKwrDD7e8Bx0qoKV7s4u7Bd9wfRrdFn5WeY6
cT51o1EPnCYOpyEgxOlL0LojRxGk9f6DqpG1R6RHWQWwbamrsNEtHDi9hzFn6FtITYOOt2obwENu
QSPkCJ/ssXecj5AjVXPg2Bt8msqs+U20AQ74zOwz+J1IGh+BJ+leGJBtJPCR20gMSSbUPlfMBDrp
nEn1kf6mQMHXBC35xM1SdFsrp8i0nRh3zlY4RfU907oBVUvnVliEiqR3t87oeocAphshlBMdaOYc
hzgFlN6Ag1ES2ltFn3UM55xzU+gWHBJ3McBHO8K0AbopKMfykBauMLf4eYzfqZc0xYstBgtCASEb
wOlzod+4g9sj6JkcWW+QIyKEyTDW/GY7A8fMITjkbsg7/xvhvwzpgPwWmIc2b3dro8CBBWs7c/wI
np50grHLPGOLvqF7RWNvD7RurPQPuQiN/3nK4g5U30yTDhkPBNINCBsYgwvtL3Y3BTnKGzQB6XeV
BKiHtADx1jBjlDdAkR5U0sbZBlTjmD8z3NvsEyHG42MuPCOP5hhbA7iFYKFfONX2rpXpSJ6GTGT6
UNX99DRZIgUb0Jc1fAqN2DdvXAnN7AtbjOyxTYIzrEgXY17u2tDOHQ1C66zPrdy3cUEsc1zPa7IQ
/zh7FdCVgoieLVjpjKIn7jy11V/aj9Lf4bok37TKgXan2RRMd/g+6XbGibXci9hbnlqYky8KUUe7
tQdBvtpoBukLsXBShA4Y2+fMmPARGVnPj2pj2k5bLG7zPXIX8dPFNSE2QR/DcyTbT/wWHkc6ulbI
sTYVrilSUF2jqx6J8lD5o9W7CwUJGEY/ka5mFr6ecX7p0955vjwVvbP+rm4WvCzIZNh3m8dTkdUo
VgezhfVuuOPTGMTJzRyXv338dY9UGa5pjt7Z36xFvrVfSNuHBfj4csJpypm87z4qYxPEHR0PDngT
yhQqFFkfIbJpdtg785sSBduny7d6vqNzqOMEKCS9tcS54n3+XWlns5t0xk0RAX9OKIElC+C2vDuU
jYkSqZvMl1xCsLx80XeeL2dn6tP8dLY45slFnYazyUA8c6T5BTq8qnaiDEXlzrcn82vSjM7+8vXe
uUmux94ciwVLzCmhrO/tqS8FS0tZimVfuxbnIHfucUe18BTjwaXsV1yT4by3qbIc2oVrnYtt3Kko
XzN0pVsdNSSt0zovysvE7wnvFTNa4zWsihgaYdzCOmeKRFre5V+gJJfNASGY+9Jm9qj+H4+d48P/
qEsQm04ee6sXbjm7qYo8LUi+NjDMN0Eyo9FK24XcmOnaZ/TOir5WmLCE08mkiXYyrrN2KDXp2X1k
1pV8Iju5vkGJE3xEfpNeecPGO6/YX1vu9CHYi2PVPh7HaZ14owVCNuJMax1QKOQ3Nf/fEKCzG1EU
6KK8SbVd10liIEqRhxYhQp+Z/8Ytx1TA/4STz7vGNUdr03g+2KhZQcIxO8jclwfjOwc50pHZ1zqu
6dGieTNW/LO57V2dimhvD1FCHhtx3534VOflDKolXUDOjmJ8JToYlJBmOZ/RjAFyAol47YGdlxZW
qhevBk007bHTwRCvXZ3SSwdkSiQJ7O3OFcVzIZAoRDmizxWOOTefE6Pt3ZD0QkPHpZ0VX3oL4Kpg
LV1N0UV9P6LZ/iXrVL9dJJY0JP553iB6qoZvSKRjQLHGcmV2fudVI2DneICQnbLQaXWsSkUKYxZs
YAVV+0OPtDXqhnT4oNdlHUnE/LfLQrrV5be2njFPNoxUjzkicfh26DedfDuaQC/pd/S5PF+2IVEA
6iuQbOtqIW79Js6uQ/2fU74VWBz5j8cxGgrpMm+i86p6opDk5JevqjXFvd+ONsJbb1aHoqm7XZ7Y
Tb1bd+1gguPy//GMaRSjaWLS9Om0Hf8MAO595vjkxNCLmPf2qJNltCQqpGwpP5YtyYgs3VcOAOer
Aic+Gu7UuyipUPM7viaCjSAQazZNWsr8Ju+T+WeKNdnfcgRMojyJrQ+X3+k7MzSHXc7ZWISpLQI7
P76izF23L/Slh6pg2EU45JO5Sp9yFW94psmDkfjo35bMRLBXdQ7orAm2xX1DJfq7lvXGnyu/5/zl
48/gIL5qRmnhns4M1BYKYsGHEchykmAgY46wyCo5aKOPWquFC1CW+nAnyRsMASOkmxQR7evlH3Fu
asdjymYE3J9P6y04lbkEwUDyqebAYTUgQUf1guR/axYlvLzAzcbtojR+iI+rmYK0rdRjs8xzAXTe
tx894ZjzxuzEAAtNKfUau1OTR9KotSmcqGa8zlqMCx42lrrJ8J2QRKCyNOMEnJjXuB3nfQ4mWVp+
ARV4Ggd4qY5f70B5IhUrDhirUYECYGkPhU/jjh2WxbObjYk5VsmbjFpmRGSyYSFkRJ2/wSlFBVSH
nwG/urrx2rq4TRO9Zgtv1YfLz/t8HnbRQazdyXVesU/bG9DfAXgU/RQ57N73eHxxxJcVOjdEtE94
B0Cll2QqF4ghI5Okzysf+ruXp2Com0TWM6mefHRUz+SEPgzmUzIAWhqkpQht83qPBDOv0vxtq2h7
o3glSW1Twn6GfCaLWLuyDX1rxB7Pe4RKo9TmTUEhME4fw+L4dKFMVC8sQ7V/15aLTD6mRt8bn9Cm
4kISdNAe8FcgFNKSRLt3zHGo2LoUwW1QdmV2cBPLgr9QjWCDSbOBApEbpNGGzdxMUGkNzrqbQCsD
tZ1ov5o3ZD2MHr5DosJu4NZqP0pLUugu9YY96VTaBeLbuKLcbYyaPDTw3+1NDkY6Mqceze+snOSD
GPPe2WQp/nLgrY04EAvexqRWwdiAwCLkjcrJc4sYPHEABh4sxS3Jx+0Pv5vqryoe7Cfhkrv7ZYzt
7KbhgACjbWZj7JtQ3fazH9gfvcEtgy3Vbv2Kiu58e4b2BocSkfEBAorTLdMwd9S1BpsP3Z3Tj6XN
4Y2EMga5WZW7y4P87cR08nrZC9M+WQU/rCrr8vrPnmfNCNUHPR4jStyNDUXN4DAa1qi4CK2Vtqmi
hJpHcW+QrcmxXADWwe44Ld4vo1WNfmMbXWd+00tN/3L5l72z6NBSxKnFtpF69mltGali35BM0UX9
kmqv5GYR0+hrgLqG9htgmCW8fLl39qkerTZ71btRyQa4cvwgCNPU+65cC0/CwoxM9ndXEJxFNivH
bDHkhITlemVB1urqAnheM6twKKqcNOCxHYoIKVo1kKwwoIqtRrJUN/Vi4R3LVDs8DPEUPwzIv+0r
P/t8qHhsE1kraRBShLdPanNekI4uRs2M3kNME0lC8d31ahw/1C2UhP9+MS7FnGQi2EDjeTJWWpYW
MRNXEhlG491mUwVGU6fvJei1XbnU+ezHEsceeJ3+KAW6J7u6cs2+IapqiRa9HOER1tUPjcr0zs5d
UUMZLED+scvcsWQKEsLL9lpr43wvS/EeCdXajOeQ5K9//s934cWBSdMcrqHDxvoX0hLveQoqeB3E
u3iRhkh3QAPuVN6VVeft4z76IMHyUgE10MZh4cY5cXxh4mcMIhogYagJl9ltL3T9XrXEod8RK6HX
u0S1tdybGNKA+41sgTYkmMpnx4AGvSck2P9Dzzd5qDP2cTsno1fM+o48k5yBGh51rtIWzKS3cuLt
eJ3Euc+O4vXE/qDL5q7ezEvhQAglZyPHeN07v2yt818qNYs+rFHkof0s9OlJgametoTV1eh2+G1/
XGr5EPHioR82lCtFdtO2XnJlWjh7LzwengwNcdzXXnA64BFEJrYp0iVaa3EZRJuivlEdsS9AwXvD
A/CtiZ0/kHxwZUSuI+70vaDPNi2IAmtl5mRAzKUTc1q29Wgyx6S8nWJTsZJgXdFC6tnitYrxA26w
4FAb7m1fe7k8P5196Nw3ijOEkjRSITifTE+ZwAOeZMDAOcaxxvkOuUulNHaLT/np8qXOvj2aO0gy
TZtRiNnuzCdrCyRKpeIRt2QbzbIfvyaKxvRGuBMJDmp0P842p4E5wEkSJLHYX77+G53p5FGjhIVU
B/eIIs1pwyElWaipBUGn0IlweGLQIJ8TPVTzsYoNAu8nerllSDwLPOgUpxhZBiVVU4gzMoE4H0CU
5fSgTzdDLPCwkXAzh1TbCV1NJjseNjDd7M8aP98PZ1BrHbgZGe8KIiPWUOjKnCO/Gk1igbqq/rRM
LHzYVfElSfrVsOSELxBiqKK9MrTfmnmn920j94CZzeOn6Hf86TujUVt97BhR4PdjfatrhvF7srxE
Ea8m6DBMqiePkmAUd9oOZbCYd4SNUycJdG+qI9XM3r5oFVRqPF3LYWJLGG9VmVNNuvyC3vkGVyWr
jqw78HykXMe/kySdMp6ttWrfJjjzsfovK5DG96c7KqLuuBd42OAMm0ucXvkKz/crfPYufHL4UdSB
3VOoOJ6tkumR2AhjLDUShOfU/zIM3fyXR8N0lKUUnskKpYY3t969cnKjxsKSiFeyu6ctntv0ytdy
XjXiF6GbpEoMhZDRejIx+JaopK8zWi26ek9VOZDLyhRthl4pgwNnteq2Y5UOVdFpTxWK9qdG6u6V
6eG9sYORns+GYzNz1Knm18zJ8FTZAETBMxSCw6HCm+AFXU5PGDBEHdLXjn/VHtyPre1ky2EolZMd
kg5V6EbH/ge/O066B+Y1GAxWg4t7i4NcPVweOme7OosjFWBLC7CC751V1M3eTf2i8uzIAId5X2GL
2fLZGk99s5Rf8rzOf/7n64EyBJBPjYiJ5LTUixO+R2OJu9NvCNjaCruNP0hNy149MSTEt5GNo1/5
Os4XCpS0FIrWl2EhfzCPv46xctKEgB474muNt20bgDLQi0yt6bA4JiRx6GEsiW73cRcsV0o174xG
VifIW9SScSO6pw16HMoTbnLfjoaEgq4SgblyGGtlfGhlksaRVczlQffxTBujXRO20uvJBxsJ65UB
+c6L5tDMI1h70hwd16f0z/6pyfra8VPHjuoe42SHLf4HOWTQSogbA7k8pejmrnyJ50sk1niKCvRM
IHGd7+CXYLTsRjjRRNvrFoNSX4ZVrrQPpD3a2ZWD0zv3R43TWVGQqxjizfv6z/1lRPqk1lRwMb+n
MN1WGgTBXNzNafEbmUh9RdJ/ejmPh7kW4FiR/ZUidfI4yYqdjD5txE6SZv4UjEZ8i1tkbkNjjJ3b
BK3btWF8Osm/XRFQHX6Fdb8BgfboBQI8YSp3dC1i/XA/4pfvYBM01aMO6wWjulltW7+/qil9m6f+
XQPXy7q0/WnNwG1EjH582YFcNXKXhB+ByzTv2ckSx5ZPzfRi9EjjNnXQWb9tfU14QipAcQaen3Eb
0BwmeDaOg9UoY+gPEECAwQ1ua+m0uqvspjRl8gh8F/y0W1pOTUDdLJ4aEl4+u6gG4HDqWf97BHg4
7uJKrH7SMml/dKnefyumDkouWXousHyC1SHQaS3ZkXOXYhap2ILfY99u/ixFTn6mIEtyRxxurt+2
cupvzbLxwFYMafI9ISsSVDdoTzLC28qrtwEpqb9kpSn2MH4roOJr9TIgE3FwZ/haO/wQiP2BQHe6
GMJ128NfhST+D6Okh9++sMHephUN+bnCggZpuqv+ZIlCyyKZzQk0JodSolaV3DiZ97Edol7SHgJa
v0kUz578OBPmuGzHtOxuAp13HcnMJinT1Sz5i0MC9IySgRZvpsBVX2K2oFVESB50UsOZjRVgrajb
jb2V3Wl6iu0DE3CCozc3ceambYHGkNQ6AVq71drlHu6PXLa92QycFGxLU8TS2Oqj4s8e40KAjg3M
gTD3qSw5SyRF2swcsxoLJAyShd1Q1cMft/XZFQJMbF8qOrJ/uqGCNcip10fl1onqxSwUKWQWodYf
sFjGeYiCZYTrIo3kLzOnUYZycmtz2/dTMCM7j8HIzYW91LBKYjhIZOd637xeN8RBlro8xKY3AsI0
0LYB0k9qdKVKX6FzJIAib6oqsh/Yckzzhg5tcktrRFhcjZ7hBtCL5nxlZbaQgAw0ZzD+rhG0gQiI
pZdm34kbqzcIEB4DTXmIn4bJ2wLXnX8veoxLfcTdbpNynuZ3PVpu4GH98lfGsfPb/z/OzmvHbSRa
109EgDncigrd7Q7O6YZwGDNVMeen31/1PsCxKEGEN4zBXBgzpSpWWOEPQEdECL2Ckhv0+mnPzTgk
j1Rx8++Zk3NyDTm6c9jnSeoi4l65v5T/qA5/YcBOrwyynywcJGQHY2qx8Qheua+8/23KqD4WZlvn
x3ixKYnMjovimbaU+xS32n2PBdjeRwbzEVPvYaNjoEoPq2uD5gt5IUqzRIfr28qZy9LShJ4cIyC4
aLjbzvBYlUW0QZO5cinSBEHAE9aPqg+sInSfyvTiii4+WvRMjYMW59EL/VUPezhv6E5DlmcfG8Pd
6lhfWU3Iw0ROhNsgjtcBN/IZGoVi/NZwgi8OerwYd4jcWM+koO2zGSXO1ue7wPlxDSPc7fkOKD+a
Hmuyi2fVc4HzVQTCzvTan/0ydd9I96sGdQENI0W/jpM7aRXIfjXQzb92QwQjVTfQCgi7OorEZ691
wVRJKsXPeQHH7c5BaqEOUeIJnL0Zt1oVtp1hYN4szS5saV78SmnvIo9fTaAsZhqeaOekUIZ3UYrI
6G7GBf6NFkl9wIJzmV8oRuH2EUSmVRz92dEfk7walCKDsDHPgzyiAb2ShQLosyOkjIYSGBWAGc66
brghzl/Wp14zyRUS0fVf3HwGGlTWmqftaVxUdCf0ocMOBlg/7j+IN9dhNlfVhx473P40oVS0HGH8
Gsh1zJXxsyo9FP0mYXIlZ3PmgXKKrLTdI7yHB0CWFR73ToxcRJMDncHaPnGxQCnN4jky4mnAtoJO
lhLgW7IDddZxPnE6g99NQBl2tziUXPGpDfJf2BYXT6IK9P7udqxsXu5uQkcI6lyBpKEE6OeH1qud
KTL0IT8uVmI64VyMyJD7uLPJ2EEQQTjCDBvEto99gtlqu2B+EfQ59uai9FGddJtRx1K1Trv/isKa
ITlWI1LXZFyyS7HfiGy8nbB3JQHXy3SPnZi/C5rYChG7KcLGtadnlOaKeY+09Z9JK/vj7fldtJ2Q
FKWT43Mdwd8iQleXyF8xW6+6qtkYyCNyIlhvGLMyIl5woCwe0sGsAjpjERUOqnLVH32Kp4Q4fZa/
IKjF3t5uR4lHT4oswVyVOJNUCkSf+P6C8NFQmNrGDXrlY7hAQQxVbVI3zeoGdfJWphbu4kdQCQYW
tbAJUsDrP3qRfhkS+yuT1D/eXqBXFur5LUpoiQQdmi0UwqkAnS9QiRMhqWBTHXWXEtbOKqPybspr
vTxUWUvxsEkMtwhNamHyYGvFAGJWk9O8L8yudcJ2NjG8RahcfAQBV6CFOHZuhHXQ4J7GaCJk43hn
IJc94X9KYTPIvTsZdUURxgXW4AOafZtCZumerDlY6K1OZbNvkWha3vdlYqUvZmLNMBJtD1x7kkIJ
lNrUw2mIckSa7Pi/uI+dLw4gwhT6cDDND7kpqh8LPXKEn3FfFjvP72g24dknjL2fxcVzqk3dT7kM
MZsa1ipCI1gVfoQhaws8lD33vSv4RsfAyGV7Tz3M+0ICMg4PDlBMVHPAhHzrx4GyvpeN6VNgg78m
RJDFnyZJcMQZeCSR4MYUdd/WnG9at5F2QuJO10CyLkm2x+m8L1G5BHIYElkMX6vJmMZ9YuV9c280
OJND3RGIzsR1ID51Cxo+J6ynESTvDO7C/cYO4AOfbwC4XIj/uRb6u/ReVpsuQajeXQZfHG138E5j
ZyF90uFcWDu0M7wGvyYv6TaO5Sss5HxQdh2NBdA1tL3IFc93XSMXy++GIDtamZkk+zw2LbIM3W7x
sq2BUA5T7aGdM4g7Z+YI74zJdT6VgGOLk5m4k4XudG1+7wTODo+D1ZjyeVKfAOgWoT5Z2VA6T3BG
cwSqdUm8Y82IGuNvKOV45BodCKn1qChfgiHunvBEwLha0ATCic1yNaq7seb91zVCeyuDxv1tuRJl
ytvLfvm+oymK3A6xi/LkWxe1JhifXmHP+dGZyuJhXhB8y2JK2oXuBicqjfFGpqzO8WrFqVYBIIHL
AH1iXWgcRtEMQ6UEtmSSGOgcGUX7FAixnG7Pa52Rc+ESrVAzZzBqUmu1aseIx6XgaTgO6Ck9ZV5T
oivatC9zY84bO/fKUHSoLQUboV8EqfR8EwFwpV7oTOLYAuU8IbkIFr51/bcUhbQN8skrN3W1fBwR
VVWiCUFTfBUFRmYMedVP0yO24Y48aqTjw04DpnkXgwMInsdh8v+LjDa6751+/j31PNh93wHM97Pe
JbETKJ+Gme7MOl5rbnYXVG4tnqPMX+K97nTW2yAXPbFSDzwOsy4Exh+6rm4QLdDwX+JsOn8GM+ih
+hk9GkHUmPrPtWMrPqxcaPjM9Khxw3La5tNcthbegROF2ceodTedMS63rss5em3UAuGkKXi+7rVW
AsKtOlZB16YiHMagDz5Enqa90URDUq75A47Kt7fVhf41hUPVg3xVtAFAsgZBpVIYOt71xTHT8iDY
tZ1jnnAqd97IXtMfIFE7dzItix26Y/1/thbPc9hguxoGVuHcBXg47BykP5+aYjF75HeVjHggBXBp
Q+9xh2qteCO0unzMuVERCgDkCYaCIP58lbi3CKaA5SlYmH5EWxXYUgv+0elMXFtR1jyJyW42Tvnl
kQgQk1DuEYb6s44gosrPJU9Mc4Sx0WQ7RA2dT4UngIlV1ABvfxIVGp4fCaiX0JOAh/lc4msJQxt2
IbpCbXlclio4tDCzglIcIfk7h2GWwXOJpF4IaUP/dnvciznSHWZmKPk4BinQWgJixss9r9BwOjaz
/4maQ0bbAS/x4zxY9fvbQ13sdIaiD+x4LtrlXLyrU6/5E4SyyaiOSzLn/1mytU8UmORPAAFUbPCx
30hpL0q5QL0QnqMJZqJuERCYnW8amyvab9qyOnZohH5IItliTZ5DHazaejxJByPzIEk6/p4H5IGe
aHFEXc3fuO2u/QyH+BMPDcBnBNCrbo8UQ4WIQYJbdJZqvzIDozaAGO5hdqCCUTcb7Td2mWkWXENf
7HodiNTsF9XGmb9cfVqRBCTgAX1ylDVkbKYbpS/O0h91YcxPfRMsexbPvzdEPOr8CqysNh7liy3N
diZ3V0oPvJBs7vPlx65+kVGaIr+Hd9OdMCl2QqvJTjKesH0MJAYrPUrX9A/FRpXhclMjbkSnF/gP
MTiQ5PORh96ymwUprWPq9jk2iYz9UDoEtwREWbQxzYuriWkqtXjODhuOUu/5YJxZbYZp3B791rJ+
ADww7tpWL7FSMsd9AHfzfoJEvTHo1RmC7kQLD9QNkd/5oM1g0cPHIOvok0DtdRPefl0F5p2o8u5f
b0Hmx/MU0Mih5Ah493yoIkcdMjaD9mjpibvr++EH2nzDF7v14n/sbXk0e1D5UZLWymx9raECOUXI
ajQJKhPNe5jHqXsHRf5nkiV+B3KPxOP2hXS5QQEsqVeQG5d+mru6kGASa7A9O3o62ih+eVGehN4S
+e7Od2hO78xJWg0ctgZV+dnxP9we/PI8QvmFIqcTBClhu1W8lWRt0IFCJGQ1hH9KOPZcS2bw6Oky
eoQ8+X8YjlNvQLpVaLA1KoZ6BV5bhhTHpV3sJ3tpZ5wkaaw5sZd/G5EhONye3uWpoGrHZwQY9xrC
rnaNivCGpHKZXgv7xu3d6UEv+mhf9321M1pDe1NM1ha+6tqgJEIK3QJKAcLR+VaVhB8TUETezX52
j3MR+CekbqZDQEfi2NqleHSrId6Y6eVRtHAjQjLDA9oOGHd1FCtvDvzKbgVYITN/0Sof+RC21T6g
nbJxh1+bH/ImpHouBTRQdufzixvPHMmWxXGcjOGxyMnCIiHRWU2k/xNNpRFI5aa48gViACwfGAWy
WVrAtOnXSC6wQd6iLY44uvFYvouVnvZpkfRDgEaZ9+gE4qmAlimtDHTHnlKR9RgTB85PH6ujcEHH
/MftrXV5bMG1UWJRynLQCZQh5N9VKOBdcdGjCnoMpF6+LWbIqb1FJgDQHckqv8XfvLW0fVA2/j9/
ahYeCUwD+gIbO1ht6oQUxZ+xAznqVZ5/HlrqKI5Z9vdp6m+5Bl0g+L0AEg+8DDIkCsjsq/NZOh32
fKSVHl5TXnBHGuQ900Va3ioR7zsxOFazy8oer9LMgi/iYOwa5Ib4LAp9C1ZzcVPxS9gDgdJQAcq3
fscRC/Iq6QweuHHgQaU5faTxnr6b2xgPK2k7G4/3xecNILMpjiLIGKLENRxEZIU1xpY7YQ031e8B
jjyWAXgDra1xL6e7+dYu++Zn75na3e19dTlPkMYUUkzSMPq1zuogs9h4JWWLfqz70qHbT/5jI/P8
4uXxj7wwtwCz14YzAFUQqPgUbtYN8BQVWLPMKuPYoTW3K2Eln7DooEE1Ulod+kr7dXt6V3YUaSZr
Cx6fJo+7zqHSoNBnV1uMo04Z5q0djBkWym56KhOi4N0shnoXBS7pcZbLr5mj7J391Dsstpi/3P4p
r8o2Z9kOXQ8bZAOwEpV6rC/qUvIzaaEucH2kPr/EWdO2u2HilaD5McTxXQl+tXurV5nxFdoIWLlg
dJIR93DR2cg2F/4Rz6a5eqRR2BEzC2v5bHpcBYc6sowFN299dEL8ZGoA2TOMnF1b1C7ezSj5SlSi
I0yoihgu179GFKqbAzACcqAqBPurkBfNmE447WgcS5DnM+Aqz/uEJ2X5NrU9FWaI7JAiy7UXLq7E
t9dU3Qd/LymWI7DUibTp3QGfWVMSO7AEPQ5WC17hFt7HpY/tcjWUGzCK9QukRlGSc3w90FIXH25C
ycBuEn0JC8NcfmVe+r2YXPHcpYH2RGeINm7SbGkFXTxA/zsoPQdoUvB411r3o29DThjsJYyJ5mua
hoMFWhTL6MmOzY9Gg9yaqCBHhmDX0g9lF+BvHczFM7a9zalJh3rjori6CIRQxN+8wchKnV/N9uSi
XhWkOgiKgnvXe7XGZb1mEBQ+MhRywBwceMvG5nqtKq4+MbVy5OCJWclo3VV448iooSPbLaGGveQu
smRw0po8+FjYZfw7qwFzZBViCO2gTydYwAVl+Dq+FyZZJiJF8zOgtPoYROCKba+Qd6gtAh6Tnfg6
xZhtxMJPNt7LCyFcvhygPpgRXNM812sHsaxsJ9TggRU2duc9uhZt8hg5P2TWtBj6idtgRi9EoCPj
kIzHxs7dPc6u3sEzM+0jIE8CnC7bKj9eMBXUr1LQR5B+XEFciOffz9BQhytiU6EZu/G7KdoBv5Z5
CD6PS+k/lGmk6XsEW414n2g9FUUbJRhtJyu9v5+ohtL/JF3HgknX9BcNRcLPlZtab6kQpsOucACC
HG8f7XWEqX4vR5tcjySaCH713Qf4tkU35DNIv7R9izB4+tDjpLLvXXcrmL0oVryOBVcLlQDFU3j9
on+1+EbhErUJQCNpnnqfefm1d5oGLCsWQ/+zjnV7B2grY3tX6WHWvPa49G61cZVdmy/ppgIwqZBj
Talx45aLq0Ozt7SW30mRAG+JjOCj0bX2ptebupFXZ0oFWNS+1FMEXeB8LzSkzhChuTatpae/1s5J
qFFXuAOfgHEXbkb4K5S5d89pM08SSPAun6a53lVWNL67/ZnXAQFLryTRFFMOBN5FQDAEiFOWcb2E
kk5M2GTdso8zu3jQ9XZGAHOxNrKJV+bZeu7omRMVGNAkwCucz11DbyxivAULjai+N0cQ389OObU0
3GCH9ju/jYAeCq0l1u+LPnPDGHD9j96BW7izlT3gIbeyBk2SSJt/DpmGdErRJ6iRetainSZuGkzG
Grv5jg22/S4Wk2S/xFV377idM27cyteWDzAh+5ZKJtfyKpuP5zZwEA2iptdKQeM5117iWGpcOK1i
ukb28+3PdeUVoCQNkgWCI8HUOlxE1T+Ls7KcQzeqp9AQSX7QJg8jjbqWiJpr3/o4yzbmeHEyKMAQ
mbqgCwjEkRU6/2L1EgMWQ9EHa0HbfzMsElqgn8eIz5hbxqwX01NDqaqwQ5uG1G8VDdfxMi6R5jOU
2WqPWHuMp7QoZthsjoseW+kelrLtNtb06vzIqwCD89BBHjqfX4R9tG3leKbRSa5/ACFJ9m2jo6er
JNFvf76LeIn5oamnIKig8PmM50M1Gdt/Qkhr75Vu+TWDcBK6KUi5rUf76jg2G0WVeZTU5/k4FQZA
qO1C6JRRtDxQDaHwErCw+3xJo49WlBch4ijVd3eQw0tizMDZcFELC1cimxJ1nvOLiNg+5gi2bKzA
xYHBih2qFDhrSgm80qswpjHr0YxwtKF8aAUfyP+mA2ScGf7nHJwGRJE26vFXPi7oYt/FMsim0bhm
Hg14NLkpVqL7uvS8I1AIgCDY9ITxEmx93GtTY9O+To8jur7V8zSbQS1wTnDkBiqfAeRs46QKu7IV
p2o2tI2lvDY1UnUlCQK/Hej9+UeGTJYLB2bFvqcx+SGRmNsVXlW/6T1/q/KrrrGzS5uvhvYKc4IB
QFN4lWL4dOx1ewETiOjNnO7HrJbIlE/WTw6L9dji0/KM4NWgHWvNyQ563nX72wdHHfz1D2CaXHlw
C0HXrC6GstMjLyowRne9enoCf6W9FI2s75SH5/MyT+nDiAJcQkNwksfbQ19GbkyeCoyhKlIcp7We
EGlt2RkuTNYx68ry4Np9NpxglOCdTdAd3dU6adcDRQlauwnyT94psuWI6zKYXPtPvhT10TOQ6X+q
F2F/qmdqs7t2QaY/Rp0RyVNIQRs39pVr9OwXrz5XLAstbkjz99jOtB88dx7uYb9lcGFtEDuIUn8Y
bKLy2+t0bVA6TRw0sgU2pToefwVxrpdNGQlwuR+CKP0zNw2SXEaOCo9sxxdwd/0xBsJwuD3oZZrG
x2Fb0ljmUoXIs7pPkHigKqjJcp/URpB8SwO0WwkN4qg4LYsBuTLKAF3uq2aw70XS5t/bxenSA8z3
aXq7NBFqWD50tQ+3f9a17coaEN6Q5nMyVx+gFBmI04SYZhild8TUbzr4A3KEZm6Z73JM0YGu17Y8
+pXYsuK9dgsBjyA8wOWP13p19RtZqlM7ERWOYVaHvqGO4Ayr73z2qX/jB1v/+OepKhN1PrqPyMoF
WqTG4EskwKL3bV6b+9a3MzSFyyjEmlM/yCn5XepW9hW1xi0fgSsTpY+B4A9lByU5srr+kNtJM4di
7F7G+O8Zdifve5H3e1PT7FNsbEbtV95Ul+dbxQhQhPhzvr9Hz66jMopZ2NHNzWPvO0Vyj/TKpoyK
+kKruw7pCCIu1TMFdrAaqEIpJvJHerGRpfBly5y5p6GP2sexaUckbCbtVGtVHkYJbdTdWPTdkzv1
qAAUsXR3VCaS3WiY2bvb3/nK8QYNoVJC/sWeXuUs2Rwgr9cbyB5CA3juzS4PNYATd0UTte9B11mP
TVZ+uj3mtSUnBIBUpporvHGrJV9yYRZ6Smow4lcjYuE+eVpSb/TKLzYSgCDcKOgyUp9kkNUoaUZN
TqPZwkoXaQg+EjfYqISwOvX6Qw9uaOMtuzYet4KS68dMgcLW+ay8ymxNffD8sMQ/XZUegxMNSvdJ
94s6rNNxEyGsPs3ZhmKCir/HngKUCvLofMCFnoFnTiYDmhpcG00k3i8QH1N8aPF+TfcVYg0voJGw
KXWWCtVlM0bBK4EnYSLNnbbQhwGBnLLSbKyDhpls6ArumKOT9klxnAI/nXe1hQT1bq70BDTfqA8n
fEzbYKfFXrWlfnGxE5kOuQhiHXAUDHtdq7dQzy+KSvqh72iQ0kxgq8joQEU8FHNlngxEKI+W88+q
d8hHWcQf1AdoAHFdre4bnU7XjOylH/KCo2hUTy6+Y11hLXvgYcF+aueAile15V1+cQbUsMjeOQQD
gOzX146cdYS/HYa1ldHYnZ95mE/gPx9vKWJfGwjFDgp9OIDxqK5e0kojk641GUBSBhxud+74viwd
+fn2kb62+emwKENn7jcW9Hwvjm5p6WKeQd+bXvfeGLFNK3tRogaR6vddjTzV7fEugmS6ZoqDz8an
l0QX83y8JukH+GES1lWRU/fri7Z87JAsNnalWTY/bw92ZWdyibB2r7szWEttjHB00izn8XPAET4Z
1vxnscZsZ1d5fx8UQj4KNu9GrHdlQZWCuaHU5ygwrqv/MxpmZBpOEJb+AKVtql3QiROXM86aP5fB
3MTjX7lNeOdVX5a2g+Jtnq/o5OTVUlJ8DRc0noCIS4lzBZly3UtSnxzp+lhoyaFrKMxPjVdD4l2C
kzs2wx1qhVuKH1enT5Slfg639xqTgsRQVPZmEikQRX+SA5HVqAqsMvG+Elinx9tf+CKwYzup2MqH
bmFC6FTb7a8g18O0QywJV6lWRI75QNDrPefBODxmsHp/Lvai39Wt5eMzYvTWxtjXdhcUSBszWBWG
rINKm1umGzyIK1mErbGDbvJjncKTK2TTfuhlNr7H/Heyd7dn/NoWW70e3HgQC4izQLXpq3uvpZKP
r5mIwqKJnfkNqjF5/w0gPcLYfalNbRnCbp2RFfAD8c7H1W8Ix8HofmlLi1Fua2veBO0PEuXJ95R1
ojlF/vsoMscmTElF8GpJaDvvgi7u6hAblUDuWVtYeHU0JebPRerJx2zAioIyn4tItD24SOLaCPcc
KrdErRfB26B4k2tTIyBoxol2HzdaY71Blmy4K1K9HHdNK+UnN3JQ7Z4tPxIbDarLLET15lWDBEgG
fq6vYPm/tsWsR2lbZhO6Us3sIq+BoOIfNyrlQw2ydt+ai/yODg2qW31Q3RtL1u6yKhg/CI0WyU7E
c7Xl8nHlWNDLh1FNjIEAyQXypvdRAGknM0yjov+y1KOrHsdseJMhPqxkkON4o9ByUSKg1PT/MMWE
iHCPz09GXVR1OQYZEcPU2mG/0FUFzm2cZgnwcTdoHSXfrKphURKJNBTbUpivt7fqlUmTChCdEjXj
1Lw2NwdNoFHIa8xwnEcP8k1XtLjWCj04ICXdP2togMh/rR1iK8l0UXtTXUIgC+ezLvFNob1bWWGZ
lcvjaNdyh2+FgNXZL/f/Ojtg69R9GQSntgsXAzMxezIOGo4iG8l39GI+en32M/Oz9GAa2b9qVHGh
QpDnrsOj0yZQXV3zrjbqVso/ISBOhBimITlVvig/zwbV59szu3yjSacIUP8Xqoqz4PkizoPZxGXl
mpjOeEG+m8q0/9n3hesdaRdB6bk92uVGZTR0UGjE8VzQWV6N5s2pMcrEInzM/Td+juHwDp7SnO5y
ZFlPS5oE7b7LNWi8Rl6VP00xaluv1mWspWDlSJ3TfcGvc53YBI3t9bE9gr6tGv3NIhbrA7um35jp
5XkA8YwUHShg+BXOqzfaX7fS6GA/WgmoetlUIh/lzpG1zy0oxgU1oE9LwK17e2kv0B5q0yjNA0s1
DKGoqF/014h6UyNrlUrIPVXgl0djMvtD17f+g4NC+1twBDCohJvLsJZD/SWi7YAUQhF9i0Vtvr39
W65tKgiDqKrQOSOpW+3fdu6GehrhYHVugpNiKZO7tHP1k/JK2FjnK0MZaDyRqbsQsAg3z2c9zZal
eVBEwigzxIud+R9IkaPHNp4+3p7TZWsbHgJXOtUW9BDolK4uWUzZcEXKGjv0pqZ4T+Gr+hgRAFVY
DPpVs3OKMp3u8jpup92UNh5O4i2Eop25+H5O+6Yu3Z3jwoMNjRr6/L8fY+WGSnBIUdqkwXe+DL6p
6a0YgJQLn9pM2Fd9dIcohByRdDDL/cZSqKz8PCxRm4wsATgELj4X9QgHsZKu7a1QYiBiIdBQGf2C
H5OxJO/9fLYhLmRx820SAXV4lH7G/6RPU3Cx+e9C3R7LeGvzq8+8/kV8fkT2wJ1TwVnNXz09umwy
Hbu7RBxQNrB+93hiHHEy0n518JRbWA4SFwfACCnWFIV+nJeu3ViYK9cbqHpubPIeEAdrRcSkWJQ4
ZIwOUBVNhzaYzf2MYsPviTTyfimqrN7FgZYmhB2D+EaLdOtJvBA14hJQkRBoOoCb8L1XmzRFe1OL
PKmHUSHGB93usjci05tPDl7ED1Qn8cCSUxkm9UIIKLTY/D7oenknpnQ4FU0rPoC4Kb+PpS4enNLJ
/ru9ca5cvWjXs02peZAWroGFvo1EqSxzPXQrzJ8slMJRCWncZEOB9RLToHQ5QYuQ60KPhBJwfhpm
PyrrOcYRrKpNF629EcRC08Gx2MVTVcMmtaePFZmbqRQg9JdsgXCHSGu8EZpeeQPoDuHepdRCVZ32
/GeMrj14XtroBGMy+Wjmaf3FNtP0M9Rl980EjnTjFKiAZ3UIoF4ojSheHZ7Z1etqoG8TVD6WIQ4K
Ay+F78WHfhTywQzG6r6zGvBTNB3vb3/Tq1sOQhmnDwwl2j7qV/317ozMplrImEKXF++Hako9VKOY
PzZ2Ku+mNCsExN0o+uO6c/NVKhUrIPbKdIX8XH+248lFRjHWZbjkfvdulCXGSLd/4tV1ofhGLcJV
gAG1Lf/6heVC74enwwiXoknuzRY9TquKkgdYa2j0wbmu33n20mxs9mtfnx1ILwr4NjflurSZB/2Y
F9IIB7OMsYSt5/QdAQ9eH5N00zo0hwGpmNszvXbAgAMq9oZL8vHaTvtrplrr6ZVdz0aoz/byAZ+4
z3hfjt9uD3LlySUO/v+DrO6YHPOHaqITFc4NrKY9HLMFAb4gLiQilt30f1lG0Kv4tNH7pPh4/vGi
peHlL3CWQiHWkgcywX48cAjm0B5rGl5tsqWPr37/+hgpKTLPIQYiQFTz/3sRF9vQiiolJE5NeV/1
GCJOeesce4x07nEm+k3do3ooAF/f/fvCQqGAUUSVA5TCauCgy5bca9EuAK4LKdOyHfRFm+EZTlu7
sVGuzpHDwCOlnCDX2pwZsAXN5foP2yCemm+GNKLxccrwhKbVW1jIVaH2dIwt3KRC05jifzWEVu8U
h4ILg1MJ7mO1h7IyFWPik7GaiFId4xlJhEZfirc1giiH26t6LXBjhgAfgJfwIqwV7SoaWSX+Sma4
uO40vcGZdpxeEFYb4xBhBBYZm3EwxYWeN9rTkI5290aK2dTeig5pj11XGY139Lqk/5zoXGobl9O1
awLVXvqndLdJ3VfXRORikxyj0hmaMeyuykjx81iS9hFXod+wz5aNpPnaXaiYVojy4NaLgPX55u56
ACDORA0LXWpoh9L6PGC/dhf1Qpz8sfb2kZ10G/v6WmpCkZDmBx+BRDNYzbHwnNQaDK6lYmn64ouf
T8mD3QT1dMDbSdAQlmVN53LR+l2fFpr1MLb5WOy0BLzgjlQ5Kbf2xJWLkkwUtCMpPenvmowFDMAo
2Xl6mGhTqZ302DG6IzjjOv9KprGUpzght9l3lbWMpyRO4aMR2mcszyDsr5khzYHkHKDyTp8w4gF5
bsRbG/fab1Q7VnmowMNZ00g7U5Oky61OHa82qNlE5lEIfz7ePh7qUlnddvzfkSRFdABz9lfk/l+3
Hf3OfsCFHQdO0or7qVycz7Lv3+lZrZ3+dSQuVXaA6svj07R+hoMgapourlx4/KM8pbGPIgeV8h9Z
PRQfbg91ucsZivYUn1GNuH4HkyKNrdZq3VB6OuLGqaYf2Uy4JWgwAGbNGI+TM08bK3l1UHB6qtsH
nG0tclAvtgdnEXs4nqSOAoZLJZ4agH8MEJp+TKU93Qe1bm7c5Jf3h2p7mFwF1NjAN6tf9df3E1jI
WGbtYUqXQgfl/UUbZdKdE8I78uSVWNndXtorwTW8UFrwCq5nqNbO+YAoSY19ToEnbOZ5+ZTIiu43
0CvxAfpvewDKGz0ZiO8dssa0nqLJmz+25bz1VF5YeygkHwVxZZujqoDrRCfB9HFELs4luqoML0f3
SqlIxdk0IL4C0breGWZnPcS9N33vysR8EYtS2nIiCD47M3PrP3rp+t+dIqs6dMLH+gtKBmheJs40
l7t20Kbfde3XwTEQtv+Q2k5jPcD10D7dXk21WOenj2lQMmU5gbBe9KONZLY7Cx2s0DPqUT+50kh9
jPvMkqJ8gikekOtpOvZcYfkh7620DEtqFPZGDH9501A4oPlIaQMlZTRVzj9pY7qtHlmQ98ysgdHo
ZOm7FvmNjZ16edOozBiKuYKyUahYjbLgDVlpi2+H+jQa5ft6qIS2t5XrcrWQUG88OldHowpG2qVE
W5zVNsV2tM9jN7BDq+or60G6hl08LSayRKHntkgG3v6Q14ajCIX2AIqqSgTufAkXfVJsK8w9li71
v7t+Vhz6KEm/liZ+1beHuvK1AE0o+2SY09yjq5JXh92b8pzwyKKb5JeBrN7nKk434oQr1wqDsHLo
tpO8WKtrBSiwD8aRQRa90iwcEsr8SFEvgWkzNYt7LxF32DDxuHaznI25CgoDEziIPxQephmQmSYd
qyS0g6ZjB/f9PZXN+MMyG36GLeQ4nbIp0d8M7TR+ub26Vz7k2Y9Y7RsnahZ7mDmRM7qRB0/hvcc0
ad75ADj+fYvS0YQoAyKfLbPGhoDkayU1RT+ESELnZGDRH7Sl5oLSpmWrOHAlCAPJQ11IhTwqQVyt
bkXbsApE5YeGNgjrVCXCems77WKdAkPW+T5ITVRe3S5fxjuvGZvP8ZwHC44w8XgP3jWSG02rawtN
bZhdzETpHK12GO6BdkOPmm2ct+5vyJjyBwn8NOwyyxy3EuNrg3FWyMIB01IjWQ020MIv4DgwmEA6
polr/yPxQ3Nn+nO/QWe9NhReeAxDYsrjtFpnO07TbDAyLzRmTzP2SA34465OmnjeJ4UZfL29XV9r
WasXhI/JE4KcBxTW9TLKknqHH3BQ/di0cS4dx74L6y7t050phPkhXdKZKrTLpb6D4VKchsaiAlMA
kBTdkLwLEts83f5N11YAb0aiScgE0K7U3fJXSLKgYBgnCPJCrLH7TzJuhrCipw5r2jE2hrp2F6Is
xVKzpe1gzV7ykfRPBaXQMM3G5ntGlf2hQuYs2bjd1fZYLTLFf9VlJY8E67raPpE34zBZAJBJHAfL
bByP9d9I76JE1GmWtWs0qX/PsOveuOmvRAdIC4JeIFFTpbXVo2KX1iwJBvxwrGy/QMkhqY8J0aV9
xLduiXfz7MrlYOpV/LFrJoEH99h5xsaPuBZqcWcEEOigSiue9PnnDHxfVpFVB2HkB53/MA+asewb
DyjvDvSa9j7RpEzDyfViXJcBqMS70jdSWu+jMTzr47L8NwtRfgMCywL2roGVs917XrzDPNdqQ19v
UWP15qy61+pkBL1iVTjn+t3YZf9+NB3CVqWLo0wr112Soosb0+jBc1XBjGVTMGIRIfTld0u4+/lf
zwCOI4wEcoNOJ1HV+aK1ozWVQ9QlezoF3aOXIg2DnqE44A5XbGzOy6eaoXwuNbjsKKqsMwCj8/Jq
jptk7wx9fcpdparsW8UpnzEaBrCxhYW5PN7QclXITdEU7Pcah6ORWQUAY7WwiuCxd4Xo9pVTOY9+
n20Bni6HUtaYynCWjBFJBHX8/7pJ6iUtRNvB3tAss6BsnPP4U6l6tqou+Oe9wVAUBODKq2xqDVYL
psHHtGyiR1qCbmmqvt9lC9YPrW+Vx3/dGwylBmINwW2scfPRYNVoiOCd60ZudBQUP0J07PSDWSE6
dnuoy72B2NxrCgwdiZ6Idb6AWQ/fMUtyLTRNgdhdFjjzIdWiGfSS9yJ1+8/t4S7vSYZTm4JeqQ/J
0jwfLqbQNgOUjkjxywgpB0T8sJsT88+plC9z3MqNRvOFQC0Zr47hGXEqtX04Rqu7SUf5GB0zIIZL
zh22o6WDZmmG9K98kxd6p7qSCeRf+GtN0O+6ztG/+YixpjupZ+Z/mVdmT0HbODUcKFx7nmlmjOYJ
PTQse3ZLWeOLc3uBrsS4vMdkfCACVLty3RWIiGB7WjH/w9l57MiNZGv4iQjQmy3JNOVV8tKG6B6p
6b3n098vanGhZBJJlIAZdANCKzKCYY75jeRNQWl+MjEa+ZTSOHbrHrNCft7gh45Vns1Eu1fRTn4K
Y4RLb/+G61dFkAbQIuLJJH9eY9mi2Rh1ylqIFI8mppWlwKxHtXpMmryk/lapd1YVJAdUuRN0ieBU
3R5+o2EkQhJeUWFKTrK0ekytyClGAKgI+Ke8E64DScdLkMz/pWoSdhBot7ZuDtPyRzQrzcdIX+Ij
teThF34DDbh3rT8ZkeIcy2wYgkPiYLJ3+wdubWLQvtT+ub4FteJyE7/VAhPZ4n6rHfugp0FKQqJE
2BhF/QmhidlX2rzZGVT8pZcRBl07BQVxPgsHdt0rzOK2wUocqWTSO+NbUJUlT2Iz+Gpldf5MSfKu
j+PZS6Qh2oHgb92xQr0C+VpaZFdOrTWcYJCiGTKyioK2QaJavpMH9r1mFHtVm42VFb1xYmP0t8Tu
u1xZKVLjYtZZWbjOhIfWmC5AxSRN9xRlCnx8clOf/t9eW37r0DEs4SG0TIt/rnYcRs4x/+fFClVr
tn/EVdn5tEp7X+5nOTlkahb+h6KOExxHHbUqKOKG40ZTsSfntLHU/A7Exzh0VArWFNQFgRtooxBP
Z/wSQ8+wB3D76Dz2p1QZ9rBWG1c/SAAUuWjw0A5cP2hlaylB3+eh72S9he6DWkYfw1AuZ3fJpuBe
bw1jJxfZmp641zjYAia7buoMpSrXZcPtXzsjgBwpK7/nMshgNCu6b7fP6OZQwviEt03EWKszSiG5
Dx3gN56kkzlnupWfkzbGq2NCMvQvhqIBKaSwBNB59aYF7VghgKUFXjglDgqpOuoaeR4WkSsl5t57
vTUv2kAm5F4kr5D+ujwhMN27HPvYwNP1cOj9whnl5oT4MjaKuZ13w85dvDUcryfaS/QAVPbK5XCp
VvPFRinwVLzeniJzTL0yQ4mc0FwLd9Zx663GpJFvRa4PLHb97sQq8jx9GxMc6EPVPARG3H7S4zT5
plVK8d8SpHWLdk+tP8dybMlHMprkw6QXBh5l4zL9r8fsIOA+DCdk1QlksJMxtfSlR47+1+0vrohp
ry5j2kII3yPExRugrypsUEzmCEUScXTyCnGDzIagLQVVd0hqS/9I9NgrbrhE1UtVy9Hsz2gzHqQe
TeM4aPtnI0bvEkwJUFGpr7Vx56NtvN8i4xcJGdhQAv7Ljxa2aJ8Vs0H4GFoSKKPUeoR94biNPGoH
aq+6r5UT/s/10Bpu1kJZub08GxcLVFzk2DjnrM+ahBDG+ejoCWhCPET7Y9NLA7h7nsZgmp4hrexV
yTaHE1odMABhHK7Tm8aYKRo7XJpYGN+rRlZ4mIYTJrXZeFIm+XB7chtlMopxYiCsPMDgrh/ifJHV
dpSxSEy6Lj42FO8OMC6iO2fCvKDW0qrABsHoPy9DVn0LLae4i9rBvGuGxdrJSDZ2IYhOBIKpzQM3
vEJ1t+rQI0YtedqgLvfCEBe1Wr09357wxm6itsB1TfDM8VzLFRD/SE4YqJHf4+94Tpco/CAlo3NP
Ul95OXjFY8fRcecOHbFY6d9r2kAAjyQnUY94pejNrzZzoUm9rc1AfnBHVI45fh1YTivozDWR7hu1
Ibs26iM7J2jj2oNDRrP9DSTHtC9PUKdMQtuHjLlWAusANDX1MdKzDsG4f+tdIxN5OeDvC/I+p2Vd
oWq4uh1OYuQrS7PEHqAT86tej9N9o8vRQXXS6VGf4sVFsphqxJhCqujCeE/6YWPGFBrQrwebD0R/
XfyNW6dGx88M/XgZlVNXElRSr8n+7QnW9u55kVOubk9dCGyAnQFoIK+VrWMsoizgBBEyE1l5V9HE
/tyYUncq4jQ7D3lbf8/SzhHvaYF1ObTeO72p4KlkRvBPX0OUnjrILjtJz8YtApNGgCzET6KGd/nJ
GxAWupaA3pCc+D+tBdaihZF9MPMhOZVOO+3ckVvrTY5DbkolGE7Kqvyz1Dr4y0rFs2Uq6DuP2JJw
P4ugL6Iv+xdzo9IK5ItyM52h1WCUcluU5HsGK1uZ7HVyHp0sse/KwlDwn9G6ZWfArQeSegzwdoMG
G3fTKvyyRjWLF8Q9/KWS1dPQadbJgljrB0ZwwpfoBSguzHdHadxW0edThSvpS9sMit8iznafaChY
DmEVHG5fZVuLTh4DXYpmKlHo6tlOcFid7VSL/VIu0cnMpY+9Dme87YNw5/OK+a23OLrFxGc4zoCc
F0fgj7oUhUx5sQwuEMrgL2bU5f92OAC7mlV2j06hmK+GBf/fsaRsp+CxMUXaJRTdIBjxxdfnOJBM
PQiCIvSlAmG8aVoISNsYHr42/EVsCMQFdAylHMHNXq0meCen76o69MuhWE4Gzu0PZgRlKm2LPTmB
jZeOapjGsXzrN64bBnOAKn8uZmWHSvCkRaH2VJZLdHr39kC3W4gmUn4BkruaEGytKKuNOfSLeAjx
qmp6pz4kI970bSzvNSY27huOJJ+fFaQxsQ52taEDHhQTtVAsNx6dfOA1m4spduPaGRo/kPTux+3p
bY1IvADenlPNzbOaXlpMuVpoXPFzXQYnu0Pe3V7sxY1MLXwAsbRHONkaj0QPpQ1hQYOv8eUZaEJ5
GWrLCP22rhHftYzB0xBN9aIlsr+krR3/xecTiQNCCDCxoFtcjrcg6hO0pR765kiImwaUYMwZQ3us
wPboBFunjI0i9CYs5FrXO6WoMTgcdGHjVVeLHwdl41l5bLwGvEzvD0XYJG+Gu9xZsIkvZ2UtHWyv
QstQNFYXNwx66SyHGEFEePq8v9BDfYnBhL0MKI/VUHUcO1aBuKs/j3X7oqm5eY/l7fiYLNIen31j
AWlFmOSxMBF4mFbvQ17bObD+OPXVqEKyIO2QYtLrpqjddBimnSUUv3t1GQvWh/DOpeBxhe/Uht5e
LJpxfmrI9VfwNPVDG+5KnmwVkRAqg28IwZz4Zr3fwVP1ok+f+i3k0hMR5OfICOTzuNg4Y0Fod61G
EUqdcw/1OqnOUWO919WQYBnyoaDQiQOgrM0Ua75p5SQjy2paFRZB9q8+iPPPCIF2d+WUBDsbZuuZ
p6VKsZjhSPnW2OuJ/kemKTWtMgXpDzQzivohA5tw35vB6E+Bkz91VBbPUldYh16P6xdgjMWnFgzg
Y1joeuyVea39oxtj/L/bl93GN6eah/MTWA0Keut3UKGR3mh5mfhLPMjAIiUoLlG6R6fZeObZT7TW
QfEjebHuFwYzoVSPiQmffLbh70kyfpkqqQm2uktqnqbRMh+kfkQVPI4rcyfK2jhEFNG4FUiQqAuv
gwxYKTMgjTTzs2xOfheWFD6GY23ex3axU03bmif9eoBflBPo2qyeDrW3hoKPDQakaMx7spP0jqhA
PlC91w4jCv6PiDMnJ8IB/Xz7O248IrzE9G8USi2iKXZ5/fVtJFdGwhxposb/dYbRHsZZG3AiNur2
3OfjHghta6rUnintMAMI/eLP/4jcumgx4T4Bsk57eTjSdB7cNol1F9pYdEyT2n4NhqVyVT0sX/9i
qhDmFOJTEFVryD0pT4xKD4usI1ThImY9fmnt+ecsT9PJLhzr7vZwW7uH4gEtaDJsQWVYTXQGdaQn
ExIFg1F8nxoj9JQJhVs56tT/bg+19RGFpzdBh4h11rKiVYF+YLHIma+OhQnPrVD+Kbos/zAodG41
M3N2gGLXh58KG0UayF0U9HnJLqcWN0vTDqmEGWK8pB5eO+VzOyx7cp/XC3g5yirewOsuLcoMRYRG
zZQvQ1FQYVOK7sM00jJ47wJyxQC042XhQ5E0X05IkZq5jbJFIFcj6xPSrT/xADbPDsD5h6wY9iDD
Ih+8fDAFVIAWDDkcOOV1AVEfDaVO5bDwbWGdUZKqtm4KUe5ZnpYG9RncjV1jJIOzJgwiedfSuNm5
2663DD/BoUIAiABs59tj+8cxrAJMgGTkiXxAdnaLeqpefTamtr8PEBI4ZajkvFuxEdMcIdwhei8w
TtbP91DoUYBbbuHL9NUOaRUrp8WOHFpR+p4cw9bOYTBclWm4g/8Qk/9jcq1eNVR56sJHAKej60yz
4gn2X9O7iNw7O2THrcOA4oJIaxDdJoW6HAwYWmeHzohCog77ln5Q4WLEGu+FAuIJWO8Z4WUF3BTa
yJXUXIq2IvpBKIHFdatToTIHNzMHk0b1ovqJNjnHeVazQ6V288mOAlAGgRr8vn1Mru9uXgH6eAAn
KFdeq0BZaWSXtpr7Qzk4rjaSUxXgUO6wrk+8QJ/mOzb97MtzPuyUYre2q1DHJsAi+wA/dLnIuMsv
VlBxF3SpPT8byfxfZqhDDjgSjWRMUcbD7ZmK3Gm92mgx0G4i2iQ1Xj3ISQZMOpQZT7aWX6Oy6L1b
FmPxOEWd5aHMXLl91EU7dNWt5RXYlzf7OzjUq0FLBFLqrIsL39HpCLUB4RSqDIi+5EYKkENJT2ns
xF8VqQ/fXwW20C0QwsMoU4mi7OX6FnHV0R5CKVaq+sjTpKJ9niPcgjrUqvysMErPNJN5J2HeKPXz
GNNzpyfClqIqejmqVNiVOTioZlKiRbWpcKRM9+LM1H5yRYTdIezwRr+TkBLt3MYKphzUyNAAiR6E
+mo7qu9HVvGDAEWAQyI+oftw+YMKgsA+kdH5W4xGcevUWu6R2Ec/S+2C/27vsM3JO/iUI3BGFe8K
RW5UYWvoeJ7g3GqOfpXkaeVGaCdUrlU3PKhGPDyWY7R8A/ROFEbmOLzORtifaj1xvJ0fs3G7iA4P
L59DDwJX0suJ580E5U0T4tZtZZ0gq2de6FTfBvFLJiWIzzY200Tedn5noITiB13YHt//G3A94me8
+a8icXf5G7jHcilIycRDwjL5qY6M8Um3Z8fgrFn97y4O5A8GAWLzKJlx9LXSuRNORK9ltPM2bjzP
tH+F5wYLAk1itRhTIs04r4epvyhtdd+Pqn1OlXy8L0ogY5IWaPdlN2QechD9lwkK8841IO6yy7tH
WAEIhWgE92gXrIafY12pqwGpq2XOW0/FvM+bNClyh15q/Ntrfn3NvfFN6Ivg6oQqnfjzPx/KrK+m
GG9aD2SfA8FXqb4OVTr76KvndxLOKt/0yZSz9+82Ci7IZMCPJp3mXy+H7cpGmTBWcPA06dRzC+3H
T/W2eILXNfrYoHLlLKb6CerFeR7t8kGZ2nznN1x9YxbWFE0vXjRAGm/CX3/MXMraNus0XO5nJQb4
lcYgRdEKKDOoVINkuYq9GB+jco47fLKbqThQIM3u3rn6/AaayDQWSQ9INFcfepTAPKhTiX5jYIT3
6dyVJ0uvk0OUSNbr2GfYOc+7tqdXL+nboHRNEUYQEoSrtKRV2i4cqgqRQ6msEESJ+nNQ6f2hnfNv
UhgMp9tzvCb/ivGECA+MQ5AO69Aa4vagocE8oryZO1/LzKzuGydq76tlmX0Npahz55jjPQ+59aHp
k+AVx1Lj3HdO/1hOsvazDrvZ2Pn4Vw+tKPgBfaOBLuKJNWgxHbsUJcZmBGoq2ceirFQ84IvO05ts
cg0nHb3UQrBMHTBMvb0cV2dbjIw0xFvdhCB6tfMN/Dmdnv6912VOeKibuvFh1SfebDV7KMPNSYoK
qvDNEWNeHrKc/q2OId7gWWYjPSPNKLtlnCjnJIrbU4l43qFR68aV6cXuxKqbIzOkyLOJvtfqNI65
FJJTMUnbGGD0NVOtPBWguf6dVYi9pWI3r9hNIiOKvJ22E41vLbD4tiAI6LbyklzOOihwrhdygN6w
IGB1KmNN+19I3TU9tqOT7TxZV9cnuSLvA+ZesHlAD64OMIILU9FOsCsA6OenZYhASsY44H4ax3Y8
lVqOrsXc42Z5exNtDkvIQIpDD/1KaROtd81ppnSAXJsvp0AbzbNaTLiuJkt8cN4MVfK42dm5Gx8V
zUd0goEKgIxaX5jAscnvTPQN27RJ8EVueh/7d82tIWz5xCrBL80aw7tuSfZEYDc+KdQSRG/fRFxg
jF9+UvrXygCrALHbQi7uZqVLX2xtzH4rlaLu7NyNy5EyK88hjBbRwlmdmXSutY4gdPCIzJCtGQg8
sMOo2ses1/SnogybL+//lGjqUo8l7BTI08u5qWqIVE5bDxhYRvohTObsLtMcVDbkojnETYCY4BQX
7yV+sW3foAhUprgg1lcy17GtgOofvKSMpmOAAt39WLXhA1zwaOeEbH07WqUwd5CfpbmyKqzILKdp
DJyQBoXUU5w08pM9NrkX233w4/ZSvq3VRdwkpgW7zKSASi9zXSzuWgMTBiscPClR+pdeSpPJH3lS
DA+6qxO5aC7GzXHWld50a8kJfjjhkH7MdCcYXYxl+mdlrFOcogNNnX30N7MPmqRKhleMcmTdd1lr
Ob6UBfp3Z7HyJ2R1wp812vyT13Y0ANyZ6uy7kV6USYlBOXEwQXmnVreZkrZoSg8ON2mf6I+91rWn
ro7C1wLXBYHb3murX9nU050SastiU4iTvoY/msocLlpNxNkAdbCx8Ois6De1rMxwkywYw/ulG9Mf
Fiu5nIciz/PXpJ6z0aemid5mbwXxB3sIcsc11ALBDyqj3fxtyqYJhQsDlWN36ZfhUzYo407QvHFy
AXkIciXnl5t4tVK0STMzCqTJI4+CjY5ZXPir6Y26e4H82EduNCS5sZMnXFV+WCz2NaVzUjhCdvGb
/oghFSzBmrFVcDWr5uo1dJx/O7VUd7b11iC4r1IoF9oClEAuB8nbJVa6ViViiLLejQrdhBtTpIfb
h2fjSaEYCfgMqAGIozUKbKkqO5Y7iVBUGZYzn3S405dO6AqE83nJS8dLI8fZeVI2LgeNvgpVOmGw
SzZwObVEnzsnXwjD0qYp/hvmJVqOgWRptAFQiduJ+bZmCMINxRv2CcHvqrgiD0urJSEBf1XFWQ2w
Tq9eO8TpvjWIQkKXSZqj3YTm6+113Xg1KfMCNafhi5joGoqVQMEbS/ge3lTKXeeFhRm/JjPCkAN+
uqifZUb6KOtp/JR1o7TzTbeWF4gd2EK2OIW31fYEShcrhcPlIZp1h76Z5fBEK6JdBElQGncela19
ygYV/Hvg9Vf8iUJ2JgBF0eRZRWH+4Jurqisn5l4hcGtSwiwW6grYW3jbl3tmcZy6MeiXexjWzfgj
V+3DMCEvgAwHio+3P97WWEIR3qL9Sslx3USfeJ2hBoA87ik9+UY0Ee60itw8JmnT/sVZEMLzPFzE
OtZa1KNAVhLQIQYFjYKweMD28GYasPezrCQ7J2HjS5GNcWnTVBXAyNWx68dlRKGUk6DJaJO3lR5A
1Wqqnf2wcSFT18PEA3qdwMSJX/HH5ajpRaflM51ZpY5oMIyVYtHUM7rcNYaorO/nzDR3Yv/rkhqO
eoB1iVARN6REvXoEqJzUPEn2gPpaFUsHTrf8G06T/oTC0/wfnnvgH5SkrUBBOFMu+1Dr85NcS63q
1m2JBNW7949IfuF/iJuVwPJyCaI8BAlVkIsgd2i6yTRbtOz78jSilLIz9Y2tCrSKl4+ci3r1mqic
jJOaUOYYBMvEPBltZ37p60SDy5ZmO0NtXGkGJTqdhiOHHTTE5azMpBn7ptcBGyEnclYHBRUhxRif
JUudXowllc92jacB8rvah3evJ51joSWC959Q+rgcOe5Yx0BjkoYxR89hVmnEE/FYoXyea/OO/sbW
ipLQCLV5Xg1UCy8H66041vrZGrEAbdMvaQIjWpY04xEQbXJ3e14bR0XI3RG1UpYBQbYaSq8Ns5IH
tYdDKY3Pc6uoR0NgO1u2uK814x5wbOMpZDxLNJJQjwWveTm11FFbp1IMhHCLfjiGVMhcaai/mEqk
na3Mme4KedcgSxy9VXDOvca3I16CnLqGhpqSjLhpPPTebOhp7ob07lpXnx3zOUTuo3JLbci/Zfy3
phtWdflZtdNyz2Bx45NSbQPSwVGBdmmJnf3HldQ7gQK5jnUOjTT/X6RL6cdZduYnE8Povch9a40p
etF7pOd5rURrNoYdh3pEYofp+F2vTcZh0cLhKcEz24eARFICqmTnZt9a5D8HXW2kTkmUJTTJgCqz
GLx0sea7bAlhHUephdN4Ej9IZvErJ/sVQnB/8YTRoKQPSkcZzZqrXDaVjTYSo6P7o/vlqFRHOPgS
lq7FXq9g60vCyQATRdosGH2XX7LRw5BaEqs7RcN8VgoSrwyOiN8lpnK8fTjf6C3rnSuEtuglg+C/
ijjwAyqabtJ7zxrM9rA0VfKwSGry0ChR+rO0tHZwnaSuP9a96hlJf+6r3KzdXG9iGAaZcRLROyH0
Yv7CJWFJSLp745+oR2/19g/dukXgxwk+kOBZmqvHz54W1QRojSzeXEi/rCmaVLdI5fpjW0HPRpBE
+XR7wI2PAJeBK4sPwdKs4whQ3UWXJhwn2GJ4StpZ+5RTUz5aTbh8+4uhYB4JyBAtmbW5gTZS72sG
uUfWupE+akUKPimdc+6tetB2MsmN943HBVw9q0iEtM65aRfUeWEAIqxtRKoljUZgyzn/3BeJhFBm
UZ0r0I5uM+Gkd3uWG4EZIxOWCVUe6perwEydWwrextR7mWZKZ3xKTc/RImVnn1zjKAErUFQQMAxH
sHHF1fXHNVhXpBqLzoaWcjW/N5v0g2XV42G0Q+mgh1LwcRycxJ1k2EhhpaMCaRXOzou3uXWEk5UQ
3hQl1Muf4Mya3rIQvAYyp1YPbd2XbHJc8Hyzf3tRN4cSNX50NqBYrw2z2lA2aiOx2aXObJ8xGkiR
90yVI7fKu0EDYmFpn8PxEeLaa4SLLYdZtNAU9JzKCg7xQL2oi9QQKcuu9zoSaGTHyz2iyzWr821U
kMvoHgoryNWuWSJTzqNC670BwfXjklvpAUXC5dlGqO4MS8Kaj1Wp18fUTjQsEcusBC0bDI+BnI1H
TU3G0yCNiPZZYR8dMvAVfkHXf09vduM9FJG56DjxDw7W5RevGztMwkzhVLXh8NLHc8IzUTr3sPaS
T2g0Or5Jp/F8+9tvvId0+cioiOA4T2sUh46SARAntlnTT8MdjJDmR5os85O8LMlp6PPUcNWgDx6T
BqK/FPXqnuH31qw5ZQJWrlHoXL9TU9JR14mIejRpsk9Za08PTUiSF+rI89QSPhyLKmU7WJmta0Ts
A6ERCVJ6LQ8Td2qrltTnvcEo7acQLxO3D8c9dvvWuQIzSrlI3CQUKC8/6KSrFaLiXFZ6XbcHpSqK
/9V5+ztI6m4nk7xW2BLoKtINWh5CsWWNm+8D9gy0ud6r2sB20Z2UXqqi+26aXfGsSmFB71JXfTmU
ZmRgC0D1ctli317rj0WaRz9u76nNeQvsnqiU0YBZhR7lMEZDqornwQi6o9ZJ/yJIO3ymA1LuNCM2
Ng9PkIFWB6VWwMGrIxNSfW7SUsKYHi+Tr23RS3eFmrS6GyML9xI3pfaqB1r3buoAITIId4qA+N8g
jrOa4JI4/VAuNSB66nM/laC23cnozJcpn3YZ6VtTRG8eJCkFZ5QEVjFLhOR/wD1M5tPL+rGqoukL
ciNUJtTR7AUF1fKtusBNfuzaDlMsRBGPaWzVd+DCi5Ojl/Pk2kWS6OAJeySNA5MgLJRK6TAa9fQX
Wx7YG8Q2gXkndRez+ePhrDKlqeLRwbU4ogqbOVHsZ0mQPJpD8272kshTuC8oc7016VcP5CTNZS/V
VY9TeXfOHPyTuwkATtRX8YNpldbOVtu4MkSeK6ICNvaVLlcTx1IeMiStE1bNac38oASd+vn20dmI
UIE7CAFigOZA61bpST2POGf2uD53sjqjBTzmzmMGpP1HNXX2cyKlzX+3B9w4qxDJqeBRLqBicYWz
xatynEut81IE48663n1WJAkrnLjd02jbnBplQkg3eDFTabncGnqUVXU9MlJgLASIUMy8OAxQFcrk
6a5PimjnZdsqdYkIUcTCVA1wfrgccI70ULVq1pI2SwBASo6+TQhc3mv6gLNDA7zm0JT68jOLp+Qh
7QPpWeIFPg9p3cvvL3MR/xOwCg4QKdnqs7b12Ax4PiJ6ODb1Sxbkml9jOx+5Zp9MfzMWuGnic/gS
aPVfThtAu0ZayzpXeRjlHuoAxn1boqjoalI6fby9fbZuJ+oEFO4BroBF1y4Hm6QmkxY6WF6JXNOP
OO3T7zXAlNcSYlXnj+YyF67aKs7OC7N1GB0FgXhROoAnufq0utXyNxt65+VTgM9slwZHqS/l4+3J
bcRGwrQN+AvTo0Wwer+1uLfMuGGUxOlGPxgT2YVzZ7jVnBtIWSrpY9Bl8eNY4iodGMNeLWZ7eLoT
ZPD0GtcZgBROUoAAF3dBDne5mIwKZtqsHbSl6+4Wq1vuO0PrTs7kSDRr9WDn/Fx/WgCXnBqCdYB2
VwIjzTjVSaeDKUiVZfkxDZl9CJDxS/xycigP54E1Su5QWvLOFXh9I5Hx8D9qwkRmYG0vt1Rhm2VZ
RNHoYcJDmWbO5Q+t2bw0RiZ/v/19r7ljJFfoykOxQSCSGvwqfJilbNKSlhoJlraNcRjRmfigxNix
ukjEpT/kxlRPgWpJP6clKV7oZar3TpxED6IQ/r1SBukRfpv9qZCDPfm9rcWn/4AuKSmZqJFdLgJA
kkJLraCnXBLAxGllDJkaPKFLrKraCANJ23BjrOp3Et/rLcdhprwq4HbcIGuD2g4HbEvHF8xznDSv
3XKxZwDkrdn+AHeomB5CCMlJG6rhZ7QgonlMtQXXqttf5fqd4DcgBUWRjNvyqku25MBrJwu8R1QO
9amVs+E5Drvqq0r3+jPNmncLbYhCJ/8d1DmwdxDlL5d6saJStWNKvWNO6QkDpNSPGizQgLeYO0dq
Y2szI0AeIL/YbWuYTo+YstVk/N0Zz7FXR0MIqMU2kVAq9sgrm0MhYQY7nvyOKv3lrKSkK8xapxwk
O9FzaQvHpdxRigdT7XfdCjfH4poCFIRGMaHL5VjqYGVhUZFeUy1RmofJGCvnXKaY0ctOMX999/aA
PisYn8CgadquTkYUObE8OAxW1VgkBJH+nGhLEPvRaOW+Mo/pXrB//dageUdJi0ATH08eg8vZ8QrE
GmbFFDdBcTzDQEx8peImuD2tjQMvNjzYeqJMB4TG5Sh6k0pGN5FSzKgFT35kW8noVlGdnufJcj7H
ZqMekioo93r+m7MzATYQnxC3XxX8Q9WcMbrmogkke/ScuIxPADnkPajl1h7hiqVsx6UG5lH8jj8S
A7mHKkP1mCKP1oCkbQHy5qMWeTHlN//2Um4OJf42dDdF/LcaKq2yIBnpTHlaJSNgh3jWfT4M/9P7
wt6pg27UCRGRo1NC0s1JI2C/nJWEioMoJHJZ2G3tNXpb/iqLxfazWk/vykUyH/VO/xgOo/JvEsfL
N0yT9ohyWx+QIIUzgTYF9/NqtshlG52Dip4XwXDyQnNZjq09JDtruvEw0Oaji2ChiUZzanXEcUzL
yybLgXHOEXqIwRjcDcacH7TS7p+62mkx8+uoxSLnfao1Z8+AaOuTAh+lPwwOnRL3Kt7TqkaLjIGG
Tb/EyXGS0tqHvD94tTl1h/fvHtCbAOdF7METdPlJ22iS7LwoMakuEsNra0SYBwM7wEmv3033428n
+qAXBEWc+2z16cKO9nMtg/xDjr39Vx7a6osTJfldBD5sZ6duLCC7A0KajusLVKLV9ZLPnV5IS0Wv
jSzE1/OoPkiThUjg2Drvf7/RQTMJztEI5U5bbZVRDgZETKgoygsvQKx2A8LbQqXWpuYWelWKx8zt
T7ZR/RKUHDRFkEQD3bgGNTS5kQ2yeFeLBMczN8+W0vjQS+OoHMp2qv9ndnrcASDvCwNKXmK91rml
QH1sA+tlSnEVOYRmofT/7PysrUVXBDvOEZx1GhaXWymZjFAybW6HrJjqozSaaX3suxHDNi6N6rdp
gCnxIAdG6tc2Gs0nuYtiUDtYZT9KCrwnV09wQXicjMiiTZjl8qdOm9JqJyjZONqigoJmPN0OopLV
2ULUZjLkOKHABC7aNykVecjG6wenTl/iGi9GHivlPMx1TykcGdTbi7S1Rqqq4+tEDVgDbXu5RqVl
kJeblH+rKI5dmG7SQxwq/8q9qezUfLdG0gToBeQV5AJnddoSJwtRNMXctUoxlS9LCqAAcCLPWKY9
9cONx1ykjCyrYNcCjbiclEbMFSHKREgZ1fNDha0CwWxjA8KItfBUqzP+3DX19NtLKf7Wyy4sRUmq
oQLMRodsbQBgUV5toZ+BOgnZRqM6ZT9Moyx2sC0b24VRLAEP5HqEqnE5NzyMlGTQwbYo+On6+dKp
D1Gbav84SWIdpU6PjghMmX7shKpbyq3+8fYk3+CA61kqDvcLuAxRjVttmHhw9Aza++B1AzbZZzWA
mgPOJghmN2iVKPCCGorMweorST8EUdlNLqYU7e8E7i2M2F7+WRdRfSoxKjoOQRDdjQizfmmlNDYP
YTrq7VEbI1Vy4yxqqRKNXKaHuGzN6jhTE4PlZ2Rjdm8ZUnHItNApd+Z3nZMSSAi4uyg6UFRZFx1S
LME6k/gIrzPna1wNJycwRStXJKWO5NCjynGSmmeISTmgLEVceMjpf89j8xXzgDvwY6+3l1xcABcr
LnYU6mdvTHxCqtXbMSF6qlg9dYg565KvKanLZ3r6013bOurR6uzcl+I2+GLl2Z5Mn/iW1yPTDyOs
odK+VvGsLPzKMl4QL5wdhyTdaY96C+x1CWYLeGja7jwkV1fE29kBWcJYYCbW5zanflUhPd55sh20
p2lS6/NA/8DrbHXaife3hoK7JlQ+bILvNRKELDdpHcwXELxIGy/IxuKk63iU5py9nQd56/uBC6DJ
RyYoIKGXJ7YvVKON8wHult0EJbytTv8nT5XgGwzN1sdPEwHEJJme+3nRd8KOzaGpLwu8C7iEdR9d
M8YykfWRD7iYEcK0qu7aVTKc7GkMHyclDlGvajK3narwdHvTbq0vLHg6fJR/mffqmkqlFhuUFjxx
AovO7TJEvyyk5A9B1uyJL2/tUhWcKGRNZH4giF+ub6o1RmI4c4c7Zpu5VBRnf3JQy8wNI/OXwVR3
mn2b41HbNRmNaHzdXqMkyUemH+DJsiQf8gSke63rWOXYWHLS8dvj3G+OR2rIWsIY4Uq6nB+hVzKN
SyxM4dPxY9fXjg9FsrxrzBC0STPveYVct+s5hpol9LkhwALAWy2oKpU1dfG8R94WCYyjLGFbc4wk
GE6e1lvGS56Yue1rjtXz9DhS+FLKejd+kKN+Yf2TaBzdotUK27XT3saxoIC3yR+qnyDJG+9OTcSP
RZv+zfiXxHi1OiShk4KYBA0UXvyDM9nJcxCTPpPhZt9v7+nrdJOxQBGRqQuXaDCsl18iHOMiXyra
nYEkS985s9X3VF/0s9XPyr9dU0CHVfKG9heXwEddspffitz09ntDNvErCPowBeQT2WtKXzDDSkgQ
NvfkLFj8XrWTf+aiQ1qysuXs6+0pb+093FvAKQuHIWSuLmeMymIGra2hBt5r/QtPUde7wTK0eOIE
Sep3cbWHR7iKopgdlxW0QY2yK/XOyxHrMK0Uq6m5LdtS+uyki/IaRcFOELU5iCiX0UUmVFuX9jFy
WZbRqjovw8Txi5FK5lM6Der59uJt3YHYFv//KKvtoijgSWW77LwBBTY/ilXHixBd9ds2MQ+3h9r6
TtwQVLDoW9K5XMUIdp8PVk4D2pPsZn6kHim/lgTh3yuiuNKVZm7dnVdta3JUAoQyBHcgcJnL74Sl
5lRIFZ1mpfo/zs5jSW6j2cJPhAh4swXajqM4tNIGQYoUPKpQKNinvx94N5yejungL+1kWI2ymSdP
noOlWIop9bEYQnBHhSb62x/3um2OPYHwIaEedBES24uvo5fN82aHFzQfZyffe7p33ttAOf6BArf6
YExSl1ipdXOBT7Beij3xTBbEnmr1J5zsliD2XWHVSU77p3fmsqBZvrXtMY9FLX0nLsza+qvMezhQ
Xm1X53IaDDceEZv4Mbk4C8cjspL2jSW7OoF8zcZxpnXiEpHrWRNfeKFOomC1ke8Yg4N2KvMYUWW+
MYHXdgdQLQiOiQIiIMTLtQrCVgatRwTZztWyV2PjfQcXq5LJ94zd5Ni3Utprn7Y19VDQ5uYg5Xs5
Xm6uTmGlK+PZYJqtMRDCBU1JhJX+L9sQLRR4c4jS0d98MZSV1S5YI5XdoE4LhJOn7qFcFppg+ra4
kcBeCabAEkgeaWiGT3pZQB89wx/dJR+SAcvznyky8yKW7jImvml0d9Aum/0kTbGbvKHL/vy0kaTD
hXcoknDsLm5F1YdVIWQLSGA3MvY7T58qGJJxYE3V4e3TdmXxgN0gCEIJpwZ1acASWItyupbQoiiy
/0YtnIMth5Eq1FTeGGlbm4v0gg5mLGUoeKFWeYkqyiqnFdvkOc1aQ+zLppQH15O31PqvfY/HvQF6
yvv1Kqng6o3oyuZ7tIeuaJx3avraaXsaSS5l/f3PJ4+Hi3IthDN4URfrtES96RkFsRqycwXODlN/
V+MF/YTqtvXp7aG2P+rV7G2didwhtCJctkjPWCj6ZQ2eYkUFnhe2iI7OOg6Hqpo8bGMiC0R6+mNw
cdMNBlkk+gCCIHF6ebKR11WrHBgUSkv6MKSRiSjtZB+WlB7TEc7ZjTTt2keSoJG5sPe3LObleHZO
f0uA8lNC/tvtJ3eYnvEId09sp6Clh0qJc4E27o206cp9uUlnc6fwtm01yZejrrPbeyBvXCpEYoca
l4tDhOYMxs+I3MFBHfdvL+W1LUrBhNoTLzc44MWuqcoiE2g+94kY1nZfBYN5Esb0LxzuW3WEK/NJ
tzZ1VoyFAP0um9234oLuA6PnnYPQnKfS/lK5NarswjTpEghMZWABqm33n7e/8MrduUnSbq1DjE6F
7eWMcpmmndqiulk58y4sDS+25lo8isZdN1V/Jy6Fl1O3abob2dq1bIZwHfnXX0SSV1YDCq+aSA0Y
nvpKi+eBE/NoDit+JJWVnVLfGs6grNM7PQJDY1biJEFpNody0GJnr0q/76MJTXqUnv+Vi6n2mVGK
W4KjV/YbFxQ/EnWA7XG5mB3pzM7gCZJlODDT3vA6+5w5Thq3kV7OfuaZx7dX4zU1C1FWFOO4eDnH
W+fvy+VwVJgDOYMLWAZYfdIbgnCpspsiPBnjsD5bS9u7h6GMsjvgWWHtJqMay8SVi/pvDEciibd/
0JUDwO/hjCMvuwUM27//rTppdQXOtCa/J5+HPq5l61HjstwEyu4tJehrc83RplC+ec/CPHg5lAOv
G6ClBC1AvyI/rh2pZbwEjobc6TX5Uxk59S0C/LVTx1tKpgHTBX+Ny+nG9bSh6RHn3Z4+axwH+71T
VfNOSLE+95sd4eB49u7tOb06KO/qVpPhKb9sggybukOhDvPUKuvLL3U64jQkw+4ulE0OATUrDp4x
39KLuraQmyAhwDSKIa+YuaHOu6HWXo/ui5vG7tSbiQPkc7S18cdS/exhbvkI55Stm+Hy/TPWoM69
zurpVnIoiZZd8Tgv0Q83mrLnt2fy2pYhbkblndcPxHv797/tTjtd60nhpo7ygJ+fvB6RRRyrvxp+
j/uTJkl4e7hrc8gNuTWqQ9SE1/FyuEVjUJaTcCTL2FeJ6bUC60NH7WyLf/Y/DEUpZhsNfcNLPbsm
8Id6sXICdYvtMaMRuic1/iEGX57/h5G2jiHqTGwQe9utv89hmI7B0lAFHMjSoE5Fxd99hRFBhErv
h7eHugbTQLzxoYdD+9/aVV+OFRVeX9Yhx43+lpbbBGiwEDraG8rCjaSahsOiQ2OHkBmORnbTHzMV
uDeShWt7ZmvQQsCN8jIMvpe/QYeK3gmbJ90K2yrpVpzLbRmoeKYytes6NKzf/uhrmwa7Cg4d04sv
2cW1NplV6pstK5mntAC6ZRbtfQxfYmuK/libh4O3sdMw73PAny6h84Kcwwp1Bel/ddo9oNgPGWbd
s4T0cWMSr0UNW1UU/8/NnfCSZgq4qCbHIQ7zkYpOiqhv/k4nJR5AQBpgqGK9jyoEZogpsht76Epq
QvJKgEsJiL10WZT15wodYA10k4+N9aUVhYTaQWvM24u2LcpFCM8oW9cPeQnyGxdxph4hPfkS1IYG
A+MEFaD4u3BaeZThNO+dqUclwPfokGpGkzrFUNwIyq7umY169//DX0q6KzkVfhPxkY0jfQrhs/cX
gg4qcdy+OL39pVePg0/BhRAe8apfoj6/Hf9msJTVZRz/opmDXb6UVh63xugmWUY9wJpn48bUXh2Q
TyOs3ox/L7NYoyyGlc/GOtzISmhqi7lzc9NLckK8ZOloyH/7A69u1W00WIXbrX3xxJdet3VoMZ5o
8vopypv0uIxbEyjv8Fzt0941nst10M+rFYobD8YvIsPlPiKSg7YJWg8Zalvo32bX17pq7DADaKTO
spynzhktlOvW6jP8B9M+k5AGaK/ZRv7XVA65z+tcV/t6zFNUJfDv8RNddmZEuwOUyDitol7E8zyb
U9x3gW3sF7c3v4TlOKnYwJnavTF31/ahDxq5sReR+b5s55lqL1wxzeDnW8Ld29k6oyRquPiBRFln
3uoBv7ZSv492cVMuorTa0uamVChxHfxuqeKxLJuvqmiKO0QOMyYqsBLTaMsbeg3X9iTQAIoUZIx4
Ql28gRNUuH6KQCJs3a0JGVpzMpFNTcJ6EYeol/lfb+/Ja9cLy0uzDO87D+LFtsjWpmwWg/ItnGnj
3kE60oxdf1lMmjyXUSYd6njTbrCG/HPJGvw7Ly6trm//hmsXKZ13GygNi57m+5dbsyry3PArBQdn
WZ1Pqa2jTxkmpfu3R3nNSuBNIsXbOL30aNEK/3IYm6Us0x4wVYh8rY4FVqU/MjUhWm9wDJwYE/WP
TYu/EVLJdbMrrDr/GaRhV1A2wp0S9DCjoDLNc/NotE6qd8jqjks8Gc46xKFq1n/kIHWThE4jg7js
jRS1Md9jo9qG1cinorctGszrrq13U6i7P6bpsDeopoKDACsha75t6t9OeNDJSjVbw+Q8NP67MUw5
G9KsDlqbN97cK4eRp31rH6N8SxfUtqC/jdStHT45EsSl6jw3RufCOxFmpbFdQpR+e9Wu3VsbvkKE
Bi5N5nexORAZJaIJQQWitCzbJJCSpt4V1ZR/itI23lNmLYM4K1FlPQfeXDpnrdzhowgd8aSl8NnN
XjY1ceH5pFArj8pjCFSm4tKUQ/GgejW97xcm9SAzrJxvxM5X8qstPoABvZXiaGJ4OVErlOGlL4GD
68ot9tJYllOt/W8oUUefyjTPCs51c5Pddy11RzkByG8r62+kkJfDyqD2uyInA1dO7T4Z/eTtKILk
TSzATmgjRjSazv9prJKwomV+XIwo9lUo9px1+7+3F/DKXiG7tMFzQOc2T+eXvwXuu16DNeoSZCOc
70U+2nurC+HC9uNS3Xphr8w33eOQ+XjRaWy8JB6FBkiEFY68sGnXPoSVdpKxH7MD6R86mLXd/IMb
+XBjka98IYMChHOxEA5e1lqxZ0L7Ra0UuKau3olhsM/uYJpJhCr0/o8nc3M9Bh/gEQfh316P3w8e
8m92H6o+6d2x2YeSyupYz/Ye8dRbcMu1qdyON3RlOCmviK9rGM5eU1O2G20EI6DC1ElPQ9PRl9CH
ZRHl94Gb3+qRvjaV2xSSOpBL0+748vvWKfQzG1cxhCI7K3HLUh9cHUAPKHp9I9q8OhRhH3/xLLzq
Fa0ns/DGou2TvLHzYxa1zlFHctq1Q3uL9Hct2aTqSu8KrTI0KVxS0IvCFJABgCHagpNW0UacUCTK
97O9YD5TIzzpDQJT6ELOuyiicG5OVX8j2P2leXkRAIKAQMr7pWYGi/Tl3LqBNOWISusvPfbuIFjW
j4AW2adVyQBh/irkmpSVUWensB/pe5xNKWXcaF2Hib8G2X1gzRQEQQD989QqL9opxMA+vb3Dr8Q/
uIgTnv4q8XuXJOgx7wSyIbZKQpSWKfrk694ZnE+9suq7NPKyGyj+lV1ABx1GJADrBAeXhFNhLvBY
fLAoCDs1LtypoAMzzR6kXM1bL9k2wRcLsLXMIRSytYnj5vtyAYj6xtSZgRxkN6f+3lmCYWcr10EI
bOza09xioR5baYodtbMYxxI34yb2Dc84/PEU01K3BQt0RGCWcbERJD6jQTGTZ5njgp0wtvS73C6W
vRcN6l60Xfb57fGuzjEUuq09x6R2cXFpSZO0YV7J0J1o8GGZEbMDfOi7EXzgjwMTMpzI4d5C0YH7
4yJ6FvNi2dp3MB/K6uiEGQj+XFZuHppO3+I9vv6qbSgG2QQIQW8uoskeQ3eMl32VDGY7Hzw6h2Nz
TIdDnd7sE3t9JkDgIYlQmuQlhb32cuPkEZVdJHxVYjY07JvumJ+JmauDK506sZe0vZFr/YJFX+5U
JnBTGSV62ipB27f/9sygzhoIymh8Gxi/k7Rj6InDaCjXi0fOyLtFLp2JBgs9vrH0tHsvKjfCW8AN
sx4J+okcwpmyeozToG2qPUpSzl3ZpOOPMmzsQ5oWutqpebYemDtcCCWCzX9lKHzk+7d33pWLF8SS
xwu2NfV/su6XH5IKY/HNipmrXHf6CazfnAU6eOe2oR8tDgyt99VsRMcOI95zFKbmF0966hY35dpW
oV3sVx80W+WyszwXQvdNXWCCYefFX+yS4qn0nDoOJnnLAexK6IcCBSAfFEf6gIi3Xn5xpHLHMbYL
DQNw77GdJ+AFR5fGSdZ5HNblIffd6cHze4G8TjQeNFvW8m4qI72OHvgZaPLZ8M+pIl62VbgLzqeD
5nV1MnfCDyYYjnOdj7tJ9UTvuAOdKre8hfZfOScEmnCzAQIppFwqxkiSo7nuPZVEKqQZKBDLQ+oU
/dMUVdVAR/iI8vDbG+w1ToCOI2xLOms5La/ilSkwW5FuZmddbcAV6MwlqScbyfOOSlhhGB7WcpO5
C0a7+/j2yFvYfHFEN9ka/E4ooWxU/5frDCw4y0kCxC35vNXARPkYrrf1Ga4OQ6sVf5NRoBfzcphu
6Ks1nSOuHrdDbSL1F3EO+2XZMGNCBGupF3tvoHq4zxbg17Iwyo9TU1g7M6ry9zoca3FQaZ4f1twJ
z29PwZVjxRsGdRi59G0ZLt5To0fC0i4qAppS2B9R4ur3QQYBZmel4H27twe7tqE33ScaRdBhwgnx
YiJAzkHMGMwwdbtvctdNch0G73RUoUpn8Gh7IGU3Br22oX8f9CKj9zqxNr6ZU4kfKp/6RNntIoN4
wfVT+91ICehGNPR6O3Nkt05JiFJkrZd5vWlO5ZRV4y9D5OUM70zFXaqMvVDVGg/BPO0BMN0jjs23
nLtffSn1CFpxAIHARYnIL75UFsHiU/unL8Yogv7kuipraLNVYZkE6brIU7vO2S1Tl1cbiGyUMIjU
jb5JmGEX0Hq65mW9ZHQND/RbN0d7cPoHT6XWfetb6R9rxW2D0Q6z6X2Aw15K0i99paUtxKagZvT3
VW17u9Gogl3UtcHHt/fqq2VkKHrk0fbZkPRXdZ7CpKWJWA4CzjTm7wtJoYBOSgmkHayxtdLMOM3o
x/ViudWp/CvXfXEtMTT3ICge2amHTt3LY7JpTAphAJMtKrS+DbbIfxLQovLvLpAFiMKczSzaKX5g
u71+Rg4pi+JsltFTWipv2csaf0uI4al6fntKXh3f7XfxIgAwQmtiAV7+riBsrNnQyF3hymM74Kqr
cwimsdhlI+Ga6qUHCmLhoPD2sK+uT0p7m0QtRwpGOOWpi2E3LnS0Ec/9Jq2+tG2YW+CFxG03LopX
KO42DgacdFdSzbcvibaEFJ1iMzDObJbH2s3DKrbCuXCS3Lb1pwJS9hrPzRIh2da2O4VW7entL72y
57YSsU1fDpZndBu+/NIKVULaV/gFa5Zv1H6lD2Eh3LgJ+mjXlV22V8oHSVXNLfr56zlG2ZfcDahi
C8Mvq8bdDFmqCMDYsjIYHq3UWD50hb5VBX99QRFBEu7DvSG0eBUSD3m58OGk8D1l06TsR/eEtd23
ddXjKZ9Bfd+eztf7FV4Z2wa6F2rYsPhfTif2ntHguNTyMVYXyIikerirbJ2dSsdLn1Nvsu+UUcob
9//rC5FRgUR++fixYy9e1EaOpKcezK+1r+xDJhroJ41TJEU1yxsn4+pQ3E0bn4lk+JIEuXZdZU8R
FBu3bdJvuZjTH3NZW+9Gw3e+/w9zufVD/MIhiZpezqVh5RNTTQnT8HFKOPmtzKxdY2dZjrQ6sOd5
yvplwOoD9+Qby3j1K4lFt9IKIvWXFb/JU4vEBVsnYe8Xx9GGNw79xzyuZXHLje71ASQ9hBrI8YeM
SOz/8iuLWXqGYQPv0PcfHqU7VsUxUut4dJwu/Am7SITxsnjBo9vm/o0i8es8Cxok3WvbTjWpCFwS
pmxnWvM07KH0rLYtY2gc8nNbeZO/U5lcvxSuPzWHbB3VRy9s1/+iIVrsxOiC0fvTpo3thyAAAvS9
ic++Wus0r6Y5pcRaNX2DeQ49p4lVt6FzY2GvXDqb4AhtgVu+AWfr5WxnFpxTGNw68dxG3We20R0W
u7ilD33t0vl9lO1X/JaHA+OXo0RYJwnmoaKZF3vasE8hjgst9QEh8PHn20fldZf+xpGHy/ALXabG
c/FdAhTQoE8IFlpXOX0M1Nf5cVrbwVOrw/XvkUv4DtjGQlg3nJyz7S/6oY6c4rlJ2+YuyB26697+
SVfnAD0EDB7IcrgSX86BQOqhqDZ+h6jq/rNviPpuqQLr7y5sgl2I4fMt4PvamSUc2gArGE9ok7wc
0Bt0o/QKPJZWRnGaqHTvUrlU+0146fz2t10daoMe4a1wPb0qD+lgnfwQ0lhHw9hhDdr6DAlB70pr
8v74faYqSI8lrR1cEARBL7/Kb4yh1FnYA1cFdbDzwhIr0jwdNNrT7iYqi9exqQrzQF9Gefzjz/zV
4snRJF+D3vty7HVrtmhRAUlGNC0fB7Cj99kU0FJKj83h7aFQ4L1yNEGviAWIQ0nXLuFNt8c6o1PQ
6wOcndS9MVchNscdJVwMYxzxrHKDz8z83F6PyhqGjyumT2DZoTJ07OZBVRwseLYfjMo3vi3LnH4Q
Kk39GN2CxtotZtpNuz7srCjGc3NZjovlZeOuqIPCPMrBkz865bjyoNSg//Xhps6xWpWfx/1Y9O8X
k861pPCl+yPs5uqHpedSnLAMcuu46+X8F+4zg4jB07Z4vXTqfwnvrc9tSPREpUCGX6c+GPvjsory
6+aCK6Aiu71PS2taPReuQwirbOyrMInv8zIOUId77MsxkieA19Hfok8YGqW5qh/jqPz6qfYD47D4
KYk6ASwGYNiCpelurgvlH3HvRF/Fwc32kEdrWJzSKI1I88M2GHeoX7Z5soilr/dUU9p1ZwirmA9I
iNSnSNYT4Jo0QidumqXL3qsxE1+h0mbfWtUOX3Hs9MTeFo3s6QdFn2/njqv3iGEtJpu0AY9PwESW
sTPSYZgTI7Jn6z4tG+nGXBLlv62nc+MxDHLrGYpZh0dXEaQfLCWtaDcgwoRmZV7DU+/NNiifR7xi
yn04wvCLa69dvtAxkBcxsfGw8J905ed1XkeH5Aj9Vg9lEkCzMe8f29XAA2S1Wn7T4FnpvDViFT+j
NshwWKOvP0vcuZr7d1LTK4hGGBpbhwxpLRBHo7CfDCxiijs04NqnIghSvjSPqrvMMxrv0IRs/4QX
yv0qxjL/NtEh+xVOYoQHOfr/JlWBcjk2StnOvrA8KgT1XKIzl7qZFyFXUlItaHEtfHRNd5n2mQg6
5CMLC0JfliucWKHZLs1RSwdTrzZLv4zNankwD5DP2anJKt1DMIiopoenldUjkgUWHIhmzO86y4TL
xldYh0x7uXtnuDNAN+Qht4qxV85lHI4ItZy8MTCNnR56G/dVYKE7gyjgJyJKmGHJHOCICdXRdIZP
X+Kdk5nBN3eKOu/gp3QKxTXmSmFsWwhoPw9zWy3HIqrn8NwunlXu0LMU3tFJU/4ww5iXu8ktPAMx
iVK8D+1OvEvrUuq4NlX/QC3deZ6mwkSFfWimf3yfen9iT3CDj5h21RUcPe17d1aYpg60JbJNjOVh
/B/WPlwtvHy8HmJbEfKZdTBCec7z2ev22s3Qx/GMzEBM0sy0ONSL6tBAGbr038EPlurkdqn+V6R2
+4XMcs1hwU/uEmsMicVhyRbrv7z0y4fFnAtuIT/vxtidA0WPfZC5Qdx2KvrQZwY7VSxd1W/TW51m
tiEdmRBv36eZRPN6Jh24m5EUDo5YCpNPtsJu/+tLChzx4o96SRocaavYGLr+HAS148WKoLs91CBT
QDd53QynqQ7SXQRtH5nhPEztM9wEUW3nYfwXsNgZ4gnU7jnCeyPcjaqZzpkXTp/UaAgzXtwq/duf
2SW7FqtXdR6zOf9J0r387bmd3+3Gxpl4JBdvRvOfRTZ3MoyMJqnDIXrW/ji1sLbyKjsb+TrN6GUa
iBzZrSQzdMLJtHaON5hrDB/DNU/EHqHaa1WlXSwErdLJtKDNvVdWa+DVuZor9sKpzMJdb4rWjFWb
l90BweyhfMrzATH4vhiWcbdUbTOeirSc0/uoFZO6K0wUAOI8wDkxyfQ8jmcRGjX+UboH3FtmVCxO
xjLLLg5y05j/yYtsrj+S3bo/rHDKcSGRuRKPUBhsAPVqFWp93/Nzpn3oLGBjCNPPzYPVOcF81CvW
SfdMPgr2/gIN3Uiiri71uyWcneI+XY0x3XeoyIkfvjP6zdcsr1uuw2XpjAx6mx+iA3H0PRUF3/0i
68PvmbVou4h1OqoFqU+0c4MvduWhuxlP3joYHzrXK6OfC6Gi3IXV0irjaObpbBmxt6RUQOPZsnt6
sWD5V3KJW/hPi5kIs/KrIxr7ff4N/WSzjrWzhusPwxrHzsP5xJfdKc08Owvu0zDiukqsItLmRz0P
1vwZtmKKrpglrOkJUcVC/6gGO7e/GG7Z1/cGD4qTINSYpf8pByv44SDDjctzVK5ayvfwaO3pcZ7z
xe1oOYqgXcd9Yxmi3CnAR/GziFa7bRFM12L4gBR6Ie6reeoCanvhisG3anT2FUk3z5RsH3PInsqp
ky72f9ksHjJwex/v9cbrnY8hVbQaON4dRjpnJkeWz0bt91W2F3bllDxVnU5DiVaDnRsfmDfT2UFM
svt3IQXMzIjXHulLVGxWN3OXhNTSE+OX2qE9al+abbjIZAaWhr2+ZOGUnrRf6fxJN9EofzbFuklI
Tg5b/8ntpsU7WJwNmDgm4rgI4ZjgNuVPCid9pnajg2f3OSd7znZ26jdPoz1rfVIY8Alq9e4o70OB
/GwWRw0yPk7id1JQmbPpFwkSK1gXN4xbOUUo/JS5OxS0oYpaP7qAqdFjXgdBFi/N0Kcwf5wFHakY
P9PI/9j0BYsCS82YqirWczTI41xF5XyqmsG1TyL0evdcidmjhdwUUXmQPkS52K23OFYYTt0mazMM
ZoYTQZTlP8JgHbMnCdvRjlevQZ4u68bFjc1hQEyqN3IKjLazLO/6TZpjt6Y1MamsHYF7lD1JbC6Q
r20OwywcN+kmhLA6bE51Ee0wHGwokFeFZdKH3WIA0mL9tD2Qa5rvMCczs9izhvodfHAUnNfBKj/n
Gh54IkbtGUcHbuO7qPUzJ7aFEQ27cbT1F3O19BjXdAxi5mFm0zm1bbSmWxXMVK4KrGl2ReU775Z6
7r9Szp/WZHANS8WkQel818rIX3b0twwQPYrOLvboYKB45Ae6hn+W2vz35lRn3xsP2ZVERmPWnhZv
rR8wI23KnTNLca8Ny8wfU9oClv06pvm7kXuPiYNp+8nbSHZ5vNqVH/JWUQVMdNvVFCYC/t+kKQfi
gqAM7DYZc5DVpFSo9SUyw6cibs2+N/+RVd9QlNORkjFRYtjFURpI54DX3hgdQ0QxvHjqWxnuAi24
mZXsEKnurKHHmcAcFv1RNnrqjkXRrNN3okbbjanz1eXP3JhKKCN4KUzHtKdNbH7KptypDmu2TqsR
02gwdV/DttZmcFjx17YRgks9te96f6r3nZVFxndrVObfUtHlb6OK3y1nc1JTGPvQsjlXRVkEexMr
eyNe6O1pqP6Etr5ve688malXtHcjzm5hbCGaNry3zMk0Cb29Re4yM23XvU8yp+4XPS8z6kGdrYlp
g6Fhq5fa3eGkh8Wu1URAtH4zrzr2rXFCSRn68RkDqHzdRaL1rP1YKEKymExaZU9cxlb1ZE9+Xr0v
dGu17xaB9ee+dIQSiTbC+QNqfml9gqoX0EpY5zKRaSHXo1sAsD1ErOPRrVePveES8O5RGp2r98Jf
HGefyy6860tj/RlICI9zt4WkbV20T5XXqC813l19HHQmIUo3U3uAsjs1fhw6BbRUcO76O6dGf/fo
yDBju1ul/yBXLYe9MBv/Pz8cMjrN/Klr7pxKBP+No9vnu4zL80EolN92mV/B5m6IbZvE8kRd7OYu
aj5MXBPPbt9pGh8B0Xinm6JNnzA0cFTcDxXqLwgE2/kOxRP7eZZFKWIiY/HX2vC6nfvc5qWVbbmm
d7zDCpnDvCWA1SrbRMmChR8Renk3P0Y4kD1WchOWUsoYq5grtRNJbnQt7hhF0/9Dt1r1nrs8XCl1
t83nuarq4shJyD+k0uMPHXxaNZMZbi+R2Wgsaj+VBcphY4YR4d7XC8P3yCmfDNuagpgC84TRTBVt
UHlvkIkh2RYlfefVNEzPqfk+L0qvJKyyMLXTYS/us3k0my8gc/23NO0EtMPRkuqOMxkcjQHu0d9+
Xmc5Ve+mLGPMRdLP41iOXQzLbu13UVYrMybAK/7RfqcPRhe1MrZHiPAfVz9s1ofelUaRgABrfVfP
g/w+OtHKD6aXEPqrA0x80i63QFOKaDh0gRrrO78I1nOlWK1nkYb5gzVyM+4XZa/WHUczbc8AHaKJ
3Q7TkYdpWLv+GLoUEg5V1+IFYUTAPwQOenT2Oohk87W3p6r9ak2m38YotLXl56kx/CgxVuGWcVW2
HRomrROlcJw6/S0zaggeJD1l4SbNNMggmSPiO7BrmwAXyQl7PYxlPYV3uaLbMWlkbqqvKG4uYZwF
RfrV5m5FmaPOxk9uqfO/zWqdvoSr233ulqB9Whq5fqPIVdbnkKtjjouRnbyzG29sjqnI208BXXKg
nwWT16IBpL8ZQ+BMsaMge09+F37ucj8aT5nuo+9hqtf+6GXp6D5HqnS9fbfY7r+pYc3+LipbLzxz
jXOlegWRqlqr2nrwAiEecp+gKuahCKG5dtJ8Hhty9ROyOJbzlE9K96cJg3QumSAV7WPdr0N1mlxZ
Wp+adZDqr8oi3n2QYzEfy2YuJbSB0bhjJed/3bUb5dE1xNT+1RCYOg/u4A7/5XAz1U7VtArHbgih
i2BI9CIZRIlJnvZgvjzmRa2CvYWKovUutUOjQnjOC3+Y5hx9pG6/6jM4RmHHU1m35uOAs9R5Kqow
3XmGG47HsXdSQjHt1cfGaafsVAiz+MsYm2m+91tbT6c+tNJDDhqjH9qp9M4+zRlekk32at43zA6G
5JsIH7r4VnumDuuX56x1nI9O1tUEF46utopQ6HyxzBXHNS0AbWNDAyKi04t0xt7uHbtidJioMb3b
JBUCy9Ovw5R2Jc417NFSmqm972xLPkMcddqEN9O471Snyt0UODgquB0Dx4h+qJ92Y6REbakuXAjR
dTEQ2mr3b2+eq+ZsK4mGUeor547OjzJIaC+Znb/mfggPyg7C9OitjV3HSq2l3o+4ME7x2LCZdtyg
XG7Ef/O/lpsX7U50o2HGYRYWP0Wplmw/+P58V0xou81xbWUOuDGmrvNDLVKhYnfAFYXUvfB4UETZ
ioO5YEZ3JMnTCFKGxppPIrZaLInw5wnFk+3hEnHCWAUQzUQLnsuEJi21uS/X9/ZaevdL2QRmbIJT
W+9L0XfrAbzL9g4jVfYvzhzZS9KVqHkeTECC7M4uW73uIN8iV5LaRfmzTdHLj3UnDOvIsbat40iM
0pxmF5nYs5utS3FfLvNmaROWqRvXGiVlckAjD5OQNepOnZMHx2FxaKfk1rFoskBRyTv8H0fnsRw3
roXhJ2IVc9gydLdyli1vWJY9ZgJJMAN4+vv13c64bKmbBM75Y1Vu9ZSh53fMA5mb+1oMyehun6vF
nFgYfpyCmRVfe4WcYsx26XU10BuLDu9oUgUEnNnAJgv/9JQ2VhS9VU45RGlTV32dVuMGyBLX1YQL
qRtKK3PJyH9qLFru0w7H4vzk1zq6dLZo5xzIynnmEBc/Q53Ufuoqf/iuLb+/jTcXFa7VN3Z3Iw/m
RDIcr2xG2xn/tcVK9Yuf9lo10TnJcm6BJ74ICvHee96+/SzcaRIF6TnBjyHRzZR63jE/rD6X079j
tf0P0q8RqyDFbx+3ao8NG0kI7AN6pn9h+fGpFN2VW2dH69rNvTXzYdH8Ph43cvQQbpW167xsbWdb
l3qmo+0+gAnYcuKfw7sBH0qXj0OTyBOCNu817q05QXjstnMahlY5s/T9/7s1R2L9BaCT8s3Ejlye
Ip/qy2La/OoofH+JRb7NzvIWcEj8Z3Ym1YygsT648cSyf9gzEeiFRPqeFDHXjcPpH+/3CqciTz7v
yblTibA+xqHbvo0bHWO+itqbTo5/CCyTwjdP6yQXcbPje1xT7k/vs3cCU+Vxv9XlxdN++WLcUfE6
4bO66MOyp3zca6KWCA/Fr1MvNbYCb1WVSjezTh5fa8XXtpUmekLSDGzI47O6qZjQtOQafeXl2Im0
SV2JXr5Qg23Pud9hX2Ea2wZSHbpR/95R3MqsJe6xS5tobEAM+7V+JbW+7EjpYoC+EE8MjtMFS/ey
SrxuJ4Da+X0OOgRmqBHXOcPRBLfZ1HP8l91G3UQW+2MKliDPfeOCPSSrGLfvNXGn5TQutifvhqCa
rd+GUsF/ydysZbaI2r8vZyH/xmDCXdHqw//YtrK5MW5ZiYKRIWjS4KgpooUltv95HbhZUW8zydjz
tBxTxkQGE5/y7Xfb6zy6ypxWrEx7bjgpbnyGaVFgOPTfk3JUlHbX1vKZeIN6VSFXj9DgRNlUzc77
qOvdv+2VFC9KH6X9GjIUbCfLPiZMjJgF5rO2vOVJYE8QKUfr8GQZlsfCn+bhJoYAdDNlmCEfAtWb
80EwIHuCcURfuHW7/nARPy83pLaKRykWFK1RFaz72bEWcYnV6Da3/VVGwpIT9CNglxgZnbgjMEuX
R/9Xg6Nr0Oa5d7N99Rjnj/LAeNWHZi1z7cbqR0ybq0i7OPKerbCp2QdVbD9M9FSuBTmH6jezqWgz
e2V1yyNmfJERfKR+yqQMnkk7bPtz1UX+xxz7gHV7GLaGYgidgACPpOtte3P9ql0TFFdP9deV8agz
aYbWx0S4mZfB71nhyLYgkdfYZb2ni6mmZ8fCBspsFG28CLKPTvHhl8fjHk5JhYzCrIVpt3B53GKL
iamKp+6BsUbTqtw07p6rKDycNAE1fx8r2s4+u6nr+ZiMsJc3mwXsq9KsLpn0qGd+lLrZ7n1iYwLe
BvzmLUee9L20o0zjnxhh2M5az/IR71hoIALo3HjympAHDpxZpq3bXofp6pjGczUsS8EoRwi16/U0
47rEer+tiMuGu6BqysvCjfI2msG9H91rv5kbbyMS4T4pzYuV1C6eHDqfUgWeSTyRbUn3odqs4Btw
MJA37PHBg5nGsLocZrJJA6CJ4Bc6+e675MQCwMbtdq8d0YwpA9fyKbxGWNA31vEQHqPFq09rBwHE
evK9zO/jZsnjsrJbrBU97yevKjkGkcXvAvCqonsdV5FfOCSRP7UDxcpPThCAT+hkE1PGFxDbKYiT
b6VuHZt3OQdMFpPWqJ5Ly4OKWayjJPmeeNiscqSsUlAPXh42LTBQZk6ygCOPrhbGBziMm6DV0gZD
NW57AZ/e37ijLSfvNKLVIqzN3tyHzsK9o5jbpkcQSt3e72PC+kMcsStveqeqvTxoXf1Utqb/1U4R
Xpk9oGfVi+lKfCSbnI+NBLvGyjq5CvOgeq//sQdMYJ+iD9ffYm+C4FV43kLr4Bpszn1MZeytVn6z
Fwc1MrxRpdf4YKlD+Fd0SeWk8GVj/VBL+3hYlwUKZZmT7adbNVELAknkHj3xJkrnfpnuZAhcm/d9
rR7Hst23t3lfm7gICLUbUt+rJKQNXTW3lepq8ZHoxN2uX2tImP9xjF9eNPX1zc4mbBUe8f7vk1I7
TyzdP8m3NwPGUb5kV5/HIeIf2FL5oZu+ong7CUtV5tuotjEPlVfKy4ShXN2JuBteNA+ovvWkLD9i
ivD892HsoymrYZ/VVyjb+Za2Y8QvxvZ6K+tnV4HP7XNC+SRn/sq8xK/CiSLI6cc6YiWXEpjYugyL
5VkPAln+8XCFEn+HrRcqUiNCxpJdLq7J9WDPR37swa4Ly2q9X962LlbqWMmwpKXap+Y0HRBpufG9
+RNIJ7Eua6fnb2eAyXiUXj//DVe7fVrF7mHdQ+XqZqursXh2jjpkFjXJ9AIHj1UrqurkRpMv5r53
QQOP5HgEb+WEXUTJDwWB1l1AlNV+Hzfh8iZ6CLPvxd+2NpPOOnLQh73OBVuAZv9jAU93o8Lgzk14
ny7VTif4fWNkIIEdcRbeaIK7xftS13OTMsRMNdyOAU5dWPCSrKt3r+FTjDRgdtg9HsHhDy/JsY7/
qBf3qcxC3MVp2lfWfFmhCOWFOlN+Ie79hY+mdkxwQXkS6WykRPKirdIf84QMrCt7VJZ3sD0B+0Az
JA8k61A53zdJSzBCMk3/PJ+NI/eGhVrY0GyhudpQxhecOOppasWsMkksYskNKqnECGGnQL85VLe8
ikf3clV9Yd+U0dY8w7aSagZfXv6x2djJ7egjC2J3DWeTxaEzPzZ0ec5p7TTmN8wv7CDNokGZklLK
pIK0lJn1GlN5N4b76F0W2bU/wjjh5OhbU/1Z+rHsC3Zu/vCBxpdwXMx5JpUb6Pmp7ePyrwn7+T+/
mRi2j85pmNOH4MUnE3J6nJoSaH2RnlUwTlr1aWqmYX0J9kNeHOY7A/oogjGtazamE9h7IM/8LpEL
9NXrN29HNP06sX9P510d1mciVu2kep8S50y+9yRvOqLjl7Sza/Ucw7q0xeqasTuxp+uD+BLDygKa
tNq0nzmcg2ZZHP3T02qCR0wGxXIaCywBiu5xlZlI2a9braLf21Q7bWb+/3wMuEBErtBYQ3+bw+ny
HVneT3s2tQOTsYg/g1MSET1aI97OurfD8x4vbZPzV7Zv1WRNzlsy0EKSHu4illMyT95CslCkQXg2
Dxqho6QtPEGX+S0wv4094sCla9JgLOVwC/1EdiJFY2o+xbLx7byrxko/lIRzPhlPI8PhcLL/DUsk
7gW67+0s7JZquS5UYdFypFyhyH4SyFV4zesEt1Um58NtSTDzgLDktsb3XRBL68aTztgW9AUN8oHV
s9pS9n0Wea8Puxw2T8nbpIthnl1WU2jq2N3HYucSAECuLIA50ud+z57XQfjGwyqLenAnNpXNlX06
7FJ9EcawcO8pT5wta6sMx2vvN5ekqdqFltHB43Nwrg+skKrKw4rR6yZAg9tkXnSAjy1jSXwROAp5
BGSNDT4JbG44EpVRJyrtxjqhbI0LChGJZ3jprQHrTyGmTT5OXQMfiaykjlMWE/nF/NzqlEVdhKkT
MZLlgx7H14FY+viuPSK2IGsJqHkglts74cLp59wM0dHeB8Ek+yKpyhgAJVDVXZJYnb63aIi8H5fD
oN9dXSg8X9V4+Zdq2sYL15T9Mbq9/V/gapor6qs6FSRn7KkKF07H82aVqiO8rw9ksVTecir3bhi+
1CAY4vcusB+XteqRwqsBv63vzg74qqWXOY3Hmq+DZCDrhgARmAX/CIRPPJdfv3WNL5zTupVwWYw3
2x0s9lGfF8eHtjNOxZ+uFiQ4Nwopr5WF2l9lakiFnmE49f5aQUYtmeirjf9Q7tDwniEwUfdR25yY
mY8QDJ8ivJQ967hJdBdEGTRbN12jPMzr3qHvzyt8QfFF1PgwbhpVBZ8T/OTtYVY9ZiM0fcXItB3i
pOVgWalgmbh2XTjyowdX+RyMNkFmHVd1wh6HYs3LZiGVCBt5O91aENRvE2OT/8E2uMhn31NT9B+4
e41CIGogb3oAIZWLo3bAeJAhMvVWx/jdbfMiMdouLqO7Z5c3Zd+SKLdorPE3nqMoNkHDyVkNa17q
f6Fl+IM7S9AbIg3BvO4txkvR/disRlOSnJq4DiLO0167FyFk99ZWU/Or2uCRiXAZK7QKTrIbrJ1D
+x+chgPBYODiGo5zFS8nbeTq5mAFaCCYx1fabyITkv6ZrMndoGda8yK6QRBH9QFyon2U8ptNgVHA
xJH4M8Kb7alqQKEKp3d2c6e7zis0BfA7dhd3ygOk7/KGXWNbClFhMsgpKgxvXf8qPNhrzvIM5YXm
hgtqBVMug8HOBHWn89OoiYkAG6OELh0lR9sk0Bxc9m3kvI7ncHhGyDP5L7bL9/QrlEaYy8ZZHqeL
vdfhWxtLNyqItYHCVoS41I/wHpx1MMuAcO7iuwleX1LX0gqYi7c1FAMwS+8cIG/C+4Q54urv17aa
P8ODY/+H8BvBCnq987nfPZ1tybq8I/gvu0IdhJ7lfMzyx3Rs0fbQDLbb3oCywPr3//9VjB0Lny+Y
WeelajzEBkqa9gdOwnpKu15huktk1ZLM2zSthwvbyBulGHmuMusuztypJA5oIY/lpw+UwZOFLqTP
FG0gw8npfa6qiP/5ezqC4ABVj+33cFTNX1vXbZWiN7G/xyUK67tyniihg7wL15OjpXw/Zt3/F0sx
m4KMp/a4l1u/JZSexRNpol5NeK/ZyA++dZyl+tdbS1xnhK8R8Iib0X5lB0J7TkAOskyURAFEbYwI
qw2clft74Uin/LiUR0E+XPVnQxX1vqKiP/gFWifMY38Chpx933LzORmq45eMlvGNLvsEfZJZKnGi
wNpFV1A3Yd6PRNaTJzJNZBXZzox+wEzJSrOeb+rmfhGRq9K2I3kr96oF8H4Cmrw3CAEQFWkV/ENy
SxgwkezTByVvMzElc6zf+lA6Tsrd48Fcd8Qs3hvJkZhHZg1pMAUeLh+meQHiXyZlRYUk6fL4te2D
7Wd7O2/2A/S7MxX+IE1TuFYpnuJlcBVIleAWKxeyNF/CwwrRA8/6mG5bZTEyzN3sP4Slt+mC4Ku1
zo1qE7vgeJN2WscBFTUTdE0xxnI2+Vqjbrvis/p+iBcnPO16J/6xGSepi8FqwxCeT4tPa0cZCESw
8Zl3B+K/l7KJEg7sTYZ3JXPCW+n5aL28BMXqDk6D7aScwuOUJHP0xBgyfkF4efNjvHTtZbVddVzG
ib+adAzRPTr+uJNoNkn5ZA1d9C80gikBwjUeTvDw/tPM6PsFWYBsH5cMAhviwt0pm6SK4jSoEUDc
lD4Ik1URfP1f59VGpy3qENjRQ6ouZ8pE+rIYKBDZL8SGTNOw2+TKku0V2FUbQ3jYrEwpuhtmUFui
+i5oweW+pmBnZRIVkDXFEPQV4i/o/NcJ31GQrYe3/C01x9hdSxOAm5eOcPZcXjdJVtl2Y7Auq+Zp
W1Q/vzcdUr97i3q+96ue1KSxr80lBFVevlhnl2+o2t57XEWp+hzVTBkUFpPrvRnhUTPnsMx9syjl
p+ghkiCtwfe3e/Ki5rc6CCga40nmCNJrwPFHX698HE1Ijyn6Cy3S/dD9r7Dfgu6W+yz4PsqtedRE
6bwnyxSSSa4DhO7IJboPcv/3MvNtEFeUTHb8DMbvrw91yMWTyrlOwnTbwv2vaXwgebJ6KnMRbt09
aLttUEnB5QNszAtyiHgS8S1DulfntQMDkuuw6t+PnbbsEyERs/3U1jsnD7vk/HfQqn3q59LikRw4
7bO1FN3JWWlpgUAEif2hB8L2yaii6JlEpVI/joc55j/BaNTT5np7fGa4L51iLdc9Qb5oJb+M7AIW
QgoBQJVQFTl/Ig+ZYNHt3ni+9mdgVeu9mtHvSJI64yg6lrvWq9QKe0DoXbaHjfckrWD7zbV7aHpk
vFEV7uqMP6rWdOiPlgRIZUhsVd3KbltgPKc+eXTkFvqZLmOoZfLBhHupknX4YPfuoaRVUz1xCEyE
siHv/ZY6ar+8vQKMv4JjP/x+qt/bcvSirAIz4ncmxYeHseviUxl3dVNExq4+hF2PziVckRyhHhIl
GVpy5ECt1DK9Qn0kaXnQKoyIdPEAnxYErYwPcf1TbI1Yii5O5HuJESbMUQwEz+hiEXI5/H4v/UL9
NEdF1fbpNk/+8rD1VvUFwEojr900IymjieSYDatuufV8o3SmxoaMR+Lz1H+geng4FyJXRba1ENwF
SWlHSExNmMzXXSSyX7tNjC5yNeXUxKtb/aNJOu/nhrXCvd1j57hlaXO507hV9rPrG8+8dIBfv9tY
KyuTW8RWwZpZhadm26NPQ650+6ga41ZssGL4CrQVbYUK+Ug4YxvDVtIso11EOloBfmrRbpd2w3KL
ksKrbsCi2+E0OGF7F3qIjuHEBVeq0BqU3xjh/raUn1jnSoiKXyeZ3IcWkNniKT1mmZuaeCQmL9f9
qRdPhGck/cfFZQm4rvvz9BwfllsXSxDwZMaIsL4IjwMWPSpvQDUu6tdmjqoqm7Yt+NOHEYqjnt6+
D6cfnLems3YLlVxIus+R0DubTRGjx8nq1+Ar2lfxp2mc/ZOQjDDMwpGPlznNMiBYbbKnWxCZfztS
k+3shpPF1jZs3r1AM/izQcU3nQ5onAh1x5V2hpTbcDRSrC3RdjO1NYMvdYY4q2IsHqS4W8voGLJ5
cdsPSqIcnR3EyVhn018pf/qA9pcebRTcSRmJTxQ8/ogaweGDcpswgDJmj3hugrWi57VJjt+73XLa
WMgB7ksbheXp0Ed8pGC11VfZbTYCWitwSJvyRK9Tq4V5Z3gkVkpWDV5/MNL+Z4+QEWnW6gg6iPyR
yJnlGqxzASBdOOWdxQU1bKuXkscaXXljAVQs8xAjafHDgSTszXMv9ebYw2VyAvUUQmm02YrYJ0oJ
T1FtStLMPF/zRKI9rQIN6UK7SZ88R11pvSKXQpRRLWv7se9wdEO6s7XeEpXQDeirjga982oz79aM
ihBHlvTPRFz7Ol/nKJn4CyvkdOgfRpOO6IfXtJ5LeQL8nyEME1377BJ7tf9KCKH60/pl9B96oOjO
mwOAZOdgrken04RJHidbvRaVp1z3HPEZvEdJ4/oFIrjtZiMuZ32kfav7c0xWbT8ixgj222VUYnuq
HRm/wHeOQyb32X1uD9LIbvfR6X8N6L2RXPk2lXK9dWyP9BqGR9ptXnOPyGSdaIfvrU8YwhrJMRr1
zJUhN4V79OJllFb0fYzNmvxBbOitpxbBuQ+febQPaOUBH+XmJ3/HPQZW8lCWFTPGUgpC3G4kyWtf
fevS6b016Fe1GW4DUnrVuV+cvs9n1IX+PWRI+bzF8P8nNQ8SGN6rSvuklhZy38ITR7mB1wAHsbW+
2ehfxYnFIjzNurbV6dpYgjnEyHhHsbZBLHaQbkOhYqQgr/u0qa9qGfenLYwredrKbYIgCOepzBpa
f8aiC3wfJGC3vJkoQTe4qw6kf6m9JCOVAILT5/MY/G7+Jvyde073U2vlBllb9+DFepheg745VGpL
hgU0+3vnpFuntjycWHJTGnIaJw1XGG1SwdFdnGTpRDAxMhCPVXyt/kQUZ5/oVHGxQGyrvquGnaOe
XAikYfPYV38bPNIhQzfwzB3PhVcMx8BZCAErXXTHE1c4EfFCE8YdTN+HG2M3Ksdj9rMQ7zqgT7xv
NbfG1E0fzuoC67Cowi4eV5sBKvJp7c/U2I3dpaQO+7WimLe7n/1mG5ip2+MOjYv81ISr32lReQ6A
VcOxZk/YIaGk9KGc3PeO2ClotYn8h3g77OG8OtsxXOTY2DofViZhkCaA4NShLYkLG+PcZQqQcWMz
9jqEWaPTfbMU+fiKZudYCqdB+4IKv6aEFaVlfRcIC06ojuqWJyH21EM/EORWIEQbCrsJx5F1N5b8
KELNXz7exdMk9368SVwJq8wTAR9+8G0sL4usEGLOwpcPieS2SCtL12GKcHQun+LdIZOkL7WfPNcJ
ZThFt9Fe8BDt7EIZFR8JYXqi6gfGjVDsea1CttEO8dI9dPM4ntlgt5dg89GnVT62a8KLYne+4dha
Vla1cfwvjgC20NuvKwe5SeIhC1AzlaeAxiN0J8IenZsNdIJuiJiTZKcd7H1uRPc3iuDJCgrUeHmj
adl+WsDsHqchC1+KCrPSpxGpGS11sl3Qajm7+HCb+qhPfefZDomLXK6FVcsAYnraD26aoaI6Pmxl
/GlQTjCQJ2EN+tEqpP0HugH2iRFhboM8F8is3OD/69jucr2XfZAdgd6fCHyQqsCj3syZMZuGINjX
QTwMkEcybRK3HfPO0BmbGj53xXvdaZVDvqLFWK3QOu+cavtpoU6nPtXGv2oM1FE++mqXoNOWrMt0
so/9RxsM88sxzitrI/2nTSaR3gdQlnhk0qDvGpV53dabm4OnGTC31+XPgH/y2fOi9a1fiJgpBj4I
GMNoR2g8i2iWtx5IyQNI1ka6qH8NW3C5Op7mw3TtKa5lRLy/bhTuG9SPc1Yp227zq5sf2pRT8zvC
NOAVoVyPjlhnt2Ud3xStOvFIF23a+CPi2cTnUEBkOJWs2DuiqAkNzkboTN++WXsTzTdbGdj3g7vF
QGsOLsYF3SPYQTB64Z0d4b/C23C0rxS6LzBs0bDcqW6PeKlBqb670h7DEwA0/6/suFQzwIn1bWXu
KFNvTZprNFEQF40KvO4pCuT2dgyerX60Xl25Nyt1lMn3sIfqRizebEHWl7X9V8OUzY/DTCZWjvrd
l9nqdGI9l67qzi5i/fY/J56O8J8tbTWmCAOISm3dxaFOPJ7sZ6oSAOqkWYI3M3t9/xmyJs/Asc18
fdTN9ZGRugd6t+b4zE/p6QtOiO1WeH0VXkJPuIhsI9MXDoiYKjDo9gLuiYDGmwqHk+L3mWHbS0C7
n1U1cLZYKOv/DZVv/yV0EPERsb3hU4l9CahdXzOUW6Cm5LwdwNrZRhLNCk0rNmTkduv/AD1z5kJG
clTQsHvwN1kldhJkk6inHQTRX6uU9q9ynpPwYRa72X4cXHQ/uUZMkvshuXUZao5KQur04TfOGGDa
Gbdz87izsVZF60xCZ/SBWzFfS3dcfAldhCKq7sJ8mCZwj2GR9ttcw3Ge+WFQQrKwyB8CSfCSg+a6
S+HS2dQWLALivwWnYvvPCsvhbzeg4Di3S+St+UiP8GvQwLa1s2H/94BNghWqudafNo81PcIN/c5Z
khjz1CLz1be83ZP8bFSEiCs99nH/BUwyrWcfglyxoPor9YQYe9YPsVVu+7rKINiYSkO09b5J+t9l
7zv33nwAEdFnhkGtj8mJL6sDNNnRtqPvkCAKk7VGbK9rNGD04O48bgd/H7ZUWz0SSRhD3tU58TmR
vU1w9szbGj7XoVBI2a0qfli8cY2vD8wK02OHpu2yypuT+mff6qpNGSEpfoa9cUgZavg2SISq7hok
hfPNukcTWvYlZCEo44E5lEqtmTFZ9vrILR+HShpvzqyZWDxmC34I91nBLq3nvbHVOy/XvF/adm3t
c8XFd4EpQ0i1Tqv7QMypo7936IOy4ENGKOoTWo3WadvkfdKRcZI7EfvQjcJl6KP4oe02VaNyUYu1
jjG/V59iwieXIqzyvMPS+fdS9fFJtLvrnFyiUv8eGNUfgJoQYysQoCJor0wPH68NaRwd/z+K270G
ax63f6sdm49uRsqaOvPWvPmkXh25LZb5ydK+Hs9DKID/BuvoyeUNKjA6z/Cin7YVvUBOUf2oss7x
g+F7iJYJDNKZyn+ALB3mEnfau9O04BjJuoaHjAmnq37WwoZEY2Y9kqwfDHhLG4E7Z9WIYOX20OBE
W7+A0iqntaEZJLg8e2Hbi0sLl+U9z9ZhnjBZDF56rKG+E+zoXMkUi3NrL3a9pgaDNdOa3+OjbEAT
w0e1Y/LAaMeBEE+u/YowQonc4XaOHnY5D9ONptUSaxmJbE7BfqWemEnbLiVnYOcxODAigv2SeIyG
K/G2HP2t7efBCmScd2u1v8ctI/Ot09UsSt5hlXeS+5KwgnD7IZcSTs4LEdqcWLERoK0xJ8WptFz7
xzEzoqV9O21vAYa8Z1zw4CfDXoova93LdxsIGRxOr92YTdNc/QXbY5vqVmtDRMZM8Mf2QFeB7pjk
oVyFfp6M3nnoO8wx59ge7DDvuJtegF0C4O0N5+45jsvgQ3vtYH0krVcyDvdR/GMcpfk5MjeisjAN
U9ceKAI77IGoZWu3kRbOTr88Ch5UQVQU7kf2siNs7isCIOCM+JkAJSgxvQUlCeyTv8X29iGCPqpu
bLFW1++nr7GM1MpjgGWygxS5BrmFU9S8AUaWzWWwu/oLe4ytwOGGGf4wwLJ04owYhqeht4NHOnUa
9KNkFb733WD95KsZdIZMrv8Yr5xuNnpV9N9OdfK/cbYZ7zdPekG+mngWf7dhbYPrCeoeI6SxtD9m
l6q+W7TNZniDfw8qTp41BrtpSar6SxYyll56HybG37Z2GNQ6280IJdsRZGmLIvk97rq7Mto99Yr0
1rvdZuIaiY9DWXAZBmlNF3cBiGd6jTf/BIrQoBg/UAxBpbYJjPTsf6+2J7hnCM4i2K0+1meykDB4
tjjS35fGtv94S6Vvl8rpADUF3DkSQaOecf3KF+Rq1QisQbbMi1/700czutbn1ovZyzbmjidnsa3y
IhfLekDjWa4f7oDvLiepdL8kiwbEtvq9fWVK9Ca+vmp3U7zd9l08jRGy3IQnKHVBn0gLCJR9ifot
Gs9eU+np7OtpV0XVbshDY7kG7XNCVE7z5Y3JnDwBDKj9YZ4ZLnOpwnNiXVsmNveXb1r3DVrHXpi5
Fx2c69J2m8uCsWG8kl3uv7VpSjBU2a4vwGNdfUHU2Dx12uz1M+BDXKeNCY//iP3neKoxqisrJayv
2U5+40QjON3QmGwpI27oYcAdlkm/8aOzVgBNl6APIlkI7fnnfqVD/VRXtGt8uWRH1tm0tjOcc4t2
DHwLKCDfdIzBG4UDK2Kuj7HuboTcpv84uqt3463WXjiihaqS3oJPpqWx+Z/FFH6HbF4fd2PE1pv5
zRHVxeYYrzhcGXT51MdtfDJO1+CmUCD2ouNzpT+FGzgIdL9D8/YORlendLwbTOrNDzQkcYfJMoYr
ZAAqp3dLW8M3ng3oH3qOFJkAepMeRpEZn2czjuOdqCbHOUUrtYfnY8Gm/Ula97FChYFhw92PTcgQ
H/gMykIjD+r9hEcdPeifCvRcsbIPHfpy/MrA466FOBGPAZLcyXH5UWYVNyf6CmSA8npPKrAyG58W
4+j2E2JR/PK4BBweMBZqRMhtdQomcnGvCoHoHRqiflSYcuipEJM/nuNAIr7dQ+NBfcfSv3eYzP+5
Q6Sdk4nhF9KJjJg/C+t9fQM51/3nNgGqxGrf928OEanQ2DOGnrDJjb8bp4lifC4cOikeN3dOtcEQ
mwv2Qpw8wVBCLPtJ9Ot/nJ1Zb91KlqX/SqGeL9HB4BQsdPfDmSdrsmXZfiFsy+LMIIMzf31/J/sl
rSvIuAkUUEBllikekhE79l7rW9hkS5ggaalsJkml/hEE2KUN/dZgnVHwnaO4UwSnGdf8pBRAQ6ZH
1wsBXFS6OjooJR4qsuv5KItp8uhT5vpl6IX66vZYHoAiMdSV8cR3H1ouO2PdtrXam1kgaY39avrB
WDtrDojn/Bus5+l8u3RITw4c5hkwgp9felyUnXjGd0ZzDJ9CfCoFXhKEkHZRrKfEmewtBlZMmUHn
q7NN963YFUuI1RD4ABo/11byV73YwVNv6v6GOS0t8kpVw2PHd1zylfvlGTMMYreqxyWVlQ4zCzHn
6e3YQtzZzW3sspTEBqV9grj7ZHnsOBtSxMwtiPD6h0pt9wVaT35eZvwAjMtczUQP0+MLgW/OJ4dz
KdNS5bbWLg068bDkA11G6VRLuRl6AODoFWPEN/yBnG2RTCx3fNXmJ4pHggDaiknUIbdr/0ABAEOh
0hZuJKut0CHCjMw2SeNI72vIMarfZLFXSdBIYTIfnG6Rw3Es8upUeSK95nJVgXtg9q3LdQx1EHKE
Fkv7xbNmaR+RkzN3B2xQIl5CMNciBeHFX41BNV045aXhyeaI1H4YkCDf68ktyfyay5T9XFHbbpWA
zrfKsmH+4IzXFoydjWGwGVvX5R+xgir/li74WPY0xnnNVW5b5gEckavXbpSF58Syrg23yM9uPVIX
fwlEJIL/9zQ4i0TF3zgJhAvo06jwjwDbquJcF3SzH+y0sdJjtZh02UQo+hG4VpVNiwibS5BldX5n
8jGzV7Rp9LcyDBk7gTJjijja5BRuu9gekk2O2/wGEyh2RY6VLmZtf5wueCyZvQcUHnJVy7JHktoH
4CnbvHSnjbSn3GPTJNJ0Xbf9cJFRmz5L1bn6a5BM9veJuVCVbUTZRNUW71Fyo2hvFftRzyGqPqIQ
wnXHQn2LGMORP/meyuhcJlresE4mLM7aG7uLZkHA0Fhwf/aloLXmnHI/TrOjx0zwdky64XuAGulZ
cJZ86MAsuttpydovqk3jYZu4XTU+VAi+Nwm2W1z7DdmMleqD8ESkZnwQuhyZesYm2aYy0vEmQFEd
75zIVeWRnmvVkMYdsvry95uJcmvMH/uwFd1tkafZOeDdmZlbNfQaooEAjH1PExhWVJEXaxtFPZ48
iPCf7fEqfESJHj5WCh/vyh+D5ls8JO51Bp2l3Ur7pOOtQ6bI6cr18vi7rhjJoJ6g90myBuOKDZvK
9FFnPt9XmmHHXFmsa+YYZdHwxaNevYvtQlM9uHJ89mwzfpoyYjgoMntnF2LR+paZtC03iMesg6ja
/LsyHQfy3Km6FdMsCUQd6bKzSRhiD7vITRO9IeJZfEHxpL9bXtaeeSMadsQkCx7KOhXRWZJ8cIZo
MjnHWIHj3qGcxRIJIah/AIdcLxuMexhSalAi0ZnTE5KboGTgv5oZPLQrI/3e4Rykva8M5cLkYPPa
swXmQfmZNlI7XGLkecXOJ4502IFHqF4o3D2HpIJQCnYpCXYet4NyD4YTEDa6ttFYQuQUy3WWXdVq
Os3s8gJ5bhh3edg5THCrQt+XTCFpDdmZQtY/Rd7yocoooalnet85Vo0MNVWLzKPd7NGo2I6BLXcJ
nWvOxcwgEMdFZbPOsfuS7Zl3My7PWVrHcaRA2Y4d46mVoD+ComDWCaCJYdSctoAkmXM3XAXhUrLb
gJJuA+RUETYw9JnZLdGzzLKcbDJQaMaB8LSSHM8dYO6FvbYA+bICN2e+jWNbfIraai5PxVzNt20e
9TfUwQwrHVfOyCZbt7lE6EaxWFtRSxHuWP2txOkv8VV5w7mtdLh8xv2/3ASiqxOO/hLlNMWsoeG2
KIzkfBIPUwADaWf5C0RgfhUVQHdhFTplit1+73VlMe4sRo1stgjpsi0cg/KWZGA+WrY+94Gzslsd
ohqgCfytpvpiiig4LzbL/YrCtvzcOFn5YbB8T2/iIup2nMIURjaaPEcKXRRMudag9MkyUzuPMtzn
gKt9xtZB0CzPtXZRTdSL12y6NIpuYJl08YVWoZdka1OKkNtqhs9WHnunGpM3vyojtP1UzO6wbRER
9itNu5TGfBrI8lmOJAyc+wzD27CyUnfSTwV0lZ9l46Aeszp7knjaYd6Pg+tNq0o7OthR0lH8ZEAE
8hVcwoZxWT6jS2RAb8fbcojEWdv+1SqE0S9DUG85yBCuqsd1PiE7xwMnXbq0HZTBlamn2dsE1zYM
jRk3wj+HT31ZNSiRuhtrRityW+eB/6PuageNPgWC2S7uFIondrhanSZi+BZG5yy+q2TSBnvY5Fvo
IbxsOfk585hqZY1DZ+3qhopw04mGFbxC07kWePvjdYh8Efswe+N6StVwQ7885MNqqOt2Jsenug4r
e3LOyKmIIKc50CA5TDPzHPl9Fz+iHE1a4C8dspNON4CFFNMtzP15b3DeYiBM7vpI1g/IiAb8sJwF
1RpWR/jTHXuVHwOdDM/lNCcfejX48Hzq0ru1HM+T33MQSKijE5Qqq5rpRr+5Fu0cCpIc46EZZn+E
GDBeXWRz7N/7giwANnWrphEq+7a9L3Pc81yswjam/Clttypt3IfoaoWl4hZuueUM6+JObpFm4GBK
tLhHXIE0bhCxvrn6jo5TidSD1kpJh6M0CfamJkyblqN3FaR7yiZ8DY4/f/RrKKnf5hgH2DCEqryb
tZtUxyRKTPVrtOj6r7BQMNzXzKnbA/rc4AN69o7JWCPxNoS01WgDRSFffol08J7pP4WNkT3IHx8W
z5MJcI+snNmbP9ELd+9Nb6YfKVPQr5Nl2dVnJ2yG40D6L2YsjsF0aOqqpBQIihc7judfgkFOtOqW
vv2Y81ddWyOMgDd5gkWRA1kqvrQ6iKSzIqhF8X1m3PLA3KwuQ6alnfZQ7lMsMcMFf0ySZj0ylqCd
sbVjEoQSlLvdDvuQOMWLb6d6z8JhkhPryTUtDiWzv5WICdk6hbP8QFg0LBuympU65Tl9yLXrmunc
lGxi21zmcQOcSmrno180iTmpKuq/a8YfGKKgqny+2lpTeArpdMOySNEVpOzQO5OU9J5Ny5Ed5AZi
iy2Sq6T8llg1C28vMhMes3a075OZ+MyDzccTr+I5H26sPpz7dQh/gZOGR5YmCgPTD2sO9/hHGQyM
+DdtOMQI/nX1y05gDq7KMPe6rVMRXQXVO8Ycxp1E9MCkH186lF9fA6YaTAbSBAi52wVJuIkBpqTr
LM+mO01uwJNVzkv7qXN4TXhV+eyRhtZl/8gpPuufAh99Oj7YpXu0YPU80e+5GvibRN9Fcc7dMCvt
L+A5GqJ0SC6rV2HVeR+JzQNEMKbZwtbACR9RJO4DtQ4zoW5DuzO4wCckvwPDg1S3FzdwFHINO+7u
nCjwzc4GVPFEPqX/nZ/b8Q5utAhO7S3m1Z0w+eQf0NlmJztKIr12Ws+mc0aHADBUh+R3vZBIzxSc
s6/6EBYTZ+JBK/7Z2fdndW70PF50HDftaUyjgDGaghWzppOk6I/QfsAHy/+FPhGDer3DDIBVaCCA
Kl3jA+mxcuViGTeUsfA7klnyyc1DHLmbvE1Q6fYmRgdAP5W6tYagjGAAXpq9nTAF7ZFcNP7Wws9H
ZUCrT2xwWcpytVQujnJHS3HftBF2bNZJvcUAm1jrvkeosE7bZZGYiVRmDuPos8hkhY6znyUHrA7w
DiG0q2Ee66/JvIT6gMDP9Veia+JPqT/EjwNOeAaYXth5hApU5jv9Kn4vleTt17YQghERzpJghZnI
XJjNMxrozAyISzpTovYYDJufeQ+xGqKHmqNVn1aYPyLsovOu18N4v7j8mEx+Y056CY3LJ993SAfH
QWbHfMuV+hz5PIsTAcZyLFjhBCJJCwRdgULJ8k4Kn3B9SosAGEFFXd/uOb9nH+eWhX4do2brINvT
VN4GmPrHXVGBX1mpFCLcxknC6GNfisy+tXXpH9EF9CmZgzLeQWTOi8NMoGp6Rn7H1taiaRWncKBn
vWKG1uHUCIEIIk/y98wljbnYUNbstTKD/tSObvjJxk7t7gxfz9X+rq19X6dNvOcdva73vWVYr/s6
3zHf7dERTTJ4av0SwWE7WUiZBpcPM+ylux+bHuVGkcpS7Qfd9v5mxFy6uw5ucbxgRL32Kl2aolgd
Rb2bulE9WEYj/0jdqis2Iar9rzMMr2BToBp+QJPO3CnCe4wonWxHs+pr6ZWgURLUzJMxuHssZiYh
clMMWhRiKUe2yUNLiNFoAs52lRUmjd1kqw4m2/PA7vo46QXqAFIk2dyOXOvGXnBSbMFoWDHXLdrD
jHnKOtOsdcgaxo8+ItLNvWOEVbXfFFVC65TlYwxX+Nj+tRA3Kr0rM0kLtGFOtbKZOkbnce4rseuB
rIdXUo7j/moDV92opjMjg3k4Oqjnsra2V/iYA7FOo7C/5+ENBWONSv8IyQf+UiPtCU6BE2XiYIdi
DimgpawuztQvPp+cJ79h9Ao+s9fn9rZH+8m5N7XDH7ax7I9gAjgHt3qk41Gi8TVYGJ/Dpl3kugQs
05+WKLbjPe3s8Fft13VytB0RA0KnHW+tR6evl21DFtF0AT/hpBtKKyriUg/maTGRm6yMpTRWZiux
kbIoj+o9R40xHG2/7PiGwqKcdo7GTrCpY/r8W9+D7wF0j0BedACRFXyE2YANw4/R4e4Wmoy097zJ
Pdo0g2tGMi4INg+g4qlXMSdkyGMQD6apnQj6E65iHUG6eJ81U+Yyme7peCcIhs+OwuIOFFaCisuY
HUHvk9b0HdZK9Oj4VpUe8JXJH4yNoHNSqI2wOHsptzNdOHvtq7bVTLw8bMT5kEOeS3DMsKGLgewp
b7iSqJEQU/oFKL+rFSDg6sXF6KVPgUeVts5K9v8twV/BFeWX4Njkuwo5/kMi6R8pu3hKmhDHZePO
gZ19FY3fTsjXatAocbKUd05ITOR+oh7mDadDUD4A6tR0LReXrkLOsvDFKlCfHxDKtkAly4DWImkk
FYrsSvoRruNA8NBHm5/6tjAMKY5UJ4U8cq6a8hPyHfJKY9pw8Ee9IlE4fBUIBezZDAKXsmE7Z7FY
lnNQ9BWukXIp1A0m2q66oRXtfw0ahnOfLHgwajvTweOCFgIvEBdLjUnKKbJl7+NVpWvWp3HzI0QA
eSqxcc0XBG9i2TsjDuL9oIwZbpmsRre99vMfoura9AE5OApG3sGZZiWeY84TjUOsiegHL/jm0PzP
Tnjn0mzTljFlRc4D1Fg9JaKwptWddUpkJD7nM5Geh7yfsk9Cd8AOBq1HDAV5jGNIqbQ488MMd2Gr
dbplD9Llj6yl8Nm2Vro0+95L5w8oywGQz7bxvyQ5QkNSx3s+29i0CWLYIJ5uq6vOkl6UehCAqjD+
SifbNfT9R4YvjBIeqthHhoGjIO8veehMwU5YZbVfBGch3LqiAU7B0zjbdj00a8hoob8dMndQuwGg
Ksp9D3o/Boysr46jo8xXEKA1wwqHvehQTbDYt2PLEeeQgYfYzlnY6dvQ66ovXrrkTwp4IKchO5o/
zUuW6YucENZtqW2U3MYSJfMmnpY42nRqRo+ZgGbi24hRbdFjtpkZcSRk0j8piaCwJMQ6ASS0nCdQ
Qv1eh3Hurvn98gGXbzzxsmpTPRRWNlqPCI2J5w0zYtsuATmZ0RYdMsUz1iOOS/Y4VsWB01xuPrRW
096JyamH7dCNQ4peIUu8rQ0D80uORivdBW3Y9XvGLMkJgh1Hr6mW6D0Yl5RshIuVDds+bOqL4+ja
hSgTLMW+jSbJV+yh5+UEYpX99y6c0GHVHjRAzOih2i8IG5MVJwvJyXKxSwcMZN7pp4k9CeGHbXXl
CqtQxRyN7vyE38rNSgAYQV+vELc60x1FoazX0CFp6apceyeZIfU+DkaP6bHmWdAwQARbX9CEjuN2
Qc/0IVdD7N2OXR7mH8YpnRhL5+20R0iaPo+WFQjyuzIemi0XeaSPBvZJ+tX1A28t76VKhma6YQoc
mF17De48TRaeQMYII3ZwhmxdvLUBf4LEal3x2dJeT09k8Tu2/2Cm7QNBJ8NA6qcK34JXXt1qFlFF
qqsE5MCFuSQ9OBnbt20dxiPEMj/wtjW0b5aEjtJrZ9d0j2AXgehbHGt8RrfhveTa4MRWZYYB2dF6
/oADLnmmCqnLqwG+24TjhBLwupZvOP9MzGeTKX7QJqPTi4yD3qAwwskYt1XmF+Sy9Ee2VIySIoq+
fUA3ILngGyPIQaND60np6Ir+YzpqTnhd4kT3eWPrZ3w68GsaPPLTNrdb4mCTcqG9YSubNIaAvmcI
1UEC3FIsGmxEGB0+J2Wj1SmKdf95qZblIzgNSAyU5L+wTWkWnyBsa3AMbXhwWnRcYHuW+ZPIG+8q
a5jRBvq8Xfetk2SH1PLjO85OjKL8Dgv9qfBaDktX/pheAwoDqOAa28pWqhvs4Fh3uXnumxGzpDQY
7IHSNriYFH2I+SDwJdSf6wIS7e6aFfbdy6euP1V8u3t8y1F3nroqf6G32ApkZkSgeQg2OkCkuFFe
wgHfFD09NL98vzHV96BKp9mCp9PhyjhRuQ+zMCY2qqQlcpqyrLAZ/y2SDq6HZwH9TJ3fQC2Lixtw
NSzFesgBMPgOzd9NU3BuvJ5kh+ikBCPGrZBLoLfChIBrvQpH3coFLItSE597d6P50r65Juyem0BH
FxBAAn3z2KEMaevGvtLkOd5Q4Pv5sl1UYt8Dg0YEZcKivkcnwbC75TEfWqBgjPI5KH4TKOHzDYJe
6M4wZGGwL1Ft51srd/wXHpax1xUg7uToppOkb1MDRFxHXpF7Z7a6Pt5DJnKTPX5KHgH/zeGgsqpg
Z/KcoL1EiKOvWU5zxCvYVuopoUYxh1jAsraryvrlCfJMDkvVp3I3Zf2ir76a8h7tK11ZfqPyV2Vc
OpNe3i0vZQlw7wMgF+PskkF0P6HZJ7841Ew3KSLHe3fUGACrwq4/58p2Hln0wpu0L7svIY7Jfhtb
ocIsX7r4tkb5FFNIfvaWZRxXMUSEjrPakhF/Dgz7mKNvQhuXCpftXMxdu8k5Z+BvVwr9f1f3sJkj
N/JuCwT3Fkto1v/k0MwcsxhT+3uKWvPb0DvBV1EPhEbYGdgjTtyx97GQPRIpTZwv21Tuj2dIWb6z
LuhOaPGV4VgZHbWO1bgtaYC56wwbs9nR77I+LlG6fJPCGLMhtNr7SsOc15ykIk5KIGjN3QzRAJgB
6BaG4AiTbt2YlviKIkZSKlV2emM1KDNXYRfrcRtafkEPjanQpjWp6hmtM4tAuCrHX+6cFXfk/Ebo
ndnCYFZFbouELiJ7ee0F45RdoHKKx26gLrCGIiJTdphoYgrFxG30gspaR6ET+jdqCW34m60nvvo4
Hu7R8STJOkeYShZpRcw8VKyoPzAbwdBfNZZ6IlQ1sDcWNeCOtiZUor4YwI6Q/DQlu4odDwUBqrw1
PimTbXGH0dH0SqBsDwjvBa45uCL40OqeGfZ0HUpUjHsxXRQ4jcZF2t0+QWBwZQO0BWeulGnwqvWY
EkKk6MruhBBqfCR8wu2+dc4M2hGhjiX3hT2RtxTRinTQidd++bn3gWihbuba98ZvrxDdkr9obkz3
HKegdBjhjXZ9opbSl2zsbFAb01j/mn1LXCSNGpr6jMo/OLms+52aQzTWOR+sc6FhuGQbz6lDVl2H
HfvGnhFPbJcytcpdXfTqibMBMW3CAF5cMWJiL03nBZhfk5kObAwV4Lgr1ULZHTlKm+uUOU433oi3
YeNm8jrwtbzocfbn4qWrqNJfPJt6bweT1O7PZQPqZgXuD1D+0DBPXLnZov1tRYLkyLSB/skqSV3v
cUxqzeRBSbr8WZNiJmcyVD/P/lJOcBrzdtyk2F6HFVyyxiObXvq/StR+ZzO34uUqMYpX9sCZgNWH
FsSqhzN4dR8h3gcOO4cf7TIe8rvRUn1yTtvax9KHnZ/P0WB/bbTOMEiZuNuXJMCCFnXDgvOntSw/
Uvo6YPC0sXc69juXvo5yUQp2IJU/RA1EnRWJ7m1xGAOPthbONGFWUWd5H1PAwc+dDx0ZmEs43uah
ieK157SssFHK97vzEkQLu8J4s7eanVrfwN1lkm9BaoEkO4knv3XaHx0scrQ1kjJ0r/xB/MrINCpu
2G31DbYmUrzbSNj91jKRQDJdYFXkBuKMJii87pMau+wTIBQmU8DzzGPtNh2U/jkbfsLqavRqILDx
l3G1iDYAKBhpwD5Td13hJ1QHrLZQ7Ro3ewn5BOEAyyFj/uSO/mWkAMatlPTBzxKY7QB5CorOquAo
GKzgMbEIVIUYR7z3BmddyAD2tDSUGxy9JpGvoPT4z36L2LvNjInWsojYPbRjgg/o0LG6oEkKn1CX
JwdpUrg8phwxJWceaG4S6GzEIaDLO6Q7kyJ31MgE3YXtNHl1K8pa/tSoA+pjCDqyhFbeimfiPSxn
PceVg3m08rtsL9Ct37hqKrt9KKNlWBeGKed2Jk5H7NHfzTe+mnoMLFNsT5sy9+rvRRynXyMkjY+u
H04g3ybDx/RMuqEo91Cg+nbllyIWyG76/j4lNCI6ZCbP0yOqB2pq5HbdUbnaBieFkPxpqlL1pODr
U78Mw4QAphzgTdvL8D0tHar1pWvR8RUuR06kkd6nRbkBHU0AXRgSPfJWmMZ0eXJLX9x7tMICV7CV
u8U13ZNGdw/LwEc1URofZTEtp2sZQNSz/uh1C4tiXeO5Y+7ZDu3OHyrvax/XPkZzuTif/AVpIbEJ
sdhmTKzRbEDZkEyhXU6nfEOJB3kUy8UGYXKA/bLGKUhrI2wsJq0CDZs7AL9dxSVL6yahB7YdITX1
rDbM7NdDgPz7BkVIB7mMcRCMa4EdQqZrrhU2W9GPefEphjkSAbyeGEOiogyHLeRdHAiRn08M5iI1
lwc25DTe0A5xi4PjoKvb1nJwfniM16sLPH+K69JYV6xVp0GuZy55ELxnlvPFNrH/KeJYq7ZOaS8F
OiU8bhsnQNCxQbpDhYqNUV8m4lI+l4gifvTaWBXzP+U+lu08gMrAgE1nIq7tLwDoiwc1mJkGP1Kv
DyE8CiiAFeF+86kRPik6IU34l4pldUb2phMFUXGo6bnDwSZXI1DTYzn005dmQfFuqSxHh9wuw9mk
Ez1mxxUpQFxE3o8FYjx5nggiwBxGeXVlC+C12pPJZO7sQfJujOjqPs21o4kv1PxACIfwMENqHBFV
ARjHh+Ej57R2qIyAS3WEIn6EQRfLb57f0jMfyf66SVjAf7p2LOedn0Go/mBhMaFXPIcqY2UF804f
sHTUnVskeBB6XBzNdiHVtl9lyezMmxgd5pHNpC+gkmrk063leg996fVsYgX7Uo2RtF+lsrFySknf
nPwhDcNNViUB9QmYGGcbTN3wbQlm57OdzJXctIxmg7UYGsUbHZNtBy43nekeVzhrHLRH5Xn2hCPo
r4RR9zUZ8XBfKFXmEyZm2e2MQ08/ZjXAZ88MHyg4nl59hwCU0ynz2+RxGANWsrCPnWzDOEjRmI9o
d2w4TeVfLKAfzRpu5RzsSA7Lv1RJ608QaKzp9FfDmYSDEFOmoPDYYISG1jGYBpL5X00SjmNTFSTR
KKcUF0OOyA/HTjIawKVgdjJEGBTgczfOz7jDeYoXDQ0bsIIxfqg9JjqkumR0+khIgw8iOLujdumB
A36jNd6ru8YkVf+BebakfNcmjj7Z/SSWjUwX94jhKC2x2zRJtforHB1nrijrNghssjNzhRB4OK96
vvvLrmlW1PQGN0kQ+c8M7LrHysnSa+2EFktgT376a1lwNIrBwQLstzKiohUoFi0krrRB6tLf/YWD
sgtFEBVb7cvEWQv2zZPICeE5ZAiZ5z/EQr0RdyavuWr8K4GAVnGNVvq3aKwWrWMu6uYawCXdp8JD
6LKbxm5yDlMfF5cFnd23OcrnY+d22fm//+t//d///XP6n/iXvvv/cZb/VfXlnU7pef2f/34jkkq6
zL8p411XhParrMORaiZglePaFYj5OfKDbQr6nz73VWWdd2r7/vXeiInieqGLxBG9SahehQHG2WzI
DuIEZUlGrTAZX6y+MzecNabT+1f6W44kCwYadFc4nH88ftnff9UxS2INYYusWWOl53Hp5Z4NdVy7
FikRXul8N/4I7py4jXPr9T/fv/jfMg+ZxHFJO3DJgPWZUf9+8SYZ4hxXPkkSlcmOtUjJsATcsWvj
Dr+gOyQQefLin/62/7oody0E8joZvnqWy1yPXeKhgVvavv4sHDDZVd1Yt8Dx03+arsiNhZ7rKAfa
D0Fmrx4jU7OpI+0Au1ldt7sqCKsNxtVuM0XEK73/U/7tjQlcm76K7fG/Pc8Xr9K+3EgONUR80JOB
/9GEWfFhcpoXtxzKm39+Ic6TLqH0NpNU8SqdrbB9D5kT7ACoue1qoitwK1ledwzD8Wq+f62/fXbc
jKv80AtJ3FMYd39/P/DbEr9Shu46gD0KWXqWq9zRDC3QDK+Ixxg271/vb0Fi1+uF18fFAiNxzv1+
vazuYrBnXM+gzd9DgLS2br+U9+9f5Y27IuFThgwqBO0N99WjKpt4YVtXFJ3kkq0jnYU77KNwcjsB
CsUZ/Y/vX++NV0MGAU7fUAZMhV5/4raFK7YUKPIK0ZNI7/lMdRtgRe6ols/vX+qNW8NrKT3e94Df
0H31wIZre6BMCZ9YqsJ/zOqeoUNQuy8duMI96tXkD+vyG7dGGjrKPloEfGDy+p//255gkQ7ATomm
zgLNe1hiTVWOoGrNNv6nZMa3LkVUNZcLfDaY1x8YxIPuamMAPwMV9EC8C19AzwgBJ1u/fv9XfPtS
cGmv/xPy5v9+VzLCp4Kj6Potu83Kkqk4RsgJjZW5f1ig3nperBmshQhvWf1fPa9aIjmcEm7FIGjA
r8she4ynbJ94I/y1pcl2/8GdMTl1fd8L+Slfrb0kf4zFEPIqViQj76fRiTcu4WH7rs1e/oMrydAB
PKJEwNb9+2+I5Z8knQCbeG4YzS99HG2NJrQ+m2Lzn9yUg7lS8BP6nvPqUjG1vWunE6vUKKHmwQ04
ehEmDDAQwR/iI/++W5P5DOST2RpyRdJtf78rhOWobyIAw5BxKqTNIwydXUxhzlCe4NCX0RjEe520
mIQsqJRPc+hw6P0PflolVOjaSjnqdXK75gBfmQnqg4yshkQkvOc0LM1BqDH7w4L8r3/rt3TxADez
INLCF0yApf2qPBFx2WmGYs66Wqrki2WY4qy6iaCjGs3ZrUiK/C41xj0zIGsvpOKJW7bcZcu4XR3R
5AS/5rwefiHSrhRnfERaTPjzQ5baNHgtzDB/2LD+VqO++nNfPR/LQrSa+8pZ58ws4iphChtNBCEQ
e7EF3i7W5dylkIfBhrz/TP5Vgb73Q8nf3ww4KRheRq7cgnJE9ABnrlS3Ps2zdWP7wzm8ygJoFLxE
xjEXkZbJoemjP/wVby1cLP48L/+6cKlXyzFWIjdzkPng+4M0GaUQx1vE/0eQ4c0fLnX9qP52v+AU
+MIRBfv+q4+OtkvWY+Rz11H3zUOxuWcwUzHahSpbgxR6/9d962LONWEUtQdmCPmq5gnrvHOvNFxG
j1Vsr7Xt1hcryMzeG6eCfryLB+0P92e/dU1Fy4CKRPqBfJ1rHOK4poogjBOcSwvpl2QC9NhRfQwo
148z2V8IUqS/Ax443qEu6m5nZ+QstOTE7tGN9FeWF4fbGSF4s8FSI3YNXfP9+z/MdX949RTwGdsQ
VRRNP/aR39+66voMNFQtNHJ4LVWDBN9lBrd9/ypvvFbsTSFVLbuUFOLVux0tE2NYSAjrdhZQdl2Y
KYEnV9jx5937V3pjfWUNt9ndJT+74796gYvRGdDeUQAyJjLHJamiY82YZ01T5TqL8Kv90NoJeMjQ
uhAmYv75ykpVzYJHrDarxN/S2CfMoOmYeOvQ0tZ95wvsFmKu9QUXdvHl/Vt94/3yCDx2OS7wdtmv
j9PoJbEFN1xLIhQ+9KiUV4aGHe3XDOYHZcGfgnrfeIo+2yOPkLxuj7He7+8KuTrwPT16+6jX2hMZ
6eAA605djFThHx7j9Z969VpyqdCW1DYcn18HOhPc05IVFLEjFwGzoKJNe6ilaQIXnJy17egK+YGw
LOsPy8QbX4OPkEn5HuIbz7Ov//m/VaNFNTWE3QLe8wLCiMBxpZsoqf3LP35wTCegk0uaMQHw0d+v
4luQ5TGbUuQukfjoNnXG7AAB8gGPZR6ixRsa+YfF6M1HF/qcKtnz7UC9ujHP6WzWQN4VEcdds7VA
jH2Ac+JlmxSj+T8/rvAD8vR85UuHCvj3++s4OCErqMAXcoZAbUSdExDcvTU1Es/3f8q37otFS4XS
JRc2cF7dVw5UWyNE9tbYzzzihmARWwVhtT0CxM37l3prg76+/BweaOng/Hx1Wzj3hd/33BaRT0G8
rpUePKQCgT6AohFwlgsMUcUYViPntHn8ZQwCeJJ9zGnpbYrz9/+ct+7cZy9jgM566nmvdrS2ICMq
GKFmkr4bHHr8ULspbB/7EYvsf3ClMISOhcaHjeK6Dv3bR8HpjbhS/gKqRUm8AGYxwEcS7Sv5eH/4
jd/67IPr+YyMNWa/6tU+0U4GmVaLpKJG8nuEzsikjSyrjWGOcwIjbR0xKqrD+/f3xjpKFUJlym7M
tiGd3+8vDqA+zmC0URUXMb5bpBhl4ttfZ7c81EsY/eHE++Y9MkIKXEos6JavHpzG7KDkDMUpSnV/
H6RutiaRZznA18gveAYJoIBc+Idj4vU7eL2eKs+5yquIlFf+q3tcANKhsQPkXqBXhX0cgjbDYpWk
X9//Ld+6ORUo3kjeS5817vffEhqa+/84O69duXFgXT+RsCUq3+yLbnVYyeOcboSxZ6ycs57+fPQG
Diy10MKauRsbMJsiWSxW/cEf0fI4WpPZfBpnVzzWBUDWGFfSz0PopM/doEz/3B906yhQVkZV1OUR
Z5hy8n9u0Dq3K2NALQE6zOgVkzIdrVSBH0Cf+PLqoah2UomhFihLP6vviMm2ZJvROoACrHkhNcpn
ysrJOa38fucK3JgVVXKoTqrNS5GkZjmrDgoTxKwGtVhXVc8JmEpaIamFBLbz6/6kNjYHVD+2IgkT
NRh1tWij6vtNUmrNUQdQ8qbGuHqE75nj03l/nI3cTOZGwoIupzKlVQB17CpPYuRtQbrU7jVVHOWs
Z616JDGn4Qk//a3eg1YouQQxQrCTH/eH3zjntq1aQErok1lUCJcf1KnzzgxsnXOumsMH21fn9+C5
kS11+vxcTbmyU2fdOAs2fqfUxals6c46biadD+U4oaOYYGN1iYRr/2oUiJ0RjX1ETLCozOKh+evV
kyRSIwGj67qq8nxYThL5Y4T7QWkfexeBugKliL8s+tJnNCHRNeEdubOmv7/aKrJwFbI/Hd3kDNqr
kO2mw0SXtEFcrUuSH2aY2T9lYP+h2tA6oU7VaLRr4RjCYJqhe4DjCj5m1B0t7/7Eb7+2aVsueYRO
boW7+Oq4QONAwimiPKpainiHcWL6i0YELqhQD56QSzDtwwS/xti5hm83lcmm4rXCDczAtjzFf8Qe
C43hyMFYCQ9DXMfA5k0eZpTJI0yWf9mE0c4sN4fTHNlZcjWXq3I5HLKFGswl4E1SB/AjCB7joU7F
M7pXIIpw6Czt189PflG8viDCa8xxOaBjSWXiYmhg/yh0JWMO7Ie5M6yH2PQHTDSLdmeGG+uIqRtj
2twjJKur61Gv+ijDaQn6p5s110gvUbDH3sFTfD+5hqHiP8yKInZOjYw8y01MJZ94zpuGZxvvqeUs
KcsWNI84qvh6gGuqR4wGE/IcWyvLf6ywqv6J2wYPAehFO+fnNsrLkS3yAR7gFsCr5cgG6kJTXZlc
mGiYnug82w+17ohntH6KnUbhxt6hbqvp1OIo4BIEl0MpvojL0DBAOJToNtbjNJ/gVwNznssPhY+b
9/0DuTkzVpBqErg6w1zdKklmh8ocATqB5pyfC/JGAP6+ckY+J935iFvLp1HWcS2XZpNqrzZpLEbY
HZnUkJnh//W1EpwMtHdQ+dY/0/gVF0SNpFXCqOzkcjKoLPcNj2GGdFySR77oarMmw4Q7UVa3kD+o
Kik4FZ0jKh07R+J24Xh1UDRmXxJqbs5gr6FLAvm7PTZNjKwOdAAPIZryjFonqkO4w+x8Tk3uhPW0
bPkko98kyIlXx6FWS4SSW70F62xKEVAlvkxZaJwolPeQxCHSXNSygSZgqdm1qjLkSiO3PbV9oCPt
MVQvKsJqn+5vp9s1ttDwExTw6Ddzg6y2E5jrAPKdXGNDzdGTzBrlY5C04wWtIOtL20LEvMajjlI2
CG6C4f3RN5bA5XVJ1sd/MDZWYd61rRFaLtAFpZm/B0gg027BaHqCzEQIPN8f7DZPIgppNGc5N6ZO
XrA8qPjtlIgi4lChAuq+YsqF0I49D1c/wzaXSpr9UAQZgpJd28YnEwDC66vANoeI8fkVFqLsq/Ok
mjXeXnneHQu0LM4w3rX3apXqHtpDzU6SdHuCGIqMDAoplzcTXs61k9yDxARvI8YcxnEVtpeILufO
jt4YhRSMd6XMDWhFrJYPUyHo7AiPH4UDU3fCAegRTcH+dH/d5L+yPDa2LDrK2cBsYb8s51IgXIuc
9IhGq9T0mkK9f7C0+Ks+zPPlP4xkkeLpPOiok61S2R7lMogrQ38cAmtCnyZ20arxH2yn73dG2tiL
VMx5hGgoVdNPX69P6GBNY0n9GJi7DfyIzjwboxheNEGV/pDpTfIxm2DsNXZffWkG6/WlYxToQAwJ
YAkW/c3VuUekl6pOBopK4hWfaYLPp2JAmzJRR+M/rN9vqIL7e/XWbUB0YPrO7gSyEkGsPVd2Qn8u
6+K3KB7u9SPkZ1tvFZsZSfiKiqj0akM6PkZV2gTPstJn/QOad+WXUrHEF6GA7D30reN6WZEXr76u
8OUFuMaDUqNitl5MJHvGMQ2M/jiCpHzCXKn0tME1dw7b1jHA5I7qn0QR0L5dHoNhwhxaNZBph2uI
Nuiso9eqz/URP7/Xl6aYCu9JwgftVOqAy6E0AVcZeDVgJxvbEhuh1hNueOYh0JFkef2RkxUUCR2g
722ujpyoG4yBer0/Vn4zXWYXdeyQ9vA57ccf90faCla037hmJKiKlvRyUlarZ+6c4rhR1WX30NaN
dcwdMP73R9laJS5U3YRVizKmuQpWpe5T8IthXVYO1iEo8yMHXZvVdW6LfufyvBmKSZBV8xLG6Atc
ySpLmtFaaqwOf1fV7O0LFinTtRo6agzwj073Z3VzruRQfDmL0iiZrrG6uRTMvGEUIXmU5FlwBfgc
IEPUhm/xZWu+QZJHksDVJKvs1cNaZLlYDNE24JZZR0ka2OyDEj9MbgCy6vYr1onaJc0S8S+yq06B
EJRZ7Zyzm33Cg+HPQVeb30QOJwvCUSKZDUHyObXnKRr66/2pbSweXTuXyelgZtQ19qirXXMuEEqQ
HTT9AYejCYsk7NzqCtmB+0PdpHhyQmAl6c/yGUFILDe+D5ok0sdE+nKmI85sKLsaOvo74BWUS9kL
6zspWPJhtJudE3dzya0GXu0a1FzA0hvhfGxbbTjzBES8KDLhZ2pzXD4ith56CHlBu8d7+JlOcrZz
Fjd2rSXrbpx5WiaUopcTR2NvbmsXpxM1xIPqEKmoWnpBmObPProAMbyMCk2QCV2Lh//wxWnAIztF
x4xkczkwKVelYdKO7LeP/oCIXOerwIXoAv/F9irVni9F7TonfOTKnYL01pTpjFMN5PoD/rX65EOp
uFruF3LKYPiPaNBHwzNy4qryc+5z5W0fNrFCBbeof96f8sap4RHFA5iP7eqA6pZTtorZqCYEcI4d
GhjzKe6Q9TrGbR6lOzFhayCSTp100wVDum65cV+IyqmhTlvUoaStzlT7T2EIZWVnETcHovwmGycq
LoyrGUXtbBupn6hSGBkH1wIThrnp9zqyG3HAJoL//1FWhzNMEGpH80M9ogTSXmzLR8o9dKUKkf3q
mgh4L5J1WiPwMunLrO4LxKSqrA8FWBurEN9CZdLeic6myQWMyLu/Gza2oU1Wi3W9JbvNa/gcbjmO
m6e+ekT2Dck9hCuRBh+mh9huxoe6HUH2ozK18+bZiHMkLOjdyPwIbMgqlVDt0FZw2tLQmcvqn5Re
/kYWcX4zEBmeYN/nnjlLgznXRln+/nS3FtGSJS7KCRT811sFx7ugzRJ2SZdZ0wVGOm6MMQQ/gczO
628nm7QdtBulEesGI+vS7KkD+D3wlJriUpS5fcZscg/8vjUhqoUg92yIi866YRgOtdNNNVZuKElV
Z3e2q4e2Kowr/sD6a+tZ7EpZDZFwTpuX8SpIuyOWcdh8iWNt5tmpCLvpjPPXdIHNuFcD3ZyVTexQ
SdVNXpLLGEWnpgwmhVmFSlc+FOEQXBFAR8gnreadq2dzKK4/aoqUBWlTLIdKIvD5mZ2KY4Mn5gO0
BeOhxD3l0WKb5Du7b+uwsVIEREGGRltrORauCXHbWnxBXa//TSAoXqMWnlyCO67XYhaBcfVcXO7v
eHmPLB5arBpPnd/lcmopa4BACbw9yEfC/eTKTpNWJbE3VUOWw5rHgxEB6nwH3XHbEfk9JOAfUyOm
wJBdTtPEvz4fQqCCCUrJyNNRcSCaOecoNNGcg1ConccIR3lYWT3OKWWkIawwutrOym5FGabNyx14
F72ZVRRNbA2LqDAC7BY74q2CF4sKIMMaLlTRhp950ZoQllCk75ta38uHb8fm1BNW8fCjik8JafkJ
SiWwxn7yceoq4srrDGNMUMc7CPcMI6nxKiMcTi0VvNP9xb69CRnW1NjGhsRerd+3MPQpZ3WQ3LBV
N072FPsvCYp31/uj3B4ZOQDQbh7Q3A/qenKJM094yI0AZ33zQdcDfLTQdzmPZfXl1SPZBgFAPqXJ
z9YpBJbo1OZGW8BJ1MXJTebwMjhuddHmwdqZ1O3ZpH8uUbqOBfLiBkwWWJGp5E0EDt9FUV3PC4TD
VQUdqtzxz6BflYON+vdOQLg9nLSbwV7wzOUNSvdjuU06G/Z2ZwLWg7EZXY0KW9sah7nr2EK1bSJA
w6/9nrKKxCue5yEtpvX3zPskabCeQhcrnDvIvWNNYCh4dDxngGl2NuPtGVgOJrfRH53BsvPDYZBw
Ibtu0aB2GsQhgk731NkccOmFqG8XOt5fGHrvlHm2RqZ3xi61cKvlClmOXKhmawZ0PI8BYkyfnciG
Xlqic4oSKX6xI5qlVY3FsZmJfif23S6oxQ0JZ0oSSDj2cpf9MWd4tkEeNHiqEeFx7gAB+zBqKYxx
lJXfJ1k172yg26PIeDSdYaowIOWW5Xgpco0o/bgT1jnCfaG6POJ+FupeYHR7lYXbj2qrhBahCYuH
MFyL5VCIxowzkhiDZ5Z1j5lA37SfIheRdq1rkw568Gh+x2mlfgqwX9/ZSreflbFZS8DLBmWUNYsq
nTS0U8cC9Y4yLt/7euxfZ+xaHwddNJdQ1bqdrPj2s8ocka4v+Y4DTHH1LMQiZ1SsyB68Wq8I2W48
HlDNwNlUrb/eP5G/+5vL+9mW8FVXyD6abHAtP2sa1nDR3WDy8IpFjXHIAA8dagNvVNB8eve5Rxrr
rYWgzl9gbifE/WM6IQepCI0pAY66hyHNrJ1G6e01YgvCrkqCLC+wNdAPjahOBSTM5/ZVXAZR7QmP
+pBPv+7PXV7Aq6lD1TJldsKj/yb6wQnHZkszekD9PgrWGahaD4RPFV00jEaBn+mgGSBDOR7SnK1+
yCbk8e7/hI2FpswiR6cyh+aD3PR/nFfD9dGJTRw2takmzyQG7VWtTfURTLy+80rdHIrmGSwbIj24
3uVQTayTezTa4IlZaTE/y0PNOIZNg8SzrQ/dTmDYSMKoDPO40gG7ybfdamZhz0qoKJMgeDQo+bET
GtxopHMedVipx77V4KjrU3SBEuy8aeY6eBvM2h6lc2uFocfSDXIAaUP6Wc8ZqUChFSOGQpr2PAkd
Y5gIL+w8m5ElxP4VQUuheGkKl5/cpft4f3U3h+dcETxgVMMrXQ5vpI0fJgQOL89yehnkpbTwejjQ
TmyOyCKCfk+hpVHR5uQVir2Hpt5act5kIOEpzvMSXK1Ba4Hj6MZ69II+K3+UWBReUooi5yoW/yFC
cvGwl6F9UgFZ81YCrXNaMQ8jaigJihlYJl+H0dLPKNpEiNuI9nL/025NDZQRbVq6lhop0/LTxrhg
JobN9qp6d/xoMYAHibF9istoD7axFY1kIUQmSQC71ju57VScIiOAjYleiuIhzB1UlXA+w2ng/pxk
qF3FI+oR3NvQWiHRrlmtdjr1ZVBwwxWV7jzhhmqe/AK1oaJr5w+ticA1qlru6f6gGx+Si1vWXiSM
QvyGIvwRgZAztYcgQTfPCsoB1zDMgbxSl65AdYPG105Y+A1/W8+RhjrYIjgikl2wXLcJbHGWqxMe
zQCMBw2B89zF4W/OVfs8V702nwY/ags0lrPpBwIMJmLyqKqi61tJ1ZmBmuhwaNUY1c8EG4s3QLDb
6UIDVAvOQ4d2/IyuxvdOtXGURaGNNcInxprfKVqg+AezDnrnhDT72D7GIipemHiQosIsXk0LZa/o
5DukRy48BrEqMeVhUae22aG9h/jlB7UYHoMBVUVMs+zH1MA74dWrCOONNyaIWJMKiVzlP1Yx6TiU
IdRar87E/NNEje+xQIPgGyLfe0jmjQ0DSd6BFApwAHLIaihKSmml5J3hiS4v3yEJkz21qplf6WgG
f9+f1caBkF0ryjAWyclNNts1IcjUjqHoeo9P5NSOp7Vz+BindOOgVopngdvRTvK+keuRXNLU5EvS
LzNWK6fPorZ9lMe8LLfyd5EdUdDKScLqAfB72+4BCrfm+OdwqwORp/IhTX3emzG4cq+tE6Crps64
Ix7chquqpx2K9YxRqqf7H3drHVHCRBaANyfl0FWOGaGQiqogBd1hGtVvCSWar5UaVJ/SJJvf3h9K
3jOrQ09PhReCAYYKCM9qjo2GwklAP86rplk9NVGFe3en/8JVB9euURHHAseXX1VDN+L+wBsfl4Ft
cJospgbvZnksTBghTu83mpe0Npo7g1A+ApH6BVukfzO2gCitSct3vuvG/nEp91DdpclOjFtNdnBK
FJJtxuz92uGiQIPkJQPxFx8agS1TDhb5fH+WGysJE1yV6BDagxRjl7NsUP9yuxmd0gHdo2+a2jZv
JiPGs5fm3c77cuuDSp42q0kQp7i1HEpJIX9lqDqgLtqqiIC29eC07+w2t+l5tEIcRe04b4cSQtDr
5whxUdfRWyKTMuVX/yPARRUFH50kEqM9VJ5PGHZNX6pUQaE9dbN65/2x9UHZrBQuZbZMJFgOVtui
TSJH1dDwm8fPtJybBk6fY5wtJ5p2csStL2rK6xA4PsiQNbwmwa+PLoepebbr1w3Gb1r/1LlzDcgG
5ZATrS1xgvLf7bRANlJTF1wPWQbFYMZdpYZE1TmuagMDA7NU+ofJToOr7SMmf6ymADRYmwrjfebr
1sesN7tfeUM96v6KbgUFKpMSLE8Dkh+y/MhYgNrm0FQ6lecajXRr1tzuYhSp+Xea1OqDib/4KQTg
5zVT0OyRt7amT4EGUJNkit7AFHQxdmNhDTqSYGGeniZbDyrULEX1IXFBzBqFnzzhCGB5PFT7Ezz3
9OH+7Le2GA9b5BWkZBDX6HL2CR125NZUHeCmnns98u+HqHSNq4L2xn8IDzB/JUiezOAmNQ+1JA5t
BMm9bAgRbAyd7pLRzXjISvxM7s9qazMzBNgmnu7klKuDIwK8JTI71j2EEouOynZSe/AejB/5APz4
gI3L8NRjz7w37m3MRUyB40NhEQwy6jPLrxmYRYksWD0Tlob+bQcr8oRPJz41/On4d0nBxnvtRB00
rNCPkEpIUsRnOSAy4qiQ9s3spZqIv1aVwJDPV7RDomLflOGPeEBsedwJvr+vjuU96lBTpHMj5Ryo
jKyOzChUPJ+TfkLnM1ALb+xH7WkwTP/vAcr4h9Sfwuc2aNC9nsrcurawW14SHI4vU++q/9z/ALf7
lySQrIH+PYS2mxZqj5YpMhAKhT8k/z+qcIR/5GADX8q8yr/cH+r2rJIESuASNyqPonX2IPSg1+M6
nr0OTe3TmAn3FOJPeyqzxvwYOZGPtS8CGmkUK09liXX7/eE39pYs+akSA0mqtIaYB9CgLaph6F60
dZSjy5CghheDYEiO+mj6F9dNi51O5+0xQjOZq5zUDrggGdpydzmxYfUYFE6eJikYfWrVJ71T3BNm
LPMP7I6qSyLsd/eneRuOGZPSvMMlS6K5rhxjSqaNXYUaYd1E0ac0E28b3yneEw6VqzaEKIvy9vcc
cuGd77u1k4iAwIJBXPMEXU02yDDpdMNExWoVhaN2FMGTkoLjT9ok2LnXb3H1jkPiAooCax920rqu
2rRdnQ4mNhY6AFDAs0OMjnyCcaBT+8WbJhuHQ4qlrBeLYXywtWB6H5F2fURUFe/TNk1eRGUH1/sf
fmt/0aikWA/uigRgdahxE4uxLCCURDPEgkOIyiQmFDnpNHwpM3/IXRNRt/tjbi02SRR1Gmhx4KRX
dbG4wLIrHoeZenY5PLuzJj5jzJo+OI2e/ZPj0/gEcsf2tMQYdmLY5my5jUBx8jKmuL3c2lqB+JVf
IYxMpb99MzZacaQfq3xB9Kp9rMPA3wkeW7uL8MFxMoHc0ulajpeBxx3sCCdKWKLdeRy58kj6cIIY
nWLnTpALtYrOhCm+Jg12QtW6lltkeO5KM0w0cMf2Ha0Jg2Vsh0+vXjoqNfI1RUWKTHh1XCoU/ian
iSfkY7OxOmJNaD9UOWo4hlnGV1XDTsZrohYjUcgcys6+2QhMZGqQfMmOeVSt4b4Ucqu+oU7lzcFc
4pFVVQ9mOYg3HQZkTxTKu8OojcXp/ow3tgzpBNe6hCRx662W0KTDb0ZRLnVSG+xbDQNPDSygz2pv
fnKSSFzuD7cVJOhhU3OQmgYmF+5yywzUHMu5h0foTqp9BB1gn6g0glcYTOtdqXfFdw1pZ2/CFOU0
qhggnupateCX+snHqCsRpsewO9yJkr/LKuvdRZigKULnFAsmeaT/eACRxdGybNrJswpbvE1cZX6w
+676ALYt/xFg+3ZSJ/RSk6EOv5Y8FX/G2PmoiEEaxRlfy+g04w3w3BKBrmoSDzsbY6PcT8WEZpV8
+hqU/FdRDMp3Odt6P3qDWTSo5ZTDkHoRyjnfGlVX7LOt4Ib6aKF+8XPIcI080qhUn9FdRmFgZ/22
9gs1YZVuHQ1YoELLL5XFVITDgqK/2eNFecjIOs8d6s1PsqnO0zHK9ccJP7WrhRMyYuZu/rMG+l+c
9BFt/cpW8hfgr8YlssvsOakHXPa6RDF3dvVGVkMAJH1Ca1J2COTf/7GeUV/ZcT6poxf7xVhe9NmI
nsRUZE/ckO53ZNvRzy1QcudT5sikqu3kf77/oTYOs6QHCBRswDkRjJe/wESED0tIesVBROh4DDDF
fsSzoP9kpQ4dm75FVPuEHZ/z+isAThVDSmIiGJXVFRC3lehpzmPGB7gKU9EaM+h/w1pXIEkLkA7Y
uduZeHj1ZGmKawaEKmBq+vq9a/oaxlfRoHq4CdXl90CZwmtMq7O6OPgARIcgCjP1UctEuzNbudtW
55aBSTZ4KsBMWh8MUIYGlkc55aA6KStvivEMxVUaX8gDlvR6sRcnZDRcj8fe5yFET548Z3W1w+0U
8KETZOkLCyE7zR8S7AO78sntpx86SKNzrHZvBU6fD4aPKjcN3+7D/W99O2WKErDnuN3BlqBwt9xY
hh7PQ0hl1gNOJr5QHDKhypnIMTU5Ot33x9oIPKBXVPJWCbagmbs67aHLA0edOSezGJriKSM25Z6e
hvY3o6ub+iWbp8nBdrCeDIzfYTAeGx99baxosmIPDXGbAYD5sH+ztUhokbpcTnyIdNRKYFrgvd5N
AGgqLbzMOOHsHNzbALccRv79H6GjHUqII47eeYDanIC+tdM9NSWGBVh1NH+7cW+c73/krQE5q9SL
wAnQAFvtqTa2OnPMkh6LOfiQToEREDalMKQwNjz4gGp2UuKt7wgmXi4nZQQE6pYTxEBTA4DQ9J7e
18FLMTf5R2GOuxe9DDTLo0KFAi0MHTkmksPf+nF/fEeqMh0drg7nMKPOfsUlTDoXZ5m3feYiLISv
8/Q0hx2S+Hbsv6sSRX8pyiDz2m5w3t7/wLf5OLUoHQgGMYJ8Zs0/QD+6EzMMFg83JWCmSRkrX+JM
2I+BpoFMoD2OAUcu/H/J15O9WthGasHoFGyQ/KF/dFOerxRk/gPR9l4Y4SlxxIjDf7KHJnnK1daq
0BpCJPa3k+HXELPio2+U3ee26n5mYat/bKI5PSVlOKLp19vP9Gza9/c/zu1NKX+exPBLbidU7+Vu
KMLRwMkn62ktdyUVZnR93itWEV4mpdR1jJsdG25MP6AaFOvqBwTVzZ2UcGs/ckUjTEqQ4fGy+gW+
kxt+7fILBhPj00PoZ6BmY2ePirt1zCBYAruH7AmZfRU+EhzteoG5m6coav+pKtQEg0e8T6eLO8/V
uaeNu3Mrbk6MShbkF/gRt130qDFQ8c97Dx/u4qfeZcUbx51eX7snQ6c3yb0rtfnWxxkudV4UIfEq
T1v11Cq+7UVZjydXobweT0MVAZg4JQzk3XhPL/eKzy3uOqGNWkXvxJdiGFzPCtXw5Adu+eqLXRYs
WCdZQmbQ1abogNSlke52HrhOxFW7rj2JUOAsHoZ7JZKtjWETd6WkoaAitIqHZdvWTmkSfw1O11+R
lRrXVuBKLlQMsaEQ7lCDNu5vDcIxCnLQY+nxrPYh3Ya87HAB8nwIPKhrZ/WlHqvAQ6fZ37lZNgKf
UEl/gTzwdCA9W64XeCQ9pr7Ve63tIPLqz+4xyJUYLEffXEXgkr4rxniifOzvnOnfKPBV9Bc0sKko
0spmrqutEgrgRnRlOs9QwuZTnkx25GGFaR+0CJzctSpd7RvCzphPqziXTcdwoLzZTGSo0tscKyg2
c4dHGPfLNSghAnr3w97GKtC65FRyRYE7WfdHiskpG3pbgwfQ0LrMVfqtxJQHhW5rJ75uBIHFQKvl
bnze1UMIuHGmjT96KHjgFqK3ZrNTfbt9b/A4hFzIrQ40jDbBcq07vK+HTmEXi3lWL27f17xJNeVU
G0p9cNRcfaPU2OXc/4pblxtkRotKPS8d6G6rHSYo03d6gz1oF1thcZyVCftdfcYf3Rly8UMpMxUN
CbXVvXgqowGXFd14l+tl+R4pITSgCRxdQpLjB08xD8ILJ2b8cv83bn0YoOyyFUZAMdbiNwkmgJZR
oloSa4r1McUK9aRHnXIKEpd6RzzaHhbW1uH+oFvbS8LyaHJSVLnRwETHHtdT2+89h818jcPie+9H
FAjGoNl5kmydcWqboGBkDZ/6wHLd/biZ4bgopBdukH+ziv5rghDlJSrb/Flpe/+BCgvshMrY4wls
9EtIVzmAABCl68iaz1o6g99qlrxQQfI3XtbUxZtosgP3MBWTeYmKNj1mPMWgg2jlcK1T8DpDk4M2
pYu9xynaCOLyUUTHBMypBEUuPwN+kmnQpxqrnDXpQx83FCRC9Utr19OjNVbN5f76yutnHd4QwsBo
RaZ0YJCWw2GMZPQxTCJPaGH/HlsdKMNtVponc6jwP8cpNHoKEGR7g19x8ZfitMN/iF8OVVDay/Rt
yE2WP0Bw7PA0cltPsbU3KSaXn6dgKOnLDePOVLe2Mkq73B7yLoFvsxwpycqQ3jEjkYqOpzTDWlix
6uKcmHb3+kQdmCMdf7BrZKTrMkKcz1OS4VnqRbYYolPjmNi9UZLEKqtprkDa2n/RVMYqFJi0+HJ/
ReUGWa0ozWJEAqUAgnZrhSKCIskCxu5yxTp3SiuNvnDpfXH40+po5HH7OFrVnpHOxkYCPEPXkWgh
X/SrdQzNKuVU17BNg8jKr4mqDofYUHjTR74yvh9tfaguvVD0DxNYckQMGmPvhbIRQUBjUIq1ZFcM
kezlAlt45jmz4jce2zQ5u1P6wS57XKRn0Z3V0i0f0LcPvYbb+vU7C3SChJgS1hHkWZWe/ciu3aFN
2cNx5HzHAta4pJMo6RLl3c4tLDYnCSWVOx/RXshGy0nm6uz4s4q1zTDa5o8an+BHWkPiUvdp/zC3
XeiFgRUebS3KP3c4D1qeEwOWmFUDm6HE8fsAhlA9PPTjqHuQQFIszKbcBnYU683XqtRDbIly66/B
nyMdOfO5/57BnB74nvPw2KVRdSRKmM6BIhHmdrFVXcMp2rOv2JwlNE5Zh4MxusZFOk6Ic2wztF5t
KsVHZRweUyTQJjidoj7Q3J4U7CHH+YXyZ7Xz2NkIwKCHeOoQlIAOrzeywEQwrO2m9Vocob4ROD9U
ehE0gE+BB5ih+HT/uG6kVVSkJLdChvsbfY+uip2QxLH1rKbk1QxLsMP5L98TK9kIfiSIvAx+Gwrx
kltuG7tq/D4PldZTqw4PizzJIszaymZ6LB1MNO/PaSsWAGmVlxhymrSJl4NhrhqbaT/zklOM6VPt
GHX+bm596Nvd0OgvtE7wLOspJWAhyWv6NCTY4d3/CRuEFYAPqBbQP0TDmyLj8jcoqCn0va7BatTM
akQ2H5lWFBrKxn+25lwPjnWg15+FXhjZix1OQjpv98GxEq32s29N+7mIsz0tl43QTFJLZ4ZMHazh
OkCFjZsiz4VZMFDH4TmLcYlmqPacBfl0iupGhAeka/ZUwjZGhcQrMUQuaRWtoeWXCEXiYvGoVF5f
NtYX+MmVfsDfbPqoRTWixvQv3Kck7Iqf91dga1gDRVxoWLSr2eLLYWun7sGNIj3dx46KuCpsneek
oJdydDEbOSHfDFaCm2rn+G4Oi/YesGOqdVxJy2F1NdJCy5+xBc9N94tZiZGXg+HHwPLroDyrbd6d
rTEYd4a9dZEgWBAHpeAn7Ufu/uW4aq7ViSMUUPEJZ+tF1xqs33vdTX9M1LTfx26tJ4cUbvW1m4zc
OmhJUqWeP8SVAGke4ufqoEPraQhrI4EIbaDGYxP3r8NcKMG/95dmIxj8fizKFjRLs86ENDMJh9Id
UJWqc4HRr5G60fTW0lHByLBI7Oq9gLA1IGGcjp9EcFBIWn4ccGQlRW5krFS7BGtPFp0+1WkZPWYt
4gM7D4mNHcDhojAhtwBbfrUDutFpnJDr3vP92PzS1NanopyzFwfjXm+s+vIcVcFeBrBxaaApR6b3
uxrNhl9OcKJnaCSlTeOmUHBgidPGxrZbTYMDAnDDl8od9srSGzEWIjDkbflOkG//5YiYEBtz22Y1
hatwSOAvxHN7DZ2RfmoSuYiTzZoSvtiBMWSPw1wZSnzIayH+fvVOgluNGjUtZ5lTr751RDfAz+qq
8rQMgO9k1/pBCWziWIhn3Pn+WFvfGAEc+tFojZDirTaRm1IB4DhXXhjX/ftAS6dPidqjtkAz55LP
ZbhTudvYR1AXsWJA44g0YC35ahvUNkCC8CBMteod2nq4co5qHI5oSbbxX1Xpk+Gh5LdHftnICKQ6
DEQ/EmlEv1a3p55qsSkaWlURGJhTiBCDpzm8i+9/zY0jiYwj5Wp6CTraoavwHKluZLtJ2Xhp0hUQ
u43pMW7s+Bi6SfX6D0kniqYBOZUcczWhuZjarNe71nNzs6oOQQKyKikC5z1f4F84PfYZhkFwuj+/
jd3i4p4ITYp+HxJj6/nFRV9ksAY93Yryl37CUXY2sGPOpkmcB38Xn7axWxDmkAJV/3e/r8ZzkgQB
/YrxrK4Nf+VqBlK3BS1Qqvr0porV5F1eiD1a7tYk6TPw0JP5BDXzZRDo0ryuUZpuvWo07PbEFRvP
V762+6RGQ/C5zQTE4/vf9Xf4XLwvaTtAA4MCDG+J5uVqolpiRmk/9VQMRIrcwGAjsnAeqIBn8SHq
tSL2qkbVP2mRPScPWk899xxMVXsJepWU06hUX0coqzDFjwyBlvRtUnEMHtyw0bRTMNRx9m7mUEqt
Bt1/GzR58E/Yli22a2iyP/f97HxJCyfLjlOjj/aZBnIa7OSON0vJceAaB9QD5Juas/z7Pxp+vN/G
zoxqZggO5V3MPeWNeq0e0tKYr7HZ/+QTfLr/VW+HhBVPbUKKqkEIWWuRhDM4RFRbTa+KG6d/mpuh
iQ9mz3v1QKGgns9KQq7z2AGt2UsPb8INHU0aLrxfuUbonq1CeIMizzBNgek1MfIOp0C6ykc+a79z
IOW/s9w3UmmAugQxXEoPrMJ34wAjEBV2L4iKDNNhQrz7iLlz8YD6+q7fzM3BYFLwTkAHSkqtuxY2
QSMjtzsk0YFo5vq7BC2J57rW33ZK6J+KrOMyvL9+G+PJfFOameKqQYV2uWWEjSu6iORHVH2BCfcc
mtObuZmHGRA9e/iDq+eoD9wfdGPT0Ccj2SQDAGS3fk7UVam6U1Cb3jzO5Zdggjpd0n2gB1uhE4Sg
/1Op8VC/P+jGMpLj0Aem/EBxfp3KFbj4dk0UW14TVsqnPgA0do1zBdeZoNw1fNwINrTFiDa8Xkjp
aDsvv2sjulTFfF33gAWn5aFpQ+O5wg18OJB2xO9UpwqAFohA8D6vBKLSZhgrf2mF6bzHsCX7JaoM
7QG2aaZ7UFVm42CpTT9eRCQEul56oFyNPmrRifDD8bGLYS0dRKuCWrT9togPqoLs3ZGli79bRTJ9
u/8tbyvPtDhUnKx49vNKpn60nJ4RmmRsWJB5ZRCpz4D1xXBwRzOTyN46rg/D6HTmibdd+dSZNcqU
9mTW8UEZI7vFBUS3s+v9X3RbXpK/SHLRKWfxVl130dXGCGvqk4XngjQbTixq0pwjPZiVE8KHghbH
PPMoyRugCAfM2NN/DR48KDIGuNMd51i1mmONMXp9UEGh5wcLCeyCDaoa6jmCCJAcoyaO3+aVmkaH
Wremb9S7Tfy90YZPTgWWIh8nYaM9lSYGXhSYILcP0Ty4EaL+pgbHBqb8z/tzvt3RKGcgWA6BFE0U
itDLRZjSCuLTlJce9DvrOBUivdZZC8BhHvZ6W7dhAiIQDRzeQvTub0ijVQ0zI8jLwhNO3X0Le8OC
R2Vp2OAgpHdQeQ3unNbNHUZfi0eCzBBQRFlODss33NQBo3qijYcTF3tyNNI6OTlFC6myzyHeVI4K
xmw2TzOIjWs++f4xtIvo/xBY/7Nwdm9+O73/LMqpjlBXX/3v//5V/pv/P+q+ZElyHFnyV57UHT3c
F5HXcyCdvsXmsWZGXiixJUASJAiAJEB8/ahXVc+rjGypnD7OpaQiI9zpTgIGMzU11ftJfXxMVy/j
f59f+n//9H//+CNe+ec7b16mlx9+qIapmdbb+UOtdx+wa57+5S5//sv/11/+18fv7/Kwjh///O1N
zMN0fjfaiOG3P391eP/nb3nwl5V0fvs/f3f90uNlO3yEQX+sn1/x8aKnf/5Ggn/gSEcKgdQXzHLw
4LGuzMefvwKPH63zs1o3Gk5Ii3/7r0Goif3ztyj/B/gIKOcQ9SKoeZxDgsbk/h+/AukD2cE5lYb2
avzbv7756Y9z9o/bTT/Enz//1zD3J4EJef3P3z4tDGxwtBKR3WCeH2cyFJk/hR6kdpMF1xdqG4rl
FwmEDp+InNvrVBB2MYeIl1MTp2VNx+kq97Q+qjhfChE3vxpL/X269n8Sgz8+CeYt0NnEyYnSGTfj
r+nWVPcDlM8GUGXyTjSbpflWIyW4zKXzv6O/maDvGrBv2Rqzm6hjdCpmFMU7FRv6PGkS84KuU3wb
OQ26w7L0TSETv7kj4+r+o3mb3z8oRscgQQlYC0DGZ52OJdFhDSNlW8hlbrekJeFOySPGIUsDi7Wy
z+rxV7TFH2PTH5eEG6B3tkg/uzh/ik0E7LIF9lKmEE05947tU0+we0zXksJLVrGlyRpCn3n+ChsU
uhEBDYtwsmGhMwyDRBkYwbPpmh0AVvVH/fgf7eer5k0JLb5PP27eH4PA/3+7HjHyf/1ra/286z9U
/zL8uOnxgj82vR//AxAQRtcxMAPNIJAY/rXn43/ArBIZE5S8MZaH/hxe8+eWj/EiVKiYvARMjRmU
M0XoX1s+/QfUpDD2e+6snZVp/qM9/2O+iDkMCK9go+EiGOjHSsZH+OtGc4BqxnBy8FtZa5pCoykZ
DC2mqPZgLxnZWF2B1WbffDvow19u0b+JNudg8j9b/Pcr465gOA8kdoS+6NMWP7MEW+i/N6XWfV8X
KfO8V5lMdVrRcFznDUx08+kAbZjuQ/eglxV/f/lP7N/z9cHogLAAvOsBVyGT/PGbT5Ee9Zi0cGFJ
UwF/oJaDi5UlZ8FTbfPHafWRx8B+NtiQzvklEkJfwCrdi3Z//0F+3M6/fw7AhMiczzpoWB6fgu7i
CS7lSlq4NLj4wgs79hXqUWirMUuaX3zpH3ON368Fsw4UPyA0QFDhs6jRaEbjFqLhWtjX0fKQ1Wu2
ibu6JVdTGOCeLyK2p7//ej8vMOCfZy4YFMgxJfg5QGpr7DR7bVdOjpumGLWNuwPaKjkUAEBsAD2s
8cbr1Gnv9e8v/O/uK4R68ZyBhqD6Ov/+LxW7HpIU/VbkNmSoVXKd2LaGcwjchhTgSP2fjcWd7+wZ
6cRwAugZcGr66SmuTT/bTnH4FPP4Qvf6vY3mad7CPbkIF7/bktWhS8nNMPxiH/2bG4wIgp2Lwwdf
9LMz3wh5sWztwr7s4JF9sbS2q+jiYyaStu+98vNDd15Xf39vz1Hhx72LIw+ku3OZcs4YPu0d67w5
4SFMBkdUoq+xL7BSW0SqX1zm50cIIQXEzrMsP0LnZ6WmIdQoAkfLSxMjPBSkw0xOPczuHXb0/a+Y
Ap+6g+dHiNt3VnUDaI3k53NASInfDTIIoKraRu0TTIQTWvZove58H950FUzqom4DiUKUIO0ckrUw
0wTHzzW1pJJiiD1Yjw7mV1brP98DlB+IksFZGvU8vPfjMu4yj4qpXiFrxDBie+HV/VoOU96Zq6Zh
+X8ci/6ADBGL0LLCdPqPF3OrFzFLoaadjya+mDAxuItpCNFJUG/G5/90DZ0Pt9/dvs+Y7GcT3AQR
qMUeEaVp5nwXQiuwKfpxpGP599f5+ZwBGx/iHwB+8FTB8vnxO001xgqbgYpSmWG5alfCd86YeMOd
nEUBxiF9A7jXP/Q1WX4ly/VzvEVKiEuCsnjux3xmUk2DppMd8R0ZKuxXOTeQBg8gRUnLJGiD7gqk
dBw9f/99f96b4EigCwStPqga/LRppJ/RZKiTvgRN1Z6I4/wJkTfb/P1Vfoo6IA1kCAHA0wFu439/
vKtz2roWRX+MBpJPTlkEud5aZtGxa+a6hF/TeO9j8/4i2f40X4ktitgKATBM0mOj4qrn+/2XmA4s
ciGYFJzhRpejQqlDmu1h6ToWHfSesj3hbqW7pcu4qQYxY0GtPKHvDTT09tpbXH5ovbQL94BufPeL
ZfaJFIzPhgeNgeizhATqp5/ymVB0+bQu8GNwMSiKmJVvl12bxMCi/GDJihR8mosJDmCnuqd5ubZu
OOh2odjGrvtA30UuJXRIpagwntP8al//tAnAfUJxeTZwxa1DU/rHG7fYxmXwfwQmg/GfL2pa+m/u
zNiqIMbQ3DqAdd5VwwkWJvJEpIG+gwBstbogLQYkiF/i1Az7YE6XdJPTJTimaW1MFak5pRvN4Ue4
Gd2IkAyz6QTN9XZeZDHnJgJgjZtlN1CV6N7RUPK8cgm6xW1XC9rg1gx9MJYjiZAARuOqQZim1rsy
ic0+lt4f7F7XSdturZDcbMcgw98FK0TiqsDr+JGu+dxs0Vv0XpXX0rbALAk+RD5Pd1b5zckL62Eb
9E0HHMVY/paiP1h6xvS8zGzPaBnhntRFQxZ7Ep0jc8Es5PMCGqHfvowLMqLJ9Vn33CatvW680P5K
+/Dzc0FURx4PTA381vO42+eDlEM8q1/EUJJrvmz7oQx5FW1E8itY+Hxa4BH/5cw+q/lDYx847Znv
iJGNT3GwtbOCTybLiiBqEvZCApKrwrcrDEkDr1lE4ZSGfdXgY97Xa9G0aqfwVDfo+9ceFHOBs6rw
EiyJ+DoZIGkL5dOcnQBnb3nHLkOLgXHYJSRdYUwblTjT6jsHOTDM82LjsYr1biodeju7wPTwlK9r
p7Zmar65YCGk6F09lto0SSXAA6gaO3ovRq97YWX71VMdBc277sw9BEAHWiDhyQqoV4JCwsZgKfQK
s5dNItGRRUhstlLU0b6u0/EkXZAtl02DZjg83xO1ayevhmAnAGtR0LkOj4gH6YbBPMIWdQrpv5I3
nfGgm5Slt2ZU8VXHWRl0xANvEsLwalPnRI470o3JjrHVbtHbUKLwZ999CWlzGKMxdC946H4ZafCg
NpJZrncEWkYRprGMUVsCZO8B8QQaMw4ysXrs0mKe1vbWX0C1KyZ8irXyZUKSfe4ycvR6JzZgT+nb
2lvHOxml3X0QsP4DU00aWt9Maowe8Fj7JR1bu6tnejODXQEogmcKA8Ba59/V6CuBrUbir2B92RUz
Vw4TgDDtScsp1OFcqNTOJ6+p5a0fL/wALldzOcg6hnxFuE1Unm1VaMML3HzveljhtjGCQLBrsllD
edyPJ1XRQUZQofXjD1av30jLVpSSs8m/KqyoO0aA6Yp5lh2QCyMKbvzwefKkvzd55gpYeTzFgwlO
yvN1gfHPdx+4aAX2ZIaWuoOBSSnWZd3miudeQaF/fLX2SXvR93F8h4kLowo302QqlhasGlxMfbdr
KrJSEKSmuyWb/e6a1+NbypL7Bi21YlaBWXeL7R0kEBx3kC0O/afRdAPd1TQItlBs9m6DNoJoixfD
84qOIaZ93RsGu5GPxS0t9dK4YuzC+S7l41TxDgIrdd67boPyTUCTqs3KBAtx2iBqYUCum3EHW0KS
ShMyHdH7m/pqqDvgq02j0geftg8sqCd6RNHCD1CzChlEgRq9C/IxbiGUtvIv2k5oRghYLyJiUIpj
BCJTpeViPvWOeDtuMaw8+5G7onNijyizE2zu5nkJ4QIsWnVfh3wqJm4KOYdb5rkn1cZPLSrHAnc1
hhfxcFhtbSuDc7wwCFxFAHIQLJR+d0sHea5ySx6/B23uAHEJKB5DkHewN6PQS40+F10L24XNeWjW
QXnGygLudapaIhrdQniI3ASKnQSfxhJtmrBcYvY4YAbgkOb0fpSTvJ1X2byzJekPg+CX7aQf8iam
Gzg2Y5nGL6N1L12qOAiqQ7d8Q7bznkc43CxZXpWV0dd2dSnWcxQdrAsghLj0dzanN2QVw4UH3suX
tnY3sU1N2dHm2XfvamgeM5q/M+ODF5itx9WjVwhSIMbOS5VOegfkUW7yREK4QUfPlOZLyePgxie6
Kad43ILf/Rimky17z0JH3F4NFJIAfiIeKfHDXbx232cIPI1Z8JzH46vHmsc8NnGRJDDX7WeZlZra
FxhtwkujG9c35Hd3NnQPmdd5W6KBfwQ+6UDPHAe48vbgE8EfbcQa4xgKX5R/J2ualQwH7yXkRArl
j1MRLDYplWjphiX+DY9WPCG32JK19BLpJy/gUQqYZ0yCjRErue6hqwpnC8MLtJ5DXMGLQQtnHloT
BhrWvYgKNpBS0lBcDz5kCVNZQ1I1HFPUQuGeDB0phrB9oCbZIdVxSBBiWVnskxnGoOiV0/sgxB7K
BnHTgXoMI74emXDzgcG36IDsLc42SgYRJPP8+B3k/HAs2p7Y9wmTLV/jyR+ONfbZZSTcCNJ6t/VH
EGGMJTnEz5abTvukXEhg7zEWBMX+fniEXOyFS5WqFFj+O8Rn2IjGsoDd2wHZxJXTS1fkEhC988cN
N3lU8aC/WHz9dejqo1a83jVw2ipINFdTBLAIUF9exuAhbKhqWDUuGOXkKX9M0UeALrTv4cH06YN0
jmwGPT+2k78lMb3lyL8KoBS24LG57drsDTAt3Eajhl4SGU/VSNibDiiw7gAREa3qtUgV7UuMV8ab
HEIUV+04vgVMHSXrsmM+haKwfPiekRl0etE331EeMjRyaq/KVsHep9oNINTF/RYdW34fxRN/dLXE
QwlYjuwGBlreOKDLNvtsA1Gfreu8HbLmHVRZ1gJr4iOAlyFWHUCNWa/NVdMP2UGN6x3zo71vlvt+
GC+nebwbtG2/WitvG8hBlISlaxmM2Zu/cgqvHQ7nuUUFwLPWtkqaGpbyUlU1t6pgU3MNg+LkTsnl
zovR8c8x4ZGA0x0JexVKybDeo0fRobjIclqgs3tqO3aUJL50drkNmESgm5frIOquu3R8qN2CjBOo
xb4zy3cBP8QCfalLRn3EjWG4XII5Lgxl6KUS73uic3hVgMkWXkBJTyBVNRcdlPsKAY5MGXBzCQ/C
nYSZZ4EsIz3U2t6GA1b/1seNLPj5gffTc0oxIAQPyx1BwJEFGVh37VHTF6CrwTZlGB7zqX9DZcOK
SGlDii4Q80YB+MNadNFc0BRsILCuJ3AtodaVPyOAx1CPcd/qBWPVhU9xiIcJmKCM0Eu/CbyryKLz
HXA0JDM335oeixLQBXzmOrCoWVOLYljqpVAOftNMrHU51O12yZtKet2OQVs0jFb8zdTcdUGOkzw2
XqnG/sWQHCRFN7x7DZkKoAH5NpunIosGVvRoAxd6CW8G5NGlMfVDMsjLhLcAZYJEQExgfIGL2cVC
c3vT1d28j2kE1U2M0G3ISr4sY9JccSjhl/NYXwvR15UPgAFGiwePP9RQx6rNCuGHsYqkf9F4YCqy
tvJgRbWrz4bGpiZeITspIPsYVguX783C3hKo7NLzvWWJe4g9NYCUH6UHA4vFUvdg6MgeMJwKOJRc
2ZgV0iW7kTU7Yni7jVVwynysMu9exlG9Pc9SJSF5qlG1mXYu0Sk7IdPYerkDI7YDVzWM3gO+HHUj
LpxHdsoDr5HMXV7omGxpt26XNDsBVX70+vq9HaIt/DwqIEdVNDcVjEruTdzfOI0Oleu75xS6gzI0
jyJrELpxwmrhV9ESRdspUN02zPgJ+CmH5O0iqqAPz56zPAEGBi9Mf8bjQLNxI4ZWX7etQcKe6GLA
OD1DT2qfW6wCCNbsWLysBVhU91LqShEybjPgaWASnRMeIp68KUsK+JVdcuLdBTS9jnrATQkM18Ei
ayuOwZIjWkocSwrUI8EhshY1w07EDjdoIkMPS4f8WwO0p6q7FQSFKYw3Nl9P69peuGy47GAodL0M
4g1MBVKmpm0vRYaMHNn0l6yXpxTjlDezS9g+DhrsmgxHd+8KFcBYJlxr8tigKnmgWf6azCPgovSw
ePIuS8hDXJNy0gAIbRJ9b2ChjDI0ROmWpt+8HFyJJoHQrEmlj/6gu2rQUSyhCdggxV6eAa+/zFOW
FrVKxyoZsofE+EHB/GArBu521tn2mPXhQ0eze8ZIClhDgrCnbtEhFdcQ2FIw7HPfIkOOaoK6AEsw
aMPD9M7y80CNruuqp+OJdA2HcIjlQEjTA5K03dpCmjy3KkbTI+ZwiEhvmhp2Ulokcot2y62Q7Wun
5qSAkdiNGDnyrclycEy1/B75/LaH9llxtjRBw2980l7QgzIwvovQ3PpQAj2M2Ro+En/qi8CAtMBr
upazr+1xMe5mSmMMJQV02cbwPOkKufZpkTH50vbzJeh7Vw0OsKPE0NQmRNWDeWo4BxbAArsrrDt3
Af+r52ngMLbtV8Q5pCMOIfQyzRtRQ9YDc141E29k6uxxmvKpTFlzI6f6Bg5FR7PMM3yZ23w3Ykhp
g8FpUpHIdKWvQN/xM9imiQ6WWl4AFds2TOpNqzq/yNv+STq9TzOLcIbIUngyhb4BGS553LoCuMfG
zcOj6MmHi2V28qhmVyACQco8lcG2b/CYISJNKp4YehUucut19YGBgI3GEHnGFEwAvgXZ5X2KHYTZ
z93AyanNhm2m1ye6TE8ib3RpVnpIU7VDNNt4E/gn2oaXYtK3Yg54EYzyMnR1lcfrVHbrEOPwOs9X
9exuztMH0dqojJ06SS/+ug75TT6H+7n3/AN8k2BOn4FjhynSqqX6MXIEZEnpXchM3JqM3klf3PXz
2hSda569Re7CAfvOxdHlwgX0M3Rw7sUfnbNVJscr6ymUJahgcFRv2WQRo0S6harNzlhbAcc4cDf5
OFj0cJ3FIgDbJBvWy0DFSyWX/ND09S1Uj2i5pLYDYlIf8rHfhr156nmfbSj3K+ujqLVdhkrZ/z6N
9rx3R79gMPurUo75kbO7JOQIVR14qFnFEmaoUYNOgM5oTLIlRqm57GKTP6JgnO4xZIpRJ+mRrt8Q
OzJElbatR16AHOmuY44E+i5pFI7pdcq53kPTgF1JTbpbS4X8DudgBD+iNFJGCVeo64ArATSrmSJy
hDstEk0Kfuk7kJz4iSy93ROPmespTOi0821qn8a6HW9GaDfXGLhqCN828Ryc6hGd9I3ylzo5iJDz
aoqDLttgS2Vy42kzV+PsP8C2ePYv53hKHxKo6ZwgwkY3M11vXFA/5Nl6Czab92qtjTYye0G8G8v2
LKnkbsyZHt/IoD0mdIV9js/alm/BEpmeLW4QVpgGNbaGAi6N2HIbB5AiTIFnEY1ioWVXNaEPNvIh
qIfPDYfwuxrFM3dnmab8FkDwUK7KzGWfxzeWcUAfq2ivzryquqS1rl/BjetuWDtWok3hpSq8snZw
y11l9CpVllZ9UJsDR5MYsV0Y6CDVLi49grVbxgqnjIK8JYbgaDUkVtyIQV0sM1TPGi0KLb35QaXB
85CNT2naAITjA6DwkaWvrY0Jao7aL9CmchdNDrpdm7IvrIsl0EflLfsesaTgOn7ia8bv+5F+DXps
WKwNERcdvlNERLhJ+RQWyPpgT1WLYcoAHPgoPKmEkxRblNlgjmqf6uVAQnnXzOHN5MAnYTaoL9Be
fxVdK3a0We09G0m/XM52Hl5Ql9FXOajsxMdOYsI743d0DIDsnu3p1gnERmXMHQDKzUqzIzOJO9lF
i5Iouu7EDOl9v4Uu9dyy9tIbaHyPDf6ilT01yOZvhly1oshy0VXtYMkjCmEgrjUaO/dQDXAHHIuq
UDhYHyBTSy+5c+0pTef1mLr8i/MGcoTv04mG7ZcIz+FCRAPUrtPcPZGkx0JA0qYrDaH1Rw4puGJm
UL41bOofcwcAIWn6+N6nGLBRic9cgU7mwU4y39g4MafR5ewNPJfkLYbJ4dMMXxRoVURPEnymC9b0
/KalBHl4bNsrjrlRpBLoohdN6xUtRsOLfA0uMrXMpR3jGB5PuvKYjya+tm/Qtb/CY0EHzagXdLb5
RsXjrZHCvIwQeCmwYyDon0tgbRG7QHtkqEBm7Q/LMM0Y0uX9vlnqcS/GeHkM7Vq3pcqTr4E/BZVE
El0ilfK3Ud77oBIEc9XlfVdhjqKCNLYPhvka7GFilJWLXZOlnNH39lZ3nywNK0UQdkcHCugWGxBD
yGdOUxojkVGZ/grt+O+wP9quWVhXHLliyecgqBoGPx4uVt1CIVkm4p4qryebPkjU1QQ1S1OE4eI9
QmAZ50IwNiPEINpngCRg35jEg4MPPKUugsZCzQIDJyUh61yyaT6tITJpHicY8+9qWGtifoIXUmFw
ZvFGvV/HGJIOvfEVwjsnB7Em7bXqk/HY0IiAEsRAABIJRhnXjNL71Oviq6GdL0kf9BtQvvkznxr2
PGi4CBW+Bue6H1PvJWCd2kJEJvyAkIyPJkFoYXFJG/WS5y3ota2uowp9dM6KVmn/bTwjzaiXZLsR
9YxEBXuHRqUNWIsFuUKCsliRCyJdtOsIK5/RzQsApCydIBunbUTSW+E1w5AXc4QFuV+VAlJBgFpj
f5t4LunU5phPXtYExYljOTLujI710WeNEoelnhhENT1gu0d/8pvoY5rMgt07zaoukt4N6luL9zRf
wxwi6dd+N4X0NccYr730HGxMD6afNa08tBWedD/93pUA57+aNbZX0QbZ6JU4JNCLXJH1T8i1PX8n
ZR3GB5wViUAJlNDm3sMU9CvtaXKSKPihgv97O0FJOBUekJ6uERKKQe9nrxmzW74gyTtG+ZKG23rS
ndmLqZ++iIRjUQ1dgn+AKnfYTsVq0eUHEJKS9oiZqVWVbJ3DkJU6sJE9GrXy/hqiF/bE17lV23D2
wj1bliQvVcxq1FfAHYFnq371XnvZw4y59zLxMQVERzcrBgj7qo37KEarLPboRsJfxm6VFbPcA5bv
l9KyxCMVmpfQQcfJBWp8uox5BwOuesqqFqjqBtz2Dcpt+FmS2zWyQGQz+dqn6S4MzA5zhHfWdOar
aAE/5/4bMS2AQn0DIcPtonQCXHhEuMl9uYfNU3zrALduMs18SMGyZ4asli3zB6TtXdWlxj1r3mww
STgWq84EkiBgd6i4gDdUq0HlM9mzqmoLwOVcxLNtJMYUpeY3xYyipQcmYxFQ7W9Rxdc9JjDB36bq
vcmz/ULMN59OybVIFq/ocrulC5U3eEl0D8i8e4BMU/zk+RDIhZDdazZFOLqZS/cS2XaFEorNBZeQ
W4OphSvaLs3wiAFTVhqj8MDrugUi37vIm0RyazjPIBCdL4gGVsHEWUdLxophXC22SCL78HJOPUiy
RoZKjNE3S3SU2vQhsIZzu3Xrm6A1+1Y3KOijuFPZZmAT6gLoqKM8Qd04z0B3eL4TIlujy0a2q6jk
CM+okqmxgTaMkUl6MTQEpuZiCIZ+iwWT6W24LNa7SOHqGt/U85Im+0A0BOK1BBSDenBxd+Uv1Esu
DEaXxAGPt3F7fwkCt6mhhhhepqkEbQycEXRhweagZivkFHS3yJgtfZj4ysPLzmKCb5ssBP9dEYWy
wvMEpDfCUXsUCUx9qWBqN23tkGu2ZXE0eoguGc0KUMAFfD59t4b3XWiUf5FjDo/vvYY7s8/6GPKY
xR9hAtpdc/9tSRLZnCIdtv1VJ9HW2XhmhgFjEY5UuyJPeo9c5ckYNHu8cw0AQzF+4U9ZDDRTyRsa
KVRYQdqtx1j0OBKjTt9gDbtpq5ZwIhVEfqh5mvMhr0JlRxjuQAlq3xOUgZwD3jh13qj24JGZc8/n
SU7az4oatoEbZdC9pMg7rx0dmgN6cd/z1H3BkYoiCwn4hVTheoPgPV00UXIxLBnf9yw/yzjNZ+aH
AZYTxtOuD4SrmIMukSYqKn2ZIzcaInNgmrBCnZvvsAsdUHIkc/g+Zy2BGSSrv9YDhofOsBr72uuG
ma02ICWhyleq3QOCRm65qGm9HNTIkNQ1WAuxDuUFT0MAQYwn+XVvV7uHVKhG0ZW3McoQSAjXGIVo
N1jLyNx7PeiHc1tlO+c4pC0Y/FjmYTa8SdKt1aziSwoT9VdL/RX2Wnlwu+jGgJKadaqEsSw9OM+7
n4MBnJ/Ya7agZyQAcnjaAPPSdbnKXG8JnYNjgxAhjxYF2Q5jIR+cQgAMo+3yPlDnYQ4AchG+CVQq
UP6pbzke2j1D++Rb1wxm43EIjU5DNJTwE+F+4QmCe7o2I7LZFfCWU160dzpsjoMPbccUleopxbor
IVb1JRpc0JTo1AavHCgCGmfpFGzQ4cAEKhqtT6wLxW3np19DA2DHYCC16u1S39b1PNqqy9ZTr2oP
kUHwMg2G8SpTKgVYP2U3XT5D4nUFnF14K+/QndTdcoAeDt9lSZe/GhDgd+NixKVv4GMWwumySIFQ
ovqOoSDNztFOsicfU3UX6Ti/qi7gFah+h7Sp7eVqZbLBiTFd51MaHkEvwpQDnvZL2nQwRPBlsFad
ggtZge74IrboJoYVj2HGt4EGZfSKeSk6w2p4kH6lux4rrDPJ+iLTszR0W5MAZX/bnHI07r6yaJ2+
Gg4fCcws3RK8E4bgXXIzh+gMIcEY3NFD5zjfrGiZXRukIltNhuU9iqW+PXu2n4iajy0EQQhaKSbd
A1AAahWrEEARRmIjVnbChc9MuqyY1kxWoViHax1Rb69S8ACKDORKV/pz2+16iPZWCYg6FIHHsW+s
TrItYfAbKSb0tdGCHUfE1WwGkWu0wIlZMIFzFkDJE5ghZtgDwCR9YEozxh7QfUN9bJUs2wTwm74P
Me2/WcGo3KEhmaOpx+pgx3iAmj0l3CupGdzWRZ68omRRrzC4Dq/bbvmYvSGXqJXcATUNLVNRwycs
7Il3GHphDzJBIhp3eXzhN8CyIPMS7yJpGlJMro5uoe5lnkc9BvmmXuR6hZGp+G6gBpmHGnnl3JBd
A8DJik7U+yV2e9RvzVZ70CUbPXsHTgh5WJNhulXoiiF9bcQW6x/0iNxrtxIihV80FNTPYyhxeKAx
VmJhrUjv6gYMgEy0/JCrJd+PMNXbz20KhK7JN9B2EBCgSQ7dwNwz2HRAtSmwR69N1C2JIMbDkPaj
otVtdz+Hxv9q4oBex12z4GwOGHCcJLgJbP7UJWd81e/7djfDxHDjCXALQMdjcNXOe9R2Oth3jQt3
MMucT26ES33Z8xrrn+Ufoan1e98NH7wdTKnkPL8sbZBeS8zk6mKcwUBN9YzroKeHZrctPbTEIe0W
MCQ2LT+uqd5mUN0q0NzeRpLsYTi4HOKEOqCl8TEIjCxDGASUuVifddC2FYgkj33fvcUTaCaCYAx9
HaMihlq5iHMZIV0AX7AOCHIiiLW2IAb105ZAdOoZ3WAOf69hLIGrWGhioFwqnGV3gMKHC+vxO5ii
FkvWN8lGaJQTZEY7Enrq+VFYD4s1XlEy0x7a1BdayWYLjTx6AZ4HdJ16xMTc5DiAe2BY0GD5P9Sd
2XLbStalX6VeACcwJYbLBkCKlERJliXL9g1Ckm3MQwKJ8en7g6v+aps+IfW5646oi4qwj0GCQObO
vdf61sdVn5oIj22/G3mIiTnskVKRGJUM9oOr5y8VerE9oQhJxEBwR+1lPCqjONBqzy8rf/na9ka/
87g337WG/SizpswOHWt5XL12MgJYeEgGq35dqoCsuPRSWyv/Ka7iioalu2T8F0bOWjlWfR55MQeD
YWInC6QgTrvUOFY346Q9zICJL81hWq4StuegS4fiAKkkpQk/97e99GgouWUXMiZOr7zCrcMUoeaN
V7b00Gk7L3gzL+gpcgjh2BXWnoXyzx/1MJdV+5DpoAMLFtVdXVZi37AL7u3VzHfA+d2opfdySgyH
XvBm/6szow+N3vWvVN2xC4pE3Ouxu1yvyyAfRcwhtqJT+VlztOOyaJfNMugmkJOmuaaLHeqq+5oN
orobSEy/cvIqu4T+Yxxkp/WPsWcbV53UvesmkfIbzWP9KtNkcmUY9RjE4PzQK+f6LQovLd6xnjF1
YEzG0CepQ6Hy6tAuiAh9b6sZmzXjBbWK3VISPGiamlDMLYS6G5xau/EyxhYJB/+HVmu9uxjF6a40
6IWZCXbRcFzK5l4322fP6uvrvmQ73PfL2BwAdDi7zF7ykLwx9eJD3oND3tGfbh2W58q8cmaOXqeF
Nvd9MqVMhldI/UY40uq91EZajVvJyASoAQsvjSKKdXe+oGdiXLpTSXJJzDeoOwRY+URnc1+UmIuc
efbboIPBfdkUKtuG3M3XhZVmPvBW+x+7piiTMCfLIkrdvl+YZGoNGekGa0BGjveCXO1QuYvaoU3g
bctE1z0B440VvQ/P76JRH4s+oHOnX80kal0m9FTM0Bqk+2gnpv4j9RZSFTtqsnFJbf2xFU7/YbJt
7bHOBvPU1W53uar1KZdedZo5Yn2wctFdVrHT3AO5BnAN89k6Oq4cOtroJsHBE8OxyKpHTvb6vJxo
7Zc7wcFQD0ba+M2xdGpWeWdMDPrXCbScSFNJFzoOwNCwEW39ClYkHXa+ucaPqVTFD6uIfWYqGnuB
5zFpUErnsel9CH5hTaqIH7RNlj+Y7SLsAFWc6REBJQU1sNFfqb4vLljQqNlKsaIB49w4Ifl1jX2v
Vpd+woqQ06HDXCxDc6dt3tSHamL1cxaUcWGsWR7QixRUmL0anfHJRlNB8ZQ7yaVX13HIidyxDmZN
o0Fvq0wFxCsw8rDnUTRBOrbGEhpwHr7rKh+Zi8KaaNu0uDSt2nix+kleKn9lfRDWzBTDWq9bnxlg
Uo71qZm0+Akc6Es61x4TeWbfhWAdm7Lsuijc+caa9WLvttrUMhrcTsl28832piPhg3Eg/fzUuMOX
jIecbuKMuRTDOV62THg7wAlwiOK2hSiA6qq+FSimkh0iNFY9qu2DEWsS2mdGZ2mwchkmZtxcEF9G
8KazVERRGo4G61nz7GB03FfaeNm+k/VFL8S0S4e6PxHG1YVdWeiMr7AoQHFwAt1A3ZJ3wt+nS1cd
TQ4NoTV7r76bIHJATHlRSUM95eTRHv0mTsB0KNkdaEdJXiCEEBx2NSzPc3LH/UZHhB7vqpjzGe3p
1Iz7FSPOvkgXmscrP5IGQiFamWJoVz5p2w+kcel15FSTZ/CH9Wm1jfXO8wn0ZbiUaOsl6yozWpfp
MRUUTS/mozbDoKDi4fN2c6byY5/U1Oj8mb7rWaQZIFfQUssBiQoHkuQwOpbVRUKfxl2CsGRP+08b
wnqy7yfGjHssFMyHXBsR1iy+jnBBNTb/7ekDPXHghKU+ryQxHAyrLSkcvHrCdKy1n61BMFBtG9v9
DBsOraDbLdVJxSK/mvSZz0HRFzPz4rycDPrG9NTvuNssziQx8xvWzXrMaMC+o8T+ibP6XXKJSsfR
dbxahDj8Ea3b4OG0x675j5x+9bplxhboOHlAYx5RDzlzAWvWdupUbnxcCMR8ZljvMghWfYdBxucU
fJjiuOSJnWsErqyG853PRJJqLJ/rIliVRfQ8nLJU+16pheEM6JZq+rd++B8Z+x6aiv+96er7v/P+
XXxvNrNsf/5P/eb9/X/D7Ith6RdZ/B++P7omWa+q5/5fx758rr/96vr9+Z/+xwGoi78Qh+NARY1P
apZr/o8DEG/SX2KzmAss5iaAMvTB/3EA4tf8C1IodAz0dVBDKQj+awHc/mz7tzY7vmdtQFjzn/h+
f4KM/89zCo4PozuvgAunBjMPdgmkw7/I6n1rTYoitSlI2t66NAnRRBpIGZRGbSuihtQ45JlUb93e
yC1Jlx2BWKcXzxB8QNZ1HS05A/9W7ubtMXWSuzmxltAfzXu/RCIajirvbiRUFhJ04/V1lLMRCpb+
LKjtZUN39ycKvuLfMaX/6Jn9XwOq5Ocye67/hZrz+/Pwr+bHvz6qZ8XPlr3+//AEbozCN4yn+OZf
v//62G1//99Pnen/hf8CBSncd9xDsMr/+9T5f+EctvEOC5OoI56i/z51tvGXSx/VwySwoTXQbPz3
obPsvzYIM3/k/Ez6wz/1P4ZYtJpL0tRves3P5Oib4xHEBfYYGJdc8jxqaaIdDouWBT5uloYJrbPe
+rpMD9pMSc74f7ix3Wn80CaWdqGGIWP804jDLzfrPx/qV8P79lz/n+f+p+uSCzPXEHjuSdE4k8TP
TjZZkMoYlgw8/M2qyxvX0LqrlqND9Paltn/q/FIMznDbYuEnD+Jc6F8h4xt1X0Pa0rpgRCXFVS2x
wL6z59h/3FdARTr+GA43G+bKOrtQoWJv8ogWg6MTi92wNvOBCBOJzgpy4M3kVjkn0ljmViChmqqQ
6C8OLZL54itFVH4a50R7TPTSAfTqdK0MvdXxHwpAMui04ScaoUTgswZJY6RkDuMMcIiLG4tip2uS
KmaZrAy7feG0X6iqBHp+t852BUMLzqtJrhgl4Mzc4QtNEOrkBWPT1HNRmBB/J5YdQXDo1ozEaa82
5si677Qqp46cUjfddfra2pcu7ev3MtL++Hm2iBBsGNuain1TP7trs2WWsavpSZgm86tDCbWPR634
Z0B51+RF3PyhIChZaXn8z64i5TCZmVbQ5WEYcdDo818tMaqQhbflEcpntzM0xCObKis/+Ilh3E4A
msOswzFRGGqIKstgOuehs2DcRWn/9jN65lbj4xm67uD9Y3iHL/wc49OZZJUy8U7ClWItaomQ14OW
PJG9BFKyS8tce3j7gj+Rvb++FVyRJQoGFGNm9jL9zEU2V7PIrHjRArMZs0ejKjxgcxSjhwRT9GtS
2C0bD32CJ/CBbYPvYxxeaE052c7IMzFy7hHppan8uNqPReUgdYIHiJO6bJdnkMhmetGaxVJsDgg0
r3rbyvfQR39zz4h25ZPj38AMdx4LOqygs9FL8uDo1ePa0ZjNbES8FH4nmnLf3r5f5+sVt8sHPgaA
WHiows4pgOTgIUyzXJw2kGtPMeiii6oul9tai613+Hw2NclvC9Z2LX6XnxWLTrQQG8GvNUGKKUFz
BlrJ9Zjpza4qWz/bj7zhO1EY2nKQHlDQIPYNoGQcLROEV53Pzk9GfYgw2BCoPRId9YSj5d7RwDX7
2PuzizYS0VsoCmmZJNMxgIx0u8TkALaqvKlHc/6uj7NbRcyhuyPhiUgupmwc7zj8dhynLFQsOwZP
ilihuNcX6ulRagGRgOadsp3Yv+UPGbWti3iZhVfSxVZae4kwhSMb/UJWK+U0K+j1LNVveh6U9DCm
Mv1Pxfwb2ebXrcX8u/u3baSbr4flWJwh8QrPlzg9OZDZaRNLlKSbPc4zZ9pRHqffR4wN3edyRnTW
L9byuvaKEc9oMHRhmujfdv6S0wvqRR2gWumAevvx576qnTtH5s6d64yEiYh8Ksx9OU7Lt3lN5jyQ
0iue337mzlAs26LFkghOivk3vCDX3h7KX4pDBRlopE3BhlKDP96LpR6vLC1uIiJWslCvU5eGvGN6
F0pIFfU2xLFSaCjuHRmH61jn6BeS0blkWj88Wk5rRZzcEQ5UqkB5+/aHPV/Gzz/rmc0x9jpI/9sC
mzMmjIwcB4YAYLl7+yrnVjpuiUklBOMU96sF9ezst+07UIeQa5NQVekCtMJiNJK2y40t0uSxSUAw
AmaxDPZCvC8hGVkz+TC6eC9RAAbI2SvKx9iY/i5hOpRllH6//jJtNjtJLDeVW8vQv1T1dN+tXXJs
58m9rkQ1hWZX61FrJZZL+9Pp7t6+D3+ufSaWdIJH4JQgV/l5rPjlycD8IbTBpqYBiDbs0z6X16KR
bUBRX9QB8xDnHY/t312QOA5wgZyUsMKc3fd5rcfR0vskNJdU0S5vnINyZBeADDSCWbnVO/vTn4/T
TxIb/CHWXODg2w/wyxdUPDrpsChYPiUpMK0x1mFP5/AfP7RcBXuTEM4WVXteCZezj6Vt4luRgWAf
+gmPIYuf+06t+7ffBeoHIh+KBMZtv3+Xyatd2pl8F9+XSyi0AlG+zqXefiT+7iqQ06iqAUgRlXm2
a1QxS/WIpyUspLZGtkQOK1RSvvMC/u1VPPD4VNPEaZzfMZFUQLEmliSmm+UYCGWVh0kN8/3bX2Z7
f36vTixec9YuQDE8AucQON2cM+EgwQtRsiBosDaVBn/1osgLB31Pt3zyc5RnYCOsd77gOYuCBQZy
K6812ZQ6DJNz5B5vsCW7mIVskfzjOqLFByW1YV+mS71rVh/7ZqHWkGyHej/Yr6Q9PVAQxWEcZ+/F
gm7r+9ld2GAfAGo4Q0IwOnvpxGwiE8C9sN1sDB6ycYPFstuDby/zO7wPc6v3fr+Wjb+cV5zJlWX8
geAAjNBBBcSS3WSr/4m3nRQv5Gto4zlG2MyY6P65e7JY9Uv8HRm69TKPryurgR9LlmT6qVWTG99W
/Cv3sz1Uc0AdjjGjQgVZRkM3rCzKa6aq0Lf6vA5soLXgYIwCCUg/zP2/padqE1BxH8sc2UWvd9bB
9hiUvfPa/3lf8dAJyDhbLgklsPn7Czmjr5iW2PQDILjjvk4sI9QSNRwg3VbvvJV/rpti6yEBPQb6
D3L57Cfk5EAosaHiQKta/TtWP0V6UoIU0/R/NLJW79EG/vgVBZBc3QbOQgCnf86G8EVFcOnE5ZaF
sXyutTBw0AQYgUa+jfvObTyD1m31CV8KP7XnMLsAoHi251dIulDn5EykzE30rrv1pUKVerm2ZbzH
A6fvJ0wZCNc9837o/e4IYkmPCoD374B4/lwuCM413Q3SZ1mklJ39oNboIdiSPLzuuLRPZjL1eAe3
3pjsJALXwYrXY1nqYmcgeXynXP/zYdrWdROSGAdY4C1nvzBSS4bkA7dctYUdIhbDa551Mkw1hHJv
r4rni+/2YtrgzATjA85s55viEFdp0Ws0/6t8eDVqZAOxayb/8BGy+S4Q0fhdN/Yxe/3vL4fhOq0h
h1GGOcTom2TNEefOqXbNTKB551I/j2i/Ljr8Wgw6uQrBMsTUetu9/WWXzwkaMatGh0OxbsRNzfXj
iwWppxaMyzxPgWMVwjqM5aJnR8iDE8Ud0r4lQq1piCjJPT8LbZUCOWXwypiu7bDFMZpjeJlO8+h+
YN0R5J7gYWDcU2vMQUsfisHarVNzl+CHb/d4CRGR/dMfiu8F6sPm5dcBxp1/L9tm/LhqbYh7WB1m
DZlNMxrvkel/0kLPbh9cbNraWF/JWDpnRS8p/ZyhxG8r6lFCbsXAENCD0qB2OGK6HVGaeqHuj8NH
1dcN6/mosRSkZdp/tspKTRgUcP8XJSSPJUWh3kO5CtvJxqsHGYOYTy3NCFuT9lSJCLcZwi0iwHFN
TJZVK0Y9U1uEg4ba7J1q848ynwdjo23SrGGBZns5u4H+lKlV5nkXqjJ/MPyqe+4ntM72krmXdm+z
Ec/CvJ+Zaz7EKb5rx2ytd4g3f75svG68Zlyf9jwv9+/P5lCV7sjgE9dbPOJIieOW1WNN3tkf/uYq
FIVbhQPx2wWI9/tV8DdhH8Q9ERrYJjbfkEBiPeq7t5/HP1ZqGqzulgItNu7Tlh34+2WKdaSAN0B8
U1JMT9Kt/B9D5paHTMbew5BZRdSZfTPv/MxPX+KKpkCtm66E57IO7TsvxzlKCOTutheyZ7g0wW3q
m98/TGpgbs5rMYeWeV/EAXi6gKgfasrlvSttlfXvLwjLGHvTNgCizXXOHW8XUGKJVtKt8hsxXK+2
2BJV4IWBj+hSXDdTOiLl6FybxJ/WHBxQJkPlmnf6kJgPb/8Gf/zS1BkQ1ynNBRggnunfv7VudVWb
Z0gYlYqza2gGCt0Yzoe3r3I++Nz4R6SugY12aXXT3zu7uQsFbeMC1g29wsQ8Dcl7T6el+yY2YzVt
Of9Uz7Ubrh0W1hhxyUni0AL/ZVY2iFJj1vZYRpOomEEuLjoBr+Eaa+tVWvvpZVm6/UU/e+Kj7SwT
sMjSid7++Ntz+NsPtn16jBWC4oWW6B9xi43Ze7VOGoSwF5sGdqoHFsmmYS+Ahrx9qT8fQ3ps9Fw5
ZFDCQPY9q17mPo3jBf1naE4xKrUYMUgdJv0EoRyHwfCjR3AK0QXnRkv2R2aCr0gNumoUex77jZ59
YrRnW+z72vBOTfHv+fRvNwKYAbsw6X28s6wMZ7vwUA2GShJoSeiieqYyeL/oB/olTpu5nATie8tG
9IK3vAts1vwvuaoVmvfC1b5U2aI/qqExUco6+ccKZ/Bu9uvyEf/MWka+NkxPht7PD1w+foiFXRWR
1S3GySxT0AYUxthbZxt9IvNBLblr+mIpg6kivpu9wMq9S4EO5QR730LNa2g/KqsrZTiaYih3JCLE
n9TSzAWuzNo99obyXymCMRBUoz1bu9RbbS8AQ27B/PRTF7AFZQ+TDL/KX6jZvUuwcQaJBGazGYpo
aH3PTDl9XHPQqDtbT1YzmKRo8OVnMxJXf0rWfe2m9Vcp+mmk1WykGMD0kgY2niB33BtyEa/S9UkE
XBDqDBH4tM7Z1wj3aO4TJm9HqvFmnaeMTfF6HoGhH71qEV9FOkHkEE5af7IZSqCESxx9vPSTsiBN
ytxenHxUcXthjqmXH3LpE0s7j2jbwsrk2B/FtJIf+7pGJJ3leXs/WE33iKwXEM/KzK0LOFVSF+Dk
gaKAjuOTxepPWJbXF99bHMRfPdAN103cp1OY6IOXohJZ61d9duqdic5pOdrAMJD/D43TR10uuyui
Dfw5lE2jfZdKI2uty2oMarlWmoE1Jpp57IXJQKOoS7RkZl962V6NzaoF7PPuC97y+QMSbP+DcAdA
Y94CQ42GLxJOZfD8BI2Rr0loqa58JjEEigPw1PVEgl2/XoyDrm7oC9WfceblT7JtCgxFS2dgJRqY
w+0RhZsc2x0N4ERt0SW+alKJts214urUdJU/R/NsOgM96S0acRmq6savZO/tCIlj29cxcXc3A0Ds
haScEn2Whh+tRh6tZvAfnpQozOKer6o7q2/szEbCUGksv6ijqh/c780qtBHGhYkrtakLrDqxMzhO
GNv002/LespdNogezMbo1Y6DiQoTeSBkV6hwoeEfySLH5ol9CzWU6cUUTMNKOkBk1o2FPN/vtpsH
fwU0j9JBR+mri5Q8m4rIrgmP1RrflghPkUnt5ypWDy3KVYYwVZ5+brpWueG0bhmPcdmBL3Jnme4H
x41PU8zB5xpxbPpIUl/afRpGndRFYbVTvvMLG5iVrIoEQFfq1cMOFzCS8FpwjA7TwqBpAY/G765o
W7ePWcY8KMRDgmG3Ws32Q+mmnMIprpbv8+i5V+QQmeUF0qXxAZV514daSxnNx6nqL2o0UixEs9tf
J7iCEFCNlXY0gJN/KZN0+Dy3HqSVrXjSGU7ARQgcQwn0vqtfPAz64thXxeIoM2gVQtFxav30gswj
xgJZbs9DsNg2fjyFJK+PjHmYvzQiXQCytONyl822joDX7Qb7sm1LU780derYK3JhBHPUHKRSM3sW
FJ+xqO8zfp7mOLXa7JDKVfvWFZ4Rtwk93QNVEne2aUSyV/6FIt56Daq5bLFkOHOJHVBaYxcxEWhO
Szkz8Jin3F84RA8oZLMc84BvJAZxN3k7LaHnLem3OZEr5gUvxh7hSPfSqX3t2rTo+4WLFrcvnFuQ
6sV0WO9IFG79iCEO9W3hVeZrkqINCS0IYR6OA4btLJ3bApvXEMuQfluhnInt2yUJ0DiGl3Ue7wfP
TdujngLZhKk2Vu1B16vsUSmTUFWSfJjYuLFVkATfaxNBzb6SqJj9eWVOjEYTXknKwSyyFeRVZCUd
3sfYxL4NbHXo8WdhTgjRWVtwRyokkIdZFrrcSUvU9+4ql+8lcrNy7yplfbbVAm8dhwGbx9Rnfh72
s4kOH2MdQrmmW7FHwLXQWRndekA9n41AuvrCXu9qr0tfBrf0pmvhs+kdFGQ5aIxqYmST+RwLYfqg
O43yQUc3rY8eEmBYnj/Wxpk+4l/gkGgmgmzo2WHgZCxrlGjexZgPEql1LvapNE40lASmyPHKRXQG
lETnPc12mpuQI+4Se6RdQNVLd3k8RxWvO0yNedfakPGK4aHO3LtZ1Q8Ei+UBI0fMUreZbL+UdnHk
8EdWZvFdJ2+VQvcoEDjTJrlthHMTO+BxlF9GnoFYnmcZr/8QOLN/sTHQkEE/9WzudttfLUacfySt
42YCmIT7FC0PJqGuOa3Gl2YAgVGBpXw1lAoqwz3a/AsQgfaoznZZhcunJHXJzbwCZHhncFdxba4W
fItU8TWCpI6trwk+ZKxuNKDbWL8dsERUsDbS4T7GSwn4R/jzgZHBFQ1R/i6WNxRVhJCWvV7dJbE7
R7qUF5nbPwxjtUcaGxkwwU8x0XawgfmVXPeDPZdHpdkr37D6iG73iXrjAUIAbUKVTl919LoHfXEv
mmX96qRiJ3v/lJjiit//3jKrR4F8WGTAUgpl3ntt8mEDdogCMNjJEqTqDZzUgoqd7oqnDGLT9KOQ
yaXL4SWu8AxXiXo02uRkpyZm9pmYH2tNj/1seQwbp49AOy6mUUMeD56m063HuM+fCVsMMcpBox3b
C+B3e3KRMxgr9Z6py+dZM+8MfHJ5ypBFb/SPZkZgmh/XIZ4+2tBa5PI1cd+u5oUiA8DCjJjmHvT/
Ea1gla47qZUJH+POqcTn0ZieNIkfCUyglr/mqvzWx2CK5r7mLZ+vk7zY+VNKPVTdgmcawlIzjnli
WF+9jB9+XqBTatOMBxf4Y7xcTSukGbiLk6l/a3iAdrJcv2XWVwwUF5NYbqdEPJW8T8HgZNHq6Idk
EPJ+glI50pciBIZ3fYLvgywXc8ECI8YFvCck4mSEIpzyVffF1PoGAVpxV2bdoRE8FXmih/o6vPDi
3+JyLLFA438fXJY42cz3QweBObbUazEU4wDaMy+w71YdRdLs4hVo6tOkWv26Q76/Z2P2nlIeHfuo
T+JkufbBW/oDhEjr4LXddTEyM3a9a9hATaBIRwlKS7tx8gLYwOaxbrL5QCqWukj74lsNmSpcq+57
blYPiGiB+4Di6ftnjLkaMUUt7qbjhMEuZmBhQ2uomybGkyHmT05taV9NBB/fKrOE1WIa7gLjhBok
wUaRM/AvDXAOvtcSVys4KVNDUmD5keoXeT8DgPSPxCCBrtb1Bb5S2pv4Fcgx77Mgxb5hIaBV6+d8
xR0fLkQz1xFeep9UnnQsblyPcIzdImlMkUXK3gKGrOHjgRv/7k+YpCIrb6Yx9LtGv1B5YjN3aDUj
snsju419gfej4q2AwISEBvOxt8mKfFaDFyzA5gsmT2ljq+xXe+dVI3Ym1C0d5WZrTOAo6hRo22Ra
cuRkUUnAe3iodvraYRqge0tSuubh0Qz41sZzpdv1B2mm873tTGO+LxIYD4GqUa2HRglFEaXHCutY
Ysv6lsJf+IoAN+bZtRr5wR15uSJZFsCWOq+YWL42lMPUWtBERxo6l6oGAMXTs9Zl1C45ZWORKrKV
iK2DpdRAwJAh4dgxp51OQj+f2VzwUIFOZR9MNyxGv1uLbDLIUrY0bC3SGVHzTCTHhYY9U4aI2ehe
296e+SuV59z7QsJxQbgAt7JjOyGta8HWQAsZfeQ+hddvBxWCoh9LbFsVr1o3iiCR5WijzIEVGFmT
Rc9McyECcBcL0oNxBOfjlXRXJF6LMVr3VomA40aywIJyoUZzd0yXkiv4SJkRWfoEQnTUBvEjryU/
XyOH5AlfMuQH4Zbpi+FrBnikQnWfNGWM1zAPiFtByrQwRYwHyddee10FvdnnJ9er2NqdXG3emsRd
gSvkyQriG6KGDFtXAmlcyVu+A7HoSzCvxvpY5micIjoK8SdX9vWL0MjhwvdZG89mnPr830Fvb226
26disYzqWI1rRVnGuV+Emdzmc2mNDxVaJ+6Ky4Z0ryXyhsQfeEJJmMV/bungiVzlHej44DCFXAv3
DEvmlSbL5skt2vGGLgBfftEUd5lxorZ1aid8c32je2CyMNIgfFuZMImmdqkzitj8uiXl+mFsrOzs
3kAMYZCsHs3OptBBxsm4TY55NWafk7m2EJ3nmTuGXuUgj5tNa3jR7aS507vc4sW2wbnBvKg+TQVI
RnICtiEt8hmBmCLmbQSTUnufcx/tTbAuHqDgsm6nY28ZwNpRK1RXGVgDHfOK7RiRyOPsAyEHgx9N
8cL4NXOG/DZ2Jnh+a77gyIBDNN50VgUBdurq6YVzRoY8xVqV2rdj0ZwMV6YywIeYvrT8B58dMLkV
e7BnykiSdUKbu2o8aoheawKXu63ujLisn1cfU20wDpr53Dhxc0K3MBhogTVQQBqF96tG4fwhM6qV
k4FbGd5F1dt5yXnJozHYDVk7RHFuphs9hKPYXq2DAcrT1ktrrzXkJQWg2HCftesoxCFpkSTeMY0k
5Q1MwPBKL0RXEdQu/yMm9PqOf3b8UhoNR/kChdHH1KfMhR83YICEpqV+GLKOoRPl/ReFLyrZQfRg
bcppGnAIwiQNwY9jKNz4SaWHDltsuU/0JWl3JHtS0ToxGKLA9zPaHsvSLzh9M1sjtshcQad5vpE9
GUlaPsUYdlg1iApgyWuLjnGUU912WgmEVdklBaUG+V7igQKxDSFr7ZbAUtV0nXVaWuzGhcEsOmqO
7CFhQ7wvYAXio5dwqOEo0UJFYtauf5tcbMjRCAbvqWntBviWX7o69qEhvVzhiYDo0CblRW7OAxAk
2jxDxTMr56JyxVXeV/RPujFPUVzhxNM5pTJ/Ed6p1AfAmRxlh9dsHsFh1ozNy4BHsL/qdU3kQTlg
7gW8tHgtiEzz598uunuGJRwB8GnEVLbFPHyiotX6nWHHG5IOigO7Cp4iSHF18gBfoH9sSLxnA0uq
yd7RseCZkLli4/bht5aR0hZX7VPHIaplMmb/yDNXzBA/4M0E3VQsfdAIkRoXovH0DQ3CHjn3Lujg
3IFzEE2rn9zBp9yY1yQBMOFRxQK7bxScRXq/gdO+2pq6Qr1ggQKtOIxEbTq6J93OtWRnGNL9Imvw
+gEqT/15YT0z92Pb6V8Gp1u/m8vYvsRJbPfHdZbuSU1O6gbWlMQfljTDoF8unfqoUUnIsOwzHjFM
dG0Z5babSLib+dbhsvT8u1EOBg9DKrMlmnq6T1DxxPCC+T5D5AV3BhrGLP0s6hOQJdQTg7qwyrHT
w6lfyarwnAGEtDNULf1VzYnB9sV1/oF2gK1fLmxdHa9yskK1dXE6FfilbxX+Jdjzekxxkyajpe1I
SCsFzxX7V9QMSXInupaHwelpQULKyAD8wtkdTCws64qbqzPKz7AWxTdDZ5NhfxpMamarZQfX6OLP
5pqtF/bqNF9zzLvWzp1HEltLbZWHoVqKV5r0zsmaC3UDg5NnqqAmdmg0dtOzNxXyhHWOJhM2u59j
fbwzh7d7sX/TG0c6SpAKQzPa9Zv0/dc5oJmvRhPnWRH6fZ1fAdmZTxyO35E4/N1FEHYYKEW5BrOd
3y9ijD7D4JrTKUfPbNeRCR4UVZO+M4rGJ/JHDxsRMxpw00eyz/zhrHULVmJQaCjA66q6+pbmhn+V
N7XPUQR4qh0lSzFpqCfmztwYyvq3zk/s/rpqPaLMLNofaSiSZF52IC28J8cAVMVJvuspsiuXIzgO
71hjnVoMTnEYvGtaGWX6CuSrEkyeaxugmAf//Eh7DZ6jWGTxxUpLXHF2VizzCdIAxyK6wwBTsVB3
c0i2psc1fBIaoqFotQwJ0axOqXI343QxuR+NYVVpyFTYAa1KLpN+RU7EtiBarEaBMnVqUtxYyadh
8M0f6xRzgANe9NRnEpdaPOT9j75eeyA1fj4cmMLMc1QXaOPDCoLSd9T/kAd9yyNNHO5J4T/BwWgY
ppuKzDtfhx4XzfUA+BVSVvZFmbX8wm6r7gp2wyVyhV0+pYPiEABirUVhQomJfbhnini9WgtlJLkC
SF+NkuZVFNdC+bBC7PJzB50exUsncD/qK0v8YeI0AyaW07EWZuuojn3r+d9st2vukwURxK416vXL
nCMTCzS11sZeXyYKcNPtZYy0fsw4oLF6BUCgNJNY3VY+6YY9PZp2M2o0HgkDCOToYCF3aZ2PwcRg
Kgm6WfPqoAQOw8+B5fnGLgGN7pZ6nXGCsxpg5RnS+mNB/UWdSVF8zbfLf2TtSN2J+WyEGQTQ6Yc2
VPKIHguOmUrm9CFPrNWA2eZhSR+B3BVtR/uui20O+ApjfIcFzy1fMFiv5GyJ8eHtF/tnIt5vcwyI
vwgWWCN5H3i5z6aoTTHlkA5w6mszpsCw9kX85CEbiXfmCNxmNxSWARjadub+zliHDDSWYLQL2EdD
NuQWs8Zm0P5vzs5rR2omTMNXZMk5nDp0T09m4j+cWITBOWdf/T6ePaHdvW2xICEQgrKrylVfeENf
3cszRTO7Bmr+IE+m/tI3cSMQBGRzZ1OGDN7mXtSHjT70V1Pu6PHB0S3AfEQI4HSYa0fYsC2iiNlv
ncwYyT0CdNWYbiOpn5H8GT9wUusfanNsnkojGu/JQ8fXctSVYV+XVkkHBLBKBKcAONki5jRcNb1Z
lvs+LcU/VT/Xd/7spzqc61kMdnWMNYhf9wO5fSpHyCMLmkZ91TCMV060nswTj3t0P5GtgJFd+XcR
Cm/vVCyCyCbYTBu6V+N4Nye1ajoRamt0OYc+/UC1aGwPqNyM0Ibzqv+Juvf8C/HKaDFPUCkBISSR
v6YBRXKuIsLFy5vgzMFLKx8kMzgF8PprcgMJTC5IE8gvRPOqzyZPrZ9hKbUba3Xa4yb0+PKsVPB8
VhSIeUeXSCZVg8SuKZwAqa5uB8nNRwDd7P5oZVKkh6iyaAssCYK1m6eJw9KkmohqE5Tim3JYel6X
X/uLu3e0eXgg3tcElwSUgPU9fiBZUMKaon/p1HFQ3k3A78gJGvU9Hxdd9zBFcSu2lAclp59I0zn3
cKd4kbuRijF1kutKtTQXYxaKfirp9eWHO220Ls/GY0G+0WE2rC6pMS/MPKMw4kxahMdAXoc7rfCf
cjMet7AHa3AWMBj6q8DDZBNIDKCx42kA8hbLNcalBJJDmyIjVht/rEIlh82KGDRgX7jakuoXsd7u
dDaS03ZJ8DHjKIVOCc19RIVb8baB2ehh9JZfIzxE5yOm/FzUsv96eWLOnVgK5DswEgqcIdhCx487
gjhKuSiQlFRDlA/jCqCLgejRWDfyoYvCesdlGrkxoee1zsN7pJXddST67xbuQm5CIvtEsyKgxKWI
d8iYy6hkZmpINxvZjHSUqo2Nv8Qt620GNwDQqgieEVu44wfGtEUa2gEyVzmjNFtEQeAEVsHKyvqv
ohOjrfVcjuzVeGDvQVQsQHCFJsHxeB06sV2Cs5ejQ85HSKciXkV93QMkVB9A3Wm7qpvFp8HAX4jy
eeEqRo/6bTNl/wiCZ2PRIudgxhcbUMV6D4vSlI0G/StHk7r2U0ApEQ7bkO906u6HbMz1DbjaMpGr
FwcmDsiPAjBvry6B319otdEXtRBBKzjlXZ0/6GqT/5fpvXE7qEm8EaueGwqQNR+oaqgsqnE8lInc
QwfelqpiEGD9gO48usY+wSF6KJa1gRk5PZ8pcmlMpG5COjpB/KkazijoyJaw3SBFmnWmunj8hRuj
nHklzkKJRgiTx7utZk8oIwSB+7DkQps1Vx5H4T7KpfzWlzr97fI3fPpFaDg8WwucCtIs/Jnj2at6
v5YmE5EMDGX6q7BOUHaVsvJQIUzhJEoZu/8+3nKyQTGFunsyXuwXftlRWHE6f9L2aEl1i0R47YlW
Zj5EM+S6jdN7OZ2Pd6IGmouohGsFtMwa69+30mBIDTdqCm+B1Fr2n2PZrO6MWjL2SZNQq+6C9nmS
zJlmRJ6kG/iUMxMMvMQC30KzFJG41fYs/bxUyQky1F5y7V4ZsDnJ5aq+DpDicgOFQPfyBJ+A8tFk
Jfoy4PlxkaA4sRpwCAoxNJGWdCRXeJqvtP/w39n7V/Of9HpAtXNLPuLMJcB4vBv8QlMDwrm6Hos4
7zu5QxPK/X54+nw6HPa251wNtvttsDc+9a+8c7WYf4+15idPARmZuIx1s3vZMdB+v//zfPNtY5jT
j/zojfRVIE4LKxPrflG5at5xZbQpx21syhPe3dcicSyK4LfAYK+D5WJA+51cpXQqr3kdbytneuyv
tBs8FBzAFk7jjnuwGAfa4IE7Pwo76+PyLjk9YRa4qMJ+RLlBhB91/NlTuKhhM5dAginT2aPfmwcL
ZfRd3c7mP88mQ1nQ0NggQNb01f4o/U4R6qqNIInIwXvDLcn1Z/0rmp9jWVxAxHhJQjGDLH/8QnKV
0cGc6ojkKUpfqiDXnibsHr0qCbewxKeI24XrIuMrycotTvfL/vnrcpv1YVQnrYoc8oYO5TIIMDUq
YW4FQAO3IkUMvqeZgNMFdAccl+SwcyO51O/+fQlxDDZkoGcL4XH9FKXAKctCUo6WWo9W3HBQ4/wN
8zxx4zI//R64y+GxweiF+MKldPy+MKPiAolNGMtCNBxA32JLNG4DmU+DX11iT6I6AP0cOPhqGGAw
Jsq3TeIkAlQfTMvk4ltFeoe1dVdlv5RRzjy5m+q3ok3QgzOTTPyIStF8zrIyfA4DVV68QWZQo5rR
gOVJF+iGRueptUt/sHYI8LdbmdSZqaEYSVIATR6a43pqmpgGE0idpVCGUrO0ECmNoqw2FmA5so+P
PfQYmBzJJAeBzLBa6k60Gmmi8UIju89ufT03voVKj1ShpMevNeosCmCAsdnYYOfeTZcpJbHZjYW2
crzsJsrOVqpQBNTCTjtYFYI/E8LEG+927muSoTTApOCM4CJZvVwkgSSj04esf64ibEbrOR4dvC1j
ihWZ3mBCKpeh7PkKKmW2VKBH65hx2t/giiQ2G+fymWNRViwYjjJflsy9ffzKQoSa6RfYmdAR0T+Z
MisgzmlvynXoXv58z8yuDAmHFeUI5udqt1ejHFlZhJmEpo2NB3JQ9vQBtvnlUc5cNCzhQq2QQaJw
1q/iOwzgMsCiQMayqardRtCTHxPlsNrOwC0dqPZHHlqlpTcK/ujkVYTeHPQgeBhlgdx3bdzEZjPe
taDTnRKcFnqmTSDeQpoHeVlbpdtmdXtNH6B0K6Go3KynG3P5Fc6sCdkllwclQ4KMNb9RAa86Smgm
OnJjGLsc5zwbkNUNjcN/x8ADOZepXZEckirxoR0vP6RdTP5ag4MdraESWjgYL0jL5YNAqvgtxhnw
IM9h/S2pZ/0AYp+WpZBb/6sI9H9z8s/sDIDvBm7pHOyqsba3LvUR8I5JaXlsE73BHLic77RiUilR
+U3pCmb4px5DBYgbVmiCPETfOIPU36M5JguAReIXnBKaIoMMXKTqoZ5hg0qgWDB97BWue+AlCOcL
Bl3qOE0jrxcXqGBWxW/jJOUbO/DM2fVFJ4BsC/kG3Y7jOfWliqRUmviQCmV6o2ViPpMv9rZC/cST
xMF6RRoh3JjDM3sGRqwIm9BcogF9tevTApVdc+CGRpYDCEgnxbdNV4HJM0NxI76HksEbrE5nnXoC
Fc8vGP66mEYXOwmzMBbssQKqY2sSau12GFKq7uMU5JrYFzTnG6iIyCxkSfISJbPliYGCT1PYWGAN
FBeLYOG27vJoUYXMRN/N8Yp9mXWYJ/TNENu0uwUg7OFKg00rRGBJdUS/ULTrAMGYHxjWSD9KfVZ+
FtSxMk9oJ/kepX1DoBmg6ZCPfZqXcL6aDNUPqRABvY1j9jpFWUYMWBYK3lqKLDy2oYQGvtRZ6T0M
V/0/IcmNmyIpNUDYvjjeJ9VM1bA3K+kepHnQumovC6FjtFX52eldgeETkt9gtZGlrUEKC1jjlF2s
v3StJr33wYgMHoXWamHK4tEnGGbu72TO/c41skq4boeS7iYnWXxtWeFEI4be8VMqBrpqw+FXfMBA
Q93blE0QgS8SJEa8QEXD3e61AMwKVehrGn20c6tgqu5CMmkEfZq59F0UOhu+JnMYLKQARJ56STdR
ZyU+NXbIvgITxJgjqx2Y/aAAdSun5ofkL7YhIgByH8EQI0LzXNMCu5kaVPGsZpjuO31KkIoXenDu
aYKiu23hFvNWY6A9ufS36x864uwUjrnjYs9IIYrZeprzv1o5vp8uAV59C/bKFDB7r7GIy/wcz9FO
aGU0xVNszsDIxSVAarXsR8fEVrXdI6AARhGcPJ67EmyZ68HKfOytS7N/RZ0F3JZAwaRyhxGxs1Tz
jewWXW8UrDJazHZCQeY37Z95dqoGeXo3afXwru8ivfAgBnR3aYVHyr4B5QWaDpsm0wHdan6GNNFY
W17t1iiRYPXUtLPYq2PSaGAg+x785ViJqT0OQgEqQi1H1ZvExPxNlWhMrmt5qmXEKkH0aF2JPRWw
9FHzTAFt4XIMutFpxX6I3Ii6IjgE/H91rDwj0LjyCPQTvIJJ8XPAhOVBbCeFTaz6GKmxIyZwOzIN
Ua8Q9fQXJwp1hapIsMmYh2WqC13q2z3O4RjZSok8lrsZ1mPldWVTYScBrcwE1N00sUPDupp3mT6o
5SK52OtXMx0GOnGNVGICa4bg4NmIGdXZsFBu5l5QWxfbsel7XUtYZ2hy2SI8nugpRh1ftXsMScrS
nhV07W2hylX6h5gDa04VBsmMMQsmC/A2paK8NxHdlPYWEO34Ksl83A4BOhuym9SRkR/msgcpHPD5
Tl5cm8NzYBQB0u89hTE7qqPhFlMf/b3nwvoRUtyvvYRLEkxXZmFACbYUxWEhQGcfT68Eqa1olAN4
GBHW86ixvgxFQs5iNJJW3KrNwEFZix2bBS8qC7POXu3Ag9e+/1OdpvatMRIZd+thMD4rAjQ6Nz1m
IV4OzPV2kFB0/ehNave2JFIbhpzgWx9gIn3AQX38qIHVeRUI6J9CbFx3mTgk2gJMxQdKMBeHY4xU
pWssEmrFS0Q9+D1Br38FYlG8XY4tzhRLDErtUHhBV4loI60CPmBSlPTwFnD6vo7FJ7hLGQ7fnYSv
Aq06X7WZwvBxoE/+IYSKjkowDOe9pQaVV0I1Ie4P5mjj8vq64I8vFKo3UB3Rm6O4TgXw+MosQrOr
R0SugIM06utEYwSUiCZqN3qBrycgc1X9hbo+FrUpeC4RCpaU4oASDeBQOlHJfmihOP2n6hH6htMU
5j8uT9qZ+AS2PB17evdkhevahQaLWMtmagewJEwnJTi/Rwg++X15lNMrHFLesjiIyhKPr3OeaApA
EeJZ4QgGFsHVbYB6VRXvLg9yphF2PMp6qumgDhH+vE5m/3yyDx+O9+3bxhBbL7KKRerS6OpgGSKx
DTt1P8HfeZ/ASO3nZBe50K82Ai7ldH2O32mJyP4qT+hmgKJBy4DITnmz27qlk94pB6RoXMXNd9Wd
dS/thafkarwKdwhU7XBi2aWe5BU7zYMZZed305XpAb7Z2NjnHsxUqdQsYop8datQUGqVlro8IU4J
b9EzKoy5OBW3CIFn5hvAFIw6tqhFeWa1pHEDTDFEXokyQloftFYTd3o8Zo9NWRTu5bVdikqrD1WW
gD2SYFPbort8PNOJlpN5IYsDcBnHLzvAU8kpe734Ofizfp31I2QeNCaalwrPteEKK3ZhY7HPIGgM
Gu6WSoNTBEGypsrSa58MqQefLyVanONYqgLzbJqFiJbCaGxcvH76377pG7VdTU37Wxt9M/XyEs11
p8U64wcUwPqx75t5QZHLU07E2OJRHErzvMcJUcngHmvQ34yqEqq9YIXJQTd9EzXnsoKcUnXIsW7M
64maF70VGlYIEiN7iYSsuqrm5dhUdbAu4ZsmCWzWpE2Uu9xv+t81PoGPRNVYYPSZbKHtrEzlr7xh
uyM7WKrPQjjqLVgxZfSUwTKFgyYl3VOoU33HmBmxQAe/I0P1Lm+EM0UMBO8oplJzp3ltWsvW/+ub
o8pYdaNFWyNduq5o/c3PppJ1TmXkyXPTdxPgXFH6NWOM+T2kpLCbkl7Otk6z5QNa7UdyVxo6MpkP
MpGrrd+V6PEECMpQShks4cboqHhhpdARVKYKsZeTWOn0fWyLRLejch4HL6NY9aOZ8+TnxoScFvNI
h1COUcnCaOyvNRP7FLU/XAthJ9dtfAdbD6Mi5FNvAhlvsBgv9oNkVqKX5NH02Mbh+MqOgOQjJcKD
kfu+OyA04NG0mq7IpJKdJfn6HliMetfS4NvYbssJvJ42blvqT8uZQenxePEkAaDdgDCZ0yeKumhf
tAeQLBA3pzl9walqq6KxbIbVeDTLaUWhmazROl+N13cwJzOsdh1sSLJ7sL/lVdVO49XGEpzZDSS/
Jr5ZqCbQEZKPX2uugsyKA8T2owhLTccfG2A2UoD0ODLd2BcBmmz03Db0FkpaKvb5ZGs0Hj+CWdQ3
Tv7TGTYXZBDVPXJ9nmb1Pc9GOk40A2Gvdlb3XyQVJn4d7fSmzZqCJ5kUvW68+zKFx1NMBkyr+wuV
AJ5idTJXfl0oNYZEjtFbwic+DcM7J7X0rYrJrSkqq3earlQQDdTebWMtPvimMbhKCsXUxqYpe5yl
dLpC7oiSyuwbG5VV+RQXgJYSCf/SP6Avue5ZWx2OmsDYYwf7zsbfkXmDi2sT3N5jc5hDL6st/Zeu
lLlMXtvWjxrkjD96ktUJTgtqqduNqQf3YKsGnKh8Bb2SGUwsB3+x0MzoklQ/grQOvqnzZPysB10c
vQ4+8/+jEwKim4OLZaXewkF9vMWmuLbkIKSI2SQYyVwpfij0d1MRjC3iKobyJ5qE5qnphuCtpm4L
lh4/vjtrqotx4x48s94yj4IPMno/BpN7/CCNLDbxOMnU/kdLu0JmXofP1ao3tCm24EBnLieTNhbl
HkAHy5W7+q5kJZrgsSDa2MyxvhNHs73OZz191owkepaQmelsgoVgz3XQ2YkpNQ+pogU3jaSXV0Ze
9wfQBfl9YrWWnURVcRCEGJs68q5ko3J6egabC0wYFVYuBQ64VbzVhgBPW0QxnUkZxA+cDlooiWJ7
U8RIaxkYsMHP7cuDharMlobwmQ+ekIjox1RkZEXW92GHqVc9KwWwAqPuJw5y1HF2CYChAGBgYTyE
0BzAlcdzC6rSqKyffdwPr5bYN6LXg8k24cTlza3QmLiVA19APDXFZhNFkqCWlI3z//Q8Rh6SlEuh
YUZguj6P8d2d55BD0lESM72lgBG4ulRP/4/VoALK8adp0oI/Ot6iVkV23vWwm8yg6J+TzIDBS8ft
90jE8tg21Uge7DetnRNUbujznNHv4FajO4rMCfLeXD7HY+vA5lMB3zrHt9Bu09ABumn0uHcw8i3+
AEaKEb0o/HEHqXl6SC3gM3ikKdUrRAh9H2WN/61K5nqrNHzusTQkzYnvjKW6v4a7BTL2X4KMtRzu
jxAOB3FA+kLNfcoQiaWA+5Pjn2qtwR3KZA7iOpdeukRMRg+xJuPgV1kJqS9otiD2Zw4TTeKzoVvC
/cEXdDxbwggcKwmh+8xxNz9n1F48aoTaITHVLfTEmaHIhVC6XMCPlvR11vwVN+qTpCCo4jdOYaFl
UaP84MpRlOAbo29FHV+6o8d3IsQB86ug8NX2X51bod81fhWqLbbHqTo9wDbMPIuea3wIpaC8h1SO
s1sSlvC/hKKlt1PrPjzUxlLek7imNlNkc/hSAT+W7EjswkfFLAJQ8wZ/6aoGBkq2Gc/VtWHE0/uM
YgI1FOIcDXpPJhr3Zt8q+q6lBfUdCJz0jlhL857C8nyTBOmXbJXiWyv14vdab65pg6a7ua+S3sML
K0IDJZ9FdCQrlYulTatgv1iPiTs/apVvjdWIGih9EYh4W/EBQOOMYDBBY0KtRUhB0jpC2dO+7IUs
7O2xtPxPaYBnuU9Sa5R2+GxjX7X0XRX8RjN8Iwox6Ecq+XmC31Qqt5R6gcy9RX6Niw00mPHnoDN9
+ECN7QjOrJ/fNexR8UrLoHrxzyOBy7jVK9BNgzL+SWUOlL0K+AfHiVpPX5RA17ey0eUAWa0vCE8Z
rwQatiAtVpcxrHloXiqVUObTP1DEUl0VD65dmWjyFfonAdTIsdk41c5AcrAEAUzJ2cKnggTY8ceS
DGM3NzWxlDXBytOA9d9qsO0f51jUKcriQ+w2EEIhVwj91UBjy6Xj2+1TJZO/1aI17yADqIcArhfJ
nFhZtznluo3w80yZ7wtQb6BxbWAlsVaxVDQ/Ezpq6I4Bpd8zRCtxqUPGXo5m8PcoMPp7gPRYX0Lc
ImHXlIeCIPA27fVxL4U+NMLL4emXmNZqqRC5xVEC0TRwFeulSspBlLGWhdOhxYXkUkPDa8vk2/vs
hhI2VFWpWuuFo6g8TVB8XiaziGTPlHKJJiB8hx9JhRWcDd8/0uHHYIlpW2WBmVLkTzhW4qdAbAsB
8U6RelRa/LIWBFfSEOiAQU3qSYNTGTRXrbrIwlwYIUMHVusUOWZkKb+jeYAlOidJ/FBPuv+rafOu
2wWWPj2oqlxd51EYqqRzivDZtuCyN4KHM/uYfhqoR1IWtL/WXVjYKQFiMVXjqLPQuTgYt78pwkpu
nQW+HdNeo48VbuESTw5i/GQA0ZAwGawIKfTxNvabCPgyIibYXQnZwTfi5hqSH/FLaWzFqqcBJAPQ
K1walOSAHPursZSKRgqHi2PmiFB5/ihUv2lVSC+RH8bfBfyROY0CROIRahueoUDhO0GtVbsL5Vn6
XcvSH71e7D8nZX7RKmP6DPWm/UZLYH6/vE9PK9GUdwmMqGss4T0QxuMnJexvjaasSkfBlsrYz0Fb
DQ5ehwNWk1I1RXdSjISaW0pljhxCPfsDagnjQGOTuI06H3KOs1NQ05/sLo664iHrS2UrmTqJNQ3y
OxJcLIhAkHCPHj9kzh5k9RQY09ig/xipUP2ZtAyyFQ7X/ruBY5zhGKM+/QrKOH7rZxG1JHjgxDhI
GJmqE0hw/jDXTSv4TRKGhQexL4FKDx1yiQe0KIndra+srAU2vuf9ED4J1BIKGPI0Se8iomSWnqym
tIxMAXDn3lKKWd2IUk9r1Sgtw9aA026yEkBljt9TNdrcGBIQRk2fqYc+lui0KJW6M0Ojp8KSmi50
lt7rJNTCwo7OgQUHF/Ie7eWNbXGSvi5PAhSMb3MpNa8hnxgrCkqac9OEXfZh0v60Za3Zh7JwHUSB
tJd7/MnH5GBMqGBWc0YjLd06JL6O7KMj9OsZuOpAY4MqWK+6z0lVNMbyDHIz3A8BgErEkWX9Qw9U
EyO3IJMcACOEDoZIiylAX2YQJRxTwDk8LoAStwnz+TDkvoGhdCjeWSqdR59a2W09aN0uyv0KRZ5x
3KcVVaHJp5pHC01EAyDBoLdQsZkyoWJnFYbIFFarnZkjplCILZLlhSnfmHXdvl2e+NNDihelzAun
YAGdfV1zf0WLcQy9qrE0wpnGwvhZHHuvLTpjh+hr9fTvQ5HastFkBbksbZWtIIODP3QEAaNTcWGV
Un3clS0kcviIxdXlob5E3Y+XkryLestStuTNvm7Lv16rNYQpqCocCsV8RrC2GiYiNWhvWS31Hpxm
wyVkq1Rb6SrTgfg9emNKkWSQFqExYcS00ajEGIa5/l0s0+4wFynU86Go3mUFzmZkspJmIKmPWZgJ
D5S6pceAthvK2VF5pVZ9sBuTrEuRcMjFg6JP1SHHWOS2mopyCyxyUpPDzmm51JZoCTj4OiXHaXcC
VkpNPTEm/VMM8zR3UW0SHhMf8MgO/GUv7EUsSBTPh0Azw+jsUfsc0pLeFzkE1GL0BKvFLx0vqLHt
AoyHc00r3XFQxatSMqGLVoMRZiiXpNqb3JbKr8vLdXI98wq44VC3XD490vvjY0ixOOfDOUERKO6j
ewmj04eyM4aDNcsJMFSLksgcbR055wdFFgGyMOCodUyAF0cbqZgsAbkdWlwR9dxt/KBzW2Smf8zJ
OL+orVluIJdPw0ZeFdcvAk7CW8jQq4wpKhBMpGyWg35IiivsD6SrsiaIh1tL1OMnauHM/EJKISBg
OC1COIMYoozRSTUs1FjYqvCfVCp4IOqkZAuL95G0zkwVFeXKIUWHU4sYq6Kxv8eFQtz4IM+9N1++
ThdNp1lHUfx4ifG1SBK6VyDRp9q8baIseJ3kKnUgT4WH1mo0108y9b5A3OxxUoFlouUy3up13+yQ
e5o+Lm+4M6cez0ErD04kfb21J0Q3R8OAmFrm4Jscf+BLjPB1oPvfxcAiMrk81mkjZ0Gi/jXYKjab
oPOzzfhAA8sfvTDSr6HiYLk84TXoNznF4eiDFUZeyUTFIUv3G+MvW2p1FhJt8QAK7RMLu5TjqVfS
BAAqAjBUauKP2BSs91irQk9FDQaQORdMOcfD+0ST82Gke/BUW5TGEJRUXppBmzZCqzPbjcMKgDuJ
yrLhVmUjoe7x9VbC3Ekk0CyBLmhXGuLhW9vt3ALDdbWINEkk0QI4fmdDnUM57C3wDmSL2AeZzZM8
yTXCmKAg7T5HDSMu2K5ekWX5HgalEmGyxWONg9iEdqMkKf9ARaIoycUgpiSbpZV3eWHOTMXXPQjm
f2mprOEIYce5lBusS6BRo2tRQr3Rk0o7XB7lzExQwEaCGZ13md+szlboQJOhRhjzTCYyTHMfYTWX
xuC+dUvaCOLOvRCRJNmOumjxr1NQs7BoslocJXgPWDcqAnYBWjP5/Hz5jaQlKl1t6P9tj6v6QhFa
w7u1ICpzS0UKaMQk5BkZ4Sy2RT82dTcGtXI9hQNgp2zEwXsXFnMIG7sPB8PGNdDAKivsnxVrjPI9
yltd6AldCb5uDsyJTDBXZdXWB79FqC0sKdpefvJzEwTSD5gP4GPlhNyKGwXib4t9dDGDkTUb1cJg
29xy4Dqz4lQ/KQlDIIAltkacF2Ehm21EiTOWghwhObHxFAE/YuC5s7TxOZ+yrBeyCABWKKBw/vR1
26nW0A0KaZ4D2sHbuBMQbSXGyh/yDDXUtJAQGJyV2TXzwriTFWwWkyIXHD9QrQe6iYLbiT2BMW70
30ZAXxtp/7mng4bIEY+KgEItdHXbSuVkhRDaciRFa7+z6buJn/Ic6D+J4iXzbvJFQz/ECB/clzE2
2V6b5v2Trpj0Ng0+FR8dKDHDRdkYiZIUmT1n14CPtyAXZ/aFKRMeLi4eOAmsE48iiKgZgplwqF7U
h06GvjsrWxf9aWmc5hJuPhgyc/QCBl/2zV8xMc4uFvDQrnZysUbavx/R1y3nzpXxDgRRG0WugSLY
fVw04X2B5G7qohQffqC4+z5LguICrSq3zunTtA9aBCat0F7ZO6Tcx8+E2moNklVFfqkwhm+l2i5K
dlXyBynoeacOU3cFFsYT4uyzJcn21NEq94NElfnyh3lmo9DQUolODKrZPMzqvhihcTdQKipUVnQR
DHWaenS04seaovBTHsxogOfZtA9EEY/OKjY8PSsnR8Ch7rkWK0jpgGE8vcJOW0qUaiNoPI1UaTqj
dANtF/Saqq12MQK5llbmrJkggHhtm8K8Q4XVukmVERMkOHd7IR3MjQbPmUFZEFpXy4xQUVpFDXOZ
943WodfU+DO3E+JZd2j4tPtqxOa98oXcLULEAjbW4bTwQo8PU+YvkoJMZH68H/pQT2SU+ipnrLPm
I2TPPBdAu/4zy0G9RyMSdQx046wfuh4iS0uZRZacXEMuC40ZP33Twzb82aAGcC/B4F2QUsb00cm5
/n75Oc88JnkKCRdgQpp76xUp0q4RWrEEc25k7a4r1PCmqpEPHPJG+Q5kfcth50x9D0cOuMbE6jgn
sR7H81KBsKhijQHVHlg19wg+gqmkzv9BIwoyLnM5+1mq8fQoCcH4PiGXtwgWqbii+2WreREsAPmq
INiJvZqb7br24+QT3cgMFaZ4RH768vycXkHL7QaEjIxUJBhYRfspZDrAKhTrJUEcCHWD8D5oKWp0
JhJM/z4UFnUUdfk+QdqsZqbXiOBBpXKCIFHkIbpo2aUZ9/aEFu7GW535JDg4YQzR82QV9OUY/+sA
DRMKeYJIX8IokBIFnV6YP2dFDq4FS5xQDUY1G7C3UotbEi5nphPcGuHbElfpDH48MPJfKeKIIoIO
Ul15QdNbbq7miW2pfbARLp6i/wzUXhloiXmRPtCXSfjrJc08BsKjLmP5SW6itzuGn3kNmXCxPG1b
OxkVcmYUsmdrNxq+NngGJ9J8VaY66vuCgGimTcCJ66xeWQJauBmtSD0zw8BBQa+WDwFuhkhzB13l
WYFc+a6A1ur3Ukdu2+7Bzls4KpAmbJwsZ9aOhjBdcnDGEIbXnKGysoBJZH7pJKMWvuEs2d0oXAi3
Gv6DT8BHRDeb4/jb5b15eq8TE2mgUglX6Z+thdXMgEIe4kJIO1SF75UUQG0lHsStGExhSY7j4S+5
hQUbB8sM85HjJRulbkgayYJcHk0yHIVJ/6aPM1x92CizHdGJPSDEqVGDVtV7oYD0CpQGBZGSsAki
iGAeRmtuNpE8p7sWM0I63hI7igLL+nMR8MyYSCNrRw5Nrs2YjMPFhUGzENSQZsuJwwEcf4i1q2ir
gWLsOqmrFkOkKk3RBPWNwM6b1PgeilnyEPlNh8Rkl75dXqLTk1wFyUY3inYEpnTrXqOZqrSqShFi
EUYN3/U0hA5RqKo76QjU2m2qh/vLA54Jw9hd5BFUvMD6GMbyRH99YJy52A4JmJdmRaV4yA/pyJcD
nIgRiftOJBzGcItrE6NntbrW0nHY1Q1mi/2oBE8gWPUb2s6b4LbllDzeQpC4+D6ozOh0rNZffSbk
EhLFMpJeCFCV8CJN41dShvFHqJXzZ5HQ691ZaofIWlJCLvH6ouueKVFlxc73TUwWUhomMECRtnwX
6lb5DSq7UV2zmSXRGWdAwhJthl8bU3kaPdJV40QkdqbCwkIeT+VQAcITa1FA467HkKRvUlpJkzYe
ZDqSnqpMKnTFcNxJtT7cV5bRam4vlspvVJP13eVnOd3smqID8aDgDPaOOubxo5So9hJfo1fZBOUP
WM7SjdUpv+ADtRvB4OmZwkBgSrlUAYoBWT0eSAiNKGN7MVA9+I4kJTFtVLoTl1/n3ChLPqKCtKJp
ekJCl/04rFoSnaQJ2RR9bnpjgUT05VFOJ42zkT0Hn3A5ktecSrkvkN7QpcSJwqJ2FqThDrHM4LqR
td+XRzp9HzriOm0qpmbpP6xmrSInXtTpMYFN8vyGwiDl+6HZFGc680KEIrTfiRAI2M3lMf76tlsM
uxSp8uHZDol1F5Xj8BlQeXbrBhGaga35HqRtbMO1xZe4mwHUS13vItBaOUFe09dEEPEmDSKk45PO
2LjaTx+O3EECP00uQRa4Nv7imJZ8P00hlarVbz9JZZTRGuUpNpP2++XZPtNXXMoc3LS08zS+0NWH
qSDYyBGSCDaWWy2f3ywldizJzTWgztgb4hFPeoErwwFGKru+HjYvXVMHb8St8j9LTSCksDCxTGDC
C0xutSZxTmlgoB3EdQeyQRXn8aDLQXK18cqnbRgLLR6Nw5PdA4tp9cqB0E1+UmEwlst18mpx99uR
SSsGdWbwKaoYU31AVT9p++630hSDi/ZN//PyQ5yuMJV8cid+wDZH+e54+0FPhsfIHQmRQY924URm
SOGiQ8a/2prVM9fYos2DFzEhN1aya6IK7nycuRn+hGZY4BikFelSRovSVrrBQiVHzzfUtD9pMRuR
TbFKvZsm4gHHF1WAUSoetKgBij2Nj7kxY8O5PBHnng43UiI95PVIYNcM/zkd0D7DZRGolYl+ZI9A
216G0/vSwrF/Qfm9vo7FXoycQIFgA9wl2CPl/WTmJtyQifwBb5cZV9HLj3V6ClH646OQF4w2gkCr
9cGbIg2FNsmcZuxScGtqdtBR7P7Xq2hBGcJ0ochIxgiU6ngXSGPcimSouUMHSvhZplFxQ8N8pqmv
iRsFtpMXYih6oKYIS4jx1psAyVK1zMEQOdaAaWEfK8GeFP2f68qo+WowkrjrIVXyh+MXyn0BOc0B
vXeYB+UV4CXkvWvTcC8vzjItRyEQ5XYKUZSj+IJBkK4+4Cg15tFHFNFJzXx8rZJIeVWQkX0zlEY8
gG/W7UAX66sRBXck7+bi31eNkvDieck3LPIQxy8Z+b1V5DqpFZCUpZBq5fvS7PCQKfB6uvymJ7kQ
62UuoOGl4b98wsdDASIj6G8QIpHlAvWuzM5lCRer65DQXGn/3elvUXtZMP1f6DTElI6HaxCYscp+
kZox9fyQcTt7lT78D2VnsuQ4kmXZX0mJPbIxDyKVtQDAmTbRZt9AzN0tMA8KQKEAvr4OI7NbMtxT
wrsWsfAwo5EEQdWn7917rs+Ec3VjsyymXSmkHZGm123xs3FG8hE8GAx/Q/bNfAPNe7r89RWgtf/z
p82LYnyATIAp1I87lK/YeHxBlAltAuIulITdHNHJ0xG/NKYKIqecib6Yayu94wWQvbcgJ/+oelp0
od9a9vc8RYO4y5xUfayjtZyYYMudgJxiRrXhmuj064ZtL+2cBdDAINsVcVCwjmwQFSLSNTXkBdGF
O+JWEbrz6LqjtEOMDkjE6MMSGpYZS/+UJWCYIztVAC6SUQFM9nq11EeKUGShDYtwhPMbyoueasRA
j4q0m00z2mUeZ25r3g5akBRwR6bhJAFZQe5vMv+zzpZp73ZzpZHRVKww/NGxYsye3P6WoZVfAMdW
xDIGvbSyCCGB9lF4uToFGdI+TPe5xT2apgR2S+VpX1pg26+pl5hE+fXLm/QG63tatNqXTs+dhth0
J2tDaZZewF4gtVvyeTXS3W3VAZ6mShLn6YogirtphEeMJAuyc6mvsJVQ2RTaYdWzfDfbUJF2depm
ayjMDsqe33aABYi+02NtMIMvNTEJvEGMaW8dkbt2qEudDC5twTF2N2Y2C5UBbhsZYD2T5iSrxXU3
0hFEZFXFCnQUuCYf00zHr9gygO7ep7qtTVjtwwo/bSzmJ5TCph17s94/942qm1gGIzkrqH17L2wR
v4sYoxAjDsdYIEoNgad3oVo6+bKSyvgExJ15VNGJsdlW3CUpEsRubjcB0Y/tce2u7rpubWrmD5LN
jWgFmvnxBCZ2CrnLXCcmw5Q5Xt+7hHPNTQfxjxO0Ocfu1RqHNXOtvhfrMPPFBsdvhulMII9ltEET
poFDOBLiLfkig3rVQVRPVJr0nksSh2fVfqfRKefHQJfipYQOhpoQARZ3CCfRMwMB3YhGY0DFnVNE
ZWixrOleHyF3R03m9VdjPuMHNIRZdw1cLwFW8H3KwjRR3jM0kaKNrCzwb7u1n84WV5M/56XXLDxr
stfNiqGSDF6BuTVqq2u2Ajeid1X5lf5maVtnDmkMswz/9VLw8xbGZkm5xMJ/1c/8WLcl61z0Rdkh
Nk7B/ev6yDYTIPX+62f5WdN8dWehseC7AzeSM8ifF0Gz87zcbK9ZMCqHaztn5WOlTJfYAgSpSWZX
exoDwYMxW2ChGwebi6mNGQDizrn3jKp4nqUgTImWXPBkVYHLDLtXv3iRP++AWBSuUFmaSA4dTvPP
r9FmgrrKirOIIfAhRfkVSxyg1TyLPLcf1tlZnlENwYchLzKsab0f/voi/fxRIL3jFI9/A2smPZk/
Pz+irRUphQ2VWO/8u7ap5sdh0INfvMufa0P2I5+9lgOKey0rftjoafSYtZ4VdaQppjxq3SZ2QOyz
/uSkztZrnBfEU+fCX+FbEUa7EMsJ+UW/6+vpF427n8p1SF2kEWMxY0jLef6HjdEwO39UJh6txFqS
rwHpGXHTrsNJuARB/W8vLV8+mnE+sCu2/uCHuYqyhaqowq8RD52366wq+b0bvP91xgMDzOsBkxMI
3lcEB3/+AO1gcbyB4RkRo2O5VXZqP+X5kP6iA/IfLhuVIO0PRlMo/H4c/wOrJzOpo0vVJ1NJqEm/
bsmBu+L6vV+cY3++IdH1X3ERqCMBzP5IgOwt1Ase0eOR41OqlLm3bJMO+fFffzY/a6P4RJhRo1e5
lkl0Bf982aQzZEORk1cfQFghVqqhexWtern6G5lQFYUYFBWZRJyiyBArFvVaOUVXEDFloYJOOiEP
0pLV9Isvyn949xxTGM5Cf6Wz9cch/9+aGUMmKhsePgCVvnE3WC79TWnANfrrd/8fnoWOo3/lclCQ
ItX585svTTEQ3UmX2KsMAucCqW71qjJ+cY3/wz3DhJ0WPJ0zzkY/yosdWbqTKowrgA3coCqGbkuH
GXda7/3qkPdz8+Pqu6fFy6zhKjD7UZDZJW3Ltik4SHiTfp+RK/NSrMHyLHMn25tEDtxLaZQPaZLm
YM1N99WeSudJTByU//rS/qGb/PORhldisagywQ24SX5Y0LMOfHGSI5RxwYXlxyVZ9beslONXBIo5
ejRs8EOohGr8E6Av68VQosiOk5svVVT7o/2YMJt5NsqWeMCmxB9Qma08LKM3Z5sKWuk37NkIR036
u6cqWLphu65K/16OarbA2KR08Iuurn/3E9WbcZu29BJze3Wf//p9/vzhmoxYmLSgX7zySX94m2Ph
zp2BCigC5lvEtBptsIOF+YZl0v/FU/28RV77uzbTS2wpaCZ/0Ak4dI8x84B+XiwrN4+rLuXGE/aQ
hl3R2reiJsJ605LZ+kZXokMGrhzxK+L8z8c32JlsGihvrv2mH1+D24sFGgshRDMR1S9NQWgJyfHD
1vKE9cXMynlrJ6J8+etr/PN5iZUAwwafKE3un3R7xJgM3EugYf11QCeaKMd5Bdfl3AxJvrKTlr9y
Gv/MwLsaZ1h2+ECZkgQ/DnZLDhl6ZWOaKEtDPNb+SpiysdbEoYnUl9ZhSa20J8/N0i6ZGeAJ9Muu
evSCRhJdNlbZfa4Sjhdtp4HsMlB5PZbEscTWiLEAeQFM3QPzJvGtHZr+kq2qZQToZPk7yU4B8FPC
RO4HvM3kQTaMr4jN0iRyca2oNl3aluV5TkpXC4mNFLihZEfki/C12ohdG7VMzLnH/l3zlqHZF+RG
26hGBmi6oifQNF/L5a3Xei+7Si8TuZ9TdsmwYd36lS3sp68GGHa++AwfkUpw1rj+/N/W8N4hvJSg
QzLM1mE40zCTOBMIWrYxJcR/fYf8NEKib/FHaYHBh+/hjxPWFFeVr+eTpLHtVTeliTnuCuDq9+QV
iD1H3BS3hGfeJm0J+u+vn/unTYTnvsZosADQNuW/P79NrF1aimMSOAoTkyPqAxHxAOvwx7P8nz9x
NIf//i/+/a3tIDun2fjDP//7Jv9Gemj7+/hf14f9v1/784P++677bB7H/vNzvPnofvzNPz2Qv/+v
548/xo8//YNTej4uD/KzXy6fg6zGP54k/Wyvv/n/+8O/ff7xV56W7vMfvxE40YzXv5bmbfPbv350
+P6P31jP/u2CX//+v354+1HzuD1oko9++ekRnx/D+I/fTPPvaMpYS2FX01PhVvvtb+rz+hPD/Tv1
IP+fJRcjBpv8b39rOINn//jN9v+OPhFJuH21HbmMgH7729DKP37k/J2J8VWgg4eZdjYz2f/7zu//
ubv980PhSvzr339rZH3f5s048Jz/tKL/2zaoo+9mCXH/0NlCcviR3NEScigJjUXK5GtfEvyXonrM
UDXth7Zy9pZ5FceOtb4FSxvrZnILsVXfezVH+cLLrC0NTScqiWyJi7J+TszF3dLUt4neLepQU0oP
E9Lnt3OxKpxSqXXTWea47xz3w/Lz4t4rvO7ogotE4tviba7cd8xu3ydvV8vkoyfr/ZpNIk+EXa73
zPjF0Z8SKzKJXDyZuaZtupy8WRgHc3DE4Jjez2k7Rxb83B2Lx2HsZvKvDOfe0YIvBamyYdetZ8Bt
Z82YSdM2R20Hu6rD/GFo20nTrJvZvTZfNNEDXGqgPV5RTlvSXetdpg/lZXZTfY4IFvWf0qwVG30c
yg253f7LPPnJnthVm/jUIZ9U2AOEM2MSWPQnXPewKcZWe+p8i+Ji7kUT2WY6vZbD3IVVTvOKtGqH
gGHZY6HyvRSoo5A65G8v0J4kv3G9nB0bKBINayP10dE38CyTJqxtlZxyDYcVZyMjiwydSGIvdVMQ
nLmq43RwYCBqWdO+0aHaNV6rbbJ26b7g40i3xB/h5CLgXhsYZXrlo51ONi2KdiUxUBIBT/ZukQYg
TgcSONYk184MtsjDnap6QQia55tk5KMjW67Uab+hNIukgYQXpRF8pkV65uu0zPJQZEt9EKVY9vjh
v1mL9dlWK3ih1d1URO78XtGpC8sM9ji1eyFu1LqejO7BgJlojHUMy4KiXlSIjwltYlORjEe8TC5v
i5ENp5me/weZsCcDBtjaEVTEtmHtVmxMtb/Yj0vaNodhcr4JgSJQ096JZzmYXvK1LdM7+MK7Ztb3
0EgR+Hu8gWrkU00X914in/8c0NqFfbv2xx6vdeRe00LnUZ+xAhsx4zKScMV0Mgu/2kmjDu7tmrRR
yIGz02+WZB/knjynnVXvfEMTceP0XzmA79fG0j/mQLNJTMz6dA05BeXbfNKbA1a04NZdm5mgV2ku
L4sp+XOWXpJMYDbVGXsYER6leBhE1UW+6vynRQz1w7xIN2omB8rqpLQ9jc7pNui9OkQ3eQW3elnU
uNlyKhviz2eQKR6aI5pb6aagoNhUlEvPvUiZRzpjfpYdLgQkvcnBBU16MJPKf5u01rpRU6vRD5Xd
FOlj94w46d2j1YdilvIHyhm+YTkRKcV0UYsEarvCLt46Vbeh1QuAm4Xlx7UN97l22meyxsSt3qQp
2l6MYyBKq6gdcbDPlpOfPTF9WyqCp8ir43UlxZKhYriGBw76RKiuTYqlwfd6zNHpBpUOZbY1iLCq
WvcmoXC41I6mzs6g6ftKOs25zAL3HTEZ4DIT5n1bPOZZc9Q6i4WKnvERVFR2mdE+xx4m24Oyrr0W
gH0Zb7gcOVCWZtSNN1ALpo2FfeLkSyVu6jnl6/vY9nWwKWyXCO0kDV0bqe5amKGpKZqPk6lvHVgk
d4nQz1JX7k437fmACtO75JZhhFcnxLFj2ef2s9ONA7LkRoxIj3IijcsUcmBTbpTqomLy93Svb8iR
3Qm/2THEYnFwp4PfWDfJyFdtUN+uvZ2IVtZ2UQWkObiZSbQmUwze++x0Dxm2Z3i6/YaCrtwwVPei
2S/dc9I7sbUYn8InCZK3cySam9TCRuHwy6qOvi6zW31wL3VX5w8BOXm0asvq2CF02c5AGgDepVfF
S6nuccsXezhX3RPRs8gs5zgv3TzKerrOsn7BQbIS70YEoOMcm6naEFn4vhg6q4TvncZKA7ncopsx
7SE4zJxv8N+7+VNWz1UCtUUfD8KpjzPhhE5T+BtToSXTyyZhAObbS2xO3vPcNPx5P9c2HOr4DK6o
+1YOGdefdHu47NTPVbIn9dGNrOX7YBRqp8uu3vF9m/e5tb5OkyTLVXOozxYhX52gjiernQj+UoPi
/g2m+6KHAJrKdLu0Y7cppvGKeHdwD6n5mBFqF3rkIixBR6L3at4ui7EfrVS7NwgGvk8EkyZyG+/q
1X/0k+xUGi0vTC9jb8jvtaR7V9YMFH3MCG41Rf7mpG3FWlvzJll4Ig9zgelhJTElN481jNOdq2GY
yRbiKtd2U3KxbyGFWbtFWetNUBjzy5SKcV9V68FXRblzAK9we+gyRgIij1amE6ugh6U8w292cX2I
og8zvzN2yRKYYSaGNuzYfZlg7DPmxWFRd2/TgLZOG7tHFG3+sVk80mINtsy0n5OD6vNh18o6Yfnu
FcOE5qEZmg0KnpFUnmZXt0O1R9yoH8dltZ9G45Z5mIpRgLixU6Euz+xCBzTs2+eheF+x/caLnnhe
WLTjxSKsfZ8s3Fv9qL1mQ5nF3ITGHodqcC9LlKjUkUj8bN/eV6weUQsFZ6s3XZ5FvAV35yqVYPDt
dZAZWlrw6CmkKqvj1ZE3es1Hw/Di2SryneWOG06zjAMMgd0zuwvSGjqAFyNsYMvIkm8V1yKU/vgO
rp/fLWYVkROQbN01T96ENqlLCm6X/Fj4KS4pqbs1yOYzWukx1CdXfEHoA/iRmOdk41GD5ZuC5SZe
/Xxfrykmc9WpMGi5m2A3b1nRX5UYt8to7JZcO61dcZ7Lt7RmryzegrG6dZ3qDgYlxoB254CuDvvM
urjMeQaLnJ3lsSmch7T8GtRMFeG/pAFDoh5uRXkTJPgdrEPZyjdTsq9OQzyN7Z0trb24Yu5LH+K6
mP0NQyfWRWu8qGTWj6JxkZ3PfZjj1HCL9NWGEcNAxL2IKRv3mQpaMrys+3ZmKkI8nTYRTjMyfdvk
3c4iMqR1q6Odvy3C2Uo9IJmtBr0xV3f6YALtMB/puLx1enZ0bHk7jPZd34r7kRtmVTmJ2X3QxoO1
DpvBy/sNkGnF1MU5aFSsiINJR06mJIAyY6S3VZbuV6ADJDTwGUEEjKq6+eLDNw+z3P+ilcrcQKde
In9kZwAo74eC79pMXrhXb9nE2nAqCXUjJcM5FMI196psdtjh3lfRMfFnBg4AMLkXnpbvbbcxYqkl
TOZm+1FWfJSlvtAbsXJx6Xr+liu69Fuu9V+ybCo2plmxWfelc3Jk2+wCydjZa5bIzfoEO1B2Uy/a
ZxZ4N72juLlwG1ii/75kwQ2u0TCYszgYs215bcRgpd9YeT9E1vVleaJ/o1bjb+hR2ok49ymWtDlb
3ipj5HMk5fONG60OK617rUp1K333WyP1x5oTzK2mV58UZt2RMG3zzeqth1ofeVVEVyrGo672aNfG
g4/QcJuaU3JnDOoiMuNCm3YHwnw3tMv1Ilpb6czNbuGJ9rqeth8L0o9HGO7zIS8+sQtAn/K3yTI2
N2tFwdNXLqb4YfmiE3p4408lk++uC+7qqiz5rtTiwnfq3q+r78qAR26jy4ONpx+mBXAV2hwofBPR
I3HP/O1sJQMEYPziG47cp3YYyLWu8FGMpDyQmF0uy7Ofd95XBHl+lLWqPCd0/WJCj7H/Lh7zU+GP
MfQYFvNWyNigmReiaqlCSqkmDMo8j1rXvdMXkraJVqW6SLPD1JrdGeODSSRhLWEIlO8ySS4Y+PL3
pM/OHjv92E3BBhhU+ehmlTjVBl1YduQ+skteo9EyaW6VtD+stjP3NbgqkpdN7dD6GksvYyOWw3Ti
fxZKnJjRPWnMikjuMOz6ZAbEt+TI5zaGd52d9Y48tqrrH+dsHe6mBOUXltT6SVuMEiOTqMcwrbkc
DQPIA7ulOOkEQW9zzzNCY9GCjYUKTyKKCL74XZ5ux9QkQos1fbcqLNpTXTBEHvwpTBUI4DJo5RGh
TRUK2/wwiDP9jgXDmMIyLS5NBZS0EFguZ4I0r27u98wH76/B2D6A5WiOdStJCU6BOh96uM7Ps+Gu
sbTJtgc01X8zk0lsy2E5NV3aV2FTGsFzL9mH4VC6AI5G72itZha3fr1sfH9dQq+elkjyql40aMZt
hC7MuwMKl0amMrx96Q32XrqqRm9P/OoesEwSqXF5VctsxKnX2eivISrdFUG37NNyfs/ouzWxCPwC
mJwgBQHcenLXl6UJDMRbdgsr5WZkNHJTyiGIjZW8omVYrS+Bas0t2ER1NAqKgQjcmU26sKmjLCA3
95oXa06uislynrag6sVxCALtCENMnsxhffaMUn9Vk2lEDgOIl5VKm0QRButqlVClC6feGUSp7r20
kVGb5dVFnx1IQ9Af9FMi5BAbTTNv6PIPNxUCvXiWhXEngMBe76P+98kaVSSC0rzprXGXG81lDl6r
JiM8eqxfPK9tgRnXqJ7BBbKTJ+be1KomXBvxLWgGe6eWNOjCZIFS06VZt/P02ToXKN0id4AOkefO
Oy4I57mdjB4dNLI4cqHTV/D2nGkcl/zFtJ53SQag6eqFvgH6+1T0zhT2ynYOpG7W3K31+1hzfyX9
HJOmPRzdCrIE0QR+hG/BP5nXb+RcBi+l0ZUP0tLnLRY6I+7s/N5Kh9+beaS0s2pQzp4z33Awn+/F
ZAQb0uLeJmdIdqTQZOduKuF5m8xD+ypVJ09n3y5UUkybunSSPGzX4llvl/W2Wkg/6DNq/UHr1I4d
ZM0CUiQm0769UizffCDBeyCj7iafEmdL2mwZ6srz9uj14OZ4mREqF3+IA+ZSM3gvyYQKZsKRcmCi
5z5YabDshTfVu5akhyZuxOq8meRHPCAiMC8Uas5Xy+/H21mXuaQItNSdYE1nJcrs71rTR65VT4fU
6ohnSZL6oXa/ZWKPbfgeTfO3VAUxMd2muGTtGPnu3hqbrwt7+pE06ywK2q7eBwSKbwMokpSdinFw
gAPrgekHRO6ynF4sm61WIxLuG3ckIFS/1/a1P6VnTeZkqBfrpUA49MaFL06z5ZWfdmLPgEV6Z+cD
TH6qnIWFtUB+JfT1yRwbjgsAdV+y2gjeGjVyblGmeCfPvDksiVV86W3pU0olBsvO1APl17y63S/S
iMuWKcskRfW9DQpuBCR5+sCyZKxl1EuSxDZa1kLqToDDZu+1VaCBddPxBMozJR/K13RjN+IwIE1n
trXLTFHLuW7q0zfbTkGe104l39NZYH3N9Lm9NG7T3pe8x13VUjZGTrqU58ViSr5xGmHcdZR+h9yq
SdhYfFFf0bGZcWPOnfXq5kV9O1cmEG7Em1oQkgKfYUdViXqUc6PW2OIpieoV7q0O0u1F6wz7UBva
eqmHgZOp4VXdgalsG8RzJpKnTDEeZoDVevf2WjqficzmuKIkZhPzSTdWwzXtaHIK7wSTIN+1plzI
RxSZH3MQNb86FWIufU60bcmEf8+61G0cgdV1MVaPw0LLkakI+pAo2PGod5IJHc0MUeLTV62G1csJ
vqbBel8jkHom0kYe60YMJ/KW6dZwtArZ5gIvRoeTEh7nu32ciyXLYd+sJO4kPqkK7WGSAcIjWIOs
9g0p3fQAjhm26Miq2u4GwNR8cOR0nAsOTIV2ajLriViQyBbmgtlAbEeOIzKFpylJ6djb1F6RaNoh
QlDNyX2decl9Hy/+uuvtm67WUdujizUT84F3cTCdkVgHwj4We1NIP4ulKw4+8Peivd4Gb0LhTPGM
XR1grUhcaG6wENVtSul6WXxviB08Dw7zzTBHXYB354SrhXy3vGKLUXljxhBpQEZNRaTPL2XlPnTL
Gpu12uaL/2Tr9SYXyRSpea+qzxKSYzTZKnRz9+KsQ/vEyXDa6bP/OxHnDeJtDreT74x2KC3wxsYk
1pObue6R+BH3ml2z9fX0m0qzT8tYlrOdl3tncVSE7BIBn7lMjB+rF7oXZdjRU4RIigMp8JedcwUC
EKt5anSClerMOfmW8w2QMjXdlGfY7fyACl6PquvR02ZPeCgz8gpRl38uJsW31+b1hR14QwbRHBkF
PUAPjaPmdPQ7TJqVmW1uKaLu6uuC51TFFZxaLBjjDYgDLnUems0PqysB6JpbGnubmtjF0EeaN/f4
oVoTTyyRQ7LkoJ06F6eZ4oIWSq2Q5+XDd3P27lbfuEHjFcsueG4YOkVaYWeXniPglhv0o+2BUV7v
x9YwBp5uuW3ThbOJD7ZbX7grGjQ/FpOIB81ctmjzUuoX9FuuP28qC42aqz/aTrvxcSiZg3Oag/SL
5+9FznRJTGHlBU+rdm2L+SdDJWEgSZmpqWS97rT6UxE7mf+cdM5FaEaKgC2n5NDuiMzbyXb+0LPy
Ji14x6M5cxRwN/Yyf2FIHVI3bOfKY3Ovb4vkjHt1Doc8Oaqqv1Cp3pY2/eG2ciEvJv67yB0Vr8t1
TU8vOEJFeMUPYqgyD8vSZmHrJ3GuyCkw7TWuhLZrCmsIy94IACzTSGl7YR/Y9V8KVB8JTcd4mocz
1svLvMZpZR6ITw45IwLlctBpTW0Q5Qw3Qmde6W7bFncjBrLJO9KqQfXZeyw/PWMMrSn3YzoeXUS+
9AwTh2oJOZwGvtyZQHO0e+U1Z1ev94t1T9ORsl+Bx2rZTRJF2I1q0HpyaeiBkY0HKWlwhy4cByiL
SN3nfb904dIxYptmKFT0/e6VX22HcuS75niY/YMppAcR0ig7TKmd0mi/rJa+Y3AWp+6HUj4HvT5h
Mw++e221s4pyJHrqs+sTevX2Ot7ojak/9DA1Yi9De6IIaojmAn00SDw7bm0z35PL2nAvg6zjHPRR
EcDV2Bl3d6vduDULXjUj2ZymuE83CdEQumyOmRAEldnvff9i+Gk0BcEdKplI5MGWsXoXTYD61yru
DeQvyBHyc5D7cTv1eajsJHa7Y6CMWInXzvj0c+OD4lyFgyH6DZjn+7KxkkPqzCe8CXzhCfg6zRPi
zUS/r0dxUzh0W1nkvzb6fMcJ5FAr9TrM/VlfXgNzuDQCmR0dJm+jwDbuYcK8FnmxyzimuB0fSpcN
UZX0x1yObLiz9gyIHBUP44w56nV50muHuMk1XsH+mvoYO/V5KZuDlvt7vD7pqef3lDxYxhyV7CHp
sm2nndafbfpUFEH20UcDnlTP9B3CMnkWivg1VhRvfTRMSZN/3ObBbqIv2o1MoBFG9jRZZh0Gdu3f
ME0JM3kqxCtLUUjNEdKDCJOsZ35xASX7PNsKk+OCeMO6d51nXw6RYb47y9dyeGbSwmGP4yD7wcC6
267zqUe47HXbwX8bdC0aOyMy6Hfo12JhbG5HjZ6bLNEnsqZxnnydtYE81bY6IZHwwg7AxdNgL1Ys
mZ1vTAY1UWX6T1MW2NtmNi+2J5cbMfScQ8wEBNb4ac/esS7bjW3KO5zu9TYgH/1od4wZqF9iLfON
U5dUT6Tx3Qokwj2pU9zVDR9ZFtQcGpH5Zl67nu2kj1eLyX8hvX2mcww18bvri/9QrLa7cbVFdbwH
zneLm55MQ35pHCtP6ZdJ78aqxycdIdveH53lTDvLrh6savxkC6L74VHJ2Jk8Q1/Sw6K8ruTj4t8l
xTjvgByjNippfLD8Msx4S9IUk2K9Dg9Kf/Y0cO2owytl8V3OLJeg8sA9MJSmhSsf7ZLusMuxRmCq
8a5e3jVJ38bRXs4eoExqa0Z101vXLSH+Y287tO3ZNO/Xnp3W3JV5uaA8mYMtrFC1MWbvKYOCh/b1
pBf6Xde9KPLu9KF+KjUvHKYxRi/hh41uMBuwt6pmuNas16bpWIv02JBosHcqP9nSCi/2DfyUNswG
99bWZ/dQjt1Nrjs0c7s407NLRyOXNks6kUUXPNSwhjjLODOPpRTT6LjrFsz6pKanBAotajkihXrJ
iGMYqLSWoKhu0uRUmI7cg2dPOYckYh/Itn8wAu+tyNP8MAzQD4w+D+6u6rxj7pVRxlWIHK/zbgJR
H+q8vcuyrbDQUUNL/drysJBsTX1Hlq+IHVNdmh4ENwjb6jInmb7rvOxk++XGwqocw2PaTGnDua5r
irht7cNkV4dJyE1nZ0nU2cMLveyncVyQl6hsfbnqPEJGClU0B4AqhU+9pEb07dWLL8fblDr6abnq
2yWykpAD3WUugo9a2TvDnM7K9fPdajevS6Xd0l14Rh+x15x5b3T+w4ohIh51SRMrmGj4O0eARg8W
lZ4cmNxW0goz2NQwI8fnWjAlB6oaWeto0w/Okc+XQt0Yw2huHBs+DxjN3zOq6nAt/H6/tuXXbEko
Gh22sKmk1JJ6/lH4H94qHjwnL+lCqKdOX27y1H72OTxqdOR34BZofKCS2nK8P4gKZlU9mxi6uTxR
j9AmIasvZ0SxVscBu9MuGLJvlc9gL6N9YLA5pvrj6meHZmUo36Loj/SFGxABe+jP3PBJG+tpedY8
a2HVUYwVMChnR3cqjnTdkq1qp2U3icSNgwrHXWpbu5bgwczt+Z2ljVyX5Oq8FVq0Yr9/TmvfAJrt
3pJKSsHjdgFc1/I8ZYmBzQGp/MTkFabjdQAnHth8yWfHLBgFUrg70ahPGOpUnC4C9qS0jO06pERk
o0rapDgLbsvKussLNaIh5jbuR78+jH1XH1NhsQR1M/pu2aMdGixv7xrjlyRbuy09DDNWfZLhXKi3
s2Y88n2873O6N7S2kNfhVdqIdWTSS8JPmICof3OhvPBlWhSHt16cVKUX393ebg++yPrjinUknCec
NEy+zW1u5FrslDrwD/hG297N1EHMznDQXNwdQVOXuE1BCuZWYYRmURAwuAZjbM3wvFEhCxRM9GNl
3ohNn6Lpm/NXrabM64tiZ0woEEyLjDu31/IYTOJbyhTpHs9+F/v0py7+bDcbOklFBORPi5UvtRtr
tRlhtBM6q2LGvxwUj4vsnwiAfq+krm3tfg3OVIs4uUcG4XmPnicYGs4runvTcibO4Z8S0qv1B8Mi
pbpdJ0iCsnMOvaTFjaacpvP/cHdm3ZEa27b+RfgCQfuamWSjXiWpuhdGqVQOgjYg6H/9/dje555d
sodr+Lyd++ZhW0KZQMSKteb85mI/oOCL71Zd3jeBW59U3DdvfeihsnI7+8ZtZfy6oLr/RJTj/FnB
Bz15zbDQCpUMBKr2q2PVAaef9U4H2f2SuR+s0d36tPwBUbM2T3MrJvqhDDFyQQk4k4GM+vKt0OKQ
xWOdhG7X7ulMUw+pIkawQBVRUZ6vuyZnGfHKCA2BOwUfpPLcQxXqlyCmxMndCK2Bl46JmaP1LOt4
ee6J7T0TSm5eXMvcVo6tvjJXwYOGWXjndPNtFfAdNiI/jUrpS6hQweFmuB1qdC1pqIjE1dWRvlTC
aE4kVV9Xl6xf4F6LSV2aLD82KcZkGmG3TVp299M0fEt9UyYIIVjRzOqa/QQAfDdoYw6x7q5i+2aR
9reehkJmOUfLZIde1Fu7ircn89bZBRUuxI6p7JOxzXBqIJecCXMUf4jA/5EW63+dympDQ/6f/9Iy
/Ulldfn+o/xWv/2kstp+4g+VleWI3zZbho1GmsfbRdP0XzIr+ty/4fACV4LkGBOms2kl/62zCsLf
kFXjdvBQAnMS2Ywn5g+dVSB+c2MgjDgesVUg8nb/ic7qZ1Uqto0AQSyqPzRgCNm99yLcpVvQhw7N
mADHYWiF3mLJ25nh/cyTQ+oVcVAEzv7H9/MX2q6fRanbNQmf8Enn2fTNke28MzIOgZ+x5GpDf9eo
bwyj66MzOZDCo/FhnGz/F5f7WUz5x+WAaDLrQOPmcht+Vhn2do92UbQmqZGrnozHStW5vLp2roNf
iCn/8lIx7BS2awGU451fIyWK00YkbhIJQYnciTjzOXYuzPZsuqnJ33+NSO3+w/n6788FwM/DFhPi
4Hj3NWKGbpzKaUxCwFVxl4luOCk2ta8toxzGRlNw6EqXuawbDN2tB/bpF9f/q9u4CfSA9OG14PP+
/L2yK6cBTsQOHGhUXevBrDumQt1Nvw45hztL/OI+/uX1GIvZmGGQBb7/vDHnetetBMKQNGW0trbt
bTCL8dqeoug6BpDw91/vX1+OjiaDcBjH7xl3bTXEky+9LtGhFR5iiwqUw7/LiDryz1Mcled/fr3A
J7txy4/kzd/+nv/Q/JpFg/uaFnRZ0Uw6igycB3sq49vKle395Ar9i8/3/ln17BAbE+a5bQWCL/ju
9pU+XUavQK1Vc6B6ABiSHxE1Zkyza/Xl7z/aO28FLvN313pnlYnZN/OaUXAy1LW5FAEud1liHrEL
whgtKQeKbfcBD8j46DWxfR03k7fNu/DH/v1f8lcfmgcWrATy0j8HLkz5gjiw5A9ZYkygS2hNRNNk
6ppO/PT695f6WVj9r8/s4jiArukKfDjvWSyR72jpr1mb+Fm87JTimOSvzvzUL00Z700/fZf8YJVk
sk2Pf3/p9ysDSPjNHr2JdHFcEUX586OknSJm2ierpPqoEuvOc/fDZ+s0LIf16e8v9KfPyErH5sZn
AYywgeN+vpBADd/JNs6S0ENWQl6Rf0/vH+FFGKJVrWIZXsgyEZsCChnEP742XzJycPwNeCr+5aL5
j/dlVAHZPg1NKa8c1bXIgF8jjJlvQJYV+1Y6b1Pm9Re51uEv1r0/fbtAfHAIbbYnG1fon7I1S6/G
FZCVCdGW3ZmL0JxhxHpFnoqNcMGQHtlY46kd0ZwIyTH47z/3n18mrCwkXGBKRR211Q4/f+mMPWMn
T02WmNVfj65kYCFS/DxC94GTuGVAB0cs9DmDvo/OoKrphHJu2TlZ8ysy7p/vP1BxFICbeXBDtbzf
gspa2Vnf6oREyU2nnb8prxH7Nsjqk9ONDbPnOj5Ojt394gn/6wtHNuC0jWQRb+/5f9z8dBpMnjqa
rA3C5s/+VGFyY8J7WmEz38l88F7mBSTsOs3/yJHGAweehAvC2KMug9XybiWzl9RxGIE0SQj2+0Dk
gD7aUWX2qDztX/Ae/uIzRngiYmI16JEE7xlnCCnyfuyWJqnbWd5MGYpJE7jjRVcxkkjjOh+myERP
dez/Coj05ytTe0ZUhgC6NsT1uydMkOU+G3uqElH59AULq/ki7eKjXjxxFo0lr7yepxwFYfwL8t77
PRfznYNRidVL2KQZv3+nGZ5aJb8fiWnLjDKfIiexCWG6jhaB3Dq2Lr94lf7ieuQWEFzObuBhznr3
/KrGcuM2N9aB0/T6jdOYcwjdrAeFqCb7HM1pd5NaIYoHTdjEDZBKdRsixX/tGR0nrSqL3egt3kVP
2jxbuC7Pyo2nXyw3rKjbev3fTohtlcP+u9meqX2o9t47jkNiK3oJd+CwtS4rADFjt351RCPK3z2O
rO1dyHxivqlmZdnXsle5QJ+Xr8EJS4QoT3qd3Pw0T/NcPhmFWNwHnE3AwsEeUld9HdLBtu82Vqfz
lJLjEjPMNJoWXNuQyVrMdWbOqdfW/tfRXZr6TI9nLbC4L53V0/zBbJVUYZmuV1EmqvI8YEObmNpp
EFLYrsrqTqBV/oZdtAo+QXHI5K1mGK4PaSPImSpwAJW73Or7V/qSsKStTI5QFwxiE211RMfVPHYK
uWK7fpBiHugawtRTHM6Lwktmgdlsl5oGRZvIGKKSY4x2pY6dxX4eosn7UehmPm+w2c+LnBEZRDRr
CYkbY/nCQQWWECzYbTihpwhxdGzVD2smaPBbWRvbB11WcF3Mqq2blhcSV0JfmW+xNwp9zPxuYsLK
9n5pJepsuq8jZ+c1RLZG64m5SxvSCO4gKn5dJkYvV7KzwJuOcxfezdFsoe/gTMJkMEp9fSpi0rlY
UrJQcyYXVsMQqWbCVcimrZJZucWpcxcl9ka55lvdAexOvNDqaVZiR4EKRgzU3uo75Gq5yedv6I/H
u6EJg+k4WX06kncyQ01Sg85gdysG9PvF0cOEhIV07BL2+I2ztvQD+H3t3gXvdEc7ufkdfGVfn9wO
aPllCax+IMl5UnTJ6aHKM/E77iVMO+igoWNny2HIIOxeZdK2EgiQsXXqfL+XR2e16LvWrqqILOmX
ANlbKoO7sETkST+qb9VBY9zME/haHXC1yQ0JFsmyyD1OwRwWV8rLERBl1mKObMACaCzFlTyJCgbG
wVkyBhS2ock2e3Ljw7e57HEHVPWI6aP14L7ODi7Y2GlgbLmLTn+gWJruAgM7Yp/HRTclkbBkTB7L
Oj4L3QGWV1pTEFeTm20EMCutYJ6NDfpDxmaJ1/UOFA8WlvroMWV6FrVU3IauTyUxQGl/FKvqmw84
6qzy4PSuzB/tSZgEdMBcXaPDU9WpcvM+uu8bJq1MlBpzh+ZXyOsWz/gTmnXL2mUNuVqoWe00etJ9
3d3olVYW5BHEDUdBWzEitngcmOtUi2TamCnRnbrFQS5eD3lzGnwvffBKkDxn9vAccZrOR16n1rQU
pJUG8VmzBQEjnvOexZ7u5Au0kPQje8uG+cpsKIUiTtEszyn9q6APiIquypJsqUC7uIuJMmxeA2nY
L6gULW8XTvGijrWdt+MDupTcfnRhzbcJzYbycRNVWCfR2PoIxxSNQam6pufrsIf4YdFBGz9wAKHB
DJlS6Fv0R/MTwkKnuCI7crhRnZN1ictE7vvMwGQi5ncY04MfNemlVjPi1pnqCRaFAhlDI9V1kdmU
tpOj5W8HEPapmJtDHVfDQuR56aO5RCthMRMO5Fveu/aayDVyb62Sg8iB6U52Hhc6JyjkI/u+p/Oa
5ujfMzq5Yk/jLjuwmnCIyXCN9Hu7JLJ1P1S5032SlgqYi0O0GY9jsY1Xojbss/tBOziTyPbQ2VVR
Tbq/NM0EVg25TxweF4bTZi/dcpqO/qIxjJRV7N8NcBWWl2IsvJFyAHn4Ke9hgn7w/NYfD15p9/ke
UhuEIHuEmK8CjqqJCtpU7IJutndzbsZq3wu9PhEuHTHNqJ35uKLcqGmxhzgJEMDjXSnw9tZ01+M1
3TFc0faFHnN+Xy+6Lg/4oKS4H2xv+BjaXWifpT1Mj3Ess+c0WoLPFd6TBcKJMf+CyqRnwkIAKgWE
hAGMnQsd7wylmTpMuF/bJAjBLe6WmRHTYaywve3TkSx69p1pwspEHuhLIVN/SVRa5w9Bl9fxrmmz
hYZuRScz0W1UPc1NtLCALoHzFNa1/G5IT9V7SjT6VwHj9R/FQkV3aQJm25eC91wea3RqxWkd+tFc
PCA6zCUyIr8Dowa2o0jJH5Us2m7f4IuVJ6Rn4Us8q4xxGzlTOPyiBdo9caYjqBF/HYadLpcTkcr1
VYCgeKXVk/ZP0IFytYPCOV2vBjv0bsnTElljP8v1tKSwpGjXh9bnzqzr73UlZiSwOc7187Cm0d6Q
X8Zoo84Qc1RLR9udRk6ljjxSLEvSXfPbNe4mg8ottX44md8/4npZ9GUZU7RQkGLYUh1tY6/Kc1Tc
mWW7VwjuyDhXiMPLgxBp1B5Tauh8NxnhAy4iLAJ+Zd0sm6zHweQcTZuiMQsgfO28asRHLRVFB+/H
4r5OWWlu7MzEr37mFy3JqXUcbda79rjobs4Pc1OhKChitb5Kh7iafaMZhqBamLAuMsAM7lu3JaIy
boLRT0K7YGgtg0X3+z6dcARVmbnKmuZNepQViQibEMJVaGiuV8W3QZbZlfGz2j7gAPc26ZRfv/pj
CYTLQhZ5yy5oRpxNS/jaeK1xd3HLWG4/Dy4j4j4uPbSmRUVi67xGhX2j+pbhYb505tZz1Posw7n9
Ui4M8HYIkaPuaQmnNIbstsHRQ+nIN2uQUXAintrJXqpuLe6ZMYCxxVC7Mi/1S5fS0CqL7wsGwksX
yCFI0iDFaDc2Mn5eeKw9/CZQzlCDbE0QMjY7YnbH4nua5pg4tDNkhBNGiL2umnHeSk5B6RN6AZqI
iRLuegmHobxU3oyqfVrhwNm9M3+Z9OKeyVBmdJZ7iNn2RIKa6qCXuraSEbHGi5zD8eh6LC7JxCjt
R9rbE+YTPDITEbksvzPH+Oy8hqNDM6i0I4Q7FgP4va7DpTxQMUVXkLJ6Ung7WxL+UHK3TMRcYx86
a+fcAnc05lgOGv/T2olYYhuIGFR5pVPLkxPAwj3MnhD62nJMrVhkR1ROPiK0fTXPrF5l0NXeuXUd
hlExL7S9c9dxyY7uIPVy1coy/jg1ehen0SvVpCfINvXBLyFndZlBoQNUgMf2/qw/jc6sPtaeWgkb
7xpZ0MELTb4be29+sRDvJR6Rws/1mm/ToDZdpquM+vttohClMRNk7nNtjfIZHY9pztZcVp9gfU36
DVE6ZkGvXwWkpXmubus0YO4+MhpXDC/duaC6lW1/Y5jH3yA08fX96HftVZ7i6DjqsNasYnj7psuK
1ykkoHKpzqtVBUjGMKK2u3IEtbVb/DGor4jmbhCvhJpDvjW1hmzmWZVbekVvVXfdaI/ZMWKms+6n
wIzDWU8t1l28P0V2XmQ+CQy7HtDKUkeE2MhqgtNCI2zCDOSnuC2zuouuKXl7dc67eB13ZBrAUVrJ
o/kWLxUzM+Zb+AoUirZrMotscypkV1HZRKk8M7UQ4WE1BGtk05yJszURiJyUqDiB6aFZe7XE4HzX
YMuoiyRixFX5nThMA3Pk/Zh5ldzT4XGebXSwyy5Y8cDuS7BvBM8iJ0Vd5ElYGXM4VMfQR05joQNn
MNwRLnEI43bCOOPBXkMTlMX8Qns1rD4FVe7e7YtoTOaF3F7amjp/zNueNdEly+rsGjbGMy5sPeK2
jrlmvbjRW6+8kORBZGzfrcxDXcNdY+ULvamHzKeXfGaAiH/n4GSqVYjDCGfYtaO1ycbKcOoPU+Xa
6a4Lc/FVEN/wbSzoy5zMYhTKrCGub1WZxl0y61CRMT2K8lNOj6M+9EXHG6qiISzoGk3updOip+wE
vJVSTjoe/pkwADXYdxVBtF7UtjGDvAjQj5sXpPzV8dzWFMJ1l1+i1QlPNqNayJBe4ff36EijfE+T
bss59IxFFTJNVNlbetyB8YJekmWx0IO0WEA+jexd8yHrsG4M3owGk3SAEtMwSuVhx4xR1ldzCZY+
cSn1kNBTve5GUbQPWTWEz3K2zVXIEBR97pRy0IMWPB0bz7fsZODVxje5Wc8pzqzeO6CYqBNBXMy5
BgY47gZrGD4W9CdCmoh6cJEnYCA9NQ6C5L3L18qDGW6aQPQ1OgDq4Y5v+UQn8MqzamNf56o14i2K
+uXsweYckrxU9WuE3ME7klBYfYdfP/OmeMPAXlGHQh+KiRHcjoB7gVmiIep7Z7yw9Db32HoK4x4Z
BspWieowkxjH53rOj7U7MCDXU99crCUo1/MYVtZ3vlNcDH5Y40wkhxU/XF2ORFs18/KBU+zABk4a
9s7xAt4yx3Ln/N4i1vzSuVVcwxqR63XrR1gDh1ZY09kaQ+AEZT43H4pR95xdJz8meXPY0hoqZaaO
0be33jdd4ZFozbn7ZcypE/hxFDn8SQz3HQqPj1ZQ+t1+ZGRjE2zrIjr28CmC22HHRGjQEvVEWg6l
bzan1c1A8wCHLjOul6KCDXJgkWX5o9c67DjHKHfnliWns5nXtjvHpUBIt049JV2mawLz8IlTsTg4
C2bK8yA6mp4tp+NINxzC0i3VHrN69uRXOFMQeir7pYwqNJCtbEBnLWZktp8aSA1La8GeVn4cXyLF
AolQ1wa5jep3PvY6644D2E2kSXPv+okjZhQSvhK0f5mITfkuFFNI9EpWrOe8CkzLe8UYn3F/7bwG
w5xNxxbJ5VNkxvpGef1SPdpVFqVkiJGtsgubJSafxol69yBCxa4naIvIe+ZCwbM3kAOI1gxsBIzQ
kFRY6fbxjqKgImTIonFxbVXl0qBqG1J7p0orAzC09Ai49NjrOzxyw3LR2p3kcWv6tIkyKI0w07kR
arY2C5nBNxmocXwwjXeq8oBojpLk7YRvNE2fIj8vtgNq46v9kFeeOUL81939EICI/VGqXEJr8QfW
6sPAp2Le4goOW0NF9tqOCWURX8hDkgvBWHm+wOPpUfb2ObnrSQmWYj3RdIgqWmAY+IMOpxOkq9TB
QhYNy8fIxoV49J10uqRNjcPOminooKer+evqagvabsaKFMicPclWevjhFWa9Aba9sowg6Z9u1Bpk
cDYzF4VsWTTGOSjKjvmmcR3idWnaDwixHMMAuolYhg8GzoZ10ZGbD4koxvYxtWf4OA27h7mvLXbw
nS9QlyNpDDMUdGxkFnAnN5TnGpk9BsfCittjSW08HoImDtVhtbrF3qemqCjNSLI4jpDeiewVc/W7
R6rDrY7d1T3it+CW2J0HlMAb2+AQcMRCxC7pEe+FpF+44zEwX0LaYVES4eZBlG3guR5EDCdww3e1
X8laoEKbvcwKXua1GnyO3q5zNQ8k2O1zZsWPYDllhu/N65a9PwBmOMBb7PGNRXhSb+Jgdr83VQf/
gqU479DHNXA7ZiKpcd96XYdZ11egOeeGzRwbihW7R3Yr/NdjT8Ye8yYtX2wqMGvv1WOHNL43YJb8
IuoZhq1TlJ1sH6D7TkEQAzraWuSarZVtocJc0ixMCmTAhqNF50ocpUUkE4fS81IIfpR8kGm4pZcQ
ouaaU9KTawxs8wFOQYfsPnKBseL52Xi1uE6/za4Z7jKKWl7URgTYSmingeLq2S85SIM6xcy3yo9O
pTirp8483+BtwimAwTa8WT1Y3Ps80OnvipX3teqD6KWzzOztKxj+fAJvZPixRrp74pL+coVcrfko
mqybdyLI0rdsgZhxBtVrueeMkyQ7ivGBg9S6De+pENflHIBYBSSF3hftNsWmRrUPrWNf0AJh7Vmj
LmRd7s1dTmI0bnuEjq+hozZwBJXZD2spw1e7bzEmr2agazFHyPVNHYALKUu6LtcNjZsM3aLv3+QA
eXHeB2SPX2CA2B+J1es/eSMegd3ST8ULpmH7rQ2d2b3TbU2LbMxULw62xw9eYKbLU6NbGRyxreSI
AiXRJJAunJ4cLe87o7uTZrtx96MUMDDwyarTYARn2KajsIfn7KwPAQrSy5IvxRuR9E7MzmA5rywf
Q/uBGjoLzoSkhxEaSAqIA32Ggued41iWYGOmGqE1BPuQM3L7Jo1FDB+nZtTudMjsxDeCjo0JV240
EDnrK5RbMtnmGN/jKVwQwl0r5J2EydgjCv14oohCzKfNgY18FRxPjeWdFxv7vx6Uzg+2KMkGWUW3
HGGe0Gug94hRW1duyNG1WEcIBCrsP1eisMa9JdiNj6Mz2q8DtLKchCmLwZSPIuQpB4QRXWPQQ6Dn
ej1uPicvJ57YmIPkdeBH9lG2AxbpsJd4pG0Z9sjgxfbOYgobr9iYquLIsxAR0qXLGaKQKO5Lsc7U
MVCFG3pjxk1PbmTVAh5vPBCt4AWcokbaxV9Z6rDJ8TzIu6KI5Y/QkhkaT9vkKL+sOueWteEwnVCt
xyT+SF6H/eCtcEasdrEa5uhgLOhujfFAOAODooLbuG8GBH9npxWcp9CRpWXSjn0MbKIbnJIjdosa
sCrDDgv22HyxVO6txyAd0dZu/lNEMmvQ4VDa8PBhNs8XEDcdPYc2qKpzYejjcQXDOgSpRX+U+N+d
Szyy6D/RsOnipFq9gLKHNqZ3BO3lQxyRfUanOm6K5lg4RHChjjec3FkpnI76tGlwCLvYLPZBOrQc
XDDMCiYC41ieeOj6e5v+987xy5ijoXI2g9+6gvVJNeb/Zc0Mndto3SwdlsQgTIO3usv0kNGKyvz1
I70cBlmRDZ0iW1P6GjZO5M/GA9ncu0H2aYiH0d/7eTBm+55zSLuTGDygX5eba6Kja5xif1hGOpKQ
ct5yFiyaSqG3nPDqICUM/ag9TUXXvvDtgKoUVplda6ZG8S4c1/46bCiBdsat/RMLAieZcVrnYa+r
MmoOSBNxgXPi02hHNQrSnaWDLmXe4obNmcrCprRY28E5zo6m815TPnOiifJoRvm4MtmHreeEe2aQ
43DTF2q5t1SaxseldHxzZKEfmxtYJVV0ilYY9ud5tKstda+PMNX6quuPrqPbL/RzC05AK5TGgxzr
9ryEPC77iTHVeLJat3zu4dtUZ9+XqPGR4TiIIYfoS0E319unhJU+BqLzm+u8tOUt330/H/Iote5T
vxE9zv+U1BtdZDb1i8xr+s8m9W7Ukkp3F/jgsnD2ABxJ6HKBCe9DwW0gHwK7aetWqXcs7c1mrqQs
PsC2yDiFlNH0LQMv4+9UnYbWJskfP84qsnBurFiQ55Vp0EH3UffZkgDHQaVnYQppyAnrQxT6tTlk
xueE5QSFosnbmOJrt3QOx6HR1PVtn4MB2JGN6353R51tPrQ6+k7Sr/vsofnH+EWvdwDNQ7Ylr7lb
HOWSiR+h6QBBLViYPgVYHk94nWglxqmF4FaH1QJOn/oNmFKGBxIEE1UriqLpMzqD8XWeJvokqUJI
bZmpLU9Vuy5MRzBnenhs+f3gU0rO/0NclkHS1E1WJORM6uYEWEBdFUGIIjqWaxudK7P4H2JORjnr
6BCYh4yTskM7yMhHGtzrBz8mAjZB+92o0+KhYrml+uPEAp9oTK89UDLpB8V8whwwVtvT7y15lmXH
rQxN+MK4hXyccmEUeWpARIhra5nz7NGtwCjcDfM8LvcRqWHxh4ZclfDGA6/Tf/WLWGA2cXK6y0wp
zQNo4wrVqefo4Ffypj+NdqElo0ogPAimDikX7+RNHkGfAYfG+SBSNV3mHq8G2QFxwiInjrhn+l/I
Uf7ieo7n2kh9Nk4zss6fFQnwe0yXMU84WEwSDh4S+3PglfnZZGF7KNk//lAH/CMl7f+nVMMtJvNv
9Lb9t3L5WW3L//+H2taJENuGcJ9RaHDvN23sv5mGwW8IdmCHh2ijKEmQ2P0/ra0X/oZeykVN6+BV
970t6cL8obUV/m9oqBjvBGhMCMOLvf+51jYk3kUQp0frgr8PvZL3TojacOBde5CYgFz66ToP7W8B
Pjh6Xa44r7xo2GGc7Bewcp6+7df+t3ogtJFRhKhF0fYKFxH9e7w38cdFx1HCxk7ZszAy587rS2VF
GlVjSk1ywGKWBzdNumhihPOowZI6pQ7IO8+r2+u8tvzuCoYCHUcxwipJUkMtujXa1HrB58gkhu/2
zZHwKGAtArvYw8OOm2MOY8L+EpWNLai2O/gstlEVtZfINYL7dpzhXhWpuNZo5RXMYVd/Qgu4vFlE
0rQU5bY6yMKO210amvHzWOTZCJ5cre7ejcldfsiJSnoKck7Ch3HSa3AFZRLrBVL4VFzKNfY++xw5
5cmKQMvxp83TgIeCdpdITLwZ+OpcOUQvQpnO97zZlsBAtxQUUTN8pgUgRqfC62wcg6489GHZFTu3
67zp0qfVXH0wsSI6o5FjfMIePDzmmePcu1JGwMARdn+pKvveaucMndAqp1uAkPUxo8cf7AI6E9u4
zHg7vzFe80DWQlMBc2xm68kIEIRJP4mhvLGJvia4JMhn7BuZU3yZHFJxZ9tKEwKr2Hp9XekvkY66
e7uOplcqM05APse69ADhlw/aTApHmxMuRM3ajammxGt9PnQpaHPQg6bBsaeN7DpnGH78+05k8YES
UrOxtjYwvnWRGL5SVzyNaRH6R1GXApMtMIJEkvwMpm0qBSnlaA6HB7Us4/hkqohrpkHVfsFvS+sa
9HG9F4ZeJI7LcL3KGYzfFVthfxU1lXoOvcZRR4rlqU4YneffbZye0W5WLdomhF1ucJoF9fm+XVeP
ZI6lqovuxKGmXLP9Gq0CqgkF4/QWCQo2cQU1NGcS58nV1lAiB/IOe/o01X5ot22nshv9hRQr/rGw
PO796IHPOvaqZDy0g+jdNPdcemnzY5emsO2sME47NLKOKJCZDH0Bcqya4RYBRcjyU98Lni/HryiD
MJZYUu8alDLDdJhcV0wPNoeI/KXSjMFvfB57nsKg2P5vsrQMPZrdv/8lbVs1nueYhi6mPCIlKTFn
0r0PXREFhlmOltHK4XhKgaUcVFzL4eIXaRh8BcAgl8MiaXMxXQgy61NHbys4rRn89L1Qq/4yqjEQ
6CKmCr/eNPCpa2H4j1LjV6uZuWe7YTSt+bL4uIBQOigEKKFofGxAdHPpxsm4Bo7l8fPW0PX2qQln
p3gZy45XxdYztY03NGX+kSl3VzxMgaer554SDaF/pVg3eoOeLsnjmMzyPMjNs/JaizPvQgfq0C7o
C79T8eXhIZgHY4MDbesfvbHU7yVG7w9YPbX/JaujFb5j4/T0n5wrINPd0WJi/1HkXoHU0Dfes2xV
eNcMjn3bLuU5kzTobRAQLJT7rO1y7HhE++R0yJUJL0yovV0t01xTCQ7HVfovYinQFEruVY9HRrSo
ivpxCB9iCHcPrY+PdqgiZTOqUPO1KJz047iimUkK11LhI+6lZ7qgv5Mdy1GyUbN/solXu0CNY4Bd
KwA4iHg4oaSksLWxNz3VDithSc7IG7UuB7XZDh7LhtPWrLpjKP1PYx5j7axhe0Ic+qij5kfFjb4N
WwKXiMdhMjWZ09Lq9BLWw2vdV/fYUOAO9hOnndR6svJ4G/My2Ii3OxMzXwIr1V51C0Yna36ZVH/S
vZ0dTQZ8LlJTeDsiYOF5wFrI4c9aFElTG842GJo75uysrPB6gY4NUt3FefYxwqcEIn7dl9Lt8ZKg
GSlypT870sHdVTCDW64jV+AYdOTVsFIX21l71YPW6IKCzsPWmuvSG0ZOHOw8NgOB61tifT8yYs93
Qwp/1G4B47aivxZ9ySo25CBlmNt3De+s9KorV7OO5iuELnTVnxgSkLjCyauvavucmS091127C5kR
F9mXtIkwGafp+FWvVrNHxIFvuvWIBAqwyToFYrAYAMdODoAOVLBb4+ggmuFAG/UNK83FchhYKBdG
gamWL2nR9QAdMu5SNtFjpwN+1I514+byWcT4tfwKxl2MAGqdu43VGVUtYbUqzwqQSMix7FFEj60N
c4gJZnvryeBKFnV8N6T+o63HaZ/hTCXKeQD7GD7aeQbC3KibPvbPY1Qb8F7yzlUpK/ccM+Lz8hOj
0pxOqbtAUCgffCurDo5hkIFQXV7FFmoY9kl2Kquo1cXS8Ws+mnnaedTl9GnGwKbfwQKJOn9F4xHN
6IdZfBJ/Kh8JhrTyg+ztFtuk6cf9HC31t6lfWZssDjnMRWagmQrdGzKEdmwTjQfyNDo1xokaCyBi
Jui/wywjvmq0ZGqHN/wzdiPJq0HDbAdeiD5T5g4Fkeezfq770PmGRVh+jS2tyZ8MO9igzqJvWDqW
e/ry5NrjaADfXzsIHYr6W5aazjkSmAWTqwKLkCxMCoa5k5CyMOrKgOAeXJFC58nQ4mk3Gkj8Lsun
DAMxPcbEwASEvtyqWwTlJYujXOXBnkfzZc5650xEUvhVQ75MmqZUj5xsBPtEMY7HYF6C+8GJv9l+
WyaRtDZ+h2rK4gTfrwleOQX1zg3+RkjEEXELtHaoFv4ve2e2WzeSbdsfOjSCDAab19036lvLL4Qs
Wez7Jkh+/Rm0s86xnTddqKeLC1ygUChklrS12USsWGvOMXEXekNFq27oV5CEnHU4G9F1bYbjh1/H
1saH0kbrZTLiZ+WhkknJenXWdQMleNNz1geMGdSLLC2QzrBpnYC2vCUyphTcRu9ZJFl3lceEJRFk
hqYLeVYqbumXIJ4zBEKT71KSTYgY9iqfI4eaq2rcfT8UEqt5E10j0Gn3gaUh0IkhPcxCi5OXpu4a
4oDcNm3XbbIQ8/mSzAaeYEwYQYNWq1l7OQOjuVC3bqVa+iqErSK2MdL6EilsvM6iwa2ZekOVU01a
39eoQg4YUQbYVEFpHkVM1mhltinbPl78NzRm0162ifm5rkyZsSRCDF0XNmghpm19dAgxbH7myDts
Qdp1UFkGw29XeR2LJ8aV+9onoyrGeE2TpcmPIhcjXnemJpA2MGISDGdfAoJxT6GVl/fe6D7T0RWb
th3MbCWGFjB+VVzFtifWXeHsW9bFPT1XcJiNNMyHpg2sLXss4sWgQCRZj3pPGIS8Ba0TA1zsS6D6
VnKMZZntYIUqlkO89ASpt2e3Npp90UufaicbsCMD5pCQaW+Z3M23fYNWE8itc+6I6BzFmB3BILMI
15DHaY31TblNyIGGiVKG5mVC8sfJafv5KrJAB5HXngBSDoM8f6u9ts23SMKKo4f39WqGOUAHO9i7
DKHR184kdlEIdql715FOB4/USYI9QCfg0WVifKUHEX0WDQYesger7OhyJA4OLnCyDQRtxg/MvlCH
OOW5dXOCpGlgfmNPbSEJd53euxpo14R69uQ5jr9Gbg4KG97PLUtPv4imYgUnASHLyoua/jCbNAIH
Y+6JtW/jZoPcADVfG4+nYKEwJtbcPXZS0utNE2M6JK1IzjSZul1uafnic9Ipv9ll4Aj0AI7fnwdn
7q7T1tdPlTBte1flDh1PEsVRAuBq7u69ofYuZeNCayKe544jJTid2XCRVAYDpzRvDEsaUD2L9QRo
hAGWaMcHLcwBQCswpg8nFzzS6HGtLyHesnWLACjFLA/3uLYbchx6I2OWhtcRTVFBLMbKYUDAABR3
dy2H6WulrSrZ+WlET7JxrPHa0YaHFjv04ubgdCrTKPrC0j1jAbnNuhmbISS5EuHn0LinyJT5Ayh0
LOWk7J36VI6nIofo0JZess3c5K2iP19v5s4cLlS5aB/4qPrWGBHAJAq5l9/IDDsPg6BUwHdm8Kjx
z9ttkK7lwKJeGgtn1IqZGICXgkyzHSh3wuuI2x+udOXQIE84p0NviFJavHUe763eJTOYJ/MgXfXa
DuV0h0wxI3BKJ+0SkId+kh58dqmDwjgiHwgv+giwWz/ET0QNx2dWdfMMmUVdDahAQUA79t73aiDI
vQoubVbxa4Weemt5sUENEMaPSgOzd+sZNhm0p0vgvQwSE2m/YX2rngkBai+gNA23Bj79PUkBjyQz
1UcxyfRCqbx4bMaabJwKzHEnwnZvwHY8BJbVhDvWIHQDdPmgTgl6Vwwm9WXaWWzUqEXLLXwMKn0c
/Kve1SxO9Xg3D6OzV4Wg0IiRMTabKAva/qw4UW6BIg8baZtmtYrZ8vejVRNlW4A5RGMH52xpd5w8
xkeE3jqOAepWl4h/Czjvko/nQ2MqxMqHPLSWfamenNajLVtw8E5C3tpedRab+Nwux0r4Jah8033a
meFNMDrODoiqdZnVhfsUBtP8kfgGRvFOiPk6F801J8jWX9f8tVtwnaCvh8yEkUk/cD12Ru+fkRF2
C+GoFGfPg0YlEs/mblXM+aEB3CGaVZuuoLTfZ9pIbxy3HPyVYZP6swbSzgIWkn8sGdeb0anPNJAC
GDvz1qqTbq2DLH6vS5ileW/DX4hiu9np3Ii6XVFDRF6XCvo75yh6z9rVNIIrzpYXRle4x6nNg1Xt
0I+tSl55unf2V2fq1f2kp/mUte3Sxe3bYDXEvT1txZRYJC9ywgAk0YAF3GJuoEtuyfAZUUH9orIQ
EAY4rjuTwdhWIWY6IpKIT+Q5Sh5IhiMPvW4ZnzkFCqIFI+N/oH1PHoRwEZWO7LrLEA7QUzvINXee
XAGgWNbzFHqwkaykkm+N6NyN7NjgKAMyDqAjwuz10KXVOZqt9Ng28bAzmoiRSJoxha3Bxa6Z4uCv
C9uuBMsDzSONzXxjIUSHZcVMzVB9+8zmlh+RjNCencfu0BB1Na0Ez4zF4L7I7v0kTC8zmcUPuTOl
Vyig6hWik5mr751dbsspSJoUOss0mgzMIYZyAGooFBqRJu8APRg3ZH0s36Zepq9ZbjBnCNFfEpYy
nipVVfukKMqjaPwYvaffwK9oUwYW7MWhvu2awKX3HLn5eOwHU93PrraGQwVk8bkbuOlMnVJ5oVNh
xCuO0zGnQIqpczrVIoM11eHV6BGE79FO1DHBIGl8m1iciWDdWs6XzAyzfk3TJo821lxBAkGQ22UH
10pnc5dB5PoKNYxA01Tp2cUjMo/yGLVR8ZoVU/0qjHx+BFu5YN1K4K68RtSlXL3IaC61XRBTPqRp
bp/TdNK7PPGi58ipKH7YQ8V8aKg4PyjOIHmVLuiqlREb8QJTD/sN7ormepS5+UJ7SoSrTmnoObEM
nuvcfWD/hvwnyMF+1wyDIkSYMC15sqb2NSV6+aTB9C2UyKXBpbKB/52LqnhjXxiiozYM9xaY0FBt
WC2bxzgllXNlRTKJ1jU9lwMOirnBu1YNJwND9TZCQvQQI6HYxrlCpyV8kwFZ5WWnJMNrjj9Gha+L
C5qVzAig86H4NWg2jLqS2bGXXvE8OFaudtFs0l4zOpfWQDpFI2oBt20ZBHUSRwVjGv4bl2BMnyKy
aWN1uRl/Ge2MDabpS1oRi0iH/T+P0BCBBTarU9D6HSpiHTVv/DRFP3Jf0iTSrHrpIiM4F22FLZCg
vbRKt5zd+CWVYovaGGEthl1W4VGFtwUmw25z+9FDXLJmZ+L/xjspeXj9ARhcKPOEcNXv/xzfxvJF
l+aJFefyyAz/FIYFohk/cazsiPxf5EzvdMNuvXKCvBcV/iMyRg5ZiwYUtQzsqPI6DxMuhsXYQ0zM
IImAJXZt0EAsq0nTdwILZMw7yKApgOgRQcuNgygMQb8/Vi8oKbhWFUZQsGMeYggohbmVn2lai/JR
WkVrLag3mT025sTtbzriKQ8dKEoo5kk28QcS1CvTy5ZMy/prXrj0YPKAFutfvRwaWFwkq0voBfV5
E2cXUWLECnwrQJ+tn0tNVIJGorJ2VJ+Mt2NQVy+GkvwCSyVcvh/NHYkSLz8bRsTYUbeCe+BUIV/O
gQVJV7XUdbptVWg6+0khOIP/2fhcqB6IHyqxVvL7O+4TrdeqKsprwySsakWnzczPdVPn7UsGA4Hl
uQrm8lGgvhtvWS7DZE/UqJ1e4r7jXkUc11Mg5KOdqDV58H16ZbL05BdDn/bPFP4tyWsOtj4sLgKc
jy5dqN5iCIMOhpKNWgxVKb+NbGL+0EaXKrsi+4a/Clde7xzpAxr1usiBi7Olt8VVgq+GBHX+hvHs
jQzFaGxJ+naeIwN7rY2q6LFhlHzFMSM6ZWVZvR4pkJpwH/eoVCC45heGM3UrJDz2EzoRi1Oqlxxy
RZQys/j8Ae2tdlb/JaCv0W+z1arsAuWC/UJYxGZHJuK1rQsTnFDZqpefJis3P4YEP6cw/TrUckGJ
+5btIdCBD0IO7u/+7kQTSSBiyVNryfq6GGVs0k8ZnHEFnKSJd9LsyXv482daf/tQfpZITUcxumMs
4yzu1LfXu7gIl5yo/6KYZjhD8YTaxKheaN8NqLR4Gr41HO82Vj+rkz21NQPiwShCzj0FYccTrRYI
pwTPZDpPyOQcQCglVtGD+hH5bpK1+lJDu9HwLBcmfD0Dk0BeI4uCg0vnPdrIQu7d2iQ716zNE4lI
JppwJ2nyfzMo/NVcyzXlzfQAu3jkuoKD+f2azoZVmWwfKJ1pbfJsl80xjNJ6s7gwbhpt60vpIuoF
5Fo//PnK/v3CmgyVIVnQTiCzXi3//qcLW/OqQSbGczEgt7gQUF2PtI2jb5GqOEAw6QZ2/udPNBc7
9E+zJ74sRSsxY3jll/hB+zefdlPEbb9Q11kksuBqtpEWrJThg8WdFUqPwPcuYJ2514YaqlPhNeiV
m5EBt+i91sBrWWpzFUXS+k8D9rgFJv1khn6MCz3r98ziom6stGZDX2UM8G88PIQ3JB1RLjZESiX/
5o4vFIRfL4IHRcSlv+kxfeN9+vW6+1PglCgce/wBOYcrwmokiKwxtP+NnXm5mD9/jmm5DNpckyap
IPzp99zbaZgx++CU4eVsabcLekXZtikjwv1oZbA3/Pnm/v4g83HMux1LMiJlEPC7ebqYzBgKLotY
9X3jiceY4cM00QTaewGaihUCmqUJxcZAZ3mmxtr8+Q/4Dkj69RvzTDHVtWzFTNX58e9/eqJjbcUj
Km3GLXNX94SsZLNBzJHdOYwgjfCamgPDnEF2IuMCIlheghl/OT2euqeh5zaC5iBBD7j7mCpeIeVD
6xMUrldtOyslL1N6oEPXQYdICc52gBMl7Vg/wEvomDPGbM2HUSaaCHkjAmAXsETDzxalJQ6IhYxo
o3pMOYiDadfv1NCx0TJIWGpQ9BXltUVvGhw+1W2yzo2x/eKFkx2fCwpZ64pJhFPhyHGm6dBkUIxu
Mj1yEzGcmOUjZws2VEY3jAeJc2HT7VD2YNoqBFe+xYgGnk7Ey9arA/67JB4r3aZloM61K91bPHD8
01q5Sq0aLd1+ZbPimXst1LITI5Jnex9y/niCAeN9JztuJeta+BpWAI13aE29U46AMNnYndsTvJ36
H0ISErLmGsfUAAFjhlPfIVZ+LnwwZSsYwNHT3HTzrWtMHZupZfMnqCxgLIU6inlL3FRs6OTvUoR0
njHOh0hNU/9NZTZVdOlHvXE/JjLojlM5sN23vULly+uUmBsstHG+K6XH75ExnaStNdfFhJaPkgri
fkQVlYLuaXf0aeK9MSZcy4BpzgwiIzS6Y5ePbNC47YDF/qhHVI197YT82hh3sexopYIdJIytM7XI
z6OrcwcZCynrq54U3Xo7fP8NfWzzIT13HAglKh4MNiH0lwPDve8XweVLw73i00uj5I+dqfEB8+ZD
1N50iIleCHFHSGxVY0CnmegZ9O/usyXR7FqJYM4x4QG6CjqocNugQgReBYb3GqTjZZsUzBYcWK5X
pmNzgMzaZDJOP6q0USdDyY0d7JVRD/nGprP5YZL8cUv8rmkvyX622gR5Af2RYxN+mj+/rAtK4ZfF
yWGpoITyWXaV43xP0/7pVUUxBWrPxOcaY18f1yFDxVu+I+uUZ6MfW5t1dJV4Pbfgz5/7++ILP9Bm
m3VNR1qUE79XE5bmfBh4moE3TnN0jMbCOMKUN978+XMQifz6/TBJL5udr7DICiQXvy7y9FXtoUvK
ZoVz332KfDP/lgjZ1AdknwrPUYHyeQXWkuSHYDbLzx0vxcef/4S/XWLftyGcuYxwfDa175vxT5eY
sGoLFL3D4EZ74005UcbTanJvTQsN50qq6R1aMdfgz5/6e1XBN0Yeg/kfxYTjer9/cWZw+O5omy5B
uMlZmpxvWLWWeTd4nJcBvIP5b9b9v+1zfE8EFD7cKoWi5W9gFN5dTKDMgecImCz2Ll1twlF+86eG
peTP3+73x8cSij0GxgxyHfADv9dMBaoVvxtxF4Q+RxHcsFVq3JZdNRdf//xB/6ebB2nFgaWEAMX8
HSwT9WFhNza4yXHhuyqiO2rMIxn/wB8wO7qNN77/UHT8+XN58397ckHi2eihyHSV1Ka2/P3JjcrC
aQOTWFDREWgl2vY02QLxcjplBYQdu3TegfWOH5gszXdldANgbOg3rwCQ425reFP9bpVJYwFmE+qc
MkGcNlXgZ7cuWrtHbKP5hT/S3VyU+ckTprTkNY8t0Npl4HmkNdLdY6sdJhqZ8DD1hvTR4TWLvUWz
A4H6pHj4yo2l/elVqqElEy0B73DB6syIqXbKr7oLjHo/m9Z4RJxReDeLfxnxfExYzecSoXnXYZKo
ISmTBYVAce9+P1/3FAbGumKQljPYwed4RKDLduNbHctQS25gddLlbLuM04rBOKC4YdUm8w2maNMb
WE4x7rCa+2Bj2ca/N5cMybkC5idz6Bt7mPgNYQbY7Up0ZXCXYh1mjItXSuSn3sGXsW29rkI+1Oc5
Z16rJYjSLqLSYuMkoCJEAI+uxLNRq8zkwuGUGYbLemiIoYpnm4WsIOXkukUfgHNkaQRFYUNsFDNb
WAbF0mGLfXHdqrzji6DToec8USSQETvuMdzaKMQLhD1mMRByKhUY+JTIq7U1eaJdt6DNxEWrAK7j
E7FR5TdVbx/KqpjocBoqeCagsgBZgCPqMKKW/dxWsX5a/GvUIYZDhgKRnOpcNCEO7SlKvHiLSbzd
w6JlZeqQ4x0YV3skQJQBW+CU2J299kY9NGfSr1CnVVqdf+wJ+FT5dgK3e3rxoymU2HHRvlSRXm6V
71ETVOA3cHp930OYBC2mnVi5HubuhoA+l5bl5xE18sb1CJ4/kOjnO2R6tsaLwXzmwUZnQ/fIFsH8
BV1Mei5MA0j7UBmQIzvK3L0iHGqnJ193uwxBMxwezP/BZVLQgN41edfWW1QgeX4Za5Tj62x0CNxV
KHyw3EjFw/xD/zID57BQc3RhtXdyb5EuT2ydtL8rkq0a3hFYHN9vbtIQRrJGD17653Iax/33N/8/
UpA+lDn/+T3q+peI7H8UmS4f9PZT4PZfH7wAUv+vBWJbHED/WTp6+ta036ZftKPLD/xFarU+CcsR
cjmpOhyf0Gn+SzxqWJ+wNXuwuNCcg7qT1v+KR/1PUBlM3weDZwKvWmhwf4lHbf8TRQdgTdd1+TlG
AP+JePQ7pvR/CyikzEtEOrS3BVglPA5evxYYBM7TLG9soL0c8S3mkWVLUWOU1XayNRSXrCzSFygE
/YEzKMEuU4d1cVWb9EWE1uN7m2qiiRqOueAg0gd6pbxRNYX450CTBxGMTdOS9Jo3L7o2Xm3E8m//
+fP2jw/Tz8/S/3s57DZq739+7C5emVC8/vLYLT/w47GzvE8WyE+HPgQsXNtZSL8/Ytgt8clnOgxs
EA0vZ9ulU/QXHlh5nwScNJOuHGMzKhQeyL+eOqU+UfHSXuIu+1R2RMT/C1188+Nx+lMMO22KX6sD
+lOSwzWiWCChLp/0m2g5Hd2JAzGiPKTTxUfud/5LkXNaRvfa7zOISd/SYsBTihXXW47Xab/1pn68
XABD9s4EtfHkwMeo0PQYDYEXCa7Q7QSIZp/MFVamhnPHSPBQ6hLvivsTTaSdkVoXYNp7YcSgcHB7
HChO/tgzkW/6AclN7qZY7cg3AwZD5nK5MyF7WwjDcECtUx2lD1y1Ll1hJRzfRptewD5XdsfWW3ko
ZUKCmHHvaj1loBLJEFphhK+JaKxjuq6RLSCFjwFosICp+WeZeSSv2M4SxtJOdVNtpYwkQq3BkJQp
Yz2y9zs2lsPSbsTB0qlxwtcxoa/S883gB8UHGAjjlCKF3BAKON652dzcBopyYCOAdY+7nDT7V2Iz
vP55MnsM6JKQURIv8ulKWRO5WNjzyNqeSFjfjpANjj55jvkubjxyiQs1EJ0GU83f1eQHfW6isOKs
6xfV65iyta0g/kBBSqUgIJK1j4ziaDCAh3lJ57432gCJMsNboISpYnXp9g46rLom6XmDo6v/iFQY
P4U2HwPeHiDJumgh4kLnC6MM6YM2Lk3szIh6pyZ8nCq7keAsNAHFMUlYq6KPFDpBr53zTRyafYfe
vQ2fOjKhwnWTl36NaMFDSuYmDnq7yil1dyIgnbBke1Y2UfJZtIQnpSbDlWBmrKunAidUOCTme9/7
8iQrI/dW2iSBC4t7Sv5qVkXWvrb4OtxeSYeKHPpR7ap56E9TbvUVg6ye4WiKNcQmPyWHIEV7igwm
/KpVgxmoN8mp9Wp/NbqNJPDQGjZ9aUzuFmBaLpB91LT6hdX2Fz3gg2ITlwV/A0KmUBPR6E5fpaGK
z/R1Sp4ZHLxf7UpkWP5t9DTb3rZJE+tAKwTrrg94lBpkb5CFoONeNGi7o00Ut/Wtbbhk15izKNaI
29L3RRhBIRu7zmO+GMK3qZcghq7hQaXbQRfdCmCi/7kjCSFF+5w5GJHc5daXkEvA8/t9U29H/IHP
9oTm/cC4NvwQXqqnfcFu4Gy0bOP0ekQZhhjKtwoS4cdq2uMcAgpoIqtE3WU10VMwh367RKcHDUHK
FS7+pJPzU0Vhx4lzshjAdlOLFw48LEFXEc7MaGekqGnWOTwLhKWJho2C1zKB/6cbYwX2q/sy9rV8
DkgLCDYcIxljV+QYtZfSS4dkhfTazfeQB5P8VOZuYR/DsCR6k55rDrk4S2xvDa9fdXt8uXFyPWmj
F8QzmTM283bmnpsEq5PD1wTI0ZrMJwh7it0QAWltLygfL4OIUPk+4TA1GZbjCRN78ABqgjdZzMwd
N3EVD7de45XmKTZsWP0jMxt9PwI2Mr/EhbSJEYNfucx6zLHa1M3cfkYTpmzYXnoAHNJIajtrSsDr
gfucsGUj+0qbBBEpN+g6TiMV3ML+ILAO1QcAI4vkYH3RoxcmmmQglukqlX780TljBJkp9dFRFCOR
zotKTLZ7lE3iSTo0v4lArZK3tB3dbqfBsVsblNwy/GpDR/qC+zl8H/pOvjdRLrJtVPQ2jvx+WHgs
jhBPRFaRDVWxjmwbxzRIP7Ts9JmkV6dbKVp8/qrxnPDZza22vkBnHbvbolLdc4HbdNr0nGOnFYrp
OYMLWxLIohTtwbVdwmPZYiRxwlsLvg4zMmwgOWDIr/5gGuPSh0RrNjq67zeVp2ZoPkUsH2bM+eTi
CbMvN5lwjZpEhqFh0p+JgDmNiUKRj22faztrv0qddgFN77p1V3DfDUa+pl0S1tMZyB0a1aOzIv64
N8mxdsp414MK2jR9ZiZHQxjuR9XW4xJJFyDoSAZW8SPaI1+iezVZr+IAShuPU0on2LNrd4t8Djal
V1U5o+NoRISjIkejrqAZ8jlmAzD3BvXc10aQA8rikThi01ikVp/wonb0N+O08Unhrbq3tql7sDZd
PT8YZhA8tK7ntYfc814Ml7Y0CazJvCcd2jnNQaO/EsAcnnvHR4Kc0O4F2mNBOizH8qGxve5So/D7
WDAg3p4kv+nQoZhh/eQj3qpEVR+jMWI/yOBXs5noDHs46bXsZJqkcBSFZB5/Yfl2nZXLI/qZ3CRT
Pxj0fO9mz+mevdpsidONx/7GtW3Qiekc6OcUCgvtX3uRLHCD1N4FgdHidpqyIxABcl1wcU/lrqkd
mlSFm4z4J9PJsjYm/iuwFN2wt5tM3ZdMd8NNPtCu3kYK7yeeYBAm6BGE/zJUOTgC2w+i1xR1o7cq
q0RkALT8st15AaOY9VDRblixHM0ffB+Ok3RIfX8/JQMHQVRRCellCLVRM+Lmv46aaII4m5ojbJEQ
PeNKNAXCu9IMoI1g2kmJsTWiKIZvRF7X+v9Xxd10fGdUuyDP/7kqvs/K4TX9vS7+n+OYZX1SAG8J
znBcjj6MSv9VF5vOJ3Zt7jVTH2b+EPr/py7myIXhk00Om5tEu6n4oX+dxtxPCMhA/VoMX/kZ4fwn
dTE/yK/6ueHLH+RQFSs+g6Jd8Tf+eh5r2ymFh1UN66DJrehlWRmooBBHE906LDGuldVQzYJsId61
kSp79xJqjpnwV7g8JAfG6YQJ/3s4LEITcmKXxNhpyY4NtFW/UAcBclySZcOcjFmGqHLNwOpBVRQ0
cJn7TTtisIFiovZ6IMl3WhJrs65KzoOdRp817vM7YmU2BVK2i9ybjYNYUm/dZijerCUJlwTC4aka
WvLulpzcoOqMiwrZZrgiIbTeKQYcB0tQo081EU02cbuNeBqWuin8glKLGZD9ppPixk9vIvupWiJ7
CfdBGLfE+M6s2U6v7XfMwfk9lo7xWsMA6fFrWN2VW5nqazgN1l1P2Nutm0TO5+J7ajB7Vb63GE8d
4Gw5t0kG48IfiE9MBCnaShE+XElv7SrAU2CGsL73CZTzJay4rjJnR+qRsyV4rD5orYLPoAnsq8Cu
TRaFTQsqltRksA4YscVKWN4M4jZ57BHgUORBlhu2GFPGC1lX+ox8eCbbj3jlfglaBmUQ7AOHEqhV
b2aq+k3HnnBTuORrDUtMM0Izk9UPP39JhLMnK3PTIWvZsfQntzr1nzBosL01TAD6vOUrLHnQcFPb
UwmCYpG4n2AsVBvRkIbs8bVjJE54/4oHQ5Ex7S9p01Alxj3zleJitOBc4qQMn/WST60dAE+10zqP
yRJeLUJ1A/M3gBThyouSLKF9EMcs795E0xTHiL2fCMPG9VSs9JTLQ6pmJkVLZrZsZPna508ORDfI
bElz6xi9daklkduD331AxZmWoVtvXudLNHfhlN3lyN+FtwxQj1PM4jyPS5p3aXfZnRcS8T0OA6l4
aVjsQULgf1qiwIdu7J5MNJtP48CFG9JJPEv8qYpC+SzcPDxDEq1PKGjAFSpDb8KspCKkwsxrS4DC
qlniFW4azAaWPgUa7DPaG/sLVL1636LDhWBWiUs0buNWdvEMerG2tvYSgZ6UXg3ehwPQqqsTkiCM
ZHwprBEQ0hKgXhYLQHNA6LgZyFcX/Mh6HqEPHHPJJAWxkn0Ips49gKNA+ccU9brxF05axyaE12kG
FAOZF3YP0e4whCBbjpZ76pfgdwNM07aJ4wA/IFZZNu/pbHGm3cEnat66JT6+q8yZ6jE0H6ESNccg
iIW5on8PCTCrzKMpGrmj5H/RLqbegj7vmkgLsc3C5G6kTUVG4BJlz9Pz6icGMDNwE6doCbyXLaC2
ZCpaFIVMtFumGPvIHvlfogx34+x8mb0IwBLKAX9LAW3yiiTRLh/q+pwDtDhqlWJWdGswG/PspBt6
46xAKUJ4WNBwmBA23edxPJwEdlYCzdIEFfkwnJVp5+fAspmjaNN/cBJdn2VI3U/TDCmTZ6D1dwLL
OPYa/RNGP+vAicR+jQBQA/PCyolcolln5mISAXODl6yy7o3YsrZhZl9Yc3mpPCd+Yfx315YpVJOW
1D+Gm1cusv6LKAqjo5GG9/OEkLhynGua5ZRtboN2n1ca78sIJFEPYALBQWHH5KTcTG66MgxNlDgk
rk1Y6vQiQDG1FqHtfrXTaXoc2xEbIOTfe5i3xL3BwzwHASmxSa81tgzpXDS5b/NOdJgQ9cTqW1aD
gKItbkIz+RpbB9s22u3kWjujt7+ExsFx6M87CCxXnHd2Y1V/tW0mMBiZ9MUU9ekB4W8KRxsF6R3l
9HwtvalCUCaPqaG3yvVBxwxNvxLwVDZEA1ZbMH7Bbqh0cyQOCKdYq59xfyVbIfJ1TGDbEmurmExy
KArB7FI4KdOFiG+lwzk0reLYOwqxBALugz+397YXX0+mg7ZRDdYW7nV+1cPZudF9HD6LoKu2vQXj
B6c7c2/l3WC+ksTYFVtC5T8Xyj3W1lIfT5Z/0rZ/oJF1wizf3btzsjOjtN8b2j26HQHZITB76Htg
aqcQWKkIHezgU13uQm2cRul/yCS5UVDgtyAaA0DC4avwObIYhEldgQGsTrYT1xs3B9PRNN781g0E
UHot7yn0KJx+GIZCRxFYmArozFbgqFVOrLCCxvKBPugFNGS4tfFGPxjMMHYiw8qIX+pbbEOFonUH
NcQOMqz7hnqJndi7aCsqU4Pj/wo/8XnArbstafhkq561ikhsxck1gM7uufUunNP6wqv6yxEs9snl
gN1I85aXbGeS+ZeuLU6DK3e+Mr00ue5JGvAdTBvb0hrkEV4XPaIgNCl4By/bjwM1986poAdRtEcf
/hAMj8jrqkNma/w2sxRXpc6+0DGW+xCM0dFptTw6UfMxRFm28yJGWKvRL737tEK3WHhKrFuSWc8G
Mqw9+D6M6sKFnxoYgbqr6ctchX5f3XhLBnnYFdMemlV+R8tN7OkVOHiauuCSs4uzq+u+ovrPyjMo
8OloxJjJsat2nIYT4xF0qbVWJbDraUrY7bqZWN6VwEr66IcxtHLPq9pvNnrsGGd+jceqBlbrsk98
TRcVpAtC8uQXwH8yeiNPCROZG/DmdCGQa7wXlSxTOuV2eOaIEF7iA/S2EOxRHwwXrpXJnZ07B9UL
gfVe4PzoiPNwoRQSYXOvqtJ+T7XNhWXLPmZCIiOV3bDFYz9uA0HsNI2rzEVY4DhbIY3gekwmdagp
sjaRYXn0V7zwS2vMlHoeRgH/PFrTGeo1YAVj59RiJyShn5Uid5CTbBr3R1zrh8ZPzj1CMrzuLN4a
JgHkqOxSVRr+zSRPJBUg4XDgW8sM1G0KJQAuor2r22Kf9iO0s6C6nQbHJVneQQS0WEWccHrjeHsM
MFvMePDEON1M3TnuQnBJ8R4TJCH14QvtQk66Y3lJiOSVF4LJbI0Jtxl51yUPMiz55tlM58vBJdR9
Qe84gpnBtJDiyBkOcnCxHOfWuCCNPbNMfje0ZJEdcsM+ZtO8cHfEpvb9NxBj7iZKeIh5R3bxgsEy
mt7fRxga+lR/rY0vXQXKnnfUHC8xPamNnFFiYqG9A3N+5wXNjlAA8M1Y8nf0fi6Q+j6Si5PtIn+g
teBScYUluSFZtY+La3+KMBDMat+GeHAntHBrpMDMICeRQ74c3hvT0hupOSILg4YFNqDVJD2sotTf
dCFyxErBG7aVJ+WcJgvWHWX3qpCw2AyR3zVEmsIDO8t6YQtzjYOsk7wwLDKRy96I+2BVyQi9tx/M
ayReezs0H1LDPZicxWHnttN1EHXvkEnPmEsBV0+5s9Vu9NTZcpuKHpRseV922fvQhB9BWm+1SA5R
kdbQJDF9xVQrU0pMs1TxbcBkZz1XObpirEEgOyh8e+BQ09T5G5PBsx1au6h37FUd9fG21d+jyVtG
46ny7n3uNacBLDOOBGk0PEe0V1H4mTWZHOEO8txVqDDrjAStYvNGZ/ff5J3HcuRI2mWfyMugHGIb
AYRkUItkbmAkMxNaO+TTz0FkT3dVmf2/Wc1sRmzarLuTJBgEHJ+491yU5+UK6EIB9QoN8ZRO/jBx
ns5snR+mKAXgFx0ZdlYnHaEavNNofGNjCu142Hr1p1Dm87CUAm2FjqaOJxkP0alGvTRP/aFtm+da
JkagK2jSRSIJL8/TW2jf7UmsfuIZNilDRF4n32DjAS4rhPErX1L5PYfhiVkDbxSSqXVOalYqaKKu
2rD+Yztb32bchvQWEzI9vJlYtyOA/bJx2p+D6S27CHfXtmq4yw1cgmbjLMGspQPFW0ngb4tBWdn6
J7/dKRfiUgzK9h27G+6wx7ovyrWZ/BaTduu0MqQoWtygEXbLvLNv/NZtwasUuHL0tBu3jjfcFTqQ
rxh54n5QjTgL2WpbZArFpfEi+wVIOUxw2673BpL1QNWPszlx2R4HnetLvd12KdIqAzBlqj4GuJE5
hvWRP+Gi2fONOxLuTiivbRm3VZic6gRTzyYqk1NHiPE8pO9zq6q7VEkDJ+5wIoKdk2keMgi+EWYX
9zbRiWVDTAnpvW30CzWJvZEj6tzSnHZ2Xl3AkX/PtMHeWdNyIT+CFx5ak+OA7/jQLWN67Bt3TYMw
NmIJzwpwbpBXzfRmoTyhhB5/klaBnc3GDm2p8MQ4m0K/FeNmRA1Cyd9O+yo2LwzGH1WDL4ouEgFg
VFs8J8m3fGDctxQduHzwaXeDxloT5jLcEo5T3xFWF8RCfeZJYrMSiPi9ctPZeXa0g0b4bOXFK35o
jnLP/jXo3pNRwRmrXL9MEjDAwjm69oJY37BB1XKfb3qou9s5n+ctRvZV1+KFqDq4TjA3EAuROBYj
2QZOmX+QvIy3Op6Fn2ENIF9AJYEGwuZL0vKXdPEMq/PtCB1OK8NTmVW5L3SOsMitoyDCu/Cm21Cr
kM+cOinhFvYk5wBv2Dqp82ro8MZzT55YHeHQ825iA2gkS5HpWOtE5zgLhyq7p0fENXGwSHnJXSfg
AAt90I82jDv4Kip0WLQxexyZsV3ayp6DITG+lAGHWVN37DvCe4h7D4ZMzrK03o0UdgFMsMNQQItz
3TCkKkn1PeahNxLQXay0JXW5a4QBoRIlrVD1CkcNWmkcaxfTBtdAwZvvKTnrn4g251NnNiMfYj/T
0BGMgCa1/9EzbOQunuoJcKaXu8e5FOm3CrDzRTqk7DjMKGG1LITNpfXsfJTFYuwh4gwl3VCWn4y0
CL+JZTDfyBJiF2cn4pzAKd1GMZCuNOqrDQNxshjiwju27VK/GD3PWFh0Jmh2e8pYmzsUmPOKwY9T
koogK8i3QuQjIGkv+RaniqHAwim9YX8L89DR5vnWbsyZarssX+zG+t5PXXEkraM4NRWBDhk2UR9R
EFo5wc7OjYxoa8QOdsXEso5lj/PPUQj2IIhXpKtX2pFTL3kupZ3u6PDErbfMvHUdhbtYhlZ3q/D/
APHRxMcYZuoB0VC5VZaSvzDf9adsmfULcqvpGWb8mtuUy40h5VJuGh7SzSDT5i0ZVkGrtmRHHsbh
jgfKwBBjh5R1i1uOkLCL8EmXIWmeddVVgV2XzePYVun3vkMdZJBEcJAx8VJwGMUj27zl7NIKbI2O
nr6tSxmYRBTwbgndXaSF2t6FMOCrKsl3ju6kqFfrJX7wmOXvx5bdooe4+ZxDc912Zmd/trXpnPW+
8058ikixYwfutNUN/NCl40EcTIzKfbPwGp9Kq0iC2p3JPAFuBX8wMqbd6JntrulHF2vehGW/GEaU
TcLBPxhPTr9VzH3v3HhV7zoucTtl2A3nPJH2OxEA2gV2pdrOg8x9p8kaDNiewEqnd0ejnBzeR1m4
cy0jfWFF8dEwu3tgXf4hBdO/ynIErIG4PcowMv3cMyNCmTmusqYkIkc5ViA9jcqv8m1sgI1ZXAoq
FD/RGNGFC6Ew5AiqBeU+7b297LJi4GLjZ8v1FDmrWMKmHjVe77gninzPF45cDomA/CdrvJbsdDS2
xNJ8L5t+m5bgbQnbWXEeJlUlszRxX3axIutrKuIT/Mbk0ArL+6pAIx1YFIrPmrXTTlVGv7fXrJpA
kW3xwvbNftI7aL2p8DiuHNZaxK6YjwuuQ8RSJIdj7o/uRch8gde98PWCyPrGmQZEeSM7TaN22Awb
+Zs3yOQ5ikPnVtOmeF8ZnfkY9hGHQA5p4DE1POu4JHr+is/31gBwxCVM5biQxxSOT4jXKOkY9guP
+goMExKCtLhl72a+IbbSL5PbFPEmiSzar4oMoiMsMx2jpTWyPFhz5DO2h2yxLZHuHbZ895EGZt1i
ZMNMQOb9+4juG6ZtIqNvI+8tFACcCU+xncpsK12h6cyYYEMHQHXVOTdT+7eu9h/Js/6vi8pemXb/
9cgfqV3cf5R/n/nzNf/SwqyTfYb6noM9yXB1AzHVf7QwDC8Ivsbkp9nkovx75i/tP9CmgO3UdctA
z/dnLYz5h4ssG3moxH6zfrt/IIX5mwDLIXITIQy1oW6zA7XRBP914G+FMmfVSr3uOGHt+TXmF07p
0jI+mNaqzK/A574hPRie22n6jo0tRCGIcHYHJy/Xg1mPnc7PpCrO8PaKOli6wlmrUuGKwBjoooM+
aQbvvozSuTtPky5mv+3s6fVPH/m/JD5/9vSZ183Ef5RkDpIefgXPYL9KxiJlxt9+ERdzkEP/Agcd
9pB3WCIaAaKjKyL8MhvizMbJ8uRHYrTeGXxH8zNhUgqPphmpp9iBRznxFsm6YMPIifkRg8+Lwjh6
b4dWYW5RoOV0urqZ+oQdqUctIlkO5QN7kOMkZ3e1kLMw2QrXzaMD3PipOXSGgkkFOUlwsIxRRPcA
Kvdb2AOZwRmBN97tRt70ZpuOBhyusXhlgcEJ7HVaDoVkwSKKqkflXzVziCEYI2e6il2ZgI9aRVnf
Jkx/NunEdojwQx7ioBxdvLEJRW6M+WYFzg5Y2JytlQnUm0iH6/uYmXdOk5KtjYUzuPWui8KRUA7+
yDes1t0H281X+pRjjkOQ6olHKVt12LxVYevdwfYiAeyDIKUbUBGze0JCFdZ7OEzstm0nr3+4idOc
msVD59q6BQCTtGyPOYKe99RJW2sDx9/kQxJN0wJD0UtwO7Qmh6bto3eJjvh+iBWxEjnt2OAzbxlu
Ic1Tyml9iWDBEIuwAz138JVDguadL+aojxi16uldkcCcwpJWLj9C1cJpZ8Ro/sIkiLRjIMvomUn4
QBILfevPCBYDOo6spVqcRXqrxyo17qqpNG6a0V7xLXnFEzByxQVzXZIbnZRiSmrj8pyZkTk+OpyS
C94PMgp3UyO7O61IeJHpuO0xJ5mDQfPakEDodugsiRatVjgysmiCA1tLvpaV4X4l1/Ur+UGsYtPr
WhbVDSta/bquja+rW/u6xk2uK11v3e4u10WvuC59l+sCWFyXwdN1MQwOjh3xdV1MnBCrY+26RuZO
ZKWcX9fL1jDGH+N16Yx21HufbcXEmAQpOoLyuqKO9HokyjGV1pPBCpsugWW2uC62HZC+PfG8OQtv
lAYsv7Htsggn6SY/cv+xHh/XTbm4Ls3z6wKdPKXxDT0ea3WE3v29d122iwEofLhu4EEGL+OzaXTp
t/S6ok/QTH+3yPKYUHYKxg9g93vGamVpx8f5uuj3QNj/Yj+jf/VXIcCyagKKmnJ6T52X/yrlrC6o
6qpnGxkBe3UEBcNVXJDzEJ+1VXFQrNoDeZUhAO4KGdu77+oqUljiOXyeV+VCFou1kVj1DHmt1bTX
5HksPN+r5AGXPPIHvOFIIajj9M+5R2KxF13jfvP6flCH+Cqh8K5yCu8qrejgRQbqKrhIr+ILalEm
iL0IsbFnV4HGTJGob5AbItyIdDQc3VXOMazKDve3yEM4jE67q/hDa1uEIOIqCok1I6QxvopFFi/q
EI6sGhJDZt2bLCOEJeaqMVmB2Nkepg/Sk960VOUP9B5r4IpuPINf5mGer6KVconYV+AvRswCKWtm
RmlUZRBOOdRDSpiHyoRjFeiIU+C+XaUxyGZmkqStVTKTCm4af3Fb9cY6rvFgfBFLghSop7wRMnaA
ZyfDaK7bsSJgo0pVzH9HzmeH2VvCwmZmKkZy1GaaGvqEus+jx9jD87WFp4Z8Re/csoQcsLawsSQX
gjm1F4JGBBkumeSYPfxPJovxBgNXot9HaGeiXVwk6Ds1XYeiaSMrIiumHyxnt3rzkx06y+gWzAs8
LUE8BZ8QFBZcvQgUc5wR+fhhIBl7dk06iW2ZZ/YPo/cYoEKRGYYbmwO9+GEn5ITEPOP2xkUWY/DD
TCSXeWt4ywlyNvS1LrULy6+Ncj4jkHILf3S16SMjbuOSTKpGDxiOhB1YhoF0jSZxM4dwCbcVnlSN
hlgZTx60ofPY5PNLPJt5zk3elQ+0NO6dE+OCM8Kp+4W2i2i7oZzaXZaZklZ+7DMmm12Hr7PzMsPj
CUNBibQIdmEAYpbdAsi46A7wFq+KaqRBxmOiMzVomM8z4FfdB+K+DIVU7zF7csm8ZY9f1+wtE+Wo
F/Km0FNNADuSbTc4cj7ACl80vlXSNzt3HtT3JtZS+OWICVMmCVnC9JlF3BfZEWRslIMLTrSBXcZu
A9HmcxLO/Ou8UIN7Uj2pIluL54PFDsOojYwE0Btm6GRZCINMOYAKkELAHE5IbqcIgZwRjYAFBoQP
2Y2B9eB+bJV6ngqCvgkNGcP7mQEQAC7SdhENMXNzf1uu/lHh+/+qTpyy9b8rj39+xepn2amfSflX
uThf97tERuCCXuzqqCeLALkteu3fJbL3h+VQ5HrsA3/rZf4ki3H+MBwKawxzyCfwev1HLr7CrxFN
sB39XVdbzj+pkdcy/C+iGDTpFMcoz11+zm/9zZ8RA7024hlC37WpjaL1e5tCdlHWHYtgqoNQ9btI
5rBPJRtKBUEj4FWGsrycM1/TevvZwczt0x/3lwUsMmrPYUswxKewkm8kRLUARwgLLmx5h5109DMO
71RlN8NCbAJCurfMJgyuzV3jmNWU1i6DIULXOGKC2oR+AoUxbFDkFBWa5rz2rYoAiQkwAckR/fIi
ioqZY2Y4xzqFg28jswC355Y7ClXrbm4YSbtD0fmpFt8LgbDX1QiZyvQRRqyZ4pGG0Ao8ooz3IdFK
j1bTW/71dvhHT8b/jmPnLyaL/c/q9qP42f3d/LNezf9pth7uyv/uuemnn8Un7Xr014eGL/r90Nh/
0OVY3Jhrf8iDYHLb/n5oJKIwNFzYdxBKOmtj+Z++UvsDZx3mCzpIadB68u3+p5aMZ424eBpL7DiE
DdJB/YPG8jd4488Nmc6Tgo5s7XkdfB3a37ID5lrGkdlH1sbo8CiY/TQHqiDM2avy9qupa29FKBY4
iQv9AcEYup9GAFLW0sKPdeZDQ7ZQD4S0STgCjL2te+4rI7VP2S0KW+TIamuNVPEi9ZEU9kfthK9V
a70vGOPjhjm4K5NfpmE/azMTPzvOkWLG64K8BfStyhsVS+/kzNGjI9wflrVmAFp1c5wWvO11TJqn
7VJ6GUYuziUeXPZK4WczeeO70gmzIogjeSIabN5i7u9pvjTnovQ1mNieS5Zv9AkDmvygJHmQ37MD
81l2y86NyD6OCZG9Y2roHUJ7nG7WyFvmtxjrOxLJHXN+ccvwe8Tq5ZQZ2UMcmtAHKdNg98qh2ady
zk69QM+WoZnfFr3+nREDYdTptKek+3LiKT95QNY2BZPNSQ/PbjwBBYhMQG1V8UlOmblPFP0Q6/8G
0CRT/rFjFqcRH7HljwPcFPkcHW9EElkhIULb7seoMPMNIJVBAcXqRDpodO6U+73uWjbfTmt8Vngf
cIK0jjxYHJPnOF2Q4kKN2ESj81KuRgH2YfOFANrVnkqadYoaA/06/og5X46FK25g8sEto+29HasZ
oZmb0pvP8+gj239E0wNYbvE6hhQMpo0Eup/sUi60ZWmdMPgHXlRsZd2+mrOBKYfelP9Y9YZe82Km
c75hRDYjrYMk2FfPBJ65W1dOiw+W9ZXaRe0yfb7IsVsjYqb+1ljdykixXMhzHLzguViKwOJMQmb0
VkgKWawPb2pkpWIZzVOnN+g1uuGiLLb9FVi4QIMiRZzdvCNBcCfXK0jd/COsCQoJdVCKaiV2o9lp
wAQsICh9MKuf2hzZTH/By+R1tatB7ve2uXCEkz5YADzmJDjniGQ2UcSLoPTQYQ+063m53ImofEHK
vMvW4YAxCbXp5FuOjmSnQnvaEXHVBGqgHKrqqd22BhuNwuzb57HWDq4ZO5s2tH5Eo6TmK8c3u7Ms
iD1s2GPiYDc5Q+7Aa/v31oyea3KOniTMhUMSpSQZx/HexRDmz5ZxMjr3wEuebjGsbSbwjjFx5ZiQ
kopxEN4p5g41KWuIDTySEtt36lALEZ+rUw464SEFyk7KFnqroZ8OgzKPsBfdgzeb+1qWKVpHo3jT
VPupbEiGegnAulr/CFFsjjtbNPMuGdzvWh99wTx9QcVobCa0Ar6b4znpuKZN4S3eHuU90ELYysTS
5re1NwHdt/igq845Zz1LVGZAy82EX+DUlQb9gWcDwoIsujFXowJsf2pYtI8x+3jG7oaG4Dt7Ywma
7xIrQw/bjU+mTN+TZAzUUi++i8oF4TypC2Fck6Ss0y1zNhp7q0N/X0l32XpFEzPB0omXdIW6lS3b
WWwKW7LZ0K+i/DhI8rx3aEIL5jMapbybWY+z08lnAOauj+/kyg5GLrdw+vu6Pp9R9x3Zo7Y8anZC
cGi8bIysYy7HYB898NkoURbiXda35YdFitMjitFjiON7KwjUAp6BccpbNGczInH1ovmzDcdsDycG
HqoMCZ6LyHxt6hUH7bx4Hlk/DNW4/cCPwf1cXvrS+RwI4MyHjEe0imycDo25C8PmLR89pJZjfChJ
CguKRvtcEIPASiGQGvNLSJY3T2dLonUl+plwEQG3H1kwjw/Xo9PEH8LE+Zm1PbrXHOGAaw6XyZh+
QJSeNim9mklDejQjvBwOhtD/hWH2/5eVi6TU/q8r/kuV/0AF/5eyZf2K32WLSQXCjJb0GUuTEJ3+
rYA31jQb/kfP1OA2UPTzJf9yhlouCTi83z3dlIBP1tLk31ULYTawkjRUVyt3bHWa/oOqBT/038gf
msRVScgfFwIKymEf89eBeOM0Vp/EFmEOXnsjgFAPoBVn9ZDChh0246A3AmkRyyAYcxstdfQAtdKw
dVCc3GWWVqQH2nOt27V94lZsxmNloH90zDdSlT24EsMPE8PORqm02WkdIGFQ45xd3SRfNZ1TuWrr
cwvZ+RugFdwdhNkA2S0tH3PYRdoC3GwWdWTOwFduC/HLqMfpotvzE8rmH4hRyYFi2VYjI/cUck0d
UpnOW7BZrFPMUb2JLaN/WaoiurVk2PkOY0ztHgYGYiU9GpKMRiA0OH2aUaivaki0+HldwMa7UTPl
IWlIRKxakLBDpX+HDEiOujBTRgBxNJrFNW7c2emDpx04XoGll7OA0xVJNFPJAmEBfPYMsrh5JZhW
tHvDmMNHVrDREgyTDPttLBwLdtSUHHW0o+HGTu0OF0vDLKJTLwbkzDc36q2bye6QuZL9xf8ZzQyr
zdLL+W1BI/cmGCySVEDNAtzIZpls2kpD4QYK+A6YKLwiZwrtgNVpeNfFRf3pomtG8Lq+J2rbOiAN
C++Yk8XDqY08+SIL+k9m+k0hAgzk07MndPnQWTmCFCWl/qXxVvJtIhi9jQVY4RQicKK6ygy41JqH
iKPvx/5DFg4Uyk7IE9nflkCTA4w096w0aNx6YPDRZkcyQBC/tG35HSEgL0cgRtVGtmudB5viDDBX
Uli14g5yrt0fRy8czhgaJJHJpvUSrhff2/ZWRR29KF6OJmhhEj7O3n0VVSA+63Lw/EzJ9LvRdvF2
tSqiDTYu2TDNrODrJsHA6CUE6rWkkdJ5ktNnsRkUU+JbUHgAKkVYLKEAYlti8d6sceghPI6daqdu
Q1LKvOuK/jxV7lsEO5kwtYghj1ZhsSvHnWD8s5Ot5UfNfLHRdlGaWUS+Oak/1qPceyIMaYCJDFYu
Qc6Mp1pEAtaMW8PtwFA3wkYJZjzYU+TccHv5ZotTLM+cFK8WFMfKJdpEEC/ky3J5R+pn4GHlboiX
ed7XlkkSuDXsiAwct1InUHQI8e8uCD8hvGsJrI30BurKycseRnLwjgy1YaiohVn3qlIpwVOd3MaK
AtvsxQkudrZJMu8JCka7x39B/kifGyzFARHLKX/F+bW1lAG5CAkfGmkLVQ+MY+wvghRH1dWRP9mr
iC6PBrZTzroSnxGnVnfdjBx5Cm9CWDJAztS40ywNc3CLqtQCRJ+/eFqZvIyELRxHK/UZGb84c2bf
DA1DesJ1eSBaA3qCI7HWmsmvJV0KTOnj51I79i4f2hdsPIxFG+dhduJvkTfkl6pR3CHFUhNf4uKs
7afpIUbHcF8SdHSMiowCatZ2iW3bn2rAtheZBV2IAIe4qYU6NMLVXuHQ8ASWpXzBxV0MDOIcsDpY
Z6Eiw9rBpraKmXT2Mv0wGYci0kidtzPSOag6h13d4SYH7Xa7LDzqKOBkmBFfAf0Z//2Qv4CeMWD9
9l2NvQcTy13pmj6prDfYssIbex6Z8HeFJBAR/bAJeJ7h78MCZv+BpZG7Rab7syf+8ZQjlzkIPbH3
uWYLrM+GXQO3c2CMJQx3TSz65wa3TV7naz57TYK3UfUVEBRUx5uSG/5Vkj+b+6nIsyeAwGClBaZV
k4PHjHbMTRsidiw9YOqePnCjGPVmUca7pc3useLmDqaxsR6KrkP+UaiaoWbe1q+1yEMOypijdofl
AcdrUePmcA2aMkO4BBlPDu7GYISruh+JiNjUPBs7lPz6EbEfwo9lYqwcz2uJn1dYqlRnf7B5DHdL
nZNsHyMuJEshhq3MfH/BgonmFS14zB5B77VtzrSI4sor9tpQMwoeppAXH8u1IXPWnF6vvkGEQ1oA
/cdjNAjrBllWGOAPo2kexugGd0LrR62FMxmlgfmYsB6uMCEkYNgUGVTf7Xlx7pqp93aaLLJLRNLT
lp3hpucxvHRZ+22cj0POlUu7PYBWC+LKTi61bd9XfVMFrca/DfNhOWP/z+/ckcm0aMOW7Ohqyvwc
yyaGIavw3d42YC6lNkh17lVlYY9vlHgrw0icYq2r7vNIlzs9ncP7peM8S8wysLmbjJ6uzLSrG7Ky
uFeL8q4YWHW0ZC/e9TWOlgEbwTD6Wp7zuhPCl9KIgjkezAD/+YSbgoCtsmfpoKUr1UlXJ7tjZRES
x0AwxhMri8/Enc0tFhJxAEfU7uWEr1cHbo0WeE69PMDpf+/BlIYvVN/arnNval59MnNLHftJWE9p
3vzqMh1Vn17d1CT/fs1LX/qO3hAGlt46QHv3TYUZXnLnPTaCXxpA6fIEe59ZBTrWm6gsxc7pDOwP
dlrc4KPW7umq0xMNcX/MidQOjCJq7tKyqO9FrnHtXaF/6i5T0KoMh51W4V/1UuuSON6zV87VuwHs
7kDPyP3YG6+tIDfHqmreX5CzoBlZZPOYcQgbmdzyHg/IQ8Ps6wlVa/Q6s6WAMIg/YBwVad9jeJvU
GapM5j2bpiAhRNn24zDV67ckDAVkaLInFM8MPBP+u0G8g1/FaYp8SLSnRo3atrG67lLK+MYsSD1a
gze2NKkfDRiFZwey5EOWjfXZxv7Nw18uR9xF1Ex6CqhW9mitOQ1PrVO2B/5KjFLhgnJms2i/Ca2a
ZARtOlUo6W7wcwpeYrZ3tNEyHat5yb+60bAQnM4aLu3xpa6c1zQqSYIyx9OgQ6iAWV3eO0M4BexK
kL3C13wZR2+8w0ji3jGoetFdWheAln5M0jZttG09ijlEYhkN1aHSvOrccq48ge6ezktNW55UEYYn
A40zq9fFSd4b0xIMUHg85D6Zk/qMsKl8UkqIgPmRRE6IJuRc62tyoWqzEX1byfCYmKj8I5MaJIeq
9T6W1qu+6aOWXMhWdUkIZFISCDNfPkYAEQAS5q7/jj5VPtrTwtOnpuq1KKR1P/fgE+xYdogDnBcm
PvJg8jo/gxpipDLF2gP7X6YXdRdTXyJ3fh/tePiVTRF9KQGIOOUX3qdkB2e3S0/y88I2+FcN0uuR
wCX684bRdCi8OSDWpfhROH1zwnUV/0IF8TMt+nBbjjZCa/gPJNhmcIGj0X5UpiTGi6N/O3fsI3xm
T+ASGjOMtnlFbPpsDeyOFnRQF8WKVfh2Lp3nNF//4OnIKaiZeQUmo5T+0HneDkq5KQMl24YDVaTp
MZQuWnclzZPTxbdT0rcHC0c+nxOvbpTay64eMvN2aRvjK7NryRWBsirV0v3iIQF1YbHe3SUNzlEq
S8862e30NjEcwPGa/VSSw7nKTftVQUs7c//V98CfP1NniI5TRL2QOlXHBsyu/EYweKNa7F9qRno7
/E3vDgPNwNC9HnvNwLDEfYmGeVdZ2hFe9UnaA9Owygn3sdGR2DT2frlkN0WPiS+ate657KOnRlVb
u4ovvPBoPgwLZ08CFC+/GZzhIcJjNsof09JtsXfivbKDUA+/ljAm57Ds7ktX69HMLR+VK26TvIPY
VBoE+6VC21nUlWhagNM0hh4gbKbGNpygg88GAG5PGZIcS0Zra7TV3nX6KHB5mWDFLX/UXQfMpjmG
yAxeyHOPyKuCVSlwQWycXDS+NhsnMetkko+LfkeuSwhtRkNI48zpW4U5FKSeB+N3Kb1DQmamj84C
E4U5fZoO4Vmkr5QbKh8EuzLnUhb9a/IEHmdygXD3YAHrbbV3LaTl0xg0mpx3GkUHymsshyxhT1kX
/tLT+tSg5TiG9BJbMWMeRt4THudRJxDSi1q/yIb8pLIug/cdeqce8cWOsDnBuYbKcVlIXZoMRMm5
Myb4OcVJTNzlJtuiw4D49SaqUBlZEo9DprWfBJJbxL5PIO5MggplCXVjwerX9ISLNA6Ny1S4UUf5
4NrESowfLMLTSyGEeceB/Faqpn0qU0nIuzIouGakx85sHVCHTD7/iPd6TkrfQJV8U/OZb1pPFaQI
oGjCkYSQarrvO9c7VKP1nMeGzn3tHVrcMRWMaORoxyJEYxW26bSDd/iqOFU8U9g3TNbRx1tkiULI
5fuQmxqwRjCPrTkB310Ex2jVp9DO8R/VXvkpGlvxKRND7Uyle6MbVnjnuvM7yRHFAQXmiamPH7dm
wJsfhc1Fzm13gMMDP6SQDqpOs9qHlr1d8NgGUujLrrW05gB9EzuD4bUHhPEvDAVJ2WjEePA6tXO9
OH7JRZZ/96JL4rINwMIwuvwkLKElSRkYKDpjG6YxUCAvfORVP+xA69zoI9+4q4ljMsKDF/En0YcK
uo4IGozzUi9fZJPypmOcRqnSHCqmooE29rupJQISbDwPbwGcKpt3bWa+5mCxNyodsyPjtv4seoVd
WF1phyxLFIUGLPtthv96ctKdkTlxgBux3EUxSu3Cy5/LSODzodoPi/DQEo3ITFuxhADiF+gMPRMS
jHwxujlIoDYjytLId0L08X5Je4CeFhfPyX80UL2Z+HUhJWE1HKATHhYszkQ5reEvenmPW6k9ZEtP
xHqhqsOcduHBlp7i/AYbZMwVZadDybwE6LnnYzplK6okUewv0x9TbN531q7o7PQ+kviDRgSwh6xT
39paF1uzML83/G5+rmeQfjgdbrzirh9+jrSsTCbkyKetH70UhxaGUWrsb5lNBptdfM/SmqgQA2RB
PjLMGTBJlfaPShXfhWMMfAkNsVH0LyCpDfYgGdIKwg3lZey928S138zJ/QwjLyHatcv9XNpnxT4Y
Cv10Gedw2nqYvDZkzoBZSlGtlO1yNGueSlGnaPt4IHyMA9M51SdFxEyDs8pwa8gJBZ1EzwJhiaDi
WbKaUWq3RK71EEVob4tzrGngaKR6QLGFCFoNt/qi3h0DMb/XAO4JS0TYrhhoLsEHeAm+Wg0nQlYl
3VYO7gN/nW7Hp4BhgfFJH2dRkLvLcbFlkLE5PDi6UowRwPl0TWxRVMT6Ia4qdMfOjNpNs4dvPBG3
q2KywsykDBxrI5oWCsvaxGHlOkxtVBOEQzls06JjWfHqelnmD0M33huMrzjxlta3Vk18KIn7i3Gz
aATkHfGwiU0D1v2sFxPq75gQS6Nr6VdqknhhQQiJCRD4g9bhu2rcYAY05E+iQTHY3RX1eEcgDs0f
b0+3WSUzxbgNQ2c8sSKPfGecrhO787Aux0i+CEB3UaZ45nNiGpeYsc0GV3Dvi2EUm2Vu5q2KdTeI
EbxigEw83NPT/IhW6y5veRXPHgmcbv1ZG2m7MZq5vPSMfNA1pr+IQVTbtNFSZJCo2j25MJxgvU7W
m2QcF3m/ymxhBJSXX0M80mKkfFaJssRJx992wrCLka0TX7qmczhZ1bJxIN5vyhpPXFLBkqh0LImJ
XExkUnoXpCabrz5R0124aJ7vjUazNhvZhfJ97UTNJ37mg+v2uzkL1QXji2DkEQ0BiFk+i4lsCXB8
z04dXsac93YlvxAV7GUqHgs68UOjkkcWY4wctfyxRZ15NvL5OBfRg1uVGtsd3GiqRQcRvSIU/EHQ
cbbTc7CkLdu5LZqocWPVbRmAnB9p3+zV5DQDEn+zk9na4bR4muy68xe7uG/c+TPHQyMh+AKpt7Vt
HBsldhgAV7rOq1R2UNBMIF7LbVVMN5HuHDqtPDXW+OEWvAmWeRz2czQNARlT2naI+8LPrKXcFeWq
YKPpZZ2hv5u6KPeWIe67+H+Qd17LcWPZtv0idMCbV7g0TDKTohHJFwRFkfDe4+vPgFTntJjFQ0Z1
xH2493ZUd6tKJSKR2NhmrTnHNJ8yINOM9ISKzAj6f/UAw3dLmKWcpagpJ/Xz21BT2gD6SnxcPj7P
WbC6XqE5wTOFMBnEbl+zLZKnYNnk5YwABFXUNqYr5vdD+EwGlT9GE30RlYjahlZWQvdzUIGFTESP
O/3qYMnF8BpYGauiKTxiw31C8Xyi7Ky6jZHF7hD2fi4J7owyG81UDjK4u4ZcfE/RAbgfYDF7KuIc
qh9aYwPhsg1mj1VoSYNNOhfHbsBpaHyfy/INXhhTjKFkdhDlJ0svYieUjeyEVl0gACWrQShQS1nk
0KUGjPN+bjdlBZ1PbzFz67PEAYIzZUTiRyg0MGm7yz6DYiGl9eskd/dh0/pTIj/PedpiQjc5C6ky
RcDY2GI4o3BHmcthkSYhJMsXZ5jNI9DBJwQtP0Afch+98S210HMNRoUlZVoqF8tcZxN6SdHUoDpJ
e3cg9bPzZ1RiqGK0Hd76yVmk5hs0RFhjYh165WpeBZ12A4kscaxCLr151iHiIh+kgomJZJIo+8Ko
WWOghNLWs/pOGMWnVAWfHEyAusgFv+dMhjQeBB78guSqLoUbAMpPwOpfjGJyQ8kCfaZgGpHmmAw5
yi1IheUGH4/xk3CLkYDICt9wRO7ZmB/JxcncKcT3T0E6dmKpuBb4gxRt5cAlNH6DC3sPl5ACqD5X
uAixexbg7+1RJXEKO5YEzSTV2IinoqMsQsiIJ9ytFQLGTS38VIPSoDuuIUw0px5bOfANvUzQPxcU
SyIZHaasssIrHLs5+chV/aYKEAO7NSeizbGH5gH791AUtj2FUg6LTHf0EtWwk+zFRMgMT07Bvg3M
EBQ/llaCjqnfCm9GMuyEOn3Fp8QyIRHDl+4ao38OTVIG5EW5jw2ZyAklOs5JQTppBCkZl0nLK7dI
9URu3kgYLMv8McWZvdUQQ7IoJ4BtBt5hEiZmPxJNy7MoUMFwKck1RdvhGFP6jZIENAfmG7XagWzU
76O+ueCI9YOz87iJxcMwDRuAACe8M3dTOgMyGMK1OhzsJzbObfZK8McLKLN9pA0PPWALqX6OZes7
cu0ngAj6fd41JSaJxdhLImtMqa5g7Yh0cCYf7Lg90YNIUAmfUBW3NYqtZC6bqdPvNVn90XXSfZq0
0Zb2kcu3ZeITZpkvX032TxXAyVDJUldu5qcOb4SdJ/IDB0XMd5OsuUINDowaVup2YdE4jH131JV9
q1cvFUse2oh02ps0rTYpZpGdWhMLwBFC2+rSCJ1oqJ5hkjZunTfXcy9Qfs9uzVG5NivhQVMwNsJ+
Lz1Z7OhDVGxzsNL9jETimoNB4Dn0T2ZZDo45rC1WomsdIwpSjzBT3AfCrMNXMWm7ElR1QfX8Ysqs
Czj+B0BxkhMbC+hezK5yGVlkxLEG5gaueDsX6ldjGScio5sIjIZ2VA2ZIM8gvZ76jtYLVHWpD2/L
QD0RkHiakvDEBm/yhlbEpTQu2yLXjl1Js74AcWojvlZZZPTZjscu35psJUhMI/vWitmDaaN0PfRY
43JE+coYJW4fty4oeoAxKHtYWWhCR62BwFhH7SqarfUtohpBGXssj6VY0+mkGfqP9G7/jypBNfqy
n/WFi+eX8n1bmD/wuy1s/ItxAS3YAHsLx0xSEKb9VrPxO2u6lEXxCyIZ3V9CKv67L6z8y9DQjYIl
QelmYq76d1+Y35JVQ7FEQ2WOpfjzT/rCOK/ea0BpMAPLxoolK4SDIbg+U7MZEQf7YJgHtqfXlHWJ
p7641lziMP3ISdxhi1Xc7UWmzRtYOvvRK9x8E2+M4zL7C3PvONsX9yFAwrx0Nsqm8wZUTw/osvY9
UnQ38ceHeUtn0Ov2Y7iFxyD2LrvV9uq+9Yh53gKa8kx/aQ7olKEueBA+5PxexO4AawOdhV2yUbHz
y0H7VsX2wAdDo+YPril5kx+Mdvikub1z3fMprnuHir2bbaKd7kWb2E1tMCbXyujo86G/AMjf2/e9
HR3EK/k624ncDuc6X95XB30jbypXe7wQ3IwfIrh4o7fNnlTdH7EfeP32HgDxDQYDe70CB0rjiP9c
OQS+EnuxYYvfhkf5snd6+zpwWk86ItvW7Pv99f29ZV9erH8zO80h27Xek+rg9LabQ3Og5LZPwc3Y
F7md2w/+7W1o/wAtdoBh5uXf4MbZ6X1NWCEuWgrpF+KGqjGPI0ZPY9n9feQX1Af42Yb9FNu3fFd2
suvcjn82ucYLqa227jAR/mgeFTf9RoKDXRzQ11zNVuLEd9CCyPR14k2CjLEHrWoUzCPX9cuyEXcg
9y/WBhwFX8WH+kQoSnjQruNT6FSbdtvb0rFbaIPh1M89+UiLpie7GCaaeRyNU/Ow+JlruvEh3DEO
7icPT7dLsOceb4JSsYV2adGzERhPtZtlJxAwQuuk19UPdaS/Yvev1VGCQfqq+fV1vwFd7XYv7K6a
1L4AgwDNWds9TQW1fzTt7syzZpOyvA6XGk6ezcrY3HBC/F5wRoCvdQdaB4uBcQn9T/aaJ4qKmZtG
O9Q30e5URLvHZtpFbz0bY7Kdka75UBQuxB0mp0PzOD+NtKco9NO0ZYdNRIwKNyRk0XKlcVOLrnFo
RW8Yvi/w1wggvE5swaWY9726jA7ypXLTHMZNf6cbJ+GH9aNcRFc0SZO2bDY5/ELcp1eRKxwxJzqJ
cDmOnug0Kf0mW9T8nP81HX7dkHXEqbvajAdjx9YMHK4UgdWEjEn15FJpd71ux7rdv9G0ZIeGAG0E
oXzbP0dU+g7dkfpbUwJj3kNrLaOt4gb76JTskgOSjf4tuOZHuj8wEtin02HP568d8aZ2BaaAcrLh
g0QPbCKrW9rQCh0ejtBv+pN+yaF9Q+3PRNvoCB6R177AAFuVrZTjX4AOMwakjUuFBteeEwCDgjlo
d4Otk2MPYuCBUVdrdvxdOqUc4h9dGsjBjfiS+DYKQBuGzVYF1+cgHUOT9cKNgdD1I7/3T/MWe4cT
phdYv/h20N5R+71SjsGd4Kfu+gaLyt38PUqxMNntDz4Xm9fCqR405g3DGR5oAJ7Ci+mnDurjVfjR
g2jiUM6iq/j1tNU2Rfi9Zhc533Imk7bzZeGrjj97M7gFu9st7hG42cUPwaYbQ+v7IvmZXul7wIT6
M4oTO30NcAFR5nLMx+wHp/9mKz+ewkvrGQItMJrkJH9TTrGFfhM93uMy7zpHulYu5UfzUGHvC0sb
K9qLuJOWS/PoLY6xMR8CG3LJgea7Xf2QTzvl28ZwpKvoTbkyT4NDn+5G2V/VO5Q6PgZJEQlwuqOr
qN6rDTfUXFXgXbepy7TsPT9HW+o11k60b6JtedonnuJ89yo7sq9m19PQ3XovNBrd0Gl/ygd+ZYuu
+lA8PypM5tTgKRP4nde7ox89U1K32crZkjN5k5dtibz1xsOV7EvOFfvh+zZy1eOy5xbseHDyXXkA
pOGZR/KF+VeQ/tuVPTgAWRDk8e8gBdLt7Erbjy4fiL++HyQHE1+JTMe2FLzhTnqpP6Y7FaLwGzg0
fpm9PRqbX5/iqrvnFEd1ZoO09d7ApovSwKZl3x7qA/5O5L6E+tnDWyLvWxcYI4VO8CA+Gr6e/+u8
fMcvD9ZmQGWnsVR1e0GzKY3kLrIYadPPfu/yZ6jlbjLNFzIXGNvE8BQv1ZeQI16l+YoXnrTNI6x1
7gGkHA5ZRLUbRqVrbMCCuc/K811iJ/sbZ/smwJJw5Qv9wvTvAFxylnRQR2jPECh2ZBfvjUvpKqW1
c6Iv4PZ+7dausln/S5rPtQG2+4k1lo9vbDjxhbfFc5o7rbVpD3wo84GGxdV4oLevwzyxo0urfpoB
Tf7k7G0AmCfeXD0G3rXl0j3CiLRBoTGEWxUwHethxkcGyqywhzX9StgqwxYqUSdCh97rlvB/Rnb4
f5MVQkcF+MnG8Tnr3ssJ13//975RUv+l0blScAj9FSjx3/tGfkcyFRULDP4hGcExO8q/9o2KTtIE
ckHLkNnNoaP7975R0f5lirqsEZWiYS9SlX+kJ/y1A/3TO8RGkXgVRVcNOkCaSGzKezmhOIa5EKYo
sTWI+zHCD3lUqd7SoNT76wLQbjw/d4pykrJnpDZmf9eXm47DkD5H10BgNwqluSk5UFDz2vYGIAr6
5C3EWvaqWwVuJSxdL6xLp0mQFS9bU7peZJBI2sNSXeqIS9ZLj9WtPG2QyTjDhVC9wH20BE+at+Gd
Pl2L2cZoULlCpjacaCooo1AxJHxSRtlVBm5JlbzONqyp+tonjZp9yT8yMtHF+k7GKH0SGqOUWeLm
NcsTl860LbanKqSTpb6q5Qn2ox3TTxoQyaXV2zIyS1gP81oRyesf4POOnQhCj1KUmiJoDreNplxC
hvJjgTpQ/mCmPwyNYmcZOgZLN9hWW491VwpwE1peg5JCTF/kqjqU2g3axU00PNPWIbEp9KZg9LWZ
Froylts8uLeGwpeq0M/L6AI+gGeg1ZEmaYfviS+RppA0+GW4dovYFRvVFheCK01v05hvsBNWiKVi
LMm7IZrQITz24QWp7LZG2JGY0hBsrvCUOgpK5oDSyBi8MM+Q2mxr8jYTX6XlxQSCbj1LOjodWlJS
jtxx/rES4en5nEB/3/Ym8QfGVmtCr0nTjdiyiTceACtheK4deoK0RklS1joO5y3g0E1QRh41CMIz
XavIHPCLG4qEx2ldasnBWlM4UkVy+kiBh1VTnO+9pho8A06YwmGlRSFOSUzMRi9CXDQKeB+xCET1
c5GFa3XRRrjjiBfjEO3jqCXcBMwM/bdhji8qUcZ6caOsnZ6fnPcBo4RI9kaSM3eTqdpN8ySiGpTL
zMGHTRGucQQm1zFUNhOmM13LvMIIqZsh1uRHKWELv3EjlKI7WRRmR+Og54gbQyRVwBurIt4s5rHq
NEcxvDBGqyFn+1C/H4ZH2LNY9S8z0BR9xGfgTVivGGpPUo+FZSXJFo/puthBXRKVXRK/4GD3qmZ2
B3hjNW+bSecirBd3YF1a0OTOAU5zeIYtQnViYbZFtPbMVmwXqSLS5FJpdwvlJU9jShHAVKdiBh4V
UkOb2RVJ7Nsml5oGja2TjjZJoP4k3VTpdMyD3+457Grha/kB+GJ1Of59gkFIDRscCIZorObFP/IR
qeDIVtRhX5Kzt5jDSZvfpezEx4Ba7egu8ilUMEkhBlka86DWyW42ck8aIq9aJl8Ixk2ZBT7Vd39Q
JH9AnR9SdAkiH9w4f4zwCOlHMX1bYNGbbvdKqR4VHe0HAAUW2rGZ7mDpjwmby9Sy5eGijL4ttV8a
goOqjLRyer8rM0x5orMrK7DQxHtrrTfxNuvg6AeTd5wC0nLQ1Z9ktttJIVzo7UWNLiVrd0n0rFgI
WYmzx3Iw3kLXgvyNwAAXI8DbNvq2ppZrf4WI/a9f6q9QyT+8a79n7T++1LNYqt6gbg3vGrFUdid2
6UktE3f1bCxTaufF01xhlhAfqAcv5kaaG5Rf+RfPlfrE35+rij/tV80DVPxZwYFoPsEcV3ltKhme
olNmjRwYnGF7IiEv0X/Q+slxaUWGpzUepx9N/qbqu0J4qI3dFBCKe2SqEOV7MT7w1gszmJKL0Nxk
6H/1mPLsthKpg/fHPxbmD4bjmXp+/eKg2mMbMdZPTkXm/WiUGDFA9TIaRRTyqXP3Iv0r4zCnyxff
z/qDzp4QF1IQzstg+STr/AmFfdaLY97bvGUyZ+jMzkNi9jaxuQ3rr65l/O22JDYJlKwtWdRVDRnB
+9tabfmwMqPeroWDWejfjEDaxe24xXW7HfTBhY6NPyhCcqE8jBU0dU3ZSNouLT0tJ155vMwMNM0F
JZp0Tu7oT9AoycBdczrI8DKFghuyzkerjV3MtxlczCRECKvcR7y8uO5+orL1mP8dC6VLPFCTWWfz
Hl1SeDW2LxLwzU6bT4vktuZ4OQG2n46qeF2bvadwGgzn6waMriFpLizAWUNgoFjwYmlOGym9Ew6F
lK5FklLwYT4NubIrxekwZQiSJKaScYKvn23l8D7jfNlH9a5qwrU7uw1hQCxvuXAK03bf4AGjk8Wo
sJNgQu55hQ1JLldvMpV2CfMcC6JZN04X3IrZLjbJUOm2BrwCBXGeUfnY/2zJIFadr8EgZLXxx+q7
oN2vyzBlb7IKv0cQGhUas7iStmDIaKDdVAbQASjws3g5ThyW55+SeEjN2tXXjbxwOyeoirKfs5nv
xdwDkrOfe7o01psp/TT4ChSiDRAoj8UzWXQYwo6G9C3Jj4A7gI2l3beBlUMH/F4L38N0oFH9awXI
y+9db7m1qTmiRO9PqJxWPoySqyQpAh9qdiU8ebOHIT5vFmV29aii4QWmi01bZwJdm9wWNY24cjvQ
2ascu1SSEnXMTQtZJYuyA/14a2bdJqJ/YkNvc1Vkp5mhbifcKW2HgRI1BTevpNVKEieEASd68iLX
vPeZdLFwgJIUBzV/RKARWIMkkDbG/JJEtZuw4VF4T1Y4Rcja16MsDw9ZaBEiTL2EvRmXKyIyBxp1
lwwBzIv7lDSsUd/L7aZQoIRpdkHBhcYIFDFv6OutoZ8AojKVG9t1SVWwkdNYpqPFzI2OUhQKB6iw
Y+lXWvyTpKrrKfUCPARS0m0Yer6Y+rn8YErY0zT+WB9ulUndQNt2BpwPJpvHOdpribXDSIHvTbfh
faPsR4mGiLlovy2ydpMpd4M2XCoqyd+GvpcICAjvzAg2oKmgVlGcNvKwYLowSOyc6FLuxBROUSDB
EkGP+oIgiN0XvCMRioi4h2roDqBERsMfzXYPAJQ9TOLKhNCMOvsRHZ2o/I2IWy+rxp1E6USu3kpx
q3ffqgYovYIkBestIJeRlkaKYtIKH2Ka4SBX8QkIdlnKu8g6sf0bzVe63w4ab1RDMFJZIqX72jz2
GnGbyxbABkY+FvHcYqEWbrX4ez/dioq4E0yezhjBjkPQPYBDKTqcncdAFDwD4U3fvpBXumnVh7FX
nciK3Hkc91EQ3qxbSiQ+Xm+teUVoTaLBj6qXov1epRWBb6wZ6VHVRb/rH4lfv4MU5y40YHT6quzv
lHYrBDBRYWLeDwYrZROBcsaPxFZTw2UbG2ifwd4icSp8gmmIbhTtchUB5zrCK4OhesqwSSoTY2UG
tUdVov9uyJch02w7fEeCb6sx4xJ+UacungrfloamO8sPpbhvBYRhvPPA7aNyV1BvC4TOV+STtE1R
cGC1kKP7Woj2IWDouUzvLVhWI0o6M9ZWtazTS9nRQCyoYxcFxb+pc8hOKJ+UmXoajIM8AlmaQZHJ
CMoK2mMtmU6oT9vEyu1M3ykN+xYdnoLOa0yptJl9lDs7nhZi9/s+uZOKt4K9kkBQpaajFBfVHQgT
hE33LZmASym5yU02/dQ49tSkW06g0/gWBEHfkOG6j3LKJljixai5FtpvdbrsApk9Lx0svVEdPd7G
y4jflEIGUiH4MfaiTJ5Z3LA0tBKRul12K44XUcMozXaDeUH4pTRSCOajdGWH8vWU4hQ1OK/gIvYA
1jgCQg1Tw8OjvZAxAoSQ11ZsVqm7TSFjnshM5nK1JvgMJD9iVxtKWD1Yh1JOtrhe4bqimDK+a/NN
rkLFbpEtpuU+MX9KyIaY8vpAuuBAvglpMUQUyqG9/jCX/WBtR5UijgZ/V74IurtU3JLqa8OAToft
ID6OPctmd6hjakZGsdPUI+FdE+6Q8boR3HjYhuKmCohyOSjTDYKrOthm7ApM6WA0lSt3uUN7adtS
gm6F13Z6CDh7sfex4F/ifWIuuKhSzU70zVg/LcV9tV4nz65AuT8JoH8GrX7STcsJ+sJJ7mHSuCbm
a3b3fjvdNkZ4wKHuojKxLZG2d0LJLxSdfjqm2oxZlQZ8RU5wZVwJnL9pcPsLBtxmKJ/MeJsOsitM
NeBgnGKLr3KGTT2QjbdSuSv1qyF9HIwnSc7upEZ3VOktp8I0IyJOSneOMD5NjFMaUBGcXpGDSSS7
yxPWLSddfMqqAQeiKN4pqPWEwCN3y+4R++GNmEX6LAYTeMpMBOHSul54YMlC4UwyXJR96EYSZ+pb
9B9YYNAvIyaTWGTQ4cBx8uu1DUxpP5L2DZOpVm3yTtkO0t1iqddyqXmTGfGy0BFvBn8yrVXH/b1m
qh9LpJAcr6LqZmoPfY9IifjJLKgOUnaDU9Hu6BabY+RZxgOH+yvFpE5S3wXTqyDMV60CsZzGh4y8
fm7TN6SGdt1hrIl2heVRleDBPAoK3krL8oqYFy+bnE4sLi00viTBEsvV0/flOH9L7ouDUJ3yQu+1
CucVhnWlk0I7oZDh/s2Z81EER14lPVrsnLION32R3MYlCHUaL+aS7heM3FaHcXAIPJigZOxgAUKj
Z8kOZKuc7wcjGlztyE6gAEx8uwp3qCFUqJfiUpYrT48iD4K8mw30YwbWc1K6Sgt2u4hUMtl3IsCl
aqYFg8gQXZtSEh7D4ls6WUrINDXzGXR4Lk5XAu9yRF2lC97qKXdbOYOjjmrJOEHTqjCemMpqVeNe
FAfI8wb7oWtQ8kllbZM3km2Wmr3ky0HhxC8EyesgaoROmgidqk1DV0htMz8Xzato3aUo7TGJJ5pF
ohurW2nOfaAHbpUxesTqUg1LEtDxcAalm/b3a6J03yaeHjBS6QcJiqsn01WWsu1M88uqO+Yp24+8
8ab11DoVz7jFrvom3KE5DewcPNOak5j3P1umzEHP9vhZdyGIa1MdOa42zlSflhniO3mJib7sLDai
qA1MONOGnv9UyGgErODUhUTR5QmOgS9PLWLIGiW95gYGq0MuwSRj98l3ZKKaGQSfybgTLxRxQVs4
IXCKfVV/zM0brEHOELL8FQ+MZjVwpFncqHkLsIdsUoHk7TBys+CpldiZCPlWnTkql4s7lveNvPhY
SsGD3y3FHYcCuWpBbmi+mi3MYX5TPYcZpflhpfA/hA2MD1W6qJOH0HzIU7aUiNrG+VKZSmQNbXYU
xuZqpJ+1dPUmlscNRThNzfbgj928iL/9OtX9I8nC/49Gd1nmVP6/16Vvxtefr++YVr/+wO/CtEz5
GaAcnnWLw7AGi+p/CtPivyyTgrSlmYbKGVblNPlXYVq3AFdZsHlEFWmnRh36fwQNRCAr1LBli2O1
QkbbPytMvz8+66Qyy5KB3V7ihxni37CvPQDMwhotleSmlctT9cY1NlqWtrItsNbpyc+k7iK/FTVo
1n98Rx+UCNaC1L9P7r8vzSQoURyAb6v/Ulr8UbBabWVWm1YaSiaqQ7hIqst4aGPXxN6z/08uhaAE
dogG3PasNibKaiTJS8FuZlRrLBZkf5CgQ792YJ35/FJrBeD8rthG4JpaAYmygkjlzzKcFGZpo2BL
dSTgAfuxZ/FXa3W++vwqHz02SwGLr8J+EkEKv78K5NAwCSqEbxUm5m2nzIQgzWJFt7rAASObaPKn
ltryGjsgfXGH68/+2x2uIdzAgsGxKWc1kL6WdTwHtYYLu2NT3atNsSNotfSpFwgr2c8gN8Dsnc/v
+KPRQkQ8Kh92s8CK1zLZH6PFysYKhDpXjbtsdkJxnpy6j4tt1aTt7vNLrY/o7AZlUVtLSjoR44py
VnHDyhHPUq6reJDg59t6rkdUvNP6Wm8ovKkrjDYiT9ezzGa6DCpSZT6//gdDiIGzzgcyt6vJZw+3
iKOEdAAe7kCg/YVcWp3u8DA77YvrvC9m/XoBuQ5yKorGJF9pZ9cZxB7HUZJQSV/gLlUdjmbB1NsD
2TRYv8vI3H5+Xx88QrZkOogOSdWZvs6/V2FKgz4xVJxJkrLViSlCMqrPd1rHjuA/uJQp0guEB6Kj
sH4/WjJVFpXKzNnEjfULbg9jE1JBuY60VP7iSh8NFngjQNZoO2o8sPdXCsgLbhuN/ZcymxWNJDjJ
uEpC6dK0MMtBpaSrPGpVdC+moJ7qAZb/57f6wesoKxI6OUkHYiKvyMQ/XwxDwKwqyJHmRJUs3FoB
8QSGEc07oKWoK2bsw65sFOIXr+MHExBDVNIN5Hh0V8/pKOU0E10h8wWXMefzOiwRrEA/98OJ+LK0
EhAhNRaKmj5u3j6/349GkUK1lxhUEHWSfDbBzmpS93Jncvjt0++Z1GucbFON8hIOts+v9OE9WhR8
OZRDJD4fr4QAM4dKNJ063cIdW9fDbujm+a1qB6Q8BAichkyw2FBXqvrVMvLBXTL7KCD76D2L5q+u
wB/THcksSShWGmllxGNtWznGkCVZqRdLqJE+v03pfYfh1zyg6JBuNKJHRLjpZ+9lix4zlUSuFTYm
LeGaqr1QLL3PUorNZ84OWRDLm7Gt9RslL0VPSoyfgki55YvPsV7nbN6lQc6KBnbQRGS5zld/3DOK
7gHYJZ8jUjh+gdS6I4rL8uIIzNpScWxPqBY4qpU8gdWtyRQUXz//BB9MiGu/AloipELm/vWh/PEB
uh7EsRgBO2sxPrLl19ILJe1pgalTQf+Uwtbn1/voIRuaChJk3SCCRXt/vapYrEHVVsl9OQEBiivF
FbUw5uQvmF/MEh9MUyrbUHYK2q8N39mtgb5oRC2AL5oFdHRLcO9owKR5vNFHYuaDXNOx5A7Vq1GN
2bEh++aLafKDW1UxdasspzpNLONsmtTVuIikLOOtDavAHdgn29pCe0Kz0GF//q1+cKtwZ9gXA2NV
GLdnE0RVdUMhCjjWkBiLx1lVEH0GAzDVMWr9LFTpE2liiMetWzXvUe19fvkPVu8/L6+fvU1VgxMD
7Bgl5mYdsiHl7Lqdyy9u8v1Q/bVT13mS7IUUg7/TzoaOCOKkgvRceUUmxbYi5/p3qpiKW1pi4AWp
nl58flfvn99f11N4cuxrWW7Es+spgiSFo8QKZ/YpuKYMeQbliJzGNtaqzy/1/vn9upSpiIaJQRA5
t2qeLWgiwDhwWj1+3or+GO6o0F8W+Tmt1MBvB1G6UK2KWJm+p/DEHvuL2fD9cvrX1VnYwP7oHLLW
g9+fcwCAd9JiAGx4gSatzBzYRKmst/tepL0KE0bCRd0qp89v+aOLrgdERi1dTEM6u2U8DmTESknj
jVKS77JizDyxBQhlEV30ZphJek3W1fjFI32/vP26Uwvy2qp6optpqcr7Ow2ImjPTFLqLUGtgJeMS
rFdFArxYA46wIVIQAxrKtJIWcIOf3+8Ho9fizRSlVauFAmv9aH9MtH1AgGVOgdLLuzBygFGEhw4z
Ed1MMGoygUe7z6/30a1KEqc/nT0SS9z6zv5xPYNAh0SWx2at9yKjikNjb2h4jKpJ10EGZXXidIrQ
fKvSTv5iNH94qyA6OKuxF5XW0/+fl84o/xhBxKOdjTG5MArku1HXTfcEyhpeMtNn+vxWVzreH6vo
78dKwCSTG1YJJvyz6U8cZJ3MIlpRVYXlEFaX5lU6tAJ0MEt1V4JUNMGuAk6xF9WKXqPCtE5r+MBO
CZQZQchoZF99pPcbjN8fiYoIFYY1poZ6x/vvIBWmLF6WllyEfLzj/TJ9K6TGECZQqTpsS/aEF/BA
GIjimWKDrHwcFep69G8+/24+mMQs9HAgB1kb1o3r+88hK4KxNLnWegBWkIcWo0J2d/IcJK3xhfzh
/SLw+4413CYIEzCtWPLZUxesQozGIUEcGxrWpTrKBB8GVffw+f18NLaIK1aUtUK0nkDe34/EIhfN
BJTTnZVyV46tzM/EWboTex3XCI65f7Yr/eu24KnrTFOmRgHg/QW7IMLaKtadNzVZ4fcLYAVUj+Nu
VJJo88/vjSgR/gNsHRnm2TCuFRgASU+yYZbVtVeJOOmWoiN7OKTbDvC29j+/3kdjQ6fWhrueChGE
9/e31jYzUbIKkMG6GVA9A0zbVrpV4YAI0i+mhPVH/Xuf+/tbZMNHHKWqMz7ks4lXnUQKJ1HUeV0J
m6rF8HtbtmZ6zMguJXmA2nwiZTh3uwmV5+d3+SvG6W/XZmPEkZ+/TPHsVVwq0wBQGLeeCYBk11qL
6k2xjJDbGDpfButwG89t8DKj8ttGJEAQnxfG2BS6kpYjBJLg2AHNcnLAe+aFnmHRhxsWBTtV6hpH
z4zZ/GKV+mA3wPlL0yxyqXTeqLOpO5DboJatvvUIhSbvz0SOAjf0ZIGjP8K66Y9iLCjPcTsXtG8n
66up6++zKYoral1IYhS2rufDIgPWTA1zjXSJUnQcEanDHkHbWuiCmdHJ8llaKu5C0FrPVUPhvwXZ
0NqmmpgbKyuau0TD7vrFM3x/TlrHD4snR+51N8924dd57o/VDO5UPXRGWnmBGXS+EfUmaDyj24tB
EPty3AgohUZUUKmcmdd5087XcxXrj59/ir8P4nUF1/lmqN6yhTjb5g7EboxW2VLy0IwaZDtYBr4o
ZSO3IBHrssTamhFYiiiu+OJN/fWj349h+K/M4aJFuYXS1Tot/nH/C5UUQ0Vo4/H9IF+DA79h2RIR
+Vdh9WYIi75r9RGvCiKmyFMGXT5KsTjeff4F/H3CsCSGpCoquqYpFGHffwoAoNJSwjvzFKEyXDWD
btNNJE+Rtjfv/pNLMZNaOjtS5XwQ8jKXZRdwqXRRux8NtCovaOF24qWN9C/et4+eK9kbbL5pCUjG
r3i1P77cMU01JVGGykMVCaBtFnISxXWBAGnSUpQXMN3FU2C0Q473x8Jf9vmdfvhsWTaZiS2ZTYh5
tsJMcELm1IoqdM8RIgA9AtYo0kcnzXHxRDGsLghzT5xwbgunIJ5zrxbS4fPPsA6f8+GFU0Cl7vJr
ZT3bJSSBBhhJziov6c3iKqyGka1SBCVt0cRyK2XpP98irnJCmjp83/Qozg+smEk7xYS+6CV6E+LZ
ITo6ayeNRqUxLRewSabyi695HZtnt8guSDSNdVpFoHk+qSoV9CjM895AkcntWb0vZ1iVlOva4CKp
KAQPgFr+g/dWZkBRaua6nO/O1p6hrBLQ52ghja4LNkoGlmRS2tCfNAt1C2Gf+xr+qLQCHsghIXLt
Su+i8efnT/eD15ZlD6swJVvaCec1ntaUC6sNyWdu1IGMLmnIN4ox5b6sNc0XM8QHA4nFmk4QPTZK
iNLZt7yIcOVEoSF8FXLmaytb4BwCGPhKh55Ga5Ol/uKxfvT2rBtOzjhrrUfRzzZNbYacejYLlPuV
PKzEgC6AgBmktwEoY/RLmTqASYK74cXUgjatpgedq4SBkXn/+FtW1mqTudaHgXWcvUP8ziCQvlzD
PZWsCSVbQy9sUlF5BTU1xs8v9l+cndeu40awrp+IAHO4lShpxcn2jOeGsMc2cw7d5NOfr+cc7D2i
eEQsA7YxgGGXmp2qq/6w+Z2xr+SmoZTGhXR9Ei+IvQOdmtpTPg/O61iW1ofFFc4Dv+Gv3JTBzs2n
pm21eXCdpG8SWGxY11sd/NJbonSqGVtdwZ0RkxOFBaSfj/cHtXEOU9khhnqdU+VeDQpgppY6s9MA
y+sspNms/CnKkSpYPNKyoyX4dxg+jkUD/DDJ/sPKJQ3mcKABBZ9+NcTKwhTXkR55txX1L2UDC3FK
EKo8VrY0Lm5SL//PD/b/i7TfmEPSCNXMpNzO4l0Pd5i8urMi6kseWO5kzlDnBl4FILlwvY9TDeDl
/vfdOAfYkUDHbcrNDkz+60VTTPqilzPVvwbR3scSjZl3g1iqT43t+N/uh9oam3r5cqOwPPmu16Gs
pjeQrfLIIa0qPzZtjq98VGrPRurDEnfraiddULt8tUDx9YG3ZqCfQCV9tfmYJw+fjKI/mRlY48xm
P/Agnb1jaiVuOLi1eOmMruZ+GdAeRRLb2ylnbf8An5cNFUPW0GrASNYk3F/8gHGJqu9dVIwvZstb
xq/G8qUJbLhSEh8LDCHqb1lnfn375/ZBMjgBPVSylFX0DP0h1PL6HjIEmttD5KPK2Td0pafJlE+c
8+XOUrotuai2JnoQCsfAH3z1PX7JmbySIpvjwKgADuY9pLgIHmMJFUvX5JcqqyyIYqNEQR0HbqmV
2e/Ir+DxKYMGeU5/emvpgR9DS9ejSGuDLFnXn/VctFgQDkGYtmJ47WSGOoUf2ef7H/nmECQKT0WO
QFxjeTWv1lgU5NiaCdcPLQ/AYjZk4OKnbq81pabqaiVDy+T6pFVK3wCa5ioKhpK6ucQI3tWDUJQh
+aMrIxjBHXp+Nf7UD/cHdXMmQAXFPsLmDgF2Y6/rKeh+c7S5uhl2yDL+gQK8/M2fYTKIFt2HN4ci
0bNp15JqI6q5On4CWSL3689miJHigh6/loLftdAHVrLH9pzt3Me3H5JpUpolEGRgwnqr15rT+T5v
QhSJutn9SyvxsnDE3Jw7bOHBuApt50PeHABEooGmXu2UUjiFrjeEkc+xtXjSpPGSJGFaue07vH+H
97oAlK/jIfwE9qdE+bNPloepw5t9b0uqCNcrh7EyjY6yxybBXeVeXlM3TmqPJqplPvSo2Ijc+Yhn
g/01UZaSoB8766udLTbNsLKdsEJvs5l8GBkwRD3yDpTo/QlXF9jND+JNZeiYidDcXE24aBAANIrS
Ag+t2d99tAKxlIrbD2ZcfJq1fvkMkARanTScnZW2MfVkoQaFYMhGFAtXhxOKmb1G71oPizqdnwSy
wWGLa/Vz5lraGSKnu3P+bMw9tQkKFHRPAjqbq3jBuFijHN0FjVeXuklrDWQqog8KG+eIyn0Nahip
L17cGMUlwM7TQivUpLB3/3NvbGVFBUf4h34V/nPe9QqcjdEsKw7mEOW77BHvqebY6DOSYeywnVC3
WbcC0XC7M7MU3rn2rmOZZmV0se7PoUVPDloJKraizqfnebIRGwyo5E3aVJ2WRcwgPOHrREiFvn2W
SUhxxgkUJuvmq0+aXnlTBb1oRPz9sY5QjDEjOz01LW9pgVXuzoGyMcsUEWnUWw7YCDLv6zE3jTf0
S+3oYcmD4+A5SftqaK32hAev9o/MIcOe8jKoPoMOkUp7M/a9nc++sa6BKqgsh2I0lblVFTWLUgqp
C+uaalj+ZOqDeUBAcfmtkubyj6hZZjufeGvIPDAoS1CDwbpotbBjQG/ox7pc607pZ5/y2EqerFJD
gU9zHdhstID8FjIUZGDs6QwDlR5z/H5/WW/8Bl4cXBw66Q3DVqfML5lGkjngA/xEDzV/yc56scCo
mLvCvcDobuDTO173uWjM6NKa03IsEFTfOdk39hW5BdRHXgUACtYfwYa+DSaxA8os4N9no4EOgRFD
ObESsfOs20irbJ2Kr0KLkUla6zRSxlORB42PKcuIRSGaAYt1wunHfvGTLjrEWe790VdWhw225j/k
BScM6ZXhvMM8rguFMySv9z/+7RGu9MioN5rUDfjj6hKdKe8ZOCs6oWPHzWucwgIime0O47QUT1XV
N1Aiu+lCaXrvU9xmW9SiKPZyp9FDg9x9Pe1od0tHBtIJZW+naC4405PGttxByd7uKDIfBThWqwuN
itU5ls40thtl0MHWMj/7cWteMpR/wwwHkzDPOUR2tvDtYiIc2aqhEDcOlrrXw9JQzWXMsRtOSw7b
IZLLybKQ62Omm/P9udsMRZ8sAITimiR416FEMfqaX1TIRRTA/P3RZ9/0iQdTGO7X/VCbn5Gkg0MJ
CzPSyetQS9ylmpFETljn1oscs/icWoV1mvxoOjZplu6E21qVpHSAgOmVqWLBdTjd1MTiGjzszLlt
vgAFLs5sXaxNzT771CxacigNK7rULvoH/2GgHtUttqbJo331TRd7KipoYXzT1ICB21g4nIpEf62G
Ht5Jru01YzY/LO0YHTUWYMDrVrrh19EcU/lC4iITD54ryi9B7PCkK6Lq0U2b7u/747s9bCmlqc0O
nsekC7Q6bLMyTlGbJB4ymyjgx9DbktlBnmwp7XMc4GKojY179LsgfxwMZ++JtTVc+p4UtjjvKY2s
tuMgm9LKCz6v2aAwjYc9hEobw3NrwBBikfFed1xN13WGatNhw8LMdRRUa135b2aR2/HUQV6Jsu61
oIX9WesRGBXFEIVWP8DUdOO9tHgzKK84l0IgDfl1mctawKc6fu0im9bbT0EMqSnJSKAaf44eZg2f
W9EM5s5hsDWxHi9Knus8+P6vVs8vt6ghMwuFdNw7eoRMOyigaXfuQaRglZBM7r+5junuETZ3rgjh
yFrbnZd8ub+2tiYX6B/FUW5R7vJVMoE+iFiGBFVXHa3+p1pa02kxNHR/tQU1Q/hFl7fHowTFY4xr
hPL36pQIpF8UiGJTEzat+QfuhMYZnGf9B4TCFkZ0Xud/3Q+4ceBS8aJIoMoDLrix62MpL/SmLkcL
5nMP+XxM5vTskPaeYm/8cT/SxqekSoAsA/vE4iJZnbd4pJeFUeO03gCwzvrqz3pxUJlMsxLldXev
eb8RDbQ1WGuyEiBbPxVDflk7dV5oUPh0L9RHhK9H5SzgjRCysXzqIOMn007ScRuPEwhyDAh9VS4I
Vmlu16LL7WopGkazUZw9LmjI2hqqKlkmjhKviZ0k4CcX5voYcMHq0Nklv+c5o68CNsXkLxbuHaeu
ms0fSAz46BX15cdSTPo7vKHt72XRTB+SJIsf02Zs80vkBclZL1PxwltAp7VQwV33I/8rCSzP3Puz
rWZz/fN44dgQpkjGmYnrdRVYGh3xKolC1yzcB3Zmg+ZgIR7vR9n66uwUm7Ofi5yc/zpKX08SFsYc
hWkm6gtudOmjV3pfSi/oHwdt2FnBt4cgTTgumADIkAFkSP2aX9aURbePzLHH8lD2EyommtLfwJBK
jyt5Thx0emBp7SFIbzcolSDyBmaZC47dcx3UtrI+S9wlPtl6oR8N1P0xeoztM2nGXoNmY3w2WTMp
Cjg4VV+7DlVP6Oz7WDwp02H5NMSed7BdTNyWAimdXOjt81IHezfLxvgc3occP9AiFBT4OmgmE0mf
TTkdzw7QFh2VLQzIx8/lMAw7HePb+wQIAK0gXqEUXIGuX4cK/Cl2xhgFyMkdUgSoR2RYNVH+gRBE
gGBgbFhnHAmxwvCWoX/tHL3Z2RRbm9bh1gafwuuQP6x2Ba9BVwhRpSd06Ot/YDB374VYxgLJDEe7
8GOcsz7agAClb3Y/9BFP8r6K6wpGKmbmw8D1Ewh7/G2ORfLaArnZSVJ/ZqGrbYvDF319tXN1qp7X
n6guCty1pJac5DTjndUZVvqUmo0GhRg3l2MvsPNLZWl+WITZvIN3Mb9GVZaEDay2r61Vz++DDEE1
SwOlKvUugmpbdeN7U0uqP0xHs9C8APp36Vt4uvePgrUGFOgKzkKyEzIFrjPzpybQL7uzsQH6lNGQ
nJB1/lw3KNYYbY7XzYIvX+WBCkrKfrjkY4PcupcPF42LFqrC6L8rKhwBwY80O1/z5nTi/INZSFuQ
fjr/XCWmCjaGWfaCKbvwkse4ynsMiW2KiXnQW58cHcmv+99gKyBbiEuBPpYq+FzPXjRU+G5LDSlm
y7AfzKS3nprRRDQZhaLHZkrynWzlZu/CfCMMiF2Kai5n8HU8r11GXIkhVdmpEOcW8gogBVAJi0D4
481DI7smCuQEC1Dc6luSCGvZ5FTwuYXy4e2pHv0bLHXxOSg1EVZ10O8E3BhbgCgE5y6dRy701WGo
8SzrMWOxj1Ib/RNUrSK06FljhzWOn+6P7eZcIgK7Tumiq974uo1rDVlHYQrShQ65PxQLr2pjrrCV
LL0F5RzRh0U5158SE5MgPy73AOYrYhFANeJj8M3GgTVAs2i1bBJUM6zBzSB9QOsJHROhxGDBHgb7
vf5Tg3+YRA27j/pzagjjS9DDa0dtsX2I80gc738KFerq/FE/BTgPpEoKHHS1r1dUA/7B8GL4L7GJ
Z0TboG9R9VX/9o1J0sBSQuqTyvOataW3yWRGXm2jIhRPZwR1GoxKkM/A1xm5tdraeyJujoo3mxL9
Y0WtqbgYbWG6JEcbZezGfBRVXL2M7VTsfLub61t9Ox4PCuTGKbhOQQ1Bz60QvY39sxX97ZcAoARG
X9RpaJpoRzDz9ocZsNEOx3nj0AGGy1OfEgM0dXv1RMrIAg179pDPNgb3W29WKHo7bqOfF7s1stNg
dXtFou2I7BWKfFS21zi7zmwnhE+g7rTTQoMxhwwxJwJmo7UAVFc+J29dlBZ3IY8yKsqwP9btzdL0
8sWsiGeOpobJkj880m50dg7v2+kjCj1GkCr4sXhrPo0dRHFCrRo+1BLn783OR7q6C+Z3ohmRIXdm
LcgOtd47O0DC249J9mXxTGIrcP64qxuf5xCbemQv2DAKH0ZM/h5sXfin1I/0Z8cv5M4w1Q6+3uHE
synVeCZeEI6zujPovJdB0weApwe7OtkeCrZjgHdkYEjSoojiae0gfVOX9h63beOcIzTcEhQ2fQ+o
3upwmZFREeCpraNj5lEYD8I7Yv6JdH7vIbIDNvkQG1N3LkcpQqc0kdt0sUTWHSC89xfU7d1i6WwK
cl74H6TbqwN3mEC8YuOLmoMxIarWtslRNwbvycXvcCct2ppe1hX1eVI6NBxWofo0RiU2QjgiHgcn
9BpLHjtj1h5Mx5sORj+InZRgM57Dt1WcY/VCvT7A+8IyBJhRlhML6xRrJR9wdIuXkVmFJNvPO+/g
rU8JeISdib0QWgCrOR1d4fJuQMch99GIMnTEZOfEn06jYe41529PcUu9UYDjk/TQ61iFSnstd62K
UIhIjSeEa6bQqtC1u782tj4g2AUqieSxlIlX+yMWM35ULUa3Apovbl9oxic20uZdlP3lTZ6xc7Zt
nTqAkMBY0SniI6qf80vWvAxlkmmC+eplZlyKvNJQv+36p9qrkAk04uAkcTD/D0G5qJC7U5QR2lPX
QY1mphPsIc6T2jNyX61pj68mPLe/ODScV21yK6Secl1+u/9p1QStjx4Yw2QWXJPQttW3+GWsTbI4
vRzgDXdpXZzKsU0vhhYEX3jpouam4RmmuY342KAG8B8mlVIteQ2XJJppq0nFDbWqXYEynl9gSd7b
Q3tI0zq9BLHyKOmtKbw/0p/s+vVQ6fqi32D43F3+KnutCkfPXT1mG/aIDR7MuMJ4NYpH/++AiwR/
mBS4FbCmyC1D14odHVmltHqnywkDaV50CGaXTYNqoKwMbNlkg2h2kg69wOmtnqZDkBQCDwgweV/7
1DX+Lag5D2h/mWX/ANA/x6upVWrps9Euw8FDKPWTnxp2jHhYBXLDyfA/PzTL1LwV1UAeAjUIOBvH
AenWajkPdbLU08IUtxJ6UJK7yI8GxYBzJPauSYsk3By4CG1TrUN0r9qDC/083lbfHTQfFRsl7syf
VhMdWH3QOJGPr+aip3/Mlo3HSOl2+g9RGD0qhlk3fh4MsKjo9uVVdyhxsvzSGrOLdtuQ2t9q345p
lSdd61zyYYw+OOnYRtjDVYjVWV3RLse88ZrHuHRabGrov8A/SkrqBvcX0MaxSn8YvNNPbQNeBddb
JZuXErNAkjpPs2VoBHPxWSjjNV7g8+ntoSDtcGewPwB6rw4Dqxibxshti9UD7JL5o19j9As3RjHs
FGk3DjvFD/qfUKvLsLIbD+ldRuU4o/E8mU3xbVGvogMPQLwzhgqHFOnUy87H3AyL6wEMFAoT5HbX
H9O2Y9RUUkZY0IVDebtxsGHMxIg0mN6MzbcgwFcmsjt/J+7GJNJCNQ2UXKBkkWxcx038vpIJv+eo
d1b5gKEsVlQYrb5Epv7j/hyqbbVa9txUFADI6RSqcXXcNG1dSa/KUUgQovinaJALDey2Q1sxLdrn
NIDrdD/gxl18FXCVZsgKpHE8kiwnfaF/ntDD+d6oDvX9KJsfEI0oKilkjTgBXn9AW699UZiY1XEI
tsC42+DTWJvVEzaEe2yprVAGM2Uq9wmYF6ulmUmZsqWpb4xGjKVe2YmTnfbQporq7/uD2liN5BV0
ROjl8U5cA0+nEjF9M4l4zcwdCCjkLM4ol1Pgbab4kmet8WmWpfPH/aBb8wW2TS0Ouls8gq+/ZOqP
gVdPzFcxl6zHdMJAyQQ1fz/K1kfkfU1CQaGXOVvNFzXT0Z1bhtZ3nflH3FX/NJXpfXLbfGe9bwVi
KCQp6E9R1lrNluVNAFQnaR1x+U1fUcnlOjHjuAmXJdIe3z4o0mm4dJzHvF9WsRolGlEEcKCDEd9O
NOrmA4WNArOvyArvh9qaJZJplF0s6N80bq5nKZkN4bSC89HosXpf6ji5eEP0ZqQjBTzF3VU2gT4M
slUebZmi9rNsZkDZ8G2WY3uiVIGaqkfu2ZV+t7MoNgelCqLk7erZuRqUqwWz3fgj9Qnqoy/ViEv2
MSq8SA/vf7ytfQWR/3/iqDXzS3apbh2Y68SxBBQtw3CaA97BIzCgYDmjC+o/9V05/n4/6NbBC/8P
GAuwYYQaVkFhtcRuUS0E7eGbHqKoT79O6Yzma+J5r8Xg13s9jK3PyfuEao8TOKTw6hf9MszMyPts
1Fn6SVY6+KhjcYqArrnzrNuOwipR9BZEAFZX1+xPpTDdnhJPOQ1PQZuB18c39Xj/621NmSKX6RTO
KFzdNLyMrCrTwbSOQJrSF9RniuNQpF1YzQnOfZH/LILo3/shbwdGqcWkugMaEhGlNQchMwazMQSL
v+CpEAZO434yJsv/cj/K7UtHFXQMoPiqRwzv9XqS+nIykwSqLVQSD+PIxrUfprTvPuKN3RxjQK8H
+pguIMhs3Nltt5+UyBxCFJQ5rWCNXUe2x47eujL5qUoPYXfNSr+Cah6f66FFvygu+rO2OP5OY0+t
8uv0g0qSKj0qRC1MLPXRf1mTlDf7ImH3wb8SFXqH2JuhIGc8lEU6Ptz/stuhlEkVOAZVNLsO5cxY
qVhKpz+JR6Xu37bHLJjM0yLLPRWH273twFymKRBwSgIwWu20wcnoiy7s7Ry5frS+TRdTghzTCpj+
v+Vjqe0UcreWpjpGFBeSBGSNj04NNIJEzNuF1xXeTY4jHvTEt3fmamuBgMigIvWzYrOufWUdQnjQ
DsGaBH36jrevwCgmy476IgZ8IVo/hDNXhfdnbWNo9IwQFFEkR7AS61VJtXyAis0C0WLxXJgFktUT
p8v9KBtrgycnVvOqC0nfb5Xk2C0KxkNBlBEbKRhyP12d3P49Yl/5m18yJDiqdsJ/Sxl13XkTVKAm
t2SDm5kehXRo8ERK/CUMlqY+ooKNUbqD1+Kbx+fSqFddKpbITbvPtFrgUJCgj4tZTL/TyKq+goEo
w7Toi50JUxNyvaMVPxacBX0puplrDK/nlLRnlxkNMLzIP9gZliaQjL1jYfOKLlqcVSC8l08yTspP
fmLuiTXeziSUCBIGnc4MCjTKJ/nXA6VIpkIPZg9wfhmL774b6W1YwYrDCGCOxzd/VoKpkgWT6UK3
Xr1lSrFIfVwqGMAtml1tOtsv3TLj3dvgGHZ/Bm85EMjP2LjsQZmnZoo4w/XAKs0zi3qcS+THiwnG
zyRxEzOLU5CN83M8yPzFkegfycSBCKzJFxvDpw/3f8PtXiQuPSp1MyEcs4YYgKHRXGtBCAcNXvmo
p0aDP9iSnP9DFHW/kmWS89lqhn+5EniG50iJ+pjymOPwkJLagqGw7J0df3tEq+QEAo2q7TEq8zqK
NXRSyytqaFZPjdtKl+nRHKb4KXXFjF9ePfQ7E7j18Ti/KETDErrFfsd2j0AywIFwaa3uExaB7uvU
+P3OJbc1LA/0B0gVU+larj5emfG+qJekAi2Hcn0iofwXSy3ROZPlYTDivXi3dwJf8Jd4q5turukk
w02pQm/WXgvQUF8pwc4PqYONl7/434cAifj76+NmiHCJaXgp+BzFOkB71zOnR9XYlDEqr9Ls7MOU
jcFR2F73YCvcuZHWe6D9mxOFeBACKD/5qIXyzL+O5yXVggXQxErRkhQ7joZujwWQgV857JydP3s6
V4enimWp3gGLBNL0KkeRHI81Ar4YC3TTHBxtIeNvrCX53lvGCdm6tKzotM3FcS7H4NQ2gfWnnmYm
Dse5nr0M+FL8tpgWeqJzhhRuXpQUkOQEuNiuyj+R+uD3l/gp8ZLvHwy3mz9SwJ6Qa7NaecCWZKdB
ufnlOLPounC70iK9/nKYXZuzZDuFaSndF6F748mZeOH4fb9XVbpZh+rDEQYQhlIXXaMPRulZUvDe
Dgt3/u4Iv/oTW775UmEXAGa+7TM8iot0T/VuK6rCgsF/5O8b5h8+ZHPtWvhA1Joxn4JFNrAfHO0Q
oZNzLgcNdwmS2dP99b/1VamQwDyGHwzUb3VyLXk2Rq2Ly2/hIELWZeYc9ghvUiCs9mDcm6Ho8oAq
Q0eQN931BIqln70YWEA4gP06OImDBU0qojCh7v3W85gJRE0PYXeAAaradB0q8WNhC9/GNEeU/sWj
lRZOzjCdtDxJzha+Ir/f/4q396kKCGjRhoCADsQac6FJ6msmgJXQkDHWUYZdB2dgzthedFr9IuKl
f9Ykpk1Gltd/Uwc1T56e1Ts36sYCIgqAD5hrtB3Wgi1BCU6wrnwswafUC7vUqsNF2ri1iXR+F0RB
iza6Xe0E3ZhVjk7yQerpXHxrTEtfDtAVfTsP0S9MT1EWiS+L4fU0XoBH3P/Km6EoSoHYhN1BXnY9
q3iB5PMsCBV3enzp+yI+T745vuudrnj7YQNORymKKrLTTWc+La3JtiqNUFMbHOpo8c9a20pcSbu9
EsdNikv2o4TsAPUi6szz7XpUcZkpcFKUI/xSBqEe586lQaP86ExB8MN1Wkn7FdnUTsEUkJLaexJt
fVRg2Uqgi2cExYjr8KTyPD55kIc4DWLeNGqotjYYuxpNNO4UczbuWgCloB1Ua4BDYHWCLx4WdqUz
4ihuTTr8sa75XESLx+ftqgejtIrL/fWytR+olpL9ueBZKLdcD80aKYy4ucQ2Ljabp9Jz0IBpTKyE
tY72mYFzWJZk7c7RowaxunQRAv/foKtLN53LZepQ0AxlZKG6NZbF/Bkmt3upq9x7zC0rOQe5Z2D4
YJv5H/cHvBmbEhaACxAKACSvB+wbch4mc+G5Igfrean0Ab9KF6fD3kqOXTX+mQeV8TRKfAvvB95a
RJSLlRQuaq2ATK4DB3NV+VqaYio7LPHDzLv3N6i3WMXqoE7/QyiytZ/XpJJpug5FNauoGr0qIBTg
mV3q3ud68sRxGfVop0KxNSgrACHL20TJ9a8GxUeTNly9PARRlx6XftFOQgLHzKTXne8PamvieItB
fCfZA4e42hkVtcDM1Tlu0AetHucy69pDUJSf2rbTLhY2Z/SsDe2YmJ387X7krZuL+iNNFsLjOayv
EmA35SXvCYeTbsFs2Awy69x2ev/oz26Cv6Sck4OX+l+nNqm7g6ka6RN1tZ1J3dqptMrhV3EscGuv
xj9Haa5qJnk42BhFjmaCQp9dJfh/Vn8aPjrZ9G/2ZNxunlCcuwpeQouIvJ+RXy+kJjXx+mpmYqaQ
P6Xdjx8R/PF3imlbMwslBc0iVceA8XkdZYBvL5M+yDle8ZbDclK7+LOMztyW373IaZZjO3jNu9lF
w2Lno25dLHD0YHTRxeEOWw1QVBP6RV1Z4D9qds3RHlJxkn0ePzhO3n3Nhsb/0w9imRw6v5yP/eLr
2s4v2DrweT2i3qs0PchKVoMf8zZBeTQPXS65I89noCEJPuRCp3qTVfYe5X9rx6oblOwdEDXV/Ot4
aeHSNMUaN3QyB8vIOVhCo3WzcxJ0xc6O3Roa5B8e/VSH2LarUFknvT6tLdKeIDUPQe27EPmj/qFw
q/kk+sXeWUe3Q+N8VdKdtMqoLK57+K7dGUsUx3k4SfEp7vrxadBJNIvIbT/cPxG2IgHAUINCI4k6
8PVHLJSyV2D3eVhmzXgROpsdePx0LrvJ3lkft5IBCufBX7Sg1Y25PveCvrIpBJdkrFoq/zD7fGoP
9piiONX1Yvk808n7W0jsAPtgTM+p64xoi+FGb9K6OJdC1Dun4e05xI9R6qgciXAv1yjCQtc8e1hy
zmEtLb7UlSPyY+H09oOLRTEvsbLpf4vHBsf4+998My4VFmSGffAF697uaNLoH6YsD1E//SE1LT0B
N/BeRocyOK/tOSxHx/p8P+bWPMPbwIxAif7dQOwD+l122dZ5aAujgCko8rOXCf11tvDR+A+huNUQ
yOMU4J10vaQWMcb8T5nmDkjj2fHThR3TuhiYdHu+U7f70gSfgXION7aC9K+OnB7hUWe0CSVsEwvb
HKb7QI4btnGsP4A2Mx/fPjR1awGtAQsKXvN6aF3qjmZVtOyWynmf+F195C6vzv6QLDuRtkbGQ4HV
oRCaN/fVXKWWD0stpyiRKkEiyApLW8YHmab956EQ1Q6ETv3y60RW4ULImqFh8KpcT5ptzrHm1V4W
ukbbnidPw0zX78yPb/9+QF2U1L9isq+78oZZU+MvmyxEynQ6UPlwT05Om2vkzDndD7U1oF9DqQ3x
Sym4Su2hSgZC+XVuvM+HKLug3j39h63MO4rmIyB++OrWdRTJVWjEmN6gFJbL56Aa/NeoQ0rUmWT0
l1dBcG6G3Wb8xtpQ9iJKe4Vzi+18HRSz5FLnuk/xrc7+jiJKN+ViefhfwDSbI32vubvxJX8KbIMo
5dGPuMx1uAgpKgwHcTPHB6c/94krP8CLepvfGXQkUGQ/C2Fk+zQr1guwC8zSTlqijGUzdQctw762
RU34u0w0+Q506V5HYuNEhIxAXYFMlJ22roUhvecT0VJrUXZHaF8Ozu+Jd5izXdGRrVBceBQWqGdy
+62OqUZ2eZwPTFgRlV2I4UOP1zaXDZiRvR7W1iWr6pjwqMhVyHZXLyYryeF6c+iGhYh0bNs744cR
aTjkRqnSVimUSwzOBGEiA/0Si9I8on9SXKqxqo6idMc/72/DraErKILOMuVptW492TDNhaN1KYrs
WvreWIrolUMPhSI93gM+blyrHu1ROpW0KZUA4vU67TG9csulSaGlgre0vLYDgDMCtU7SbkKgyIhO
dR4sD28dILcPoAAwRugOoGl2HTUxaeP5eg7TqkuDkynH7pBLDgQnS7OdJ+rtvrcgEYMJg/lOF3ht
8ACO32v0PE3DUuK8nfbtdAKlhk9LDac/MDDTvT+0240PZE9VVin2Mcj1Ow1OMNCwATX9Bdv4r9R6
yxNcQe1yP8rtCkE4yeOtxOagvbyGcYy5dAtY7UkoB2GFZZu1KGVhRhxg/HK4H2prQLBWeZihWHUr
1S4q5OYqQ4tDMnYNpBucZEGZP7wfRe3m66uUCFSFIZ2zClnN1ysCsVHaglMiwwpBqo96F2Rn10F1
quNteMn5zw5erFUf+3beQ8RsLBAucaqLZEOq5bR6psAx92SAY2zIDYyNyxCM597q53+qJcMqosrn
nbW/GY+y6U96BVtglelhuBT1zkC8qCtnYFN1gdH1GD8GZjtf3AL27s4E3m5xHg9kevRfDaURs36t
NAPqQiUZcp+10aWBqIu66WIeoxSxeZpV9pOVjtlO0rIVFGYqZxgveyTG1AL+JZOYcovMXEoZwpGv
TmY+eievx9/KcEftxTXj+mOKp9lOYrGxKwAE/29Q9el/CaqbHRgJABB0Qt0IZ/PFf6YJJY7dUMSf
7q/XzfGRpqPsz864ISIPedGJqWG9Yoo7/2UYAs8MP9Wqc2rOWtiXLKWq9t5MGeMdCJCKLU8tGl3X
1VTaSArVMilkmDuQVOi6zaFEgxwKUhZQ33P8tx8zxCNFwzxAPeRXs9iMS4BhViXDzJvbI6nOcLLR
oDwKL/PO9z/oxgHA0+6nDCB9L+6i67mLIq2f6rGRYU/v5nlBWeHURRZEoyzLDOMBJRztEhlY3teW
iHZibxxxtPdUN4wyDEWR1bpBUT0b22AR3Hficz8E83vZ2tmX+wPcWJz4J8M3Rp2JXGNdDiFrMiq8
W0U4JpYSWBzTC9d7E+bp3O68SzYWJww/epbqYENwYJXOBGmez3XA6elXdOe7fFqoSOrVU4mPelg0
Wf+7Vk7FTtCN8SFvQAlPnaMGF+71BM66tlCaSUXoBjI4JFWhhwis9w+ZJ/rD/U+p5uP6soC/DTkc
WjrlFzQVrkO5Th8ZgYDiz4pMv2uA4I42BKlPVPHKMKPwv1NZ2owHUhMkDuAjqh/X8WYQF43oyIfs
2fGfykKmr0kRN5CMZVz+1QZjuRPwdkEyQHqzSqWNR/O649T7SSuksUyh0eGMErfT8JzCx9u5iTai
oDunAEZKEAgxjOthJcmSW2arjSELFj4zMIgnzImqnUN54+NRtIG/CBSHVbkuGC2T1Y8Gt2o4JZaw
yKjFdIlEnH/VujF9Xowu2qkCbAxL8aOUOgT1Ke7Z62HVjqhTmrpjGNS2fmm8STsl+8z62z1G2koj
AnkcFWeNTl58M28DdxnDwenTD3E3RE9aN6eczMKgnDx6HxAx6XZmbOtbojpBmoKUk3paXg8tTbWR
fMUZwTSV/l8o/xbHGD7MQzKjtZ1Nck/k5nZP8wKj7qgkOuEErGGafdBC9mrKCROoUp7MJG2fOpsF
Q/V2T/RxY9bor4Bsot4GE3ON+pnHLFj6oWLJV1P71GaWcckTniT3T46NAbGLgYOxiakhri+0xcm0
zjcYkIyK4oOZdcMps2ucBZM9adXbSOBFwFjDogcmY6/PDJpViTdkNbmIr3fv7V53vgRluZiHVLRB
sjOsWzKlIvH8nCWkkjmCV7cnYltTimOeDMc0qScEwCsFy19S3zsgZsHzaqHL8jDG5TxdHHIadH7m
1EE/qsp0nrCN7hSHCEfiH8OiOf0xD4b6NyHm+Yfm9+mXObGnH+StAUC9Fh20h5kSs3UohGkt4f0J
ut1WkP8oMKCPoYQy1iiRCTJDbsXpEKYx9ZpDIsv6t5y2UXwokSg5oKwO8yoQO/vqVu+AAiXVIYgE
yLOy5FeXV8CJ25dJM4QTrK6vMlo0dI8nZzFOzTjOwyUdhXu2lbfuuRMwzt05sv7VvK5xD0ue2MHO
EXa7zxHe5u2oIBwIq699umUC+l/QYUBxvE+fe17KpzkuiqM15cNznnrxzn2zFY+eNKgRWuOsWbU5
f0mcbSzecyMbSL5KxzyWKOOeghbmbQJ28jDimrVzJ9xudsrc+JDzKuGAublQ+4m2SgERMky9tAXr
0LEDq3wvW96Koo5KOrb03Dmqr0eF+ScQbcCY4VRlwaXG/vZMS6rbWbG3G11JESlJQy5s8pFVcjAt
nVHHWMuGsemnJ+pu3Uc7avODzh58MzpEhSJHRb+LRvAaQ5DNANmLoCX9x1MMt+lSfC89jFhJyeWD
G9Xx7/c349bQ0KZAcgm1S6WNfv0BG720oC+RFze29I8dsuTZwaxqlMost/jx9lgqEWH5UbynZHMd
q9eakQWDQNXc28kzt190oviUv07aXO25Sm0cMiwIclXl1USisBpXJ2XFSRDzeNNH/UGTgXeIzKQ+
NICQHtvZkUeTZ/rp/gA3YARImJAco0bNxQCy/HqEkdHKYNDVGS3bEbRimnwuczEek4r95c/O+DCj
EPZo4g537Ft9OffzZHy7/yNUjOvM+f9wdl49chvbFv5FBJjDK5vdk6Sxwij5hbCv7WLOxfTr71d6
uFfNIZoYAecYBnSOqou1a9cOa6+lkHfUb8FsQdG6hTLMgQjWteBEZSvh7JsU9QhPweT/fXudPcsh
UIaqS02kwZB3vVe/8DyZTqwD82YWlbQUw6LxG3Rjm/ngu+75LoiGWIdnljR1sxS9hGXSlhhmM+5h
mEEld2kyeAwyv3ty82n8cXtnyg43X5CoEp4YFfhZQAmvd7bOeYpmrMpTK8dALxSwpkyDpg3HdTXu
lwFGwiSRQTha6xHP2o7ZqhiMDAQPwI430R9ADcMsu5yQQqw5CuJWAV9ECmzAMgftO93CKpy9Zr67
veGdo7xadfN9rUIs6zpRc7Ag/7nP/WJ5MoSYT00gjwhd9jeoKtGKOxSzuf62bFpr9QX/Nusivcy2
u4BqqSlvSJ5jpNOnJz83jsQu1F+6PVAFSQVWTHfd2UImvbieoeQwoP7LdZiiRSee42l9OzSb15Wm
pAquSBa23KTFPOkwyaa8eIH4PhSZ96lYvfjSWdI8Gjv9mf5ud0Spj7o3sRRaiOoz//KaQ14Qr0MN
WMbt/fIPJynkwyhiGxRxWj8b86z9MyzdEJm91z9CDF1/sqZ8WE84h/xTOq7JRzN2/xGJHZ8IN/r/
aLhSgi2cJQp8IY9ajntnzigdeRrdbyS+NuXQWExQEzY8n2ayKmop2MGLDoRlZqbxvSzt4EzLyXq5
bdOvF6XEjB/U8cZ0PraGNrmDM+SeB3eV3qRL2Pp581Gv9HYKKdinH4x18Y0HybiPOHjBX18myjFq
gomSKDoQWxTDOFpARhaKv8Piupd1aIMnsvsiXMc4frNfZCk1wwelM12kLV21O+ixO884qmzRKuZ2
vbGJtG5y/3C0uu3DvLfcu9tfdXdzKk8EHAI4xt8E0brWdhC2SJ7VwZmiNA3cS4mIRpianXEQsL/2
wmyOvirEPUDKsZuNicfSzOwKqykHz74M5pr/m2uV/wcyvf25GRn0cwaGQHU9P4Lov35uWBn3RHOO
4gm1k+uVLWG1rRtwkZdmnU9BPsfv6pLnLYknmA2qvOk+3/6quwuisETrmooXkNXrBQld2yVIVazs
e+2TxwhfWNRZfSq72bwkKeDg2+upB+zae/iwhtLBQpZFZbCbTytsQ9pxgxMu0UB/TDtregwM+HcW
5J4i6JmKzzVgjrt6bNbQXru/3ry67al6usUPAAa9SWSFWbSSniD5n2vTVxYpRdvQKn0cV9ANp5z5
jgsjZtX7LJXD2TDbI9TajhFf/YDtIzu1mlFO3hANLU082iNgSIZyfNc789Gg0+uXh0iC1hW/F0Ar
3efrk52N3AtQFJIRWtd9BAcktKb+cIRE2NsQ3o4LSSURVtitwU6T4zZjK6PWpWUfLziaJZbIwKP9
c7p9eDumqjqftCaIURTV+vWGUv6wMWwpIz1HIjU27DysJsgJm6XUT4l2yCG1tzVGCYkW2BmB3iYW
G6tubpxGl5GTi+re13CkyVCv7xuQmgdbe81HTYGFrANCDvqAyFJt7cJSXdDOlGD+GFc+JbNb56fY
btcqpKcVrCHiv84FmeWlultMHRnxBMKdP3yZOCWtNgm3EHAJQ54pMdef8yV235l23uYHjnH3kyjV
Rkj3LMrj6s9/eftpuVEIKgYZmenQ3csRSqq5S15SUQSfbx/2Ts2EuBCdMPgEgANSpb5eah59EbQG
X0Svm/7S9TWidBrV3KbLmnPbJZ8zRqXu0MuZuba6f/Jhyn1kWqs7OJodq+N3EDpQaiMB2D477cIE
riywgloWgcBlrE5YmBgbWa3FqKLw3pzc8MS5fGCif0LVbUM1MdOxKTMxRXOSygfPHylVjiP1NifW
Dva244yZGQB6jqcgY9x2OvSyBo+3TGNUuRYSBIyHPaxZmUVojAwRU4Up4wT6eN+uyRpZZXoEutyx
JkrcFOJYW2VxG6OXLlO0ae3TaEmF/ugX1t8lqjtfx+7wfu34QtI38I9cMIrAWyR2CyVLpacxrM1V
Y53lkDcva9ymB1wAu/sBY059GeEkmsHXJuu0hZ2Qi45RN5frY7ZO0zkpUoN6qdYcnNxOhEKZBvYL
Rl3Ad2/Dr9YLqpLmyxg5blJ+kWtfPRZxYH0yzNwMxwZNqio15rAc7LcXpMB3U0WhJGWAsgs2LsDT
sCjA5mNUFq0RMW1DmNvW2XlJBusgVtj1AYx/KFYYkDw4/esPCpmx7AeHpl83BO1FN0pxV1ZZfZ7z
5PNQO/mH0TGHd/iiMhrdNQ9l4Nd3klzo4Gvv+QAiambLGVMGJrnxRYb0/daviymqFxjxwmLtaTXp
RjF/SyobrHSywBd22//t5BAAoRkdZoCStu6W3sReTLdYM/q5QTukNPtHC0Uq13vyF/R1ZqTHTloM
P9TtRfeuiTpYeuDQq5IoX3/vhSlCaTrQqXRkTWHhztona6mzD7dX2bsmBNXKgIjCGCK/XsXLrNSx
O+TvrEE45zge63Bd8vZ5Nuuj4fLdr4jd8IxQKALTcL1UIJZMIuk1RqgaQ5poxEzXpnKsz5BA/jvM
5fil0O2jlH9vf7xXgCiwGJ+363pRuzQc6db1FGnaNGOUsq8jXbrmsyycI7GFvQ1S49axTtVg2Lbs
im6NzSlZcDnGmPgPrjOk6acWxmjnizWrV0rUsOM65lQcNYX27gTAU8oAuDRej014Oa2LbQ9wLESN
DiG9IH6PmrGXF5ka0xk44RE5x9F6m9A9NuLZajLWS5shi/R2TM5F29UXfQn8ixitIxaxvVNkkAUQ
If9Qx3l9iouGaL1c6jHSgK99Q2sPVWwZ2/KMEnh60CA5WmtjptbM5H9uggAAfWKep8UJHquF+le9
JEfw/N2lKBPTVYaTiu7h9bbEYLWwQtL7t5rS+TJI9FeSsdTPs+a+fXyP5i5gDTpuKp3eViPyMdCm
2sQ2a60L7mCz8+/MDgBAwPW43HYpe44LGhyUEYmhyXo2xsED5FeOOY4RM1S2ca74nqMaQDjyyntG
SCKAtcPKBO5647qSPKXIbvsEpbabfrS1wqWh4GSPjWeLHv7g9eh+7x2XUm1lDJK0lVmn6+PyEYaH
q0aAlSVCu+iutC9thRBbPEvz7bE9OZyiTwFL8XpGhKauqMw1JtDVl+qcoxb6gmFIygFOdrDU3nEB
zKU7QlGUpHHzGbvYNxEATscoiMf+oSKt+6xph+oEu98OGLnLM0rDd4tTUpTuBJYJHkpMy33mlihf
uaPktZnNo378nh8GYPZ/a23OabBqy888sAsQDRR3TDH5T542+38NBTOdmp54UcZU2W9YPa06CBZA
llPlVEHiL9lYkTVDKzNcFFWN+t/S6BjeEoMfH0QFu0b/cwJXzTSDtLleZrQFtzvBMBAJB3hoFMJ+
9IXNJe5RgI94lY7YkXZPjjkshdVQGOTN29IB8arF0pAYjL0dh1bjJI/L0GnkewauPrztPHZXAxAA
KSUcRQhxX+/PHoV0EPsEtVGP7ns3EA+ynZVgj/zn7Qvx/UyVRcLrtjX72Mg8Q2PELnKFTgXIX7x7
ZEC+JGOtHcDS99ID8g/SSDJ11Ho2IYi7tp1bpXzABk2rb9oMsYBXm7mivU7P4zDoYTVrxWmdi2+3
t2jsGYsKk5FqhPKGm3f9MYUbaHk5kWlBor0+uRMq37Wz1HeZHCF5l5pzV5T2/KFtxvQ79EnxU2dm
6XqCqjs/10nd37mZsP7UY1m67wo3qf6V1rj8d/tH7h24UoVWUQv9yq1BQz7eZEbAGxjok/M5SybA
tYUm/gnG7EixZO9z0JcBZAFeUnUhrj+HUzGX2no8TFUcQEqLj7i4/QK1vwn0Afmuo5nqva0pZAvR
LsAEEKfX6w2VkfKczDzv+QKZWOVm32xFgF4P/u8kggwU0jZT+ScMjNdLcXMT2pNszW0zZBhQfuq+
QaU9uqe0QULk9PYzU8+FDxsQ013bFEzUTHp0izFGbWObj3AQDPe94/xQsczBSntHBgZOpV5gVkCb
Xu/L1XTNLfJ4AIYmemAX6FeDO2xARATw0HVCGG+WdSZ0obBJ5QC0FknDxt2Ndjv4VppJyMts7UEU
JiTQ1ZisXNIhPki+9p5emOcgOaB4oNKT692R0Hv1YrNWPdrjpzx3By0iJRy9g6+4s47qsjI5xgQj
LanN2+SZ/VKVENRGzmQlD065tOcibssft61idxVwAKBwyLVedVcZ6ClHVIdlpEkRr+dS+PGLC9S6
eXvAQiPo/9fZ2DpVHICJBbsBmTWHiz83ILeS9KB991osgq4/LGg/bZwm7jbncOwgHQ1UYKPGtJLl
0S3q2QjrpsAtjW2Rf9eHtP5rWupO3lt1YZCQyIRhextQyV+IWZnWWV+c/sHQhZbA0eOZediZ/jiE
jGgNf/plID4IIdvnIa0KM5IVJFv4pKISz2OXV8oLLtYYjnFlrSfJFG1OpSGzH/yebOLc1fn60i1F
Fx983J0Lp4b94IghJ6FwtqnyTO4EcMxGxlf4PqQBZbp8ttx6vLfrrIKdfzmabtozGiJCjvMnmHzb
R8jjyg4a2CCi3omDj4vV2Q/gLqyj0H13WwxTMDNC3M7JXt805o/TKSl46OPG9i94tOyFeE2PNN8f
n0SaJtHtu7Dj+tU0BY1nqo8kdxvXv9JRXK2Bz1hqcJZ1WdXeW+2IUmk12wcntvcFFX8lDR+YEAhB
r7cmC0oqaF8P2GnuUP0q828W/eCDIGZvFVX/V3ycaopv8wEbzRxNTVQ061pd+w6idMrCidL4wXfb
QU5xSA4tHnwwQfT2IXOCIbd70x9gm06lHrn+LD6gS2UlYSpRqnluu15M76euGj6j1r78nbmuZpxt
I0fY5PYR7u2YkI1yDqpGjB5sboIxd/UaJ7TsYjtbwlUY5n0vTf2g2rBnmNC/AdBSoxSMxF2fXjvp
sx6vyKH7VMF+CKes7+e5rfBrQzGHfi4PnLRy9ZuWLwQ+3GsiUvUvm3PMZ5EXvaX1EVB2qmLtaC3J
3UAiCgA3tar5RJsrzT8FmeYXIax/89+3v+rexaCAioOhn8IzsQlJl77oegNx28hLJy1HT0fzHi0v
d56ZRl8OTnB3Ld48D/Q+yfSW0yZxNN/WtBGkb4Hz1TzNg0oZCv/GNZsDu909RqJKNbRPGW5LtFCg
cm3nkzNE9WAPD7mddwzeuSuauo18cBTn8W98RsC7sL+BFqDHcW02HeVgwln8i92P8VNSaxaiOYHx
aCXGUXdjb2s0lZUcOtUjIDTXS43wEw0jbAGMDffOnRyX7JQ0Xnrx+nj4qrH+QbCy12hgipcigaoV
MMu7MdFx9CaYTZl8KOnunMpR+kE4zPNTM1erCKeyn79Uq738T1PasoGyXbh3oBzER9fKq+o3vvOv
v2VzPYloe1tQhY9Gvg00+ExsQhTsQIOSiLu3Hyn+DojLT76ELfgjSayxdUeGZ2Bqk2iAVQaYzay/
tN1sn28vtefa4ABW908Jfm0feUOfMsjRyH2TRctPuWlO7yi86t9vr7LXRwcnrUgYKKcoKNTGcny7
62dtxoN2tecimVYkl7nQ6wi4PzPGrj+9c6ysfpdUoPH61llws7Gch0uXS48RBgotd0C965cqdpyH
gXz5IP5+rY5MJAA4FoAwZJ/Y+OaZNiFNrGAXk0ySdcO/9Zp57219Wea7int81zQ9Yshl7vXjnWnm
3Qtw/OB7Ylv5BdHd7K+0sYwSWtzZtw4OaM9z0bMkczQ4H/LH6y9XNTAEGZS8QZ52Xnpqp9i/B5Lp
/NkzWPsbJq4oAcgNeOmARV6v1WUSpod5ITkQmfwsvOVfJK2ChzZN7Y+3DWJnV0wyAROGe4CZt+3F
rhMt6WmeQKyKR7MJdierR/SMkI3hAPjvDza289RBCs0kN46Etux2zNSGynUafcaMsti3Q1fCm17Z
kxdObVO9B8ZrXtJc/2HOU3+QOuzuU7G3UWfnZd/CcLy+ZjS0YPKIMuQEiMQpzy2slXf66B+xK+zF
S1TZFSaahAju8s3pVQwlLZbRcpUrK71vF4m6lNfIMMhQLtYG3zsZcT99FBpORJtSFAWs5c0qTaxM
i5KBXnjdyA62DjsG3JQMtLakDAzoxdy/aLNV5x5yi985UpIx8BhKZ2KrqlvHklr7TCmtQodvDBns
8h+DCRkUPenyEIZZ8yFAHvoy1Hp58CypK7cJnAiZ/m/pLXjVZyCD9j/08I3Zd99nnU6zi27IZ/gL
qsdpToOPfVYeQXx2HDWBJx1nLgupy/Zu9nGQaGUJJmTsxymEQcN8ipleOsggdl54NalAH4rqgNJh
ufYAVi3rtlXIEzll2jeRZHV2au3Be16nhWaUZFL04Bx398X5KRVGdrYNX3Q97WXc63xMO1nWsAw6
vQ7NJLD/fbvHYVD5/9bZxC6MACaoIlNcpK3RXKa5jM9zbfonq/HTA1av3S2ZQHcQJiHp2wabhSFW
oTuSrhcsh1GGJMKJGeqjkuKeFcKnClsMpohgyKZi5FqwUTaZOiqbGF6YsYpr7fksl66NEjKW+3Jx
j4ar9vwZIS1lOOaioXnYLOq7Neyb8meJtq4e9QWC6sFBTwxRhOTglu2aoioFgGOGjHKbNxsrWIhh
oBnl1nCbV0giG+Hq49QYoCsiUfX959+wEEU5ZBEIgNo3r21/8uGFFjOhkNVaJUyxo33Kynn4ZCGG
+fA7SxF2kYwAKd6OWBnL6muLarQZfZ4zx7vUUetn/tmrraNB7L0TQ4UK5nT+S+1ZPY2/NKPsDmZ4
Q1POqq3br7JdxZ9IdDjvpsqIX27vas/uVZSuZr4hHNm+suTngycn1R7SM/+FkejiqwYXwYFd7G6I
whYpK2RvJOXXGxp0jXmRgWeOspx2Qa2jDae8a+6nSj96Y/ZMkBERUMlwN8DHuLEIgerIbPi83k0h
xQXudO2+6LL8ZbVkd4F2Kz5wHHtXmt4/m1KcNHzG6611jJYL1AeIQbOlOQdenj4nYp5DSc8qRFxW
hpq7xn/fPrW978l5Ud4EWkSYsgl83UxrmhnNk0iUuf/C2P6EyrdsnuIJhvTbS+2FYb8stU02yIuB
vjbUUXU/KedLmqTac1F7WhO6UxKcvMEp3yOTCeYRdxdEtxffO0zeTahJCRmogW/sZm2y1G40ijhK
B+g9meQfhdPpkW4u6/vUTI7E1PcuA0gtpgZUKQe8+vVZmkgewvI6AfO2dSZ+bAe19F4/omnaPTyy
NjUghqfcxnwtck1tmVMzctJVnJE1q85T0rSUnuP+4N7tGSdGqfjmqDMAErveUBJDzIQMJknpKhfQ
N8tyRpG6CofOMS9WbiHVkcA3ffvQdr8ikDT6HwCagMNeL5qbpZmJnhogoLz8rhnQlmDO46hltrcK
fhjbp94InmNjGjGsHpabFsCn57IBIIBozDLE5fn2XvbOilAVIhIg5aTBykB/8cTzymCtM2L9GcSb
39KMyh6TOosIvdw9QmXt7kiJiKl2Gb3zjfVRjPYK6VKs8BrfuWROXTIu4x9Nce1dKQJS3KPFbDJR
yPWOlD57lkidqR9tGKBPt1U04JR3TZmXD55Xi+j2F9yrBxEKUIJUCATW3DxmNOl0IBXMQiKCDPoy
XYO7Qkvdd7a2JucpRpbcWhvn0q6ZFg65W51I9+K71VzerAqveGGYxqTKB+8bjaHrnS96IFyvXGjT
oGf2zrKL7FQCYglTG20JkVba9yIXzkFwvmdAMJUpjRBEi4H7Xy+qL00cl+44RXZRa+9HXTKK0Prp
Jz8D+X/7S+/ZD01PhYqAG+G1PHoaL34wMbGWzF1wEUGff5nQRL27vcrehqCXIt6CEpCQcrMhgyqQ
ZcwMOTWxqYWVkYlo0XziWC34jSk1hm6YUsN8FK3JxpHUHW4RxW7m4twhDjMnrsPWiMeXYpmWg/7I
jqOkU0BLHFQOBJ3bunqf99S/AkUSljjuxcr6KlyKZrrAf9YxreD5JzquRwSEO0+rEuokwYGPXwkO
XNvGGMu08I0Bg7S07E8z8637uhvlyeq7/D96aSuDn+nHIJbW28H1tOwAEtK4JvPfNskbkA0TXNhT
NGopQ1pQaJ3qrGlOJHV/3baWVzZJsUjNNapBHNiSt9GROyKETnuugSy56E9LzxB/TUP10+1VXvk0
tQpvHCcH6oimz/WHTPK2okhfsMoop0cX1MxzhQrIhTjxUzJqb6YvV8vBtcBMOQZDJne9nCisqRub
tInqxPfvNF12kTbaGVqrhvXW28acDFEC/FJ4EF6GzZtgLjQp43poojaY5aMdlGvUL1n5BJHWUYyu
/qqrComi/+OLMDFFegrP6PWu9EGUXimIQyx3UjIRjRN6nZtD5aoF9zEI3hBilvahobwdTsH8Zpo+
tTzpIfymzIlRYLxevoS5q057gD0lXEZnKmXtp6ZUY6NEZVFXtfXJ7pajUOWVM1OL0g9V+HwehO2e
G71DMawUbaSkjE49E+aXWkOy00pjcblto7tLkX4DVqPojflc789deXh7x2oib/XWuz4zcS4ucXvT
ecvBQ/DKmbErQghoJCmLK72d66WUNJWbmlMT8eLpXYgeT//DpBU6h6KxtY+1NTgfGbtIvtze4c5d
B1CkwAAqoQT5er1sy0/pJmE00WzU0A8sPHqpqIff+I5qW+Q9POLAoa9XmZxZkAVjJ9U4VHeWo5mR
n/pGOEwiOP/GhhQMABdGiXSrVSsWTwvsmA2Zutd8skouKYU1Fyah2+vsmQalJ+CZvHZQom+3NFDq
Tgq7gbsrLc9+m/03yyCJyjE46hztraSG7+DjY0PU8q8/HhTCgUbFpI5cY/XvfRApYZsF+rsxc5q3
vjEYIR0qzghog8KDXi8lMBJt8iiSOE06hfU46Xf+OvOY9nbxcPv77bh/OiDMsmMUzMBsJykxgXSE
n7yKRO3KNuyXQs/em940PQA28EfFR5GXB2e2tybdAeBcit73VSMe8TcrZYfom/ZTek7RUAqzfl5D
Ay3su8r3j5rhe3f61/U2scJcxJzmiPSnIw1e62bQTtlsLg++jC1oGJLkrmnzIxYjZQ7bJ4GyBtZv
8OS9kiCpeK+dXm+ryNSq6kx9XD8VVFee5tl3FcN2GU6F7hFq+uJkza55cP9e75lpUaUPQirJmLu3
2bOXOp3bdPixCi6xh0KsVjQNTHaMohg+6/nUPngmF+a2Mb2+ImpElZoD6TLTclt2u8CcbPoxMDDw
Tytc10p7nMkpQhMKiDe7MmyW/1DfgEWJ5a6viKwJ0LDolvG/2fnaj/MSzk5cfi47rzm4Iq9bpUxY
GEyQ0L0DUcHA8fVameMW2srOIijChxQtid7Pwkqr8x/FXNXM/aEEfGr7UgwnORv9e/DkPLk5A2Ym
L5ZIf7hxDmuCbwN+PbhKr98NEmwlpfFzwMXfXt92rCmH2C6fQbOyzxnVupOOlsqX2+f6+sLScQII
AasS5QJIo64/AIKQQ5H4hDeZbuphnmpOKLwxeJF5892cBv+gibi3KRYkZ6dqADBamdkvhYN1cTu7
peQZ+e5gXzoGvds/EB53j4Yl9ralxmSZ6ISl5FW5k4J3tWI4LSPGLcxiQ1KAynFdEVZBL557qR2V
+H+GnNdOgdoYSZIaAwTosUUPQ9akU4PDav0sEQ+zmOvngKTwZdAYr0GUsbFfvCVmQjAevf59LAP5
I3eDPorzoP6WVb771A/Cf9LHinzOCtrpoWkTG5XcTHwqGiONjLI9BNwo8371oxHGVUVa6Bu24x1e
TMJs2WnHkO1QeaEW5PrHFsXvRwtRzefAG/R3lbNY3xdDCw5Sy70TAqGgIGhEftC3XlvCApnW7I8W
cfVg/ydnETwHa1udU9/+2gHsPaou7i0HrIjZWjqPCpl8vZxVpUGsd2kfLSgQ/VNpznwvUbeA48Hy
Q1h6juo7O/7yJ0OZh7MkgtmW9tPKtath1DoIOMzxORk6I6SKaj80/nTUdtx5D1hKpXiE/wrmfb01
3U4GPUcEB7BpN64Xv5XNudJJEB5FywUurN6PetCgBxX+1xUsSLwQ0OAlgrqM2tHGd3Y1krJdDuh/
RTEVoqusR2LNiKcuzAoRf0m0ZvlU67KOsimOW3Qtg35+cqzFb8LOFsURd/rrV5mfA1206vWqB2JT
+az6uPD72uwifZLyeyZtaNP9cn7XGVNyyWi6/Ui8uS4utTmln5Yql5fbnnTnLvFW4UF1aq903ZQF
/uLagn6NmbPue/D7S/69QVkj9JI0eWg9TZz8NFtflkZO903tHfUidmxN6auTnXIWPNGbDIN5QccY
ZtlHja95UetO4oOpi+QJBEPx8fYmd5eiOkN7W5UttxCegUFoOio1ZC8VWsXlKuxQAto7lSl47ttL
7dxYaj+KWcZXddJt07SWBiP5kG1EUkd45m7VumngaXa8PDSGpTz3ZnKU995eEuzU9RH6mYXuEmSe
aCR79E1dP05JDh1XO6Wrtrwbe2c+AMrufc//3yQ4hesVW89dMk2LO4Dp6xoJt6NfNCzrOycHRPQb
31NdVvrBPzmurpeatN5IYzvvo4CU8H1Vm+nzOjYaItRLyrRQEbgfbi+4dyGQEKHCTU6Kb9rsrUnc
Rl9T6EoTU6ZhXFf1QzCm/6Zm2n1g4nl59HoneIb04GiQZyfIoHIB2grGD8aPrU2ADKVB31tp10Wx
zN07kpzuBI3W25NGBtAoyChwkGqyb9zu0pbScsm6I6E3f9VVsb63DCNmOnMZzrc/5I6RoNNHE5WC
F2wc24Jo3zf1KkaSKjdGSxLqvTaaJlQhILg9QobuOFHCILZFl48J5G03314MswdGWUadZcn+NBtZ
+9RJJv1gANL6Rx/OrK/JOFWPlV3l7zIJwO72Xl9Dv1TfivWpd5Egc/mvzXT1vdGrFGqBv3xGvHf6
Zxwp6rVabd91FnUbI3H9syAiCqvBDe4I2+2D37DjBuhCk8ASlvAbXhGIZfoyDyki7XY5FRc3s6c/
pjYAlDyf0zIo7m/veMdafxYxmS3nqoCNvN4wxOf9HOdsGK6K5Kmo3eTLKPv0YJWdy8gqP2tQukPa
vXkjCmkkHkEIe0Is+Meo524YWGX7PvCa5ilH4uATUUxDHLge+Z09kyLIY7wcZwDJ1TbQm/0lmTqd
koAwnPuka/yoyugviTSb7vu012i0GWY0r1Z98fy5+Hr78+4dJpPFdLhUk4165vXnNbO8UNMx2JNh
rbgc73tLiHwppP+friXmgZPdu6q0f/B3YBcJbDeHCcbHTqoUp7BiNnNY91X/aFaAH1aaAAdm+vpI
6cezCh0Yk0BsOwdb+0GXjS3Ea8EULx8T14lPJaIZIXg+5w6S9obuXcy0U8wPuf1NX2OgCaOBMVH+
gBsIGOrmTNtY9DIRTR95jkDSL0+c9GxKrcPRovhdhPpi2vfeOjnnwu98/7x4fXHpSW3yS14ndqgP
bZeFmcw9M5ytpI9Gexr+OviR6ltfJzfgfqlUIHlOAZHw6PrkfVdkdTrBE9rNYnkyV/USybwO5TBX
8F35w7vV/USfPwqEPSWhPrvOfWp1bwa38a1A+MBopKbN6Yxc/wyYJNyGkTjYrmrLfRi08YdgqP28
jHZxMWA5PWfxelQ6fW30TGWrGRFFR8UMjvrzX2JRsZp1KuKeuSa0Z7Kzts6jERYwZup3k7HA/RgM
3ZLd3f7gr22f2NembQfghy7aNqMDbuZZhSTnlmiNnGhGitM8uvEffVY4B2WEnzCG67P1SFfJKxS3
N42RzdnKhSsRlDBPxdpgV5fYssYgzOl1Yf5NMj0OKfzjdyhBtiTTEyiZ01i5899rp43WObAyuFz0
1fHf+7LrypPmyfHHZHZoUGj+4n+F7LZZLsgMiyHsK73/ox4L/yhDfH1GnI3DB4M3QnU6N1HKamh1
XGQYpczIhezJ9U7gpbT/RJ0UjEaO5cubj4fshBCCahcFmG26hkYyf72Xd5GX2cKF+bIJPq6QG750
zhQc+sHXzgk4G8khLR0cL/9ybYFNnmXO0nnomTMa0b7PTSt2fkz5hFK9nxSl/wwUxplCDeXdIdIK
DY1Jp5RZfPHoo2eXYlI81EtXNN9M2ol9WNeumYS+XifvRZlSMJdjElNB0dZnS4IVCpOgCb60jZla
IQU15Bbiyfc+ZGuVvKxybcxQ96Cav8SZk/zhxb58N/maLqK6Jh4K2yKhrZwXFsSIYAv7+mz4jYNO
cQzq7zRp0nHQKUfg735k1Gs5zc20pJc1qbImFMzKiscyL6QV5jXc5KegmPUiXKB/C55QchEZsthp
Nl4GrfXl00iEl3zvQIKiUWAOwoRqMIDl1hJ6/MGac6O5h5QM9YvKKDqP6pjr/7k2cB69Ob8CFEHx
BRw2ZSvaEdcnBPTUTEyXKrbw0iAUKLCfnFGUcCQHwblYEu/8Vvtj5AjO4J8ACTXBcL0e0iiu0QP8
VjiT5Htvt815gGfpQzVBIX97qddXi9yUHBXaJBIAMuLrpWD8Fy1jnW1kTm15F/tG8uQtBsgrL1+e
GDs5SsB/tryu3RF9PawKx6demm21xxoWC0AU2N4ldtAtXcxu/WZmMpV3Of+Hd5VlxX/3cO6KiAg2
Fh+KpbbLU02pZj15bhzEX2p/nr7wVKd1mNMMjp/srjP+qZu2a0Mel/abHOzsQzrXVE+SVKz+M+TO
JPrtKKaHUstgiyPbMudTl7utHg5mGiSQ2AXOV6+3xHcHRe2X1uiqOHTc0mmYYy9mEa5MyXztklLW
J0Ayzf9UaJN+1rNK+zGMwOagj5j8r0kPsU3YpaJ/oJFbrFFaye6jyDT9X1DosHQ3QZytobdUBOzq
NL6Z0pZf4XlzH4s+N/9dRsRJItde07+J77rmbMyouYRNgUjvH2vil7RJstb7mIxF/5UJzpWCuhb3
5anpGSN/KnPD/7IyVieeqz7RnbDETpvPq0ym5IMXW/YAl0GfrUVkCr1yPsQlNOGngLCLiwc1wGPh
B/NXa0ic4aQxr/xd68q0ZyirSxeqQW4L5SZsQRSvEKXMIwnCrKSqEecfi1wJTNtGLJ8naJn0kHn2
pQ6NkarppaY28SK1jPS1QiFkOLmxvWShHDvxtMqgnj7IedXOQtATO7Dv7UureNGJZGmac3cZ39jY
98Q1AycMEmx2u+bRGILiHeMimXfqFv7gYLFtfqIW83hqCV6YhAEveX2ZhkEguiMdA6lTvTjNhfQu
fiyPQD+vqomq1aMU+niZVAHPsa6XoRtvt4zvMUyeVYl2rnwxP1Fpis+OwO+GnRnMn2PhyCd3bHto
cgvfnsLC17WM8XOjPcK8wu2hNvbrpeYXqe+skNmKDXwL2IQw0EznxUNeoiKse/FkoY009Zygg5Hc
TZ1vk0DN1u5tnx6N0cKYICanWu8hTclgNK3aeQBZYGoouzdD13ydEXm3wE9NCZgKUU1JZAZd7oV9
I7vsPkaVgcpWM+jmCXzJEH9snCy3znVvlkkYz2lsnPPS9S59zyjG2YAt6UM39oL/dZEolxMUfehP
fi0uoBfX8fS/lJ3HctxI066vCBHwZgu0ofcUKW4QlCgVTAGoKnhc/Xl6Fif+4SjE+NajEdRAmcx8
HcGRa5uOwRT9nu1St8fEm0q5r6zEueekiNq9HJbkVgz5/GaU42+pLvOgPOpODK/SRouaTb7F9i7y
nhc+i7BfsiLs/HetJliepe7Hm1yin0/F2M7hedVWZb7PXWV9rzsR3kQYiJFFjO412UGRYZtVlKHs
QcEgfO9rt7usimKZrnx7jF87o/2VzBnTnPfF1ous3gptH2wTL99B/obz1SwVvJA6d55GPx6C1ELg
c7PUorsFReqq3SI2AuB0HNd5Oo5x52XCjaprNN+sKtC09alWVXRBLgBlHQ7SoCkN2qs4JRaJ+fWA
xGU80lJhtFnLdbsUsmkhkZN4kkXY6ryxD/gXunACLkZ7DATC2YbgEyWtbj5o4a/o0+KlesR6KXB2
Ux1oitGCYMbURKZWu3xqijvRUq08jLE2b0Vl4/csyBx8BuJr43TJ3fl7i6OktWvdpf2w7X4Lzzoc
irestpr4dSmFsah0elFnsCCCV4a06+Mkh/imiEl6zVZrSH5u/OMfF6PIZcBnI/w+dE7VZLblJ8/2
gvh/34dFrnZruzkR7KHcxY239FS7g6aSD9ka5eJ2dNrCzZZB08yRTSwqqDneUqZNuCb9t66J+4/J
kva6hyOvbqCZAT94pRNcNZt2610y6sZLjUblC0ERu5td0nfVwTQWllAG1wfvALgYfbSDXH/RvEf8
1dodveFcxgFS7E0642+aidbsi3jZngN0LOtz5AlCSolbt/qsbM1sXc2rCXQWFXFV7aYyCu/7visf
R0SRwWVQ8/ZS+mY0dJvpS9xG27Bsjuwf8WC8KSYxrDXbUHEXDtMVFsxNchEIv5uzqVzCZb9ta1Sk
81DJdt9qwA6CbtbJO2/7pX0l8LZfUh1F1rGoBjICsKIpfpRLm990c6wl4UbKfg1ad4jSxvPE/Thv
m8H6wPWRpFq0g9Yc9He+FUg3C4vV+zUZGQ2pP6LdSRcMWW7cIjYs0XqSjwLNsXvES0pe1lMeB1eR
k0OQFKuv7HMCMPwgq6q6DKpUtFHrZgEhslcnEPGtsRaXvbrU1UObn8ZqS70tTzkZaTkMXxGqtMnr
ecqSBfrV4rlKU384Prk3HSqzm5BGSJzlU6lu0eCH76qdI5MOGykt2SmPyhywqxmn1DMsqgu/8uo7
YfmCctwbVfSS1FV8mOxTjHzdr2Hm57U93SK9k+W9S4SvzvrKdBIHWjDclJbIiXfWMC0PkeeaeIfJ
TDzg3KqWxwjAoc0Gr8jh5ohYdkCqIQ92lqqUB8u0BRKnOC+2y96fjbxoNr/6aeW0q+eyEt26J8en
sA86xqY0c0QVJbucV7al8bII8qBWa34g4VR0+8Ev6xssyOGTuAV5aRcoT0NVHqtcdUXaiS1pricR
it8gFFG0h9W/egfLH7ERiORqvy8zAG+Kd8kc7IxTex902tRA3Vp5x21k3Jid/Arv8B5p8kyrfICa
E80RfG+3kkwY/WCwLyyrSwRbcfPmrNoQ7ly7LDvFf42TB1W40e0UOf6bKJO5PNuUmsM7VMGjPOgu
KZpDK7V9v9bBtp4sKtvbaC74JoT+FGSglHJjWbtSnVdu0LzbTTWpjAzS8d6fmrg4klfbLhfrtLSI
dLrG+bY1ZuBodpfiYsLJMwCncLtXZnX+hH9UO3+rVzzM03mLhoGYN6KgZ+OxXTpUKfrQ+HV8PxmH
6K3FGaJgB6F4i/dWnxcm9dq5BBrs2/i3WcbAQD7Q7Te2pT2lxLlY8nx2c/tn5W9aXWxj49yTm+GN
+6rvwosaDz11VFL2MS+pMw95GFI12sYNt/vZVOLSojSlosj5LKLHMvs8Eko+WaVl91yEffNeLlPn
pkor+wdi29JN83wdrk3OMt/NCx5eF/hW9R0yAD8oD0GRJGfhMm3zviSP1qQ9PJ/8UMzDlGTKUBqP
LWKSHfQ4418mhRlwjq/UoiF66fo0FkvWNz2deOGJMwwvfrcOt7JwVjsNjcHGsR5zW110jsLNmyyx
8jvVpU+0vJN0XRZNkJYv5nIqyswn8VtRFTjWBeVpgLCKVb/JIyF7XY2Etxx90kPXDiP5oFI+Ic+D
980YzVlYbmP5AX1XuKmlfSnO9Viubtp5k2zvcs1nOe+2ydXXVYxby/NGyV1edSApRQqqsiVEW7bV
if1SOLf15jRJGnpNPu5XtvWUicmRHh3BEKPsldtq0nBaAX3G2e32MNK2nilH369nJ/+ZYiejrvlm
y6rK01p36ra36uh99Bv+WBWKAOefxay3qkIqkQnBSXVQZVIlKYyC6qW0KnWvwCCH/VQ70XLANnV2
CaWphyrjcsrxto8UypEunN0qowU3B6nEyvBBuIWdTvHC6jB9MF8rR28TNJ7Fma8cZ6FDPGlR/CxQ
On8glptxuSNU/mBZzthmAkrN+yKqxNtN2s6xe1c2n2m1jblxdGdHx7k0pblQAUqKl7IsqeCiagxe
+sq2hoz0yug13ph67NxAVk0auWOOFVspxTWW7nmcMjwe5+ug8Mco3fhbYQp2zC2SwbVkitbXY+Ah
Sstfd2MXA7jHyq5o2snn5B41/PJMNO5yG41rRZpXbod3NFTxee+Os5W1PO2DfFKBu7HAiqP3pCcP
fuUuCqpTPqxHtSURictVELzbjM2TNFcm/wmjAA1wo2q7eIxq1Xt7FXrqpXIi2aSVPzlXSThtfJvG
8b4VTBew+7Fq6wwbIiveje7ke0cOdH0VbZufpHp17F9MCwJiKJeRemCO851eJLWT7eVFfrbEc2ln
lQ4Kk6lgDqodnhXOB3IF6/RJhMP6dbx6h49SPB6wcWkfvC4QRIWu7qrg0JR6S12E7G8IZbk86t6H
Ke1Ikg64KtquyDpRxfOlxylVXcZTtXRs6B7qCVZ50cXWwMpO11mb/MC+NDprwmG79tvezXfxKOSa
llDluFwj3zDVgGY2Z3IaVXEcUS+PiDI0QDmsCOKCxRhPZ6VrOdHB6Vr3JWiZAR/x+GEn6MW27+mN
ynofOW2cXBU10Yupncv5WnpBXZ9LhxsrVV6J02wOZPJo98YZ9sW42e/kqRn7kAvXmGMlZ/0S2Qs4
Eg2EuAtmuqhMFxi+pUGCZR1FywpeMNjkKYmwjS8orz006sxJmyNTKyvcaeBSG2N2jw3ckuy3HABr
rCINT65s5PgQjU0n14VEKGoU9D4NB6Mqsg+gfQQoUjJiNPqnPAl4Pz2uQq+9wNSHFVqscWaPRUxV
2QZvde8OOpOEAXEisba5z5mdXJlFK84Zu4eq5YJUWYwoIr2mtTv01+0i6ynVWCHA1At7qbLYsHiz
cJOBd/AF44M0DxLY43x7pFw8WUBzndX4o6/KsOX8aZJvVTjG+Csmxs/LlHicsDrm4QztD1hHxdRi
xG6mNRTnZ6pnn2rND6c41bPwfqoWu7DUJSaqP8SWVtVT3C4JcAYGaFEaBNMyoelTzPUbjBz3Y+TV
/b6DYRikkNJRkjRoejjTkoSoEbNZTX+UGJJcbN5S8TNwdXGOTVA3fuYhPNnSzWvrLUOruDiZ147T
XbAVM+xSyBa/tBChpC0ooyvTaVJS3DZuI+5Bu5B3OWf59zEYuEYq1uWW1lu4XXE8UFt7naE+IcjX
/dXWRX5vmla/9ltjNVdePa3WHqe5Bemlh2XNSb2SZxXy3Wd7WledTfnshkBKcXJZiTW454s4Xmbo
BQ7oL9xoX7bT8k1UKySXGgKbk/lT7lXZEojo0l1KSOLob9R1MK/c8KaM2xJ1G7DoLp9DX1JxKWtX
GWtcs6Q34e8w2ILkMlBD8a0gZISvP07L64gjB0l3g2U+Oj9hpuVMfnTudP7kZnHveXeL56wt4z4t
r5ba7qF01oV68jtBrTmJis88D2QkZaEmaj41ntsMWbuo/NLV+M5lc10N3q5cikZmk9DF44RdsIb1
auC7lAmebZeqGOecjJpw7lKGmsOj6ZYAZ6y+8LsLfOSDX0VU+vWuHBS9eOjMAideVGHdri/DYU5N
nVjPW+uaLguYFnZHt1EjuqqxidOgDVHX8icYiTU27UA/Nd2YbtG0AJp5iSp3LE//B/df/l5YVSRS
s6iRlHAO9YZM93z4CPQwutdRs8l+7yVD+GvReUNA6KYk7TTVadrXVVnt5qRi3FaT/6O4uxv+yOaR
PvbhWJv7c9SCZWxX1cmvAD1ADzxSrr/WvCwuBE5g6jZosYTJJgZiL8byIVkS+t6w0ezW4mDsR//Z
9or4d+SsARkWzhAXu2pa+uhqbvzhvh3D4jvWbKHclXQJdcrUtt8uNtL0fuH7P5zHlF1JJqUtfzp2
bc9cwiUzhdHE46Or5lKcDTYky7M492Y2oL20v5vZnat9TXVWMwVtvdelldP7GFWdlRFnYismME3C
BEbOZjk7Cd9UGqjN12kw+ZPOxniM7i0TAJFgDO1Dh80xsYO12UcjJ1/sXCNmgdHZauFFKd5D5W9J
ckBxui6x327hoH8M5Bf9GKu+qGmjQKV2kKXGerc6HrJAUJ/ux5AT27fLHVkdi6WY9I7KTFbMFLHO
nKPc52MQd8c8KJpcoATe+Hyw9RS82moCIAiTCstNr+yiDhQ18tq9Wezgtw5DeoqpPMGdODHQe1cl
3GaWVz2nTdvP39CgiDITFFGP1qKsgeJgsc404Eycon8z3M3TWKVWjZVF6uUzybU9Zf433WiPgPZl
Gj+sVugbqUvxs6m7/GVZy/JtpGJmTo3Z87N2cGXO8lZszytJ5W5a+BbSVunHa+rhJiIyV5LhHdGf
lalTCvfarPQ5O+QSkb1fF0ccJ5KVH8zaDQ9rXDJy6VVf1TTUmlvRMHzGi7Xggsjw71ZPcbTOVuqL
brnnuGaOUC3W/K4sv/ut1dwplEtlZLJp8+s23fDpu8e9y3vEc6c+pyMYfwfb4D0UbKBfi+og7UnG
Jx1tv83YNim8EKWQtsM5zbHKjVObPpT0en+NnzXd4ZQWjBzeHafvih2Mlqjaa0WwVoqtcQ+qEmzm
jlnOKqmvh2rKAGRacx/QhpYXXrIhEKjcxvtuirC9G113ek9qVU9XepXxDCw5R0Fq61Coq9IUcbun
Bcf2eknmblf2OunOa2CDj5Ix/2VC4mN7gY9kdI8x2clSDshRZf66OfYeIaC6igdreKpna/uJr2T7
hAI3qg9t2zIxHsFur6N+6wTpTCG2wDC26j7txzZ4aRq8cnabjpU6zbf6B5LAcjd1fKs1Zxy/6jD4
TWGloZtzgC/cYWBidmfZWcM5fb85XNXomweGkfD9AjydbKdjMlqJ9sEJzbheMNbwHzfKZGC+iY55
D4tUl6lg5r4xZpTL+dQwJM1kafesGWMxt28a0u3SyqytkxWxlcj9OnhLk5lR4nHmwqq7lcbT65lI
kjq+8cEMf0sSbp87HNnGbF5PJXSx1vG5yJu5okyz9XzPFmAqRBzOeNOLqjX4TIdzk8kED9ysro33
HPgdcMVAFsQJcLFa50oX3nBRMMHI09mg1z2uRmx6n5dtJOmlnQWUc97Uz3ldymd4uZ3e4bgnql1e
BCQF9Gb0KQYAzn/n87xcrXraPmTNOXptd87MtkQBPhwpf6eLYOvc/mzV0joLV1uMIEHhmB8aJqzt
sadmeU+WhSbWU5t7ULmnm13j6+qeXFjr1o+U/9gDnpbpqMPoHsly813jV1nu2zoKVNpbLn/lshI5
noXB1NITzn7ODGBZuS4MDWOQeRze9a4Y8hPduB9OgZHtOrxRyFYvxRhzGUa5pQSbPga4Kk01njEU
2UY0rh67oq4r2qxotRVui3aLV0atKQ6SoPyZe1PQp8MEIwtfsUVIIBi3b1KU692SotFwnylJwgdf
LlGfjTJeLkSnnCRVUWCdy2kd/Ms5hDY/jc1YnsnVLZ6bjQnSVYGdoz6IaFAl9f1EW+J7Kvi+0awU
e1IHeq6Eqq+5S6I4T7IVrP8ZZ6CgOqA+64LdKFddHEBtxT0UKUluisNUSnVOcoQ+P34P9BJdm8Wq
QdVq1z6H4F91QEqGjVA3SX3lAGANqTvV5Z3lOtznZpz6at8Obf4uIPypVE+G05BkZjRhsdz8JrUp
oR5z8rMpHWVbD/twyvuXTbaQXo3iqEgxVTTPCBetnxUL4OcAlaHIACnyV792q9t+oGrItll7AOL4
uxzHzTDcK0rVjvspFD2BhlMjL2Q7WuLg2L11EXPahXvMUvx2109R3p7VvdyaLCQXoUlVGXLb9H3g
XPn+MEZ7PAqot2h/kTC7UVkcEuOKLiuMds43JvQACp0ejxVQWJCO5A1S4jbTHDNd10PL4Cz0uZw5
YqkwBHS+hONnBR1OquvIdAklUbC5Hw0kjB+dj8FrVjvSoQ4Y8LVIMCZI5YgrfAbe1kdp0uXmdm62
0tmxM5oIL4+VKD8/GVf/GDrSFjQOxfYyeMFsZ/Uadt5usBj2UEE4Y5VF3eK/dBIS92VBvJKbGpgl
16u1Jk6mk8a5nbZTa8nhExSXkEu7p3yLixOLxHUeAopnPP/8ABy3kfUFKEdcZE01WI+Rxk4Ez6zK
vZV0OO197jbbRwPLIT7v/HZ8jstS3IU6PpRC2f3ZYjmMxZrQuAwE/LX24RckyfWQrPMrWEWszlBH
NZc0QfrDkoKTgRRV/o+6sdy7bd76hHpyGiCH0gLcKu4fkqjijaFtTuXANCfyJW1m7RX7U5M97YSq
4x0Hq0iY2syjPutgdzE2UhIAaCXtXV4Z6RUclv5c3ax+vnzX3NUPHh+nTKU1uL+7uKDSPbnlXQ1e
0i1HfmN361eVonStlpwRucd/s0vCsU6Ww7g6bzKRtKARyzwlxsJHF9tMkAD5sPfenDPUZ6YfvIVL
RNngmrz8CRkC56cBb88qjTDqSK5BdJn2xa3PZIr8msDerazQgONbWkiZIJaY26IVjZ12IfZhJLmH
g9h3rR6e/IRMsMsRRKPfrxLhHC1wiDpXhZsiDISk63foI7U6rBZ99R5nUS4b1xRiOyZM25+RR3un
eXFAt7JOYE1nK+OqMR36GhVZYRwBqUhEjZ8yAI8Z/ljcHVwPoWj3/tZiKkil58hDudVwH/d2PCa2
Tj09r8Fh8obGumkYOpNZq2o5qF+qMKa4WUQ852dzX9ZUOeRUeiunaOnW7l7KxYJxMgk4nOZmLMGj
1yzsPT0+61Hr7UjVooSVVrkHmSlZYGviUecW1qM7LH6M07xbw4lKRRNyDu4j7bTVgydCPeWpjZWo
xC501d6TT65ue6Nba7EZvnDp+Ge9HSKoIjbTpbJubct6sYtmbs6rZdZkGeCeUnaXBYYV42PoTBv1
lRVvcfcr6kqXega8j2cMKkG6kI6dFcy09ttsO2fBUrvztfaZngMVqKn97VnTtHUZ+DHN18GoUOS/
82SLiIbGUVZe9i3Jty+1kGL4iB3uzhs77vIwW3CVX76Bsxj7qZnCeqqyPAkb53tnqcAOD1ICDp7l
zjSBIvfeFm8f1tKdGDzUcMV7C1e2PvIYA4woTknbK1ciwQOvnm/ZbG4nwhYf9hmjM8dKY+P3uD51
MBKYugCl4PJQ83ZQS/RjFJxNwTZaj03gdlQa46yC6KXPJ7PCaR5szZYKIFrEP0LthdGPMYzraDiW
AKSiSP0lrFTP1Kn0m1cVc8t8JLSruP/Fi1deLmUph9tg1c6JU1tIrL1RvOTR5WLQaBxLb5qaK5uu
3D/GpGfMe8nMfLsPFf/+LrVjMAL8+Uno+xClWORTWNjW8pavC9cGIMmanBnWNz8tdOrkyDx8nM6d
YeLKLGwXDIWR2mwuVmvEuznso3o665uZnJChleXMVTn21Q0MqEIfujkauwuz2Vu1n4LGq9+w9sg1
vW0fmz3jTt8+M3BLtrRqqV93nrU2ESAGA5ZsDfw2fq3ZMQ/YA1bLVb8GtDCbzf26H5YBWwRsndfv
o1iKX2bZHHMecgjUu8Wv8++WMJ2dCmuan4OWKfBhsRMy47vGG1PU85IQJa4/f4+hWd29ib7OIxos
L1nOhOIPZdwba34u2C4fY6ArcjsgN69HmJjOM4oj5koBw/okHRNmbykqGusOCFXIXR1X29uqo+4B
ObTztMbCjuiS+nLf66JsQQ+oEdNCI7RNwU6K65Z++y6G0Qhz2e+bIM3DvHgbCAxxsikww5RiFrq+
Nu62zhSyk23vnNHVP1cZ2K/zWC8XFn7WEh5MF56PPZ72dGbh3vLYF4RY1udeVWlIAsN2Bf4zyX0n
Jv+yY/fM6eaO4DZqzQng9cu5vpIRIZizP4A8CE+pJp0KVw3gcw0kDMXg50ezOcuT6lTEyDSSU7vT
Ej77biuAfB8qTsQn2zI9w+hGwZAbg6hYATQ8WAfSCWF5FLzdp1IjJ9nV3WReIRrFD3ndOPVBtHkU
PXSEer9oAith6PhL8JF0U70ygAl6+ug1aNosmJd6b0SynLwd6ggvZlEzVpsXUm6v+sGZseuQujmf
7Lk4m2Evd9cB2qWSPjrg+k5My/wCZzmAGnwnmffMrl1coVkPZKbGvBLMm3vyebn4WxBPnUd+qoPI
vGnB3bRf1gYCR0W/zm1cJyTbjlu+njHKEv6uj/umuIQ+ZTUkF5aN3Jf5Nj5v8AP6Pb3j+qMJneJn
ZRF/lVJg9heeUL5zWLUu38www0+Oi6K6G5Rfglm6cQdRcd0G4JXBNZf0S/SsWO4n1yc9g8icJiyG
DGoPAAyoKjDvMLWEG6iGXNWUQNGey2qSvpXqfBsei4J2OLXrDnv8iErH7PxlXe6GypsUr2QJ7LTg
BNpSYSLJieckMKzE1HOcJwkO6keHMeYLiD6Uh6nGgDpjWTKsrrZSXYqFEms/odWZONxOoYPBVurv
tfb8JztZcply7LNu3H4d3CtLGVOmNhDQqxB9KOnxejjcXW+AkjmM4uJAWGpxGG1ljVkEauUcpJP0
90EvthPZL3CvO2HCO6x1cHxtOg7x1NrqeN0X5brelXBxH71S6+bSJGFX7HN/qkSmYRsM+zzIRQzI
Q5FxiA1w+GluwCh/CkahmF86gT44blM1h1H5CYMfGkAGr8MyZePqjG8td6+fSQcfnBc0Fe220zZk
N2ZtRST2dpGU+KBHXn8JerJ2r061xeV+8634Per62Ms0GQnTns2NeULVYAdMkFyf+Ofa7obraSHB
KsMKicl63DTthdtZjK0Lh07uQIHgftPBZH5xhoJq1aV9mhAxzbZpPxcnzkxF2PNzVZntrIJDIZm7
WmCy8IHqZ1OY4MlZsCa+dLjv7rfGCakH/s7K/A+RDHo4vkoxrkc2Nd1n06NWDutIUcXsVVXm0CxF
cD5VXz7lsxoWv1/sjrD8xp8uwfPoE/WdJkWHzdbGmVLMnSPJ1w86B7JTDZljWT2RldiPf/HT/kPI
Oz30H/4nEkymiKf//n/49qNwuIlybKl9UoQvsUzuHjuSBI4N2P3//ihSkWHn4h7FrfJZoYUDjyPX
WkWZciAUeHE5HEVYj8fC0e0XXiWfabQn6+RTCvs/2Q/40X2i5BWzatl2U5zlFbz6OicUoY6a8she
qGFstj/+5/VxIggTOY29GUzAT1+uXtWWQx1J4A2s7rncpuU85hz94v396UfBYEbD6mKE+p/1gZy9
ieqlSjIoe+TJzjC+vdypd3IKgHsrE3xBn/zD0nCIaXep41FHgND/e2m4MML7HpF/loT6R+nb9U7M
cMrLsfvKF+QP+4vcMhuzKs51FuMnViiSOK20VSYZAxDzCBEgupZUvV+8v3/sN/5Fi2RVJOjyWBAh
xgqfdbkqMAHNIZ/JGpjb5+0YXLtzzgTaJXmOUAHOTB1PmWOCKNO5TSen4bw0deEd4dP4J4Bx3Lvw
ZR7/9+WTBPC+fa5RVDWf+Ox0exFSDV50b6DPZ2UCbQXGlkfIzt8f9F+qKgqv0zrFN9En8dn79CS3
KpBzE3Kawcixd4NTMiG0CoQNXDkHrHtdvq4bFKkHkTgLrM7ZGdhP6Tarr9w+/7u4PLwjAb4g53Kw
Jp92qFU4PfgKPb9V1MsPQBYQ0BUfhVekeOVXodP/PVl52Emi6J2c6vn5/17JVdU7OVgIE7LIia9V
1L4rFVoAV5ypqC/8XS2m+Quhzx+feTLyYLeeCM+fnhkusbGo/tk9wRQcFMFdmR796NAkSu0sEa6Z
7TTO4e8f+PSX/nuF80OJL2Y1QUVGnvPvHwrlZPF1DfA0MPlA6Q4RHibgejiFd6aDX+u962j4pu34
VfjvH7/nKVfkpL6N0Af9+8mtrzHjbJaE1duPz0u/LN9WTzJ3nZe5uf37r/zvcYHA95QUwmXJ5fXZ
X6b0+kpNOklOWE18tOdVH50NpOHvT/nTLwpofxEecVo4n70J6OFzZq4Rx+0SGPTEHcjW2DaXK+z5
L66rP62VwEUXhtQ0OqFF/355W530OsKtKUvgdN0sw5rf+DCEvju4Ndj7rfXzOaViqIL933/in14k
ZnkY0RKtiMj29Ar+z+VvVTbD0pE2eJvd5k26xF3tZDJ48+7vz/kspHU4dpBdRsg9A4BG79NN0lsO
mQlrmCA0QEiIayw7rhqcHfBFDau1omScx+DDQJW8mb24+OJn/vfihFmDEgCrGB8X1c858OPkgt+C
Pmc55tqZj8l7WpH5txvmCiNEe/jKru9PKweDx5Nzq8eQ/7MbZ4FFR7Uics3i0Z4OJMTc52QI7doy
jL840L960qcXi9/oVq6aFyvCDsVq4xAUUdX5riEI9Pzv3/CPjzqFtbqYWmBN9mmDM/vKhcn9JPOt
0v+BjQVJFF6pvqmy+Cqw/E/fCznF/3/Up1uKciQcQaWSbCoS/K3dWpDXyLCIwO8A2iYhk3//aZ9P
TRfO4Enijcb7ZAodfHoenRDGb2M97mdrdo5okxa4W2tyqE+ZA563TIdIMO/xVtl/cZJ9fqn/PBkj
IRSHp+v4s7KxckcUj6477uO+jn83XZec1+DDGOo73Rd78E+Pwl7R5mzGmjDwP50xIYb9ch3sEUnt
FP+GeO9niCaehslYX/UUn7/f6VchJju5CeMqzK3772NFytG4pYDrannLNfCM8800s0lBMsIHGcuv
NHOfT08ed5Lu4iMDsxF3zE+/zBlG0VRxMu0Xq4RJGcbH4B9pBUoLENau498B1PfFl/t8pJ0eynFC
xeafusLkU8laBpMeog7+ZgwieuVaQX02YVTybFASH6g2gj0Toe6iGHX8XqzL/Pg/L1nKGb4ivZTH
b/608ScB4mbWZtg3qxmOQ33ougevEeNdU8TBHly2g1PSffWj/7CG0O2zRU4hrBGaqn9/2Gmk9Och
w742FaBO6FpbRu0a/hamhG3w95/4p8960ur78cktl8X074fpEeoItdmwD3BmzJImnG86U/R3ubMW
h0HDRrNUZ3/xWZ0/rF2H9xqxoGxCQT6bm8syErao1QBf3bg3LjNeIJo4HH7IoUvO9DTPT1Gx1RfV
0Lv39IPyhQmyt9foeTW5OeBqedKUjLEQdezzLvdSh5Txr6rnP/4robCdfAYhoX5e8gsdPfHSFdRl
G/meHuItZZUEZ0Za/ZkJA/nz79/in2Ln/xaWp+UeoYhBrw7Twf5PeddDaTTrMu4LRGRIF5foeUjG
6XHuRu+mdBkTuyIvn5Ke+a/8f8ydyXbbWJqtXyVXjC+igIP+rsocgABJNaQ6S7I9wZJkGX170D/9
/eCIqgrRKquiRndlDtJpSyCBg9P8/97fbqbygrjVxMf2FF5kSS73g12N7vaDD7UO8p8+FAdTA6Yk
fJlTukxLkVTEENiDrLaKC8p2xdYmG31vR0nm13JeNpXszINUlzow8wr9Nw89aHqQ7SSyVh/sF98b
r6TWOGy9oUsYp+welP9RWAla1MsYFxcIzrtt3TnDFeer56yObHpUU/PBcH3vmjAi2A4DmWUBO1m5
gHWqizJGXYClKEUxI4a1ldXZN+nsDJlH849yRBEa9geLybvXJXJgZVwiazhNVNPooi8xZTqCzXWL
/kNXruDZnqRSujExPltFhVyWNcYHj/zd64JFXCc+nN+nT7zq4inpzbILVJHrezvNLAspcpdehNjE
/aGaNZoquNA+mIrW23g60HjbWNUAaoN+PGE2jEiCe6FjEQG1OdwnySR90Vvm/a/H8ztLChlB+Mx5
pyFNnoIH0J/mZucuMrDaKg1cMEVn+AkQYcjoOz7nYSPFJDbsFnRQrb3+wf7unVsreJDkfBoacr/T
rQhbh7nNtJihlKfWRWoht3eId9qxaZVBVwrkf438iLDzzjzGRSnHsFFYbe8n45fFDVCtyzLW9/Sg
7TljwZ4pymd2mGxscxz+/jsKG0ms6zbBzOrpsunIFdhsOV1g5LNyIS3Z3sSogautiqky2ah5F21n
156vf/1k37u3lHfY5XFjBWnNb5eyDquFiQK/C5R+6XZzpRX7zqzVAFuucy3QuOMsbOeb/8VFDaod
a5LRup1+e9G6kImamyzWVhZXF5NB3bx1TOUlqutpp5biSP7unH3wpryzQ2BnwBAW3EcBwf/tRecw
ta3cCLugCgtJkVzv77rZwYSruy3e1V9/w3f27SRjYHZm1K55QqfbkU6IoR9G9mAzZmQd39m5OS76
nUIf1Ouwe290GN/bLlvaz7++8k+lRNZDGqlkzK6krTUZ9+33VMuFVX920SNRPKC/MTfHhibmd0wb
8zaudQJU9bo1X5w6rDG7o2tGDKII9TwnG/yebs54UYuxjH1UUXgMfv3p3nurWKl5sahycq44eQjm
MKoKMzfrooPYzekqlP9oIg501lUvjIa/iwL8cTMoflPCZZtG2MbbmzHHjmY3DaeYGIGlZ3bgDgSV
zF0iOvH3F4CVLIzYlNA2lQCat5ei16TLGCNZEKJL37ELfih5y3dMMBxn3Na8ckWRBX//dhKZCygP
BD8pPicvEl64ykL43QeEgVM+0Mr+akzKOXBDhCkGsXG3v77ee7MFUD7H1dnfOQRKvf2OTqku1TCX
QzAYobqf4l7DdC+7e2yTGrZ8LeQZauMHO7z3xgwkVHJgQGSulMW3Fx2SGLgiNoSAqri+sdwGYVqe
KD66QmVFGOgfPMh3JgodVbGh8zjJEjm9Xu0wAdO1HgNzjrJDbSbtYyuMeUeFLfvy6/v5zlejqg46
ju9HAdha//4vVS5zofq5LOlIFxP1pu00NvZjC+Oi0iMYhzS/fLAre+eCBu5s1nBahSsL8O0Fy8rA
tIK/IsiaKNyW1vhaGInYE7qGqhlh9wfj851bCX4TMjANYhgUpwcl+vA9bWN1DCRzVoAwMNshizBQ
pFsfUcd/UOBOdkLrNogsNbBg1JdP5j0rRnlmJdMUdGk8700d2kGTKP0NocWab42d5ECqltdJL9Vz
WWPJMaW7XKljH31NQGg/4wY3ICPo7X5Y81xs3QzvorDtjw7HwHPGQ7ov8b3soyjrPsKZ/cDK/fTh
12MrZUjz56SsRdMJ40Q+F5itrFAYhXi3TDGZF4TdlY8VQhA2sfMUfXZZjs+qJoFTgtJIee30KsFH
AkhA+r8em+8sYfQHaLNpbHVsGmBvh4qqVIBUW4aKZnUKWqXCWWlNAxQXBGGgLbL9orgSU2alf/DC
v3dlqvWUtulOQDY6nWXMntT4OJqCVLW/kVdhsF9fuiNOdDPQOpE/WnJIvFG6/QcbzXeGK00RWlCc
2BiuQrz9yhGGsbKrtSmAph6jTrMyj7RBPTAbcvN+fXffmUnhdK/XoToOD+XkO+pdHumshhOsh3DV
9htjsUPoM3l1P6GNnJd2bzdi+OALvvP6rzMNCRbsC1RxWlWfNbNvswpDfD1DRFER1CL1BvOxX8ap
ZAYACVJvfv1Ff7qnjGb2l+baraDAd3pAQTlQaZPTz7x9iTxKLS53ojLGHUrMj3qI712KAQvZgk2M
81OoXZ3mg5Xa8DNWzeY5dr3EywYHmRI17g/2Me9dCjKVzhN0LJONxduRUmr1nDqWMgdYiKnZF63R
b0w0LzEqpzH/YKysq/ibyQHoIKVKOOuUXNHtnryJDtYahLTgFhLU1kcE3KmFba4C3PLrR/XTe8d1
OGatOSMqTPfTSEoMDSOmFwHWYSbBF1BzdJ6YNWFIGMZwz5AdHPe9de5O6Jx/feWf3oYVq2ixUWYC
5yDyA435l3XQylxIBmtFHeNrs+96WQcSf6bf9cq8pTY+P6paPm5/fdF3nqFJ/U5fabScC06jtWIQ
e9hdNSRMiOHAb4jktpwp6tkdUtv/zaV0ogzWL8fO6e1wsXDOaWggV7VUR/ytKenng69DYO/afzTs
/u1l+r/Ra3X9x7iQ//p3/vxS1TOEsLg7+eO/DslLW8nqe/fv64/95z97+0P/uqpfy7uufX3tDk/1
6b9884P8/j+v7z91T2/+gKECl9FN/9rOt68SH9CPi/BJ13/5P/3Lf7z++C2w2l//+dtL1Zfd+tui
pCp/+/Ovzr7987cfxM1/++vv//Mvj08FP3d87dCe5k/lN/nTT70+ye6fv9m/c+YgqmodbGxfkU39
9o/xdf0b/XcG/criYptJxwPy9G//KKu2i//5m6n//oPSxQ9CplYRKfz2D1n1P/5K/X2d1+ijEZ3s
UHsxfvuPT/fmOf3Xc/sHIKLrKik7+c/ffqwuf33NfyisOA8jA+DU+NOcojmLnOasdbHmNconrPcw
ZrpO5SA8QpDw7ayzEAwZsgukTQZPaqhpESg2NCBzFLon1LUGmo7i3AF+92VJp/KxmaZ83GBZdvIt
0EaACxHwjk8G+cRnbq0Om3K2P0oPWqe+k6/Bsm2uST7sMdHnvB3rKi6+RgdQ6yHO1be1PnS9p0aG
xKjYhb7Mi+YWWwhiUTRyZ+qifhRZ8COT4KcPQIIQxyIBJfP0vZ6NpiracXY8wgvSyzZVs0M3Jqzl
XdOlsEj0HjN8NITnmDSUvd2jeI0j5S7HvnNW1qweS8vx3F32fEp5tQxZcwUnjZ0O+tVd7cj2jCKO
ZgARg2oQl7VyzyQDzR79wZe0l4txMFottVB0ZMvWHLvw/I9bXeBZ/vW0op3OmwwZNF0rxBz4NM2z
dYr7y7xZ4vUY7KwBzZVk9W0mU/co8azK7bLUrrWNq2U6jo7LepFNDvqhvp66YpMZJLLD74sf3WHM
n+w2pEOiTrqLMyyLRtRNkdmbij+mKSPug4/8Y4/x9vH88NzTfaMsYtMqevuZR91AXdqVutf1TX7U
tOm1y+olUPiCoDuz4aKoxvC8g0wnQK7t7WKEvBh15jNmluJq0LEe+2DvC1+b4mYXop2tj5g1+wsj
08b7JU6cF1jA8OKrBRbhZm6L5h57iOLlqTuez4neb3WrVK8damsp7tYdj7HZ4ja31hB5fTclWfOc
TV17YKvRPgJZnb9XuqvcNhrOLrCe/TYMa3GsFRwBRmUogT1MGdKsDAUqh/ErZy6doOrH8g5jpvut
Cpf7NnOWh6pv2MrHZfmg2Lnl92A2sNjkzQXeBDcI+2a+lnGZz5uEiRHYUTEBXEqtYz3X8lDh8rhq
RRNv2nDQH/VWhJemtkwbnJi3qIvlMewQlfuVXdTbrM3HO52gT1yFSnjWTCi5vYVfhg55Hg+2rVwS
Z9Cd4QtPjlMqr4bc3U6tCWUVU6Lbq18EmAHhYbPpfKy/QC1LRaylSVe90ZJ5LL2pHKzdBIHALyYn
PUSAq31rAC0SuhXvtsXSBTRl9exm9aMzK+52sIbuurFlFmRqf95kjbbFKlx9sJP4KTKILC1O75S+
KKQi5Dwt82FggefJyX0jnYHOrjXVmLcqOTQ7Udft934S6n7GU+IraTJfjWrWHmbLfuwUAUW1zYaW
YKxGsTRfYzvnW3pU5izTyX5Y335hF4Td0DX/oPj7s/qN6YrzOHVmTgOG+lOHxhnYPFQD/rZaUX08
Xo7njsvEpI5DZGIEIREdXgmkHXc5cLtAjVbkSJ6EX379ep5OKNw9PgXEVfwUdDhP585JV6p4sUW8
gbrRfHITni/JCAmM71nbiraxPhk1kJRfX/SnaYytOoVgGpsqdSKbuunbKYGuQySUHsd5gcF0COJh
bD4bdhu99JnO1t0qADvuTLDD91lWubtQNYus9qa+D78M7Eu9LnaNL00v5aVCQRSmi+ZcWM3kg3xB
Xv/rDwtonE/z1wkMvRU7glWNgT4Z8vPJBNaONoANpbWAVgwYJHr7ig//HM81ptBM2OHOjR1fa5sZ
M3NiVrtusC6wduDinECzbKSEOqyU4qk2jOraTPL2mInZprUikh3kOg26WNg+l7qyT5QqOR+Grt3k
Zvmozw1Ia63R4PTJ8I7tdHFmNYUKIc24b5Vo1PzFCeedoaKfD6PauWvD2PUrcjI9qY1luYk7m3KG
yh82gvAhD0+TsXMjeB6xgNJt4PCcZryBSzP0j1Lo1DKN2L02NYyeLRStEG6D5WyxGMVfE3oR5xWS
ql1apS0FHupJWZS1yyZyKnOrjI11J+dK3StNHO6yQuLioRMfuCpQRuw5xheT+nIMlZBfvqSa9Xmq
lAWfeJWmlC6z8bJUFEPZ2JY8b0fRXptmI286pRy+GVGibZnOsqNa09v1MRss50UMGdZLa0EJrVIm
354a/RCb4qaSKadNodefrZCYuQgj5tEk/fJaIW/uPArLMABcp59x+Mf0BZR8ZUFlgHKK+Fxa7XLe
5tawK3Q3uirqAZ6GpUaYdcJxdbPhk672FLuNZ9lYWtBF1uJ4Sk/b3cTmUW17HchdWeuwSRBLbGaD
JvgksU04SZaEflm29ZOG5drvaJY7WLfOigif/JyMFlGj4XSZds6ZY9GwLULzs8AXfKE38QMUfgrn
rSs8KiEHZ2an2GBa8tSxlMdcMatLY5EdnOTFfS5YbXYlZtjKgwHR5SA968rXh57nbFbOgZC9+2XO
w4OsOufKATa1GcBrHOwB9iW1CXMnbfUarczXWCbT7Qz4wlNSie6vBlHix01uBTJMW4a82KXaQrRo
Gn6OMr26GUfLWR26uH7YC92H0Kke1jb+GYwo/QIxAxKmxdmhmuiwpmbzpwIX/ibK6/q2m6fsYiqd
eVOn1mOpjPicFWO8bq16vh5IFj1XSsfYLwXb2bxydmE+jBiKOsf2QfbBQcaxjjFqQBWOLRZiVFKC
dpRT95VnON7Rzvwa1nly7naTuAZeZV5iV6rOWebIsshMEjaFVW1X9IdfRErq633+inFZ2QGNmWzI
jvqAia3MxfnSuHJbxFO4sVLgR20TvyK+EaWXFnaynTKTms6gfQrLOdnAmG4OvcrudNtiNLnpeGFu
Rm3JnssqOhDpPgWt0VYv7MXUZDOgudz2juWc60YhVmdsu1mctn8oG3GX1pFxXggIC16uF9pGmAzk
JalS0xN13Pl47ed9zgM4lkpsPKEYch4Vqyv2FXPPPX74+qqWEAfZqsbBoqfzJUjrjJ1xptjpzkon
vCxjPkLplEk8bs3GxqvVpZrAiOXG4WeE6tYWIH3y2totCEywBeWB4JEY8pQxkqApxI4x1jwrU/OC
hclByS0c8BvzvMlj8tu1DKKKHUXdRZIny5UEFn1hm5PqOfbyqCfW94o3Hk6W3LE0kjGPQxuMcXot
8r7YFLCD/BCX2653beNpSEC6ukA/1Xqifpu7mf2AdRrexeCWLhu0JRkfMEs2ug8XIQc/lWvNNlGy
7moEzfsyZ0ixINDEXi1H0iyWclhwZDTQlGB6Bm7dhXsXtN56Yk+OcWypvHlQP44jlcG7OC0VpoVa
JuC+GoX9tQreE7AiViFAdIMGcBsP6PQ894QRkpRSHpTEzCBt5U4aQObMvyUW7g/ZLsWjU0bTamo2
nvtw7u/iXmHin40glBiaXCI9DqnVtHteaO2YubUbjLbLkxlMG86YdOrSOgcyaWyizMaBH5VUfGCS
Tm24s8c8w3BtGdUX0JK06vFvt+ca8xghmIZQeAPWd7+uscPCEp32aqgWV0kO+CCoTXKQA6hTVIfg
sYrpPqEstgU3UXT+ZPbqBEZU1b6N/VJh609lUv9xpXRMrUMEq9X44ZXHo+nA9W9mFXoB8TnQT0DN
iBtEWlb1rXeJVqn4xMcBeRIsd0PPybSx1OWSjTpcPt61AEIGEFPsdNDS0iHZgV6YrkfyY6lPWxVI
UaygR9shEWdpVf0sNZl8+8LCNYBja7oubUh/G1yYsRnUddTWWxiWoHPHIWlGX83Zo5AvAAqDzLCC
u6tmCTXuMtlRAHcuWcfdBy6eN7dqFqfpcziVkX5tWPQYNwabkYxdsAasLGlDVcI0dOreq+Ki+zbU
kJasQmrHOk3a/Y+PmhGScla3XbKbxah9qjFu780y144FReC9Bo3vSFA7AmuNxZjDG/TWmbS4s5BV
5lKDPWR51frtk2l0A5Cg8y09XoM9t6iq+2pZlMQT0cwWSK8GjIcmd0vpbGu4nZRCO8b0D+D3wl18
SpuKoQEpHOqVoZihtk05UEqPbIlkJ8P1F6ll3u7l1LqXJqZAf9H1/EsdunwOEByA6tW2/gI8A/5c
C07/VtSu3cAFjDoH6XjKgCWi5gx4P19ElgtPQ8KN7nyh2NbI/66LkMcJTkpgo76GKOQGoMFHIl3i
sd23UphXFfvEEh+gW9CbLt3qArberJGWo7gPblRx6wDyLl7dCvnNqGz3YUZ31WzUBSEHO4rJfIIp
pT5q7oBvhKL0VG9r2orXKSWR74ujpAfDrZytKRBEVbX7A6/hO6I4h9PYtJsefdl1iTc8gMxs+qNN
vyzIrC7fuokC/xmU2zZWyxu1XYwngIviQFbH2YiEN5CLLG/cBtRrpCzjMe7jQfPlsNDDmezwk55n
7RQYqflSxZ0G0oDT1LkOMmnvtnl2ZesQOftcGIfFVTFt5tB58k5vz8dcSwIwNetJTcIDN9hJbB3y
R5812YCP1EE17RtqnBdaNwMXDZP8G7nzPsvHLotVN70kN5KdSo0wDTRV+b2cq+lQhJ36qca8mm3i
xdIXD1KJlmzLpu6/kDKxblVqDTBtpbGChPCRvaRoYHvA1Zt3baPvqaoYDDy7lu2mxKm1Jyk2nFlB
sdMLZIobG3j2WZoDmWPS1FruNmEAbCcsLdxDG7MvMqlMr4aTSt/IhXbW6up0rqWDdpuifLQ2kpP/
vjKW6GBkvNnwIeeHUBiP7DHv6Bvd4NpMNkpTtxdyVrUdHtRbNHH4ZHWKyX3cPkeVXm3QyEINZMRf
1RMbKdzOyo0yzuzSnaTdzYtyE48qvoeYs6RimXMg9RBcEobRTSfMCcb70F9UVVpdyWKZ9lQRnK96
XIrrooOEpo6ZfpVG4KXgWGqBZiYJfKQ2Osg8C48WwZI3Zdyk94OiP6IVNfa6dKojPMIn2APVQ0uS
uYUBqXa9JE0SH310sndD+RBVjfWlnxR8UkbUfmsTKNDLgg5qJH0Imp6FQ160AJOEUm8xwhqsmV13
08XYuDzeTEqE2HR2VS8Mnr7+LSnNe1fMh6Wj41jlbfB/EoB+Y0rmoWdK58jhBbzHCN+Eneh9ybYz
mdUrNRsm5O6c2HStfZZWd+v05ovItMdyYE5v1Pq2Dfu7TEk/xfHsRVnyBBv2/sdJ7M9K85sK6n+W
sE8r3Z+qgv+eFq/fFL3/Z8Xw3Wu1lpHl6a/6/7EOvjYL//s6ODeOGvibEvj6A3+UwIXxO/4klfaf
atgI21Zxwx8lcI2/EYa6OmBX1duPMLv/KIEbv2OMQSmDQp8qhb3WXP4sgRvu7xTNkUmwDqHz5B/9
nRL4TzmFNO+pZrLPxfWDXvU07Uq1IUuo0aBulKVelkBfUrXbptranykjBTt7YcuWUxchz9dLE1uB
nmX6tBM9Q/6D9vdaOn1zyqe0TzMK5yPWi1Wh8bYmMRjN2Eid6jQS6TmIcjsM+rYFngfi+S+P589h
/NfC/0dXOmkO2VUj5r4WoN2mwlxZC8lKRUuvLKiMH1Va1uL76bdadaLOKsvFDbx+lr8UjEVV55IV
Sd2UyEV3C0ch7GNEFLoJXcsyHnqf8jlMQhcLeYSmc4uSev7697/vXz/DyZ1dDJgldEBAZRHle6Xr
pECGFFRuJ3rDH9za9Vf99HVxJCPi1BzEzyedU3MeCoKJGE/OMveXGmHJ+gY2gjX5JS+CsuqeR7n7
9df7qYTGwLHXgjzCBboQp155EyyCYcZ8vZSnGIO3UMZAKGSjw/BVjkrG0SGMk2X/66v+aKucflVU
YGhIhIVmw17bMn95snPUrPHLlJYKMVSPjtb3lxEs45SNyWiF20qfKPq35Bhovum0bBbYa6tn8Lyc
4eu8qIW1J6bB1AIAzW1Dgb1cDG+pU+VOdotyDTw1YrlvswxK0hxXw7Wd5vjlf/0l3nsTkDHbqyfV
wI9/UgfMs7Ia8CJpGxva2uy1UTzs3LxIwPjrffVBqZPO2s+jg0YNt4toaaYv/WQgzgCzqTBg5qLw
BEFPWqg1mGGS5KZyytjx2CvUISmKOdj9MRL2JZFRYgCsZALjS0imRjhP3hx1hwkqKbEkXX2pKYYF
5d7u7MZDDq53eyq7OuSWtjNiQMLd9GkG3KJRDxqq+2Gyp+J+YRGPN27UFzC0zY76mB0ZwwBZpW6+
C0508Is0p7wu4yKbfFMrh9L07SSd/Vl3lNoDx+6IPfuGtvKdtBlqXwWZkVy3FXvUfQ0XM96UbaPl
lB2z5WtZkYSxLVJDmIf2D8BdR/+rNQfOnIUZ1yT/lYvpw+lhD6I3I8ciyKopLDnFedGIgyo9YoUI
TZFO49yi7hh2aCrNxuvIIoNtGjdd71tK3GFJF6MCJajXss+AmNzrHqp9BxXGqO8RB6v2YRyG6sbM
GrNAfNxXzPD5Yt+7XY3TjdqouLJb2XzhNsEKc0bRA6HSaVn21ABbv1jCPASIHZmvI4VK8nS0ISTF
hfCCF8uY7cek6K3PaGUnjR19asGO75YXKdJlhpBT6Z/NrFyOGIaiV40T2M1QtTYb2SbMvma6Uzl+
W7K3olk4s4PKQML5RVWbD7N0Q4ppANDu0ras+k29VOrdoihRFDhhNdzR83BuIQuv4NNBgBKaUqcz
PCnyZV+bbOA5X8Px9EbVWVwPETIM1LK1Gxf+lx3BSR0G+8XCTpjuFmDU37vU0BKIRUp2aYRN0UFy
0ZPR17NyHK7MSAriA5KR1BEmx1vWTPjClkiEzdHTdo3lYQojddhZymRY5zEaQOM8cQYREteF+ZVi
j+6k92XYCnvj0KjtvTIdYYJXld3eS0F107MzII17SCaGeUakC5UxeyCbxDMcJKgebCpz0r2hwH0S
A62XiTiOJTnmnoFBIPSMFnVLQB9uuolU5N0cAOOh8Tghqjo5EjrTcUGI/IseZwkJMS0FZa+N1ZTo
n3mgYDcmkJMURVnUTTfYlLVmuZi8KoBhXS/t7O5eZyWbN65Od2/DwtZRwYECZwdsdeRTDnsPoqhB
UW+ss9KAhZZSThxcoRyjIg7NvYgbWlqA5KzxkC11SydQoIHeGUO/TFunqOkNgvNlKHTEHoFpA97t
lhfmaJop7FO2Ux4RpL3hlxYVit1Ms3U+hCtD90D+5Tw/Tujc0K/WDRWtGrLN9BrKOJ3OojHmP55t
jxY0T2FP+bPgJTM27pjLIyjDon+QIKqGK/TKWXxF5ZByInuz6sLgYC99yCW9eoNeQH801Y6Qg8Wa
q3YXjtRR1Y7RGW9GoZQpU1TJOYaGRtsdGQLuo0pbkXiphvKRZ5fmGutGiWc5mybqEZTpUkawFU65
r9uxcYcPlYRZASQ93pD/oR4GIcmoijMVOFGXzNDAq8ZV+j0NTY5KA0TeBYN9VJnao6noRMrV0fiM
/GwZPodFnRDKk5Vh2HytLErs3aYCrlWqh1gMK/9eaK1ZXIR62Nh7LNnWYG/oglglqO22EbVGMUKz
jasigwNl+q4qgYGxcUrwyp+FSqEOfhIl1qe8NwmzcacFgLAsTYP4gtgS40H0WVHsRgOnvgdTQqlI
rYl6EDra1H1qcGnG+wLEbI0t1Bm6Tc8v0z3DnrLH2VQXwOhz7VSQOnoqoIPeR7sqnLLiYMg6E3t4
S7K6o/gK9btMS+sh663hkzWU7qWitTHZ0NYCEDbTgKAtphFdVG0/bZFmxL4V6dlmUumUxMtQ38tK
D+8MsrzgnjYDFYdFw9CUT0X5FMZ5uAUGCEOBytetjGt5T4uuuhzcuUPs6gwPoQKR1yHeww9tK6Am
0uEhng553EzHNM2fKiPM6bbQ+g/KsV582bULqMUcdlrsDltDjLankIAAlxZkMoyqIv8kk2FQPSCL
6sUcSZyFThaogOyWMf0SwWr0qdc5kMTjztxXAGOJEHLdz1mPTnuxOZcPnZnsk5pAK9cND8kyhUGi
l1tziCErT6p1obRORPtlGbZMQNk5HN5osxC8Fc62D4h/WnNOZrBdtWoFqYucHjFBMNhyR082KTxj
MBkbDuRJIx7kNsly7JhqvQ/t5rFZ4oqpqJ6cJ1lIZ2tXebFHidSfZW2Yf3EnMe1HykG7omPiorPt
rJ0xZhVbW+agNqYXSk6PWRbm+xbA1awTgjsIqraZEw71lsp1ekByU5NcAYoqkxgtSMcOvxqjQf5A
NVbw66jNPGvueEZvL9xnpXhxQBVmG4pxX5tsgS84Uza14XLvevIiyEVK0T7UYfUYTqP1GMql/qQz
64E/WZwbZV70oBgqhDV2/z2Nazh0bnwhZfNCUan1hya/qUrzjNJYulNE+ojX+xoy/bTLC1bpbL1X
WZ53QUQgI7XSuYdCoLagzfJyOCNHSN0mJi2wRPuEo82glKPVG7dsmu2YSnufGqF5TppfTMRKo28S
ZYi8nr0BlF36vJ/DRO8IEm6jeaeVQke8WxqVB10t9VsxZr3Xrgx2tDVfjZIsgBK7TEISbdeQ7xRO
jggIFbqmdWThpx3CM3ayn1CZakRGmqw4oimvQLKdt4m7L2pBJV1Wz/EojqkbnkP+V9ZOBcmaXbWc
V5F9lRgEkLm9vISwF21C21U25AEwrYxxNKc+299LYJjxd3aKzjNJKopfuEtIMJ87bch4Wy7SxZIW
v0HARhkQfBIiGW2MEoLvXI2dxwsnLuEFhnDwjZCST3xWJ8tyZ476VZ/ar6AmU68rZ7E3ZboZKvX7
WFpbNmndFf3+bjOUzm4QEC5rpXgJHZppxuIQcacbV/EYDZ8nUypnxhLfZJx6IfqndLiEwAMBr626
AdO4Eryn0ie0Y6tLGxBYafu9Y5SMpiboYc15JXl3HHaElyh4I9smPEuQjVFNdIYAy8hNZbTRNrYL
+IyDc6eX2nnm1ODS1X5XAOr23NA5hNA1O7t+MtyBQ4wi72CdnUHRxQQSf+708NPcVzOkovaCkpbw
6zh6KlLWN+oRGuqr8FjkSmAldUNTqYkv1jKiQp6v13fai2zYgjcjNha70dQdUKMYhlTu+HVaqZxP
aQW7UvCPh8gIdxGMs/XeJ9bnaqaMrM7zd5XYD580OV/2xbJJ2uea+FhPhALwspVsqrrOeTnnr4Ya
UwWzcMMqbnepOzPz7VwdDDbEdAqSyPHyJRrvHdCfVtDNSrsrW32YfOSx42ak/jawXWkVYiAjuocb
08XF5XfsHT9H+MH5ZUY8P9NrAj0JL4VprwlTuglZm+yLXlluEiuM7ma6KI/xCN/ds82k4a4VEalP
QqcP6g2jUF/tLtZoaFs9WV4aY45gl8SizxQuRUcGotlz68t8NH32J1Z5psVSkHKhQEL9jEVmSXZq
YjbuWb3YSOeHOTTw/iM4yCjUE5EWuvq+UGUM7w47IrmtFmrpthXTmZrl7l6Z7DjbLGuUrVdKUOYe
zTH9OdKsPN+Yag5iM9X19ju3Ebxn3JWqL+PZ/QZyVaNpFoLtJHsKtzNoYnLgt3Ls7K9uPxn0zcrZ
JNEFVeVRUuvhNipq+ClViyHy89gWt86c5BBpFS09qt0MGR1wgfOEgEFjIaAWJRjUBNoihcA+6PEt
0zCg6N84Pl1TAvwQQbDzRSZdLV5oCE36AwK8B46+d9hcIvoRFHFoaIwNaEpRxumAPrHmfw/GQCZH
TTDP9zrU0AD01FhJ4pVKDQ+uami1Wr2SnGl09r/S05qD0QzFQ+eamMnSXpGPo2u3rT/NJXfJFmsw
8EgrkjhLJ7IuE+Cdqr+IoeX/jsuWkc7SRcKG1hcPlj0nDwms4GSjidL+pDkrrd3pMgf0MSDm3F/C
sP26pjZwr+YChn+o9M2mnu3yOp4b1wiiPoxZG6Js4uJ2l3+10wY1zIBYfa+RD9GfdcJoXkOw4l+L
sRxuEMr+P/LObDluY8vaTwQH5uG2UIWqIovzJPEGQYkShsSMBBLA0/cH2edYonTE3/9FR3f0jR0O
WQSIIbFz77W+pZ792m6PxdDMFs921Vo7rwicJ9khJwuLCsyx6EkWoNhevClsFC0z0joDIomIPDM+
EZsWPNlxwHpUOKsoAf5hsmwx7LoPfaO5FPI8mCMj6kLd2ngBXgV5KCxLScuob5ja+YRDiC6bvXQj
25XBdtpdEPR2tQfxVX/p/Nl+1tE+3FtuyUCqxsJah9noQJQWftANW29gShSlpEE0vIqVenWHCn4w
POgU8j3DOOD2nrxJYqfMzgDvDbdkxY5k9ahYGwHuSsHnUoFRB3zNECKz/OVTXDr1zawh8whbJyke
Mc+3n0fiW68ExjicOZrTODwLSXtf5iZZg9JNHbVtZRDkWwetgrlNEIKSzbfa80K5LIm1DWLHfnar
GEkDIrTss9YjLeKLGwO05hcCmB+nMvtaZZN1g2yEPZAtvb7fUiIsBJthceYz463ZIRIL3r43mwKY
VWx4G6Mqq1ccY3bOQty1t2MxsT8FT13DGWWlJZOsqPTXNm7WEJFZJ6OnNxPX3uHdqRcYq2QJYChQ
swwXZ55PQI01tW0gAH8sRr8z4ETAsyBOISZQbSStQiBrgOZMjGbhc5FJobA3TtxpYpcqJpdkuPpW
xM6Xz0Wq8gQ1rVk4QECWHHEMFf5DMXsYBo3eJ6thkU1qbJDQlvLAYL1qSZTqGhIHxhnHs8RPyB7P
NY4loj4jYugqpwjoeI68BQ39fIEBXqYwqMz8kXxHJExebqc3HmUrOG1HgWp3FtU327b1Sa+prbJC
4titOyOtE8sX3+qHdA/pHkUqTRftFgD9RCRJ7xUpH4+OOA+n6dSDi+KLuMCAX5MCu2pvjCVLiNlS
s+gPOIq8ck+4SXHTkSRihxBG9XjXkWWS8WCZdJBHIVEfe5DG2xAsbMt2bUTEFEwJ6E7Xf4qRihFl
UvOFipIiNocIMpx4+X2D7SdYBpJVHVAjnkOak2sP+McuIUHDLhEWDFCLatJvF6dBcERTCKJeUKud
Zg0zkH8k71Qrvs78jf1zfdlMa5iB22j3Zi/aC5Cw6Xt0uJ8atZwXwveV5bHCa95aT7LA6YUQCenN
1vxxzPKB+rzOWA+SbEc9pl///jr84nA2qduI+XG40Wl80wYXSdu5A27BbYCScGvGjJFHmg8H17e+
+jDJ3mkJvzXWcNVpQhur1331B7+lKNpmlZiZ7mTEIZOM8dISq+A/Imqsd3aaavOzpzRDvLTjVO8W
R7rvNDp/0VWlMbN6sJDF/uzAWtNR6DIyX5hZwzc+n5HNLF19D3roPZraT9cVQqZumi58GvBioFR/
fLywXwlkLxyKgMklIq5YbK0cpYkhXUV4d/FewPkvfrX1lwLUgAYI6eyb++gNZIU6a3/f9Fa+cZxO
57z3rMSaNr1zD3861MrAWlGNPP2eiU/px1/NIgurS3Gph2YCedMDdx1VDtsDazGc829P5z8abP6/
TS3/t1l41qnFf55cbr505fDKkvanHWj1/Kx/4c/JpebafwACZGkAqYP2Fr/Ov0aX6x9hUUXvDf2J
WR2Eh3/bdyzzDwvzP4/GX/NJ89+zS/6I19GGN4rcGXiyaf6T2aX749wHMyBMPSxKLtYdlNMOP+2H
AUw7lJqLvaKLJkMcU0dgFaHDG8dsE/mQKFRSt/BPiTCfLxNfHMpR7jkpfGfkRKfGRe6Jfa0BP58f
xwU7Qd+GxCCGqYDyKPtD3PtbX9POGnhGgfVqy2cATyjVh4OfJk+N6B6GoYri1o2SNEc6xIQPoUVe
RxO9HUlVqcWMu/hopjJ9osm7ndxuS1GxSVGoIQzZaK6FdMo6iSM4QkBNRCL6KHOCjO0REaUIOqr8
nonphzgYbxf8RyrTdiKQ566ztwRuDhbSgZ9jqH9GlPr5wr4Z4kFNHJFh9h2dgPqsWe1Q7rU9EHLQ
OtF3j9svJrE/Gi1/PtL659/N0Jq2EenUcAsDk1Chj6Px54uN3ODXFi/7x/VxPQDjJN1lEgmrmwfy
zQFaTyPoNFdd5CcXGbK70r9bREQvMGQPJvR7MiPCoCGuqBWXDZE4dQnpz93m+ZX0ybOS5c4iv64r
aMtoDkqzpwHbt248Tjw4a3url0i0+fu5ROjMz5LU1wGTEzJaNp5Fy4jmHPz2nA1kPNe7ual3fd5v
mKbsOguLiCbQaQkCpCmUnLMWOdbvL7Dx8xXmAjD85R2BJ8qX4scrjILLixtFZDDNds4YVd3nPNFp
rDwN9XgQBmnktPGwQVNsbiouSmHGEQDr3e/P45f34bvTePOdYsZpuXPCfaBftGE+uJnJGiEWcIOl
7J1nav0u/D2X/euWf3eoNxVX3bCpTJOJZcFatqYB5YRA+VF/7zd6M//913FcGz47i52rr5P/755d
crGbQmJfiXrzPm2cY45avyCcQCubvZY+odtzjSWU9lmnD7eLdlnXI7q0J1yo4WJzrRsSfeJdHH8i
lPGdKfyPc9afT+3NWJeJ0kQ019BFuueE6eRtBVszMehr3OMu6dv96Go7+oe3/z83+e8r8mZBDrRp
ZvbPTW5Bajs18ibyqvtmjIq4f+e5/vVj/feh3ixRFequJhk41DxVm74jR7p8RzTx3hHerBzp0Oki
6DiCmp87774f3lmafv1GULIBr6HEeSt3oaLz0WOyyA7GlZw/Dx5PB4lVQfz59zfll6/DyuqDegJ1
9y1chcFPQMwPx2nZXgXjvhmQ0979/hjMHX/10oGd8xzgFZT5b97v3qGloANsj0hlZYUj4BwPAs7A
o7nAFhf6tiJY0CcKZyhVlLnnPV2NJSEtzrMeJ9Jek8b7ajrZVaYGsoeanB7V9ICRtd+4WdeTsMn/
6mcqFPF40ArmGdNDDhrELqooNURYpemVVvRo8MWuwEChN6+JJGt0IJwoWC6l91knaMzm73vNmdbo
Z0Z6OZIS4tcpjCJFgMxG4Yi0Xnv7wajDpTtKp2ewKrbtEhxHmm2Vx9vd8tYgBMRvHCVLHKkyZwlv
jvE0ER7kbeNMklL62GrGmTXmh0IfDhInDHCvui8uzeqLfpYZ9aes87469vjoOsudH0+30ttL5rfZ
hObU+5oPAR5CFY5Gt4tz/S6lx+3n6bnkwvWpd07a0ZZNzCYbgo0NeNdvPLbH111BsIt67gQoTBLK
mZRCt0CbWzIvAcGEjJtHBKWkuCSz+iTaV5xeG8yeN7L9LBYcXvm3X0FVThTTBZ2126F+qdzPyfI8
2E+k+PJxenGy8poJJSHXw9bGDyDUsmV6i+MJVX0QrJSZSPX5xTL557Rc9ip9UIwvWlGfuXj5CAXW
6aBhurnIZxWZsj6tj4uWvbZZSYZRvvfs9JbbQ95sHqJNx57mYC5yTnNqvvpM7Ww/vlP06cJMJxEj
McQJP/QF83V3gx3r0hrVXdOqw8CAamrvGNox0D7Hs7Ft2mw3mLiwmHmVjLyY7FNtHXQSidT6eSC0
M18Td2rCIU2EyIxzyBHn2fikkTk0p6zjGI7bV4a1qG8ZXdP19j/JgO56onZZYBxbaR89hou8ZcQC
HfP8xbJyirOVOXZZJdSh8sLW/6wICjfMGd0Snxl2uBIA5KIkYLaEx1aOAfFeVz3dLeqQANNhT9kn
h09muuvybhOYl/UQKfxBdopwQgvzPr2tyzECCLmdiFnSrPFDnth8/WwylHnLRLllV4+2p4pMOq/x
ELAemxcBwTZtYUaoIy47HB1Cz5/JvL2q3PqyXtRtr/xTSSmr258NuBTsQzerCV4Onwdi78uqeyTg
iVHnw9hSu6QA0ckDnldZSKg3Y2hP+QHxE4XQTNunvzOXapfqCyGk3Ta9HrKOTL1X+uMbi7bnYhgw
VsnNkyGF097GiyXHZm+4VNIBhllNCw1MIsyC3GVmyKftinQ50UE+dKY8LzGZMWa6mJLqueGnDaYJ
1uKqNjXOYJMD8vETeVWLnuugdj6plq474kVJt3P+WDjsHVoGk1rJA+lEoiErrLmOB4uJhU3G17zt
kiaklXTh+3fKrHeYIRnSeHt0yWiYzV0PM3ktJs0+ZBZPELlzVGoIs9k6CpA6WVdFhcv4S48fLbs7
uDlGM57+JZhJpl8hLTu7nU7B7F0VWkyJxryXrvkamIrAoz8G5J5rc3lYapeGIJ1tfkPhyzu3n5hg
PY8o9vPqjsaf4OY06rKvQS6V2TGtyme/024y2Z3RtTyZAIzyRO0n7aS5JmhwnEfLM0DtrcVdIG9t
I+duNzqKXPQ72dQRJprQaJrILtWR0XUEremAIPs4kc2hMzC2B/wpjM4xiO58/ZpCc2u1C3sFOuWa
Gc5lfki0LYMdJj7tDvfwPhbeedolT/RO9jiBTqX5VZ+gL+jXKW7yGTOu5rabOTk5WXLjmeOl1T5j
DrhlXn8cxwtIAPS5g522RluZVdQxTterI8oRdNRiT1wskNPpUsvzR4Kcw9xIzzt3vDK88mIR4jA4
Zhg7GdLA4pj1d10yvqMINH7sOlF2san9JtnVafatHMIfK0Lmwz3hRHUXOVl9lpvsAjIWA4al8N83
UEoZErIlNMlcwEILZHxLosEORc+5GPWLiVoJidq1lj4K5b1zaj99nt+c2ZvPsyeIYKMg6yK3ZGjT
xVd6PDNVWFCcPxJREwEiiCROxd+XBT+VHm+O+qYSt4Yc7EjfdJGGXT+wH+WQ722G0L8/SrDWej8U
/OthDPhqJlpmwE7rL/9dIZ56/SoLFfxyXsOMAF2lRrU9yGt8f7ta87b1FOwMpa7WAiBPyco0baR1
w/nY+h8SbkVh7RqzDcdZhN5wbkrmGuSerHt0DLMoGJaNPdgPNkN315YY1LBW8FNb/dVJHd4a96jc
R3krs/vVSzIFScgEB53+bjxYbAlHMrDjLnQYI+u12Bn2hyZGRkF1gqJjaOxN46toTnF9uvNlZ8lr
21si3/qSieQ61frr9Z1zjfHRScoPGsM5Z0muC9w6RVBexGMVBYl6TLHC+oG66RvzWZVIKNI7lxyx
DRkgUYmco8fjno7DoZrjx1m5H2Cb3i5sTXSzQ6lghgW7scbLv04tBdPgb5OyDWUttsS9MaBhkc55
oVMr/P2de9Mc/+uF+fvOfdtifXfnWAJj4iiL9bG81FkT0+7O1qK1jUO65mnkGi+Pw9nQ13vW3jh4
pzL+qX+EEvXPZhStYhuC+o/PTd/6k9PZHL2u9302RM0xvcxK5ySrv+BV/6i/+H/TOMG7+p/bj9cA
f4bkpfi+/0jn/u8G5B8kadFhdNlg274OeeXfDUjL+MP0vvFWHaiRLLr/7j/a5mq4oD2N4cukQ2ix
+f3LO2Hpf9AnBx/Evbbx2/v+P+k/vllTwb1ydnCnAcpBODLe7v+Z3RJxredeSL6md5kSEngz9nEb
+WOSnZVVVmObIGp201Yiu9AHN7377lr9onf2tgFBGx5OIDkHrqN7nMa3t+u7t0c1pEenaG1DzlR7
0HqggRKXEUet+F6i/iTde0YcYMs+u8Rsxeo4oQ/bLT6Mtk2NvPN8ctzmERDixzhremxEk6XuzSTH
i6s1hTNGXeXtqglH8O9P/Y3tZJ0gMAvDIcB18whN+Ebe/+7UWzSTHtmx1HPuPJWHmVBlN8LCiohh
RpX5Ycbdic2PGGl+pxhQ2BE5vSHO58ns4/D3J/Pmq03jyYSNS8YeXWyQeW+RoJoAVN+abOEmx0Fe
lFSD4R7cunAJ36sFGirBMCkPjSQLFI0UncHs70/gDY3j29VgvhGAIwFGaTI3+nEhaue5L5PUUmEt
JrahwTgw5LXnQei0ttP8E1pmJ+ILmPtbskSXOiJ6eYwPHbBsfU/Nn6VnNbPMOSJ6Isbsrel5sStU
gjKWiMysPzd1pdp3Pu5vO4tcNyZOvJawl5z16vHefv/ZRdMrXKJ0yOgmfb7E+b9UCY6aYNoITMRo
Vds6yNMzPbZH7bq054BN9jjUU4J+uXbjW2EWCpo4Yn9cRUaBCkfL20w+vnNx3/Rx1tPkcXPXeDHO
EdbLj6fpB5mbESk6hLxJAg8dI/A7HU5O1Ay6noS62Uoj7EzSLA75opnpZbNMab6H2YDiwdSXdqJr
1xnW1q1aX26y3lLmO60ga20VflfBcIYeziCicCHjoZBmXfrhUvKYm3NXr63omnj2q6K1mo5KhZSJ
zcDnetk6DeykcgxshrNz6beh6xdU4JCdvUM1NAg5EhyEZ0sdD59gIrcRskuhzlun+JS3xLFu3El0
t7UjWz+EezhqWFKBfWw7TcX6bu6wRSNay9l4dihsnH1HIzl+wDOpHjw0aA779lUZ4Q7snd97jtau
4A+/PDJIxuNkd6Ek8sy3BBxvKcxqHjz04UneEFzgm8mwKXWdmb3SywSdc8w+NVTKzndqNvWn1B+t
Uyc7lLZYAiq0VSYRTu+cFgaiN+flsbJacBmh0K0s3beT+zaQCkEf0w/4EIV3NGrVHhWUjHwboEmr
PuVmia4Ij281nBelPFaU/jnhVRbbQulfB0ToIRIcJ3X0mmIKUTpEfd51j4M+qHva3x+CyrGORZwR
Fu6UWPPpxDferu86doOyQhlTTaAZzOoqM3BwbSBoV2edX8q9pXc5O1xfv6/H6rWq2OxYXvFQJIt7
OZM7i0ZrnvOdFterdEyVYdwq0kG8sCas4a7xLMXeaf46tuy2hqZ6nvQOGz1p9825Yq8e78qG6GqC
4kny8DoSZgmR3fiaruNJlozKeFzSV9Hh4dmMLefLo+r5u16faEtppB9fBKQjRZjB0b97w3A2T9Pt
Aip8n1j4bpdmau4AEN2hroVhzRNxKKZ8ubCnom2ZllciKpO22TeT679obbFuW630Ii4zQmohpz2z
lJ71VmdvCWsLDhBvEjz8ZnU2tUhzx8TDWD9Jkrhg+CQjIWaJ6Ty1LvYW4Wl3S46isWcecyyMOdkb
Ui+jMvO6bTsTRuSRUXzb1OZDELfiymzwFBkZepxZQzDYlRTLWXWaMUZ+6MpJe+5Gm0DzUs/R5Ou5
XHSY865yzgKiTL9MQ9u+ltDfnKnf+VZPulkxFdeaL8Hd+nF5BzTkOQN0R5uy+mJNZtvvsKwn/nYS
PTrKWXeXGxTs+Se9Mxq0pPgsHARhcf61l7332qJAuA7swX3qCG390nRLJUMkkyM9l1S7tHMXVEN/
Qd1h2iVbCALVDiQgqY2jV+cg61AqInxDAcN92Nm2SUag7lkB+LEUUxBUrxslpTomSxcf1wzIeq/y
urscRzRFjGU7NIy0k91R1Ues1O5WmxtIs6ObPlozetFqsc7zJFaIy5R9BuhE8zeqLOz9MKbVUY5J
cVjmhmASzcGX1bTj51EkHX5vp+peyD3tPpnKMnlAlc12KDPpcUjEXhJhk4utpGazttR1+hJUKJ6H
dMWgSCxTft/IJ4yrJprt1cdmQsCiz2tqOjsxN1fXPrQ1MqUNgF/tQC75xhXMNnmTRNVHYnK97pj2
E/GwOcEBGMQ+JJpj3fno85iYQFdhYRUHZZvtc6rq4npNAYIjhMTDmHOiot0MBkqJjUuwwN63OeZV
IA8uQi3fTqFomPTwNFOYD042qg3dENZyd+KVDRhKHst2EKdZtMtFgowPP5suQjPNSEDV8OakdnBY
8SLnoHDIXp10e9+q4VOjk8FtmDyxm6Q3pzMF9SkafXTPZWkXZ0WsrnEdfZSDPdJk9QFRzj45n8y0
nN1iGupjvYjsJhiZnAdKGDc+PbxbRMna0RxVBbQE8VtXesGhV2l3PyGkotHuCftAUXPNf2WPuV7l
B+GNzripRs07Yt9I7gvPmz6NKBI/SGBHZliR3o7Zr6kv59FYDoaQ/GNKcRd38dy9GjToGAfkefVR
ink8zBqdAi7SfIi7CR2ZLGK6bFbVFQ9imW6sIi+vJs2dPwVLQuzRLD8Bzf0StK0S8Mg0ZrmdXtyV
HYPdgb7n1ylr6bbA3alPmp3ANMu19ND7i3swF4vbZwnlqy26/yqM+c49lP2C2T8bPtiarG9LUgs3
dmH5Z4DI6PYv60UA3ZV+LnO1HL2yTEPB/DnYepVR7qYcaV/ixMCr7A6SfWKkCTt/JMCGSTDZZhkz
1e76VlaPpvCtK+HADHG8cjpZde8eDD0VZ2YMqUrG4w32pfwMueK0x+/iRa6jictucvVdozqkjVXX
P8ZVE58K1ZnH2c9n7Gcr+a/oxVUvOZri/052owWduRxTjADTvPMwo+yTHosiFZh6ykQlL0VXjs7e
hezBEKDo3SWaRdZe+VjFNlmniGkvnST5omeNHDeNzrovyuzS7dlIKFfSmKOG4t+QDZfiC17o8aL0
q2qXlW53PeRjGUKH8sPehTeGefYRX1bFmJAJet1P7gfb4m+ibEUtCGCTGXkM8Svs9dzSNmJ2DDZW
403SmeIC+0p6ayizO+Z1TF8YTCRKQTTy2RHbov7YsjE7xbXmnpAQe2Eag6dARumb+wJ/4q5zMu9g
1JP2ufPGL1lQm8c4M/0zKv552rgj//BQf7gbciW6bUCcER4j9gEdIKGdwLYDudE375vJ0BZU/var
1lvByU9LMKe2HMYrmCvRaizJtWZ46MvK2Duj7t43tWNGcmqG4yJq89kLyqj3PSSvqVyML04Dntij
r3nN9L3bU4ROH6ehWS5RRg+XcAFxUCZZf3QbzEMbhBMITopmOreyZb6iz9YeRtmuhjjIIKwA1nmG
vhu/a/M0LkFwplkJxlXlYVlqYlsfNilR4ozUBDAodl0Lz8keX2Z1ZlfWeCinUYNFVtRMO0zzS+Pa
CuuBKiJ7XVv8scxDv538ewe2dRKS5e7u1WQaUenb9R1vdnG+4L9FQNGJJPSpwDcQUOFTagtRBLWj
PUpn1i+zWngfJ6v0DoiTIatYMfGjczyhVB0ZLe1aVPj3hHN1j22iWx8IgGeV96xcfTHYmF671YLJ
oy+HZGdPsl4BlMuLOdp3pZ9h7OAjxEAhuIvF1D0PY5HcjYgTv6qlFl+SoElvsiwWEah99+ADrvU3
OARBbTU4S0KkptPRdSXmoiZ9le6SHoVwOs5QJyWCKLot8XNQbtd7ZtqJNiP65lslsiY75C7YBCJN
x4016+1dndU9Owub6mIiWAnJDxQa3A0w6K2RPrdpdrXkxRLZq0Hv4tw0eyTHTaU5nxs9Q4BvjdLe
SRXPj2psYKQ0FPhbDSMpyvlgdj7gBXPCci7F3Wg52K7qbHa4Kv5rajo6GibLZgUArIsHrtLna6du
erbazJvOCOX1rzRMW9gsqxRdLC8WYqeAtz4apjk9laOobwcc9Aaev/l1qJ0q20zEDDI2ylrvo5mo
zNvoBhpauviT/2BjsoN+ZQV5vOVhHTaW0+UyCrRyms5QJuf+o4PTPTKKIeCLyVCJt10hpgxYtLuS
pijb8QC9Lt56RlYTFsebMWtmyI6LdJv00Ca4wzcxnkT3gINivubpEMlpFU2pKG9dN9gqfSZk2cTE
WCLJ8evD0MvgwUiH8pXcrgauqDl8TVqXYnVQpbyYBhqq5D0wECTUEA8QZuWBdScY8CN5LrLwoaou
Um+o4TkawSuZav64ya2Rkifx2o98edNTgwr1oGc5zd98yjC1DboNgkfvGdvyhNjuPtYylESgfNJT
HhgM7rqc4GUhqW+2fHnqj2WbeNMOKlD84HZ+P0R4lZcmrMyiVlvQRR7PPvMRM0qCsXiVyvIfihbA
waQ6fvCw2mT4mbX2EvPZKkJKTIRFue8l92Ky4xeoTKh8Zksr99jvphoeces/qEyoao+q0/tYCYC6
4Yq+l3sjmJnTZZTlXahnqfcS0MrfYkikInSfXbxneJ89qTPrq3txqQ0pNpxZc6o1k9VM/QjQWX07
UWxTkyBNwqOmgWraqhbhNpBOMz0V9ahBHXPSIlw/10U4q0ypMxFX/oPRWpODE5to63Nk9g2Et0EE
+XMFIODEq1xpZ7quDXJPeTAs+3x2iKFnl10OaL+7rjhX6SKJv1UK/OcAGOxxzVQ1NsykMbMUicbz
alZQEajdW6cOSRhiiGdXDW5qi7olO7f00nvE/ibzrTZxRxmzD46KvNanOK5UmXZhXBPQFk564d2A
aM0uZwXRww1y7lZR6BilG+HMGwfn3IU2TP7HtIPru40HAFCVW7m39TKdJW7qXrdkrZ81Zq6B7DFK
5P32wgXLixzcMUp1jemqSvcjNpM7NP98GkrXgB3W2cFTs9qF/Npty109zd050WnWy8TifVkXzfg1
oBdp8xppNY5rW7LkpR1c8Lws2XMOnamaPTytQdLbX7CSLD7u3ohTt9xossemCiEuVxq2MlCNu9/3
ZdY27A/b/hXawabCo+uxCsO/KUq+bwGi1O/H2Og3XtvgDlyYywRZgtVQ5EGzD8ocT0CBYcziE5u7
LyNsc9zoCjYMn2gzkKHHEIOxLqw0e2f4TEcYuSDmxiJk4oBbMjl8HMyJUbsmVHmuz0hMeDpGhaeF
x9/euACWSQXQ2wKuV2Fre5aWNRAB8GSy0dMlkJtW4qFb6wXhhFlZ4Ln+/UX4qYdGPAGtbZqOPHcI
bL+Rb7+/CFXm1Tp76A3hEslngg7LKhzjvv4yK+y7nIoKdeBfN4BFKPj5oIuNcBdDhtIRxgVuzfzK
KDKUABbEwct3Tu5tV4qTI86M8HgaZ4Fjvz05HYyFbFqqvr6Em5XEBhu/Tl8CGAllW44nlfj5vrAn
PdvJJYe76xXt2IeaDZTvnRbpG7EULTFE7sQEIObHPUAa1o8NsqQxTVxjROEY84yxZOzOS7xtu8S1
ZLSI/L0s9DeDy2+HA8lM1xBZvWHpb/VzVdCrLNPR6c72i9Sm5lG6PQmi0g1efn+Rf3mkIEB2YgSo
rL03krkyqbW8TuaSvkmQohkI9LO2TFUoAU8evx3qv20I9T8QzGWuQ5f/PF9C9/JSZdyR7+Xt/I2/
yFzBH9gK4EAwQOJDYqzX/k8yl6n/YdIw5vH3bdPzaHD/PV3y+SNeBY8xM7nH/mqA+BeZy/oDKTqx
jiiNLYuH9R+RuRDn/bBAeuSuMZigLezy5Ou28Zar7tdIJBaP1KAmTpb2HIPpUG+bBjHhwdU0d7lG
Ica+CG/mkpS32uIEyTl+Y4HEvEnL3u52y1AL4xXSR2fslUby7VEaoxGEBASV5S5IslhuVZKn8bbo
MF3var93gheMfVD8XTCV7ZW3WKlxmvVp0Q4yL6eCYiiBEnQvinjQLkAO2EGyscqirk+OYN8CLsAz
DiOsXJdeXF0b3rFVprzzBwVlENLDtTVk/XLMBmE/MR7Umu1UNg6+s0SVV2y7MJUO1EEtm4WKMMxP
8GOMAeKFVan4FHuiU0yyLWPSH3TK1/iy9fW52adlULm7GSyGCWEh5gXysazaVK1p9dFOy9glRn0c
p0MFhj/Aqx6Anp6p7zHgDZYU22VqoTHk2PyBsRiVK0Jf8zFhkTSdaFGSeBCjSUBVyUXBBveitCb6
d2A4GZG1vTrphapNyv8xHUBt+9mzJOHzFtwr0Q5z1k/wx8fKiuYud/1dSZPVjuxcZOmWCtyYsWsn
qxsfRtdYXNhmrT7AzmlcVvXOy3ZF0pE45gyaheQN0+GXbJbzo4B5nsTBDEM/620Om7g3xdTVJ4oH
XA6ddBM645mRvFaASgESxNptiXln3hZ237/A8SkYNyRlGPAWnFKKjqcZlITXtnSGYAGcmWVsUuUw
hjjPtb61trgEi4fUEniJiey7ALwLexTbrnVmQHX4lFhos4IML+xYWsVn3amoUtqyKmm88k2/8oRj
TKyoSsitYQzOuZ5P+XPRdzw1Xj7FmF3LBQFbpyb/a8IeWqdoTKYWuqJWpHtHw3y0tRazv4PBkOq7
LkAiRkQMkutWWOQ3JDynF4s2jXSVSSRGgB8gptw4uaMb0cCMiH6SCV+VgW0y75a2SU3QCVLD98GW
9dA5g0X70SzlLbtJ+m1G5tdPg2wXnNWZWB5sio8xVJmROTRNRmFsJs+tLmvUTpwqkVv0KdOxu6/a
LHv1zcyRobDy8UmlWdpuZWPN90PvYiJJ6WIbG0XmmXaYM+mUBKd0yStc0fShMxYPU148mfU+Ju8R
sZCam69tn+DML+Muv6moiSSC2V67aSsn93Y55T1b+d5dEz3nsfioxlH0GypRboCJq/e8lKgEV6Bf
9oqzVs4nmQplboLMcm+MXCQPlAF2t/ZH432KF5CiXcbWB5MXKl7xHtq407U2vyqY1QlEkaXztUy1
hE7mwJ9t2D1MjJ29UZ0Sz7busyKvEW15g8RZ0JtHUQUwu6Bd9U8an3d58gh0P4zINjWstHFwQW1F
FV70bY7pHxWxjiQOHAk5WK5+BXArDqJcCghJoJ2a4cxs7YmgOPzfr43S1Jfa6pbiWEnovtdO05Zi
sxj6DEUaL2v7aYkdnmPCfarnhHOgZeMO1nJiB63F4QRtgJxhqxSf/aS0p4hWe+NCoNEINZ/G0gtN
NgrDJoc2UO7a0RAPBilk8VaWQ/k0BdbI8BCX7WcEodW1DyA23xROC5cKyKHFzG5Imc5o7Pc4eEzt
PQdFc+9JOlgbXfl6EWmxmX4FRIQNV4CT+uAC6O7P2GIyOWAbFJ+qpJ78CB70gvjPpUmx6+dY9yPp
rqr+vreY6fm54k7RSPYfLFPDXpEUc9lHjjGWl+sbG0SpM5qHeMrRByTGlP8Xe2eyHbmRZdsfKmgB
MEM3dYd3pLNnOJsJFskIom8MPfD1b0PKfBVkKINLNaxVEw1SSsIdDphdu/ecfa5V5dCQEXEW3ASZ
ltdrKQp1rVoVPtoIcznYSc8L91y0H9cTh9ng0EQCBabFz9b6vfAQLipTlJEvcZa/5PognHU9sLb5
ihdZrqvITUh1HMhSWts65mZfhKq5oXxd6NlBiR1qjCy2I5noEk91lWG2kmWFw69o5jcnCN1vpdm1
P+bcnS8yx2SQRehB+twkPbhbo7TLYM0N57PbgzaHfp2H6V0DbrPza1MiS549oycLOK2mO2hHVrIb
aJ1mqwQHf+0nOqQMpKmQ6FemVwT5VpQuWt808ooTv1qPZCssg+9un0CAyqy5p9ElWFDXDp8SCFXB
cSt2J4zt40wB1w6otBm4pPptOBfuuHFzURfA9GV3oJo3S982p/4WuNM4gGSQzSK+U8YdKvHwyllC
7JBMLu3ZnIaRu9aB8lzJZvAQQ4twYGM1hvl7FobDWezQWGQwDJV3DUG6BWQFoeKGmgCpIfuq86iK
UTwZSGkFUVReM6Fjg0CIqMqTD102GbeaXhAxY4KaWRJqKmc/kGQL5SexhPJ1swyJMtLsTK0HT5Nk
YRdCf8E7xySskQPyKLfI7WuirNho5k7JhplYVgm683K61lI+zrpGPNP5ZWg2p05G5g0jdFfbsnPp
MU2I2PjG9lSmZ1bfmextdT9v4igW2sar04Dc+rzBrdKw61Zb8kynyMfF3PEfmp7ziH6lyzf0JLVL
D2pMzljJ5anJVYVY18lt953hEnOuSJVwacTc0WG2tKZ7428E2QaJkPkUyii+RgEQC4QSlcn7Fc3G
WT6m8KvdKoLZHLhWfEfGexQsaTa1u5EUCrWPjrk5D4LJBtfZeBwpoynjfesMPX2dQRJdqtFE+SlL
JTmlSX5FeCpFe2NA45nO8tTod0kGxm+NVl6h0HYncPFOYKJKdhNzGS2EQfpoiGCMfc2w1DHr4ASt
AocOLb5EjWV7Ypb+YJWQvdiXGvGtJMxv3mH+mum+tNqMkX0Yl7HK1ERyIyHxk7BTcaU1Xn56jZ2c
inlfFpWTr21emsanYLLu7XguxQraTVCtR7IBr+kDEK7sVF0sj6PJAHVjcZAl+rjW3AmdL3UxbJTe
fMWrASHbcwNIT2kYPrfgB9VZasHaYE/PMJilbqPdAgCsyUdyoWvgl5tQ3BlpIqEnE35yE0VaHRLt
gEzpkDPU7I/17C6v0mRUfsWWkByNSdLK7OLe0lHU1hM4RCZJtwPdwVvMb+nz4NCTWpnkj+ysrsuT
bZW7WbOOq5KnNXMslPC1DlyFga8bUcoOS8rVBYhmV24FCgn7OMd9MV2BfuZ5dIaSIKqBaX3xYzY0
ZCOzF5tkccSjoTvHkAlZdKImTjLcE0ExoLCehXcmZ60sb5uaXINt3OkDzoDBDZptlBhG8Ea2cRpt
86aV+h31hGMeLcEh85aRqTDXrcGA8IsA4kXf8t/yCo4REuULv4vFMQff/Wf9S5CYuGSTmtgo/vWF
rFM8+GRWvf10sLr+6+/9jNT9pOj68zKYeh3d4kyGW/izzcirq6KhHkz9SkJjobTIxjvDaVk6qSoT
Af3RrI42kI1kPQmqQb1GkRQ4cX3/z0+5/0ut3EsQ4n8+7N7RMP3x+bS7/F/+Ou0a9h8WGnt4tYig
5HLc/fdp1yCLEREecGKacCRwL2K8f3Gopf2Hu7j8Xck/0Ev+fNq1/oDkIzk1LzqwRTv3T7SUBh3V
j88pTGvQvZDKBH5K6eE3/9jimfkEvd1BmZwqPT8henZfCTWkulSoL3mgwkW9PYX95ELP8pLKz4hw
LtfWLAWwPMJm3hoAbEhpvJo854ltZSMKx7zUJZWQ3wL+e2tCfGKQFjFjQsJisqxnC2+vqxr4/K4w
6b1OyD3gjLXADXIR4vpNlkmkKXayAoa1I9Ex/ha6rVFuKALaCAuYClg0ZRW8mFVCnElfiwxq4ixR
W/bUTqU/F+Mo/Nh27IS5Bkk11MtI8AkIzIfGT0WQXnVhQzBEY4nGgMjCWsJOKvjoBZk4PpuAgsTl
ztmZKK36PA0F0s5BDR5uLxe3Bf7WmLZhmS0wyRQXDKsj05raaEaob0FjvCSgPS6SoB2OS6D00THK
aVpB02e7aaYiJ2YGwMhCDjI0Z1MRmqKdCw413s7p+pykwor81M1YFy3OohBJpsVsN9wrtj88RORe
PpqzVLeiGBsAh8jqRuYOZvdoVdLKNw3UoMc8tOSTY4TWyQnH4TlVnroK7LjnKDjaFHZWLSKU3wg6
irViFxWVB3QI1ZNZYlkiGrJi7MO4DQxkW7qkTzTnZZSshAaUrCAswdN0ZqIaHYTHfLxG1X0eVNg9
ptAnqWwv802h7LWS8QEJVrzxpD/F5pY16sWNCJAwjmWvmBDPDzNcyL1ZEn49JyyUIadPC0ygmTvU
DfkrAsFvLsPiNYKtdUWDBOok2oPuwrDanZ3PV2PXMbH0ziLNOGXNj6QarlV4yuz4h1QwnUL9Me4K
5mrxiuHlVde2qDU5y8TBweg1fT3gjAmihkAkYlgKiomBhAcJ+gZPmj2gChVesVMI/A2MSINzVo6p
oicwrkbbxHoJG9ANsAGl1XF2USuZ4EASJz+2uksbwrljcnVIAg9wY9ia98ikxZ1NqPlbojcHMfII
usM4+pGTaajuBBFKvZMB7sbJMOjOXWrFGLsqJiw4kuieAh2dtEck9kx3VfeOA+PCdpNry3Wr8+JP
7N7QDPfN5K4Xpk8XdGdR2NeXTo8kOYTk3CtQdkdC2HxXdtd2A/4QxzaM6AfPeNGny0m669TzDVmt
B/0BBfbGCKaHLJWbvOY3dRbU3PWESoREs5VwPUpIOk12TguaJCBPZwCvlzzaz7bsb4K5vRMO80Vy
Qgmh4WGhoZGPRG5eZra1dRk66iRTNIwiWCx9iSwrbUkscu1z+ESgPzH0a8k5fQmyirStSqwjChvf
a6J1phd7S6TdZvG2cO7Yly08Uu1blL2ZXXAuHFKBpkfTxm7jkczEqUOPz2McVbyy5Frt6dG8RTal
Uhih7iRwDZFp/xRJpEm0cLByDJ5xr8ai3CEAesWA+sJTd97nOHjKCAe9MnH9pTcDWjAgfOreUVlP
HMYI+S0Xa4J5bvLR2QZL/LeyB7Gyike7bY/9klsz2d46HZNt3lbmgQmr3xfzDsULg6pe+T3fzNYx
8lLedVhA7GD4YXXQyDHEmOZNXC8uRVLy1mWYXsfS3YDBPY652i/PtJsNwS6wUsJDgbVu6ZqQL5Z1
4+3IZQbVPzm0Jih6+4uJzE0xpw80Q3dlTxPGMbVdk3YHa3bv8hlUH7WU6QGKnq/0OD7zsnlbwtst
JU9yj7UWEOErGYCE7sHVoi1nxSuhMmDQLPLeVjn2GT59ezsHvMXNI2f2Z5WPe6fIk7tiUDu0yb7M
xU3lxFeAKa1YP4apu6v67H4snUtOi9JCgsJBaV2p+s5J+ltTwxTnthujudaAI5MzdjssNatKz4r2
pe8LmNtNV99lznzRa+90ob9Nor41hzMPS3lf012oqJXycZUHjHjb3Tjgx42rYTwP56Oz8Jg11mUj
ia8Yoh5BTB/B/O6l5MUc0FYqdADjqrT/zJDaeNllZu45bx6HyHXWaQnXvAEMKlFD+k5CmytpnU3p
6HMKvxbaG0ZwZviJIrNJVBNLDQLW9ZyIbWcG780IzMBN9/HgBOfk/tQvuWWnPhjOvVPRE+7pAc1A
99dp39MUA6IYKfKJVzMkvE2Z2hzTsRkmDCrBs7co/ix0eeyzc3tFs4tw+Lc6049oa9ZuUW7bPt+k
Cw8rIYqNoLE4Mpn8dq+KhDh9sq85NABpnLdyGOGCZazHr7N58ObiyhnpDRFl2FzrucnY/1wyl7fh
cxgIBbwyR0BMgl30IuaW4FeNiTSn4+YqDThEZPQc4bK9YHs4cpJ4lUn1jsD0vJuIbBZyRvUmkfHG
W0aArLbQJJycQr7YdKF9TziL+eAOxiJvPWoFbuS0uqJtxfIL7exbV1tP7lzTibbfAJDQaWhf5xrT
bqOVr+kUxGcW0kJSOWj7uehmJ04fGW10aPKPnIIGHL/69TRjGZ7ma5zFOec/ZFC8XKVPWui6Ygeb
xLgH78YqGL8gyXkx4S6CULuaXfPCbMe9YjE3DA6frS1p6IbH0NNorA/ePnR0hIxEtOrxY605/Ejp
MRyUcaNl/PnppOstc+cRxfYlYHA2f2UhJW63Vg0bx5NLC93i7bSgN5I0NInHhkbNeT2jlxmsi9Gp
3y12uJSIPX9UJsPseG1NA1RpttWUk4Z7ZdQPMs9XLEzf5tE8D8ucyfPk3bTBtRs6D2OSHhRSsDwA
tzO+ugbebFmO52TcbBKrW2thtFMiPkNrcZ90oALMsV9Dutt2kiNyF4HanYoBs7T+gHPnLYfR3+vT
vq6bS7CneFN5fcr2kE44DmZhbYXXfQ9t3B6WFV/gDjiDWX5tiwhxdIGhf5iMe8tWvJDBMB1EK0H+
N9YxFKhiHfYDztBzvdcKLwK5e8UYB9yBt+uMXr9mmr1ORLeKjc2cEEvMLBpLmh8uYrUE2XE7vuS2
DbF+cXvcZUmIU95aq/RZJC5XKZ4q1KMApm9dW63F9IxVmhQEJGpzfxM3aM0hMxbpk1X0q3EmkmqM
GYdQCSKuoCkUk92lu3vbMr53driHr35IewPdBVVtHvoxJzH0N2vXBIvZCAQ9cKGX4CTmDok2Xnud
tWnpkAqQny3y3lmWJ7skZDF+mquHKGlwDNcxcXUaHTE66QNu6ZCoQQJjVyRpMdLWyssh7xx33ZPO
yE9mn0FOQiKXN+E+NtUhMXV/6vmi03nsoqhW1t1A4OYDqEca6cmeqoSmvLEKTKTcAEsisNBhgP28
mfy86LdV+L03pY9aB0kjRFqO+svmOhI6RU8AvXS5KQJQo7bN49my1+nzN85FaECxx7v1zUAZfkOo
A9b8mGPGDGES9CPFsBIXgMVPvfqBUpSUhKteP8+rduMFBRHAUCETuc2qV3ccN3Z0dPoXMHKThzmn
IZpLAz6NoaX4EQBdTfOrporOrLY8b/QsfAR5vGsg22YT3V7G9si2AlZ6ExuMvMs8iq02PNhtszOy
ofvBYJ4Fp2XgDTS6JN+UnxkvRliGGxFy1ki7wkZwu4ivskcBm1xoeL+TAcyL2Z5QmKoDCrA1cEG/
5iMA3dURCBogIJ1W3NHCo3Lyi1TtB4z3+aitI8XnI9DyBX4CIW8kYa2LEcz/4HwnmNWfNP3eoqnv
zRUSNRW17NxAQE0Hx2xHyw7mePMa09EdTfEdIeRwU9CLF2iAFhjuFAZn0vkh3elZ1WdiojxP9VXe
nydudDEZ1j6eOuumGHHqzOfMVH7kDhVMqfljjTg2oBQqPE4ToJfXHW8QaMy9CV7T0dVG4YdY6h0T
/c4iW+0iczuo5D4e+aGs/BCNr0M27rNEXCRRvXMqDy2+tevrH/CzN1aMuSd4owl21WKNCDFiJZlc
J10G06A4D51sa9M9TSJ0a/0tJO48v+WzeivK5HUeWSebnQZ0x43p5b7ZGevSLC6S3Fzw43sZptu5
fxcx5wtzuq8b+6IP9aPLYnmJLH9H28bvhvraSMp1kicYIEQC3UAIvzG0m8mOXoxOI99rEL5VG6m5
iAZbGtF4Ejw0S3Og3Qn6fpVjHdG+Po8E8OzDxNmPqgoOqR22jMy0K8+BNlHQaDSSx8y5BUEN+VcH
qmD5jqaplW5l9YuApa4c97oI6TSmZ0ZSXweB7mz62RH6KgOfeEYkoe+GxQX+JFRJXbg27GnLf/g+
h7A/6YLjIgAbmiw5BZdBeJoKcKoxzPmsYi5KajnMdUanG0XPeNdHi5gSm+cq6YbnyGU9N4t6P1Me
5pySQ/2FuSHLgMgY9pl2x7SJmkcU9yZves75Y6oN5H4Gh5so7s8yJCIrTjdHs+YdbGPA91bX7AFd
LqGiSMGnJFAbG0wMey/zCTkS35zX2RZTDC1ub/rupOi1yyqoz+i1t+d4V8Q6Q6Hxg5DrehMb2jFN
1Ztqgh1DFouff9x5g4g2thtN0E7D82RBKTDVotWKUhujJWAHDfiBU2fFrqffubgzulGcW7N+gJ/g
p4170cn6oZimfZ4W9MpgcEIcJwAvJJnRa17ysN85ykSEhfdxMyT9ekrWYvBmivv5gDOmv1UisYGT
+2O8BFvs8TT4RW3vJvfY4r1bOSRdQBi5lYVuH+LqpmqwS8CuZwRDuOoBlsv7HB+W368jv67ijyQy
pnox62SC1xPa4ykiPQCqLuzZp1jheAA+E7TvgSkDc4/sDT239PQ62EIadVGugaR0GWFWOlSWsdMo
u3CK4OwcSuQKKW3cq67MOU9lJoGffopg3sfZNgeXhdR1lPjKGC+w1fMya0JvIPARAbbOqVsfg8AY
w31ojYG+s0vbgPWqVHXV52Ol+SQfGsSWKjajlpc3JpzGqLTNaEzOtee5HA1k0gH5Z6ZkPieGE9qH
BvRqzRFCyGgX4I1hhCES44aiiXPwNPccPVNvjh6TnMhcMCLAe1O78urjf815qSPv10JKpbGeN4UZ
8s/8z396Q6/mzf/1NdvpT+LkIg38z33N+7IIP0p4lv/+X4hKwxF/4NzTERHqFth0nd7lXxoezXA8
QJTSA/+HCN1BmfP/25rMTf5Y/mtangu8DXsfzdB/qXi0JbAPC6RA9kDrAmig948amx/b7xatU0dA
F3BZx+m963+6DH9S+DlpnFhRPFrfRrf0jrItm4OX5PgvSe+4tejG7c1UL+5lLECpMMkp95Kw38NU
a/Va6X3tdwhgIPcZPF0/3ca/adl/1BfxyXCw03XFxIthzrD4nh9Mp7wyehiSTfAt0COCI2gHcmBR
xjU64nRbazLb/v56v9yJ5Xr8HIg9wZGh6Pt4vaiXQ48lsP8WNkW3TN36VZ4Ayvj9VT4NIv76Wga6
Lsk3WsRYn8zUUVBhpCLu6FvlpOkGsQRDrTpyNfpq3kBq5uyuIwzVwGds4bdO0xNcWnfXv/8Un9gA
OHhxwMEu0Bd2MZzST83smLlWQ1RvedIsbdo3pqlhaZ8ykgPc7mGqdco5N++uTVXqNzXWCP/3l//1
Jrim8ByxNO9R7/zCztWk1cxGaYynovWgj+Deg4o0Ir7SW+OytGjbdlZikmzfkE0zyseO+MMvfohf
fm4UrToDJwmcAA+nWP79Tw8+agxtJiaoPeElxli2QLja2rG/uMpyI/97usWvvVyF95cBlLPwXz7d
6HFMOLpGY3tStqgPJmp2pLsdBmbcXV9c6jOthGt5ngGMmLcY4TIzj4/faK76wSjlNJ0moyGsDUXK
JWF0gvwG1zvrTQtJRwlZ/dFr6YoSKL5Dp97uY62IH6heCVOnDLLPfv9LfzIp//mZyO5k8MYxhi7w
J2GsdJDm0nkYTrbQnjsPHBXoo30yWjdjplEWVV8xW3694WyVyCUtDh82s8VPr5fpzrK3q2w6lWPS
bjocuH5oklwUYaL94in+5VJkBBpEk3omYEEX1sDH+90qa2ospl4n8uexG8TSQdHRR5tRNuYX+uJP
DAjEmjo/KiBhrscE01vWyp8f1kolVRQM3anTCkh0xNWcBZ2N+q22rNuSET2+DFhiWpmLze9/wL/7
ksLFZm66jsFz/Mn6n7TUYpI06lPOtG1vtB2w+6bEaGVN0ReX+mXB50taC5gZKjosWOvT/RzDqIi9
2RxPgQyOToPKAJ0EGjaytqJGvP7+e/3yYHIx9s9lNshWy039eEedynQQXAbdKR0rTFKWg2M1hXe5
r6ac6USs5eddQZfjH1/VwHPGrs/qbaGe/XjVep7TqXAi/QT1LnjF2vKGhDLeiRgWnNY1wncmTbz/
/prLbfuwBFFgwBlmSmrwZYX89EbwKWTfe0o/9WEIWXogD3HmD+z/8VVMk0WOBAFk4o73afcs+gGU
KCiUk01a2CayGhoaqMO2v7/KMuv9/GW4b3QFqFYY/1if1jgYxaKvrN4+JZV7kXfJqgIWrLckQ8Xd
sa83hnhqGbx4yT7KTiNQXaJR9oTuMKqgfBhPv/84f/NyLJWCxUtJKUcN9/HnVCKq6Erm9smtxaqJ
6deV46LA+Z9860W5jdxb4DD4rPefUmeYexD9pyjyYc0M2Uqcxxfg/uSGaBA6jAf1RoIlEk0wzt4X
a8/ffcmfL/7pTUEiDcmLvsCp8C5kd3ScyzD6AjDy6yXgdeBoN4QFBVaany7Ri6LQaVa0D2LUs102
1zQfsWvjMbLSf/yc8pDy4lNXGjhbPstNtCGXMko776QGe9ikCBtXtiqrL+7ZUvJ/ek7RxhsukD2E
89CcPu17hsMYFyuZd3LdHptblJXtj3DIgIEECRB2H5lrA5axnNVi7sl3VdtG7+Qh6PQVkD+CwlBS
PuldToapEdhR6oOCL77nVlExmm0NVGWBjBSnOzeNYbhbxFFzME8zlOWinc4lwILrurOLaeXarR9P
NX3hgbOuvg9jxbPSyDZgKtlH3jtn+vyrhe7XRYfvLygyEWyguPnTWPTThmUZqQpnEhJORZOhRciX
qGEUR1/sGL+UsSQvsHYvdTsHGaJCPr5/qP7M2nQb7zQFrJ1pQBDuKmhLxzyDYj3AzZRTe+wGfb5O
AlojTMOy/AsX0q8LEtoTSHEmtQ3IqM+nFLI5HWgMWniyBtMjKxMNuKlDYNDgb23SKP3HpxQPpYtO
7a6zHaPRXT7PTze2lEjQjLpNT3odpr4D4Wtt52n6xT71643lKvx5rCQ6TA390wtpjsYixW3SU8RO
Ha5CQcs7mRQZhUNv0YDD4BTCdTkI1IQAMcPqiwXhb6+/HEtd1jsgXJ++ZT1ZktTfIj2R7hBfYud/
0lRhnsfE8a7sXKOrNpJHthKl9qgi5ly/X9aNX99evr6F7xN3FbIi+9PXH7PB1aLIhr5Kxumgazu2
1/rcCWnl0r2v7pMoxA0xBcmxE9QNtmLSpCZDfvFs/foS2fjKhE0BzdbqyU8fgw6VtCqQiifDcefd
GLfITbryK9jZ315F6JTMDnkVnCE+PlHDHHpKOTxRpSJOAAbMeFbpiXn8/T3926uw3i6iDY99+1N9
kA05mbJump7sJYZpGKLKT3LnK+y6+XeXwa7pgruH7sF78vHLdIAlgr7Xk9OkpS5u+bK50OhL4z5p
LFTz+fUcVYuzYELFATApushyL/9m54P+pntEyJVBMDIcCd4dZ+zfHb2j+TySiFuttLmY3o1UM3cS
cP/iMiDDKcN5+dwEqbEOekNVq9/fs795CyhM0Qwv32Y5rn/8MuYYYg8LuuSUzyrbdQ7v+hjQbGk0
A6/wZEoyPMrXvDBvKnzG/u8vvkjxPm1hLK0gP0BQYq+0Px/dypzoV2JEkhNNdWvDvSMCSquMQ60b
LRhiI9kx5EWZjaBqqyzGBWUfTLd0PuNtmAbR/+BdsAhesNlOTQvv2cd7YdP58Ya8SE5epjuHRo/L
7RARCvf7L738lY+1Mt+Z2uDP69Bi+1Qr9x690raf49PsDvAl0jHaxl6YH+KcZvZcWl9lCP3NTcZn
bHCLddBSvOOfXgvbETWPa92c6Mk+MSRZxhYmcz7mFod5FPaj0faPGFNCUGJDcjAQr61GvW+gx8Bq
/f2X/6UrQx9GpwKjzHRpWmIt/HiPozh3smQq2lOItFKRnoTRg4NSvgmREe146hsm1naxtUOJ9oMw
z1MEtOaLh/6z55jdzdLZy2Hl0p3hvPvpl1Yav3MqnHZpGbjrLlPtA+VpeBj0stsgd1bAvUNtJ+u8
2E7Id17bDudSwECO+dt1OeFrQwvwRcPMWQq2n54M9oKll4ER06bBQr3xuaArBzwFBPs+Ouz2x5C5
/qPdNO2AulFY5qp23ByjUd0YDEmGyboI3Uw92mpiUGSQFRuRAyuyS1V0wXME1KvhxJlZF7YTCXyI
Q99IkFaZXRE60Bv3GH2mlnlVVF7B9kCvSQmuP5ohnmI4E0Nxr7zS0Jk+WNl1MzTGDe02kCcxLut7
k6BhplCW0kE4lKF6DuMsemOyIe+zvGRGq+amIIiQYxrGPijeKNKtQN32g1Y8F3ltnCbXGy38fGWE
cE4EEWxJO4leTB0X9dolf+i8HO3ioi7r8A0rHc421rDyFXtdeV8aEaNVRxOCMUtuvgpQnvXatEf5
aqBWvJGzjmG7KshjWBE8QDE78ywd41ZEb8S/I7soBopzseSCr1BZ1PdaUwK8yZMKmAEUIi1aA3NP
nsgVDv46GvwjA/L/Vmk2r/J/HmHcVS9x8cGFvLTN/hphyD84KFEV8IpRivHcs6P+e4Lh/kFfjya2
5MxGhs9SRv1bmM3YA18yPgP03NhWJP/qXwMM0/nD1hmEINZGEkklYP+j+cWnPRJVMo49+gG6x6JF
AfPpvRzcDruviouVlS1SYFaGgdQIrbDFuqtyezeHaUOcECoZ0hN6xn3kXPVz54cInWpyC4KsRpiS
87+YAdLsjWSODPYaBwYTVSty5Lqc6gCeju7kle/lCNhuf7rX13+tIR+tCX9WJT8tLqzyyMppnVDS
QxGg5Pu48FaTTvMg6987Og39DRdFydd4A+GwI/YopqbgX6KVTSznxtDwBhINOe/cwZQ/As/Mwqeg
IA9gh1cGbWLpzlP6APhlNvzGLEh2xO9EfFgvRPfSscKhRlEE5TKjn0D2W5WDyrrPrM5GAjmb9V2l
BYgJYImV15oTGmI3govrN91I03439xhzkXkw+kHNoPRsXYD7wKSbaY61Sey89+OcufI6NipFZFbk
Mc4wNeIUdZXU/YqR+tiu5iTopE/8KCJUe1LFOszjoN61rlW8s55Eol2R3qkusbKqJ9eE43rejhNM
NBglpBgMLPRIRDLkqX1AY3TVdfHcbeLGMTO/KjXdJE46OuJZleYmK4bpdtA5gq7EWE1PmgmQ0R+b
vgO2qEJAq4nVezYQyGGgoEuT+B7Yb7UJyT8edhH0PoELquY+EmdaRH7Tjmp85v+tgSipxn64jzx0
jjegEatuWwfo1tZ6VOq3Sa4M6wKEUj5tRdsMKZAcDz0g83n11OqGiVSsb0gEjqa+/g5VIXDuoqJA
MK5bVjXv3U7H2pgM44CCKs6ybeROHHUq+qTzdScMlW5dBTsEga0RIjNE2EIEcmsg5xn6toMKtLRq
dKHErTOrPvaDJOZbtIlZPZWdirxDOgTmzUALo0QgG7Vn1ZJLu6FbGI3byaNlsAZnNKrLNhIVYbRD
IwkV4bRA6BjAMEKCbZsQJVA085ljKtq0uZ65j10D29rvezIZfNbx6CEim8ZZZbJCGW0FQ9EctLDB
ZNgnRa6eBgrLd+YSQE3KQobGdzwE4zVZ12w2XV9q4xI0J18MBaz5jLbgQPwX1CJ33RILPW2apksU
tikTnYMOnTb6Vlnp8GqWSWeS70RrcN1ksz77Mb6xdm0FQWdeYfbjj4WjwR+T2BknAzNawXuvoOfl
y5zR5rlw+9kO2OsUC4iSg2tsC88brwt6qYavnKHX7jLZuvLgagYvW2u47FmMsvij3WRkeALrcbwe
aQdMknzd5VVsW/yc0SpJev5EZRXN+DyWxADvCf2ckSmUkRgBhbXYVvPvEk4x3u6WXR8ljZaSzUu/
00LscBojcoQlpo2RC8/eWD0BEGrNqwyAXrD963GdTRVYjx1Z0pGfaylLw18PXT1AI9i6Va/3vtnM
RXHEbA0UVthZih6wcV8cGfaWL2NN8dD3ofVo1m5pHwqs7CYudkesKytpbrgnIPviaJJPWhukR3pQ
7ZVtDByZsiSSr6M2UP0UQfk9STN9z8gqOcc9SIhHY1oHqPm8ykVFqkPomv0+zIv3kKxg/Ch4+ba2
lqeXTmYiTpcpiKctbM8OjFnQUjDNujVsiiTQHzDTdyz9qblJ5mR6GivXuURHXHzzevLV2Q7C8nnI
dO88m+JYrCetgL3QpZ2JICzAbleW2UkPKu/ACaa8QDs+Das8rJJrAVsG42riin2IgsdZKJnRt2y0
7txo5EBJcRRjxNH7tqX6GrrO9/gLNjE26Jm5P42zoA877LjwELnRuF9CvwnMeEaxEcaLS1IpvzKc
6TYta42+LlSwa9vIy6PhVvwGQuvuuxHZf4Ns72xyRmqveolHrloi3kOrjm+nKkpH7qE7Xc1Fp5DJ
ciagW40iLmu/pU6bXE7m9K4nQ/3gGmUJTtMK0IRxBiq0Q5+XwcOYJnfdXIeHVnX1kW+f+b3bdU+j
R5M57vF9pDA311XWlTuE6/iH4AQ0vhMnxdkseaFBSlAEa6OLrKzyGOfBkeHNTYwepu+cknCEdit6
78opv2PFXs4NweKXSipi3nTs0vwPTh5dDZ7y0s2gVL21wgbNdibtWYEe5IS8TlSeHDEHhxH1J0ZZ
3JFItmcnRlXjqT54KecFXclJ+LlDT4uGU3PUaxxrDMaQiE13alD2To9DpeGUNj0aZ1PbojyUibnB
TGxfzlmWHnSodDtWku6YD6mzLgh7PzOlq/ZZ4czPPSejddiZXb5V6JPw1+oJYVl2n9BnUC1gvTJp
90CKa3/JQ8YO5BbSPIuXIN59li+U677jF1uNbdp/18pR/rCj/j3Q5/oCP3Dot1RT32hMBE+unjrP
mjsOsS+b6hXYMtK3ZIqDda0HKJhCpzf8mOeCS6Wec54keLvO9axXt1Ji/ifqGXtu7Q3Vjwm59Lub
NOqaFX7hF/PuXdKzbt8Mo3XuOlI3IFoYyLEhVTnHrpBz5deZma1FYLo3lTk5Lzn0xptEs2OglgEt
ojicH1Lj/zF3ZktyKtm2/SLKcHruYzRERPadpFS+YNKWRI8DTud8/RnkLjtXGdqWeeucl1tWZrXb
CiIA9+VrzTnm5F72AbnPMmji66Aslr+UuYgv0OqKyOJodO/6TrhtdB9u4PrJXeU1CZRXeNSsH36I
3Lmy0uVpgfSXI0cL1nIMWyqhj7brhl9hQa94CMYC6T4nB7JYSce0dMx81NdEW3pfi2LhZbeWMVx1
0kiqDaym3TZMhvJX0E9o2POpUcxmCAvdsBwECOGzZWE/iXHJpllvRXVajajPeofNGE5qCMzLq20/
mrJ8niN2g+ILALLRIyNrGS8dlMz+rjHD8qB6Bbqt9UcXN1sre/NeQ6c59qAnflZ5Ii+WlMV949r2
7G1LgYvpkIJ8TreLpTPYNhRjMFFm7kHwaQwFcuSgHgA1b0pfsswluRs8Wy0XvZ1NACGIFmfPOaJo
I+3VwNir9hRBDAUcXq6dEHUT7ggsN36iCcQNNAWwc3YwFsIRzLCFUSac+2iaAfVs02bMQra7hrUb
O12IAHmwKtxpKhyuGmzbGY30Tg07TIee8TD5mSCYis5Issc0AA8NulspXmTmiBe6n3q+G0JtAnh0
HHAnGaUQe4A5kuWIyoxMsGVsME9RKWVXNJWhGDaxtvqLxB3CmTuB9eEqzEP1nGmnuWdHDsYLJ5tW
Vx1VB2mVZcbOpbum+THo3i0PpqRzfQAZOMjIn222jxJVxBHqZpUc8rE3N04a+s12XAAa02h0AdQp
GycliM/cE/dl65So7MNxvHMxZAPFTEVzGGyOtVUzhMHeosBTu6GezKNezx0sJgQCkhyJrTvDi0TI
VJI/WMPMvuo0jvuL4ujGq3I6Jq2yWv9C2IroLd9bmEaE2DJnHknmyZA05vxyKqR9WamgcQ4mlrMC
AacqnEtZzTz/hhkAnA6xgmR4msL2q98kcbBxlqm9KdhD3S2GzXsnTuFAmIOJxNoGroy6frTnfhej
RuT8bDja3gaF5mUvObrtOc9QrJPCnX7r6qRHx7+wLS+qK647MXg/E+HjODBSTfoU1dZ+zj3jpiir
5iUUCerDnIxr7kY7wIQJnYYY4Kwfc0Bvusb/qGSjLWz2mQfFQTFQONa1HMbNNGYQrN1qWnHp5tK2
B8tPLHszLK5xhXE0aHfL4JJEyMGnx/IGdulzOOZ0aZOwDp6nCkd45jq624CnCT63tpliw1CsPVso
Z80pH1P7wmrw8qHd8Xl9O6/mMlNbWp8DiAZXYT3z+2sbEt3WH3L/yhvX811iDs4niEryq1M246GA
2f2CuI1iXpRy/mH1or0PWllovnEaO6eBGGQivGw1nUyMdMUW5775EoO7QWf/eghISzFbQLGLz6hd
A3B84dIu0bhMMjj2wQR2wsHlY3BUiUlrmkT8y3an7NLMzBnCuR+cGIz2V6GqyRTEFjOgLk7txd4N
eEYBS4WDAueMw+jLqrH7PAg9wBP0huXRx6al9mlY2ZfMSbMflg3ykSE3OiqsmAGUitIRW3NdLFzR
Yd+XzohjAQnoI+X3uCG8BCwPWMsjCF8OhKkkzIAfvrhG8SLBqRjdvvHJCkxhzLoesFlzxc7y0k0Y
HoIEvENnkpnorojadIXVGqAp7p3MzX92TuX8GkYXplOYdS/hnIaPiY6TPcAwe2f5RkXi3Csf13xF
5fL6/oxf+bkM9O3nfkhqYsnSJbV3dTaV7aHttP9VdIz/0Z+YemOs5y88Th5/LoNW344WgDorlX0U
FH5NgNYKB0a/CCcYs/J4xIpRX+CYmg9sloh9OVMGoDT7bfxKHvbM+c6k8jjkYfcl8/3kkzAs79Lq
HBYLsu2PC448qjd96xithXV4pRxX7ZReCqkWG8suUGRvxSNbht11G572IjnMzjycAJaBV9Bi/DSX
wj/4CQV8a9qRrFyCFHsLsAnjy/BqKf0fchZAm2mfMwheYIdcBivemZY070icDEVO/jYo6EzOzPyh
Q6dTkvzwjBYeeSrsfcCiigdkRUuT/NPZO4zsGZZkNw/Fti/79IFVsgR7DaBkarKQJaLh6WSvX7HW
a188mnA7Pku63ttBJfnObgSlrWkH24qDH7F8Y3dXZRlhifY0Xk+AtCG4hBHqBOPUeXZ56eSGdRxj
b0vuROXsW2FUP4Oc9MjMV+0t9hT8D4BrQHjnrzjvdCV7O1Kp+zqOC7wPwrjojCQp9woqE6JvP/U3
nEJMF2ZY26DKDhc7AglEfR2rMt3iRcovzBVEDpn425I0zK/8sD8W2uugk8BzDQiQv7WYZ3weq3Rk
hhd0GXszG/2XKZ810/MVhC4s3M4deSwTdreMZ4nn8xRjZrOPcz2F3x0ikx5qZfbcfBvfTkP+RH8p
ppIc9ekV3t6vHPdyJbr7gqqGdTLEnNQ1WQHeDhK8jzEPv00DIop5y3infIOXKLUWlntjybsfJFTA
RTFfyfNVb3/p+lW63g2iPhQMpL7HRQ0lNqfq4O3VKP83lcEBhcd4oSbvHJqq05wNj05QGSeKcRD7
qenikWoSSWIrx6Z9Y9dAV9QAa7+Nra9O24rLOpc4KmrGOm475bBVDePFnImQtFaOv8jz+TKNjeQ0
c/7YFAyB9tQo7K2gk8dNsOYCtBqG2Eb0NT423xaf5t4H8cu64BZ7r+eaZyLQvzRBHQOdmUO4QGNY
3CXwk1/cpCaNOSuUfNJzjAEFaGr5GnMwwVVTESB/4g+6eiQK1X/NRiAIZsLNOxrxrXZH7FvdGH5G
QNLtGQtOB62SYonmZCJ0lXIA5wMIlAfqwSUS05rY4Au3+16sMQ7Da6KDJNsB/3SBltlegPQZ5WFc
gyCoPMmEILbOuZjHttmrCm4tG2D7fRBGcZe6ZCN08Sg5gi0TtsbXDAqDbiECnXI6SQ5J99U4Rr5f
BsvOT3T5Hepro7dsveFJpNVlYQOqEV2cHsUagQHpOT36WBCfJ4r1YQsILPjZTaZWWwgqgYscGAsS
GDSjw5C7xm/4yzg8o0PURzlYqr/TXaEjmZLb4XHeyoMazFNRlXeVTk8D3/YwGAMverDmfzgIYNwL
+v/EgiR+gDgD07HxsnRu+0yKy02TM/mR9G9xrPnZc5bU5kPX5ThhlwIzByO4r2GhmqORYDXKiS6R
MfibnFaZPlIzh5o2hkG1zTlZ4m71qqtxWIoTx8n6AF/CeyH/QuygRaTXiLR2vQTvtuu9eJw3xBfU
J3o9uBuVpU9D6hgPKmcnouZxeRXsB+GT20LTL9muYB7k4IZzHTuQ40B9G+neWnocYKGyfTRZEAwp
AdwhuzG7UHyNEYQcJyUJzBgKQ16GcpzpzZEzwzCGGo7kGVHNU9RaZfbZKu2BwirOdn3o5hczqerX
RUKODfLBTwtA6W1NxI2/Zt24SvEGqUrVt2VIGMM0q8+9U6cZFhtmaspxjYu2DvqvwWvyjmsD2b/L
qSPmFybjxL+M/mCWu56B77DjPOTR7pqyhLDjpnL4jrT6IKBlS0UzFZLtlO5Ss1VPfoXdcmPDxicV
ee0ExU5mtofUHmlctnZClRr2kqzgjNytT7p1hl07phiVExTvl0Zt8g9wsPfutDNVT+y43Rh5dUYt
JSeZuMCIAWqeRg4jFcblrm0u+17G6Q57VY6sNgBYuHdnMTfwjwYCUADysszMjs+hi3sa0HxKK9B4
7zfN1zn+ecccie8aTm4i5PLORpVgSuIJiflP8MX6Aqm66R71grBrqyVpG44cYklDv9M3fmE0z+9/
9h8jB5vMP2QZ6I1QxwTn4pTAG+GiyeVbIFV9nYX2cEi0yHcLTdddJtrhKO1yeDDiwqkw6Rlm9P7H
v+aFvvnuAeRvrgBZCBsXWra304LUd1Nj9lZnuSlSEnrN2qeBGGaZ/ismY2R8agJHmKz8IbdgJhbp
e56j949gdVLRTd1Af4aavyU32s3m4gQpVZeXg0QDfnBTC/OHU6h2vpMLw1mIxgRcfCAGOZ/xoq5Z
NXjrqDl0+Z9zeZxBHijNbJAplogL75B2KX1wo64tcwsbcsBvWghRUioVzHTSOmAYk5RiHdUY8/TZ
UUVVHZYOlOZOvE5tjBYa3Acj33+6SJQPJtJOBFCoY1bV4m9SK9tmsfXJ9tp4TZePh9g2PHkJ45rr
YuO+79Mp+xkWPbMaHGX8yK9TpFCGHOSsNrG8fZonaEJnv0sBnGl3CT94CV7F7L8/CatgcpWfu/CN
HA9PydsrpLGdNsTqZOQqluH48PdLpyyVzwcYA413w7rhqsjL6NfvfNkRBZvMailvQuIUyEknlQZa
jpoLyoeyZaLKH9s8KXGLKe2yylp7wm489V5w/f4zbJ8pPj0umLvu8hbhj3BeOcm//7aA/JYyTHHe
Wk7J02sXugxeyqRtxr2hebG/VQRrlbvJSJ3iOrEs7H8sl2l+k2hPppdoOBL3WJYNYmawBlkZMQJD
JDG5CoCmuxpym3ydBtEJIEpo6rX12XVjj3zybp2yg0YpnKilbp53VcVRg1q6DQ5GIEE2dbwCvzgx
5Q/Qt+m1Zi0zE+zagfGtAVQ43U8q9Z7Cmen7hjCCRn7wdrxqWd7eVoRSGAtQNaIqJnjv7W1dGExU
PkMdQjvSOb0xsoCjzdDjQITjMUts40Au7WvV9RyoCFOw9OUSegm0QrPmjx0Obbd0/1V2CGtGtKAZ
Xac5sogW+aXpaWhycEtdY8NkF9dLWwyMboIq4V/FgyNxAmPFJUsy6IY8+NYgL1xOdF3yZxr8pn56
/0l4u5hivMFYwDLirA8DFOnzdL10gpjuFDHJSwH0Cipo0olh9J4qs2ouPAgu28SUHrUEHv29NkJc
3O9fwJlkjCvgR/aQWZlwulB3nEvGlnR2dZ3Dzl/STEnELcKhiARUwcDkdaTDz+w7pxC97XNmyB7Y
ZtqtK6tIrL9IWCaGoGxc4uEtmrPx1irpVUaVPQ0vNWwjim/ONSfCaTD3umEIbWQoSizzHHZR8rqL
gW6ksmJj7zo0Kg8ffLnzn5cJu421ECWNB/Ibt8PbR8mFZWjGXv+Dk0l7TacFGIg1lFw9HYLwmlPk
EIN/8O0L0NXpt8asaSf6PozLPWr02N5PIWLjjTS98FbTGd2NOs8frRlFPTMl4T6Gg84vvaFmTTFj
t863TG+Al5rmJK6zGdYLLWHa5gFMPXAyNVmQ9PJcta/CpntwYg5D2/e/8Zl2E9E1Z1GTZQVxN4s2
soW337g0JMIaSQCJvc7VbKYenCGkWntnqBLqbUDraYx4xuR1OSYEqbmSvis1OccayArp/IGq6my4
v14Q3iBMH+jOBcB+/0zPhN48o4jQ60LKdn6SxIU85nlYQ5gaRNzuUHnpTyPoXia5hIhl+8nVQXwV
EuwEmmTo1bCZGFTnG+hk4a8aam2/zyvTu/HtwgYc3RTVry5zGVW6sIWvh7Fuy0dzCmbOV+uAk4Wm
+Wo1yn1yB/r15PaZdO9e/6oxug3NepNMtBVdl427xAiQLKvY4BGRwHY3aM04vrlKFoCZGmLEdroS
CuIVY+xkGy92lh0qOas19aCmW1dSlKf8X06O3lasIj0xkqBuNuXrBNKqHDs5Aixuj8heicxi7M9B
0o2HGMchJ1rGnLFEgZmXrdzVfhU6p1rn66idULorXTbikwo1HWFXcvYhi6ODVz1W4XVpNp6AVCTK
cG/3FeWrW5K6RdSaB4hTi4Fx0+uT9h/Jhf43odn/P+YVrBnO7+iExm/l92/djzdSofVf+VsqZNv/
Qq/n4IbDUroWxiw2f0uFhPkvFH0mvT0k5cgLV9Prv5VCgfkvDF+UspTTIBTx4/23UshHe4TyeWUx
UiUixbb+E6XQ25UQ1Z7nUBWgsAnJMVmv8O26YCD9WZACib321XQreNqWjW9gBt7IuQqDKwEgIYjo
eRGWJTOz7K+MsRL+l99+sH8S+/BNfzu4/H0ZRC+QF+6g6MZ5+vYyanA3PMBwbDQ5qEhM59kJTxI4
HCOqbIpfGFDRosiJZH0eWs8CBdWFyBxyj7Ce49C08S0MArajOLGZwztpoi48ok7pzep2hC/hO3Vy
98E1r2Xk/61HQNNaKLyEEOzUoDmx5r295jxfQiIHJO1FQpQJA6j1IYv9/kZ6ZnM5JhYgHjqWD6rv
ITENucfmDbsobx1xmYzkLHSALfyNn8aM7z64tLdK/b8vjWtDPeuuLpPzCngw+emEQefTnUR16Wtv
Rtud5PuZ82+k+uWe2HP699TEuwXV9DFbmJmWYqCqf/9K3h5I/30hiKQ5KpDMwnb79jcqmFxr0b7y
jEODVMUqrn9iki/v3NaYKKiDjFiwhURaveiPEsLPn6n1/nA84QDAgRRK6Zl8rIszTmqxz/3x7AV9
8DgnDgiM3IyKMZjJHEUSw3y3RaTw/pc+22xfvzXmF2S6bLZUTmvcye9lPAS5mJ2G5i5CC3tfGegV
QC9awVEF2JzY8aruZNbBtOmmwXmYkMVsNIOze7+Iww9jytcPe/uY4mUkiwTVOjs5ielvL8Zbgs5d
LMRfVmP0wBp9IwejLmx2MUn9au2SnhnLRZdb5Kct3lx+a9Dt2FuvaVfCw3+vi/8vr7nNcsNH8c7A
L+BPzl5zeo/1Ehcq3Ad4kNAj0DKIGIfH1/TwSYKavDL+mnGk2yZTU95kZLF9GokmfoIdHZVMsuB6
jrr52jmzcTXnmbuDppMe26WPv7x/pX8+t6/rogh9CmAvdM7uIJG0bpKZE+GYOh0AOMEK2LYe3Rzy
q68tQjhunMFxHok1So7vf/KfDw/2LASgHr8TXQzhnT22sl2A2HNKiYKF6GZhNRptL1MvhlBGY37N
KmV9EUO5/CrCdD7OMkgvmadkURGgM3r/Wl4Vlm+eHa5gbarYFmdp/ruuM7+d9Yc8yc1ZJ+vMPwNt
WrQz4FotWdauelRYDzUBLvrCYoW+XTQR4KeQVKxhwziJSFUa3Mu9IhU9uyS2XIxfRJzswIa4JGoT
vtAQBDzQVbNNLa4M1ybcQ1rV3B8Y+VG9OH5ZArnUMyHN73+rM0E/r+erH9fn7eQAgML0bFHKS5pY
mShIYnf7/jgO03AUNUeAidbFbmylHVFCarmprfyveRyNYyDm8aM1ev2Qtz8tpbiLuAH5ME/PaxPj
t5+WJTnJPDkPkeU1M1igviWuFYuOuA57/1O9dtrf/9r/cDPZXElus9DVroCJs4XAhhvcCB0O0ezo
6avJGQBWaok03izrYNdSoW4b1cxX7SKbq5C5/gXNGWSTVu/fU6z+UMSyfUb8B6hPW/nnRpJOy8zl
MhUaySnZRdXRhZbG6MatpLOFUUK2hW34f73/Pc4afevt43tgP6OqYiH5I3keeLADBDAeo145kNE6
By6HJwdF5G/SXkoxusc4ZHqI/bA5Nkuid6qS/uOkmnvtdE0UppieiTb2Hhy2PThi7rRG0QS3ccEY
tWEF/WA/eHWIvL3XNFxZ89a1D1ukdf4ahVA1dN9NKFO77JdtoQOkjTyAIS71/Zpze6TDEJ4G16oe
fGP6i7MBPCyA+DuVtF4GhlAbV0G8VE8y8PpbS9J972EoG5s5XvQX7NXwqwBW36Ii/uQnRnEau/ja
sHNa0ShVmJ0Z43gzA3f8oAb68yEGf7ACGFbZusUNebs+WD1hlHktxigeTH0FV2nYj/Yob6nk9Cm2
nfyDZ/jPz8O9Rh1HD8j28JWe7R9E/dhuHrtzxFm7frZ74wdFR0azppu+m0nW/2cBduujRjGK949o
BlAW3L+33w/ZVYVQYiASgFiqT8RvFz+NZfYvXZe48GBq3Q8W3LPm6usHrv592AtoaHCznv2gtKLq
IDETHTWdxJlnY67ctLJ6nLKiNbd69G9o/TmP7UC2jzP5JDMNQw3UM5SmuBv8PnkCdUngYj97H+xL
5wcFfgqmr/TfBE1+mnBrNfzbeoXuMzRUFs9RWNrFIdah+JzEKYT30htu5j4I90Axxc8eMOzGtuqP
gif/6ePxMlPJ8fbz7p8tXrKtiCPB8xItZjF/MnHcvTCIOBhOBc63V729m43+B4jP5iLNDf+DLy/e
Nmb/vi88DfwGdP9oV5w9CEHQ1zaJmFOkJDXLBkGB+9ThJt+WrcYkkS/qKRwJN+4T/5TBW8UO6I+3
tsbbySTeRhUzNAzEvbwk/ZRZ46f318Q/fh2XEyS8rNVbwkFzhWb9fnO8csgmMlHtyKMUOHboN29l
IgGKWm37PLn2XwHE+wdGH3ZUl8p8fP/T/yxZXA6xpN1h3QfCwiv69uMzRWSLzVgxyiHQGQ+GHOSn
icbidJMr3ipy6oC+bZPZg8apGI7iyULqcBQCLv9mzlX/H5f+XJAP8AamiIf5/PxUm8TLYALmc1gn
JtjLY28ABjAlqcGMCwHaY3836n8nNf41/5/kp/yH6vYfbgL26LVVanEyD9z1GfrtDSE8KSZZSjhR
kSjIxXk4il+9iyVFV55/cMap+sun84z6KeevScP6yBi7dhLe1hTAs9beAHE6DqVrePYYzOnkWeno
ocsktps8dowLOX3jKatP2jLbi06aeXXSGTYH1Iy2vkoN/JN3NvmCCrRZW68Pb1zJD3p9a+/jj+vC
kBRyJlpvi3v+fCAA6jF2QDMnIh5vG4Gj7ha4ZU1ipjku6R6SEHoBzQ9T72rpVTYRwQrRG9BM70T+
NXFd/WgF+hgyYQyjutCcHmzQ++hOl9R9zLIpRyySDUt8UJMFvrRmGDhtPnjO/1gFyLWi88JJljgq
KANnv28nq1I0aFMjgNR5TBh9oIHv5y0th3RMGSzHdeJ45JIpYowBic07KWvf3CLWQPGhyf/rD8yu
1a1AnE6AMpCBZmdrDab4/Sv981EEOwRKjA4rPVZaS28fRV96fZkB8Y0Mmj+7otTuqR/ML8zuw2sr
0+UxaIX+7jbyoD0ri97/8D82aQocCjRiDzEkc7ZeL+6398Dp0jQussyPoGwaDwVYhDsvDU3g0hwe
4E22H3igX8unN+UVH8i6zNbgWpiF/bPHiwaD8jBY+lHq18P3xrDnA97sZWfkjnnFfNKR+9hxpyN7
KplrSWjui7mQJ6tkIfKNvrqRi1/sMMngH67c5lDprDX2dUk3pEqW4Dn1G3gHWlFfkfu3ff/XOuOT
sbVg6TUDPM4Q/dj4zzfWFO+XYQ6ZGdU84Td2F4ZPorYJykhE8rmaOfOWs5FW25gUriuS4+OtSHS/
a2bmWRvfzlEseUVSf1CzvkJ63v6oNls+/1ljjuk6r3f5t7vY0TKRzQLBHb9YCQ6WfY9wT+ALnzLP
ieWX2UlNeZo0E9WtY42e3AM08676xfYveheK8qpFhAeBEam7DrWVxNFUGXq6nNoQGbTdEQh11Vjo
NT74PdeX8PzCsV2y0Hq0PXzv7MJ5EqzaGw0At8EKw2gxJ4IcGbzwrva9+Gvdt6DhY1HWtA/tIRB7
Ep6ml0HVaGjZqm2MM8aIJD1TEE43eP384xDPiMpmokQYC4vBXb2IhvnRhf+5erNbWZj5ISZR+50P
1qem95FDiiVCNefU0EVE/80tgJOXdnJfC6TqVRIYL05HhGRipeopkGW+ncy5vsl7XuwPfsd/uJz1
aIrHFRsmIJeziqu3R04d1PyR5086SmIbBq41ZxfSc9V1rDx4tSr1LwI5hRfS6OebEvzONX9w8i2d
fEA++bMAc5lf8XYgOuAXAtz19nHUpUR3xRieqb08lIRvFVtGodMDGuJ4bUNARUyKLiL5mxQIrxs+
EalT7gZHjeTpohQjQGa5YzxMdIcayw/K9n9YgTgBBYy0QoQHLEJnV2fVdeJ3JvpmhG9IriTt603o
xVlzZ4DBJiPTzlL/i6GN/uBaxmRGgQEl4gU5KQVQWVWGjNLZl+Ka/hm95Nj1Gm9HMJupiUFf0upi
sWqbGGG/XbHibpzKqFwyysyMU8tHP/U/3HgGC2s1SXOEBeDsywQNmRY5zPmIEAlIz6nVcQz1gmjO
EwPsOYzKazxr1WkakyeD3+QOlZV3tGENH3Druh+sj9afmy4bmSko4lxmtUwK3955j7uXDpwMopSk
nlNu1vVN3XM3SFgyl43T22Lfa1uBGbecfQwhgI6SMu+Caq6jtB1N3CdTSwQ5awUnkyQkMDm1OxOV
tltul6xCy4GazXjy3XGNXknzl9ZqiS/M++/oifOvZeV7nz94t+w/1iiOsBbfRiD2Iap8vQW/L655
AYil88LI4gW7TUVhX3sE6kZhXRbfRp+pe1IgrbTMDGE1wUQ/s2T6zo1odovS6UNvFtbmf3BJHLBc
Vri1M3beo8jl0FtAk2NA6ljeOk81VxnP64a28rKzRqEPXlkOzyG70g3rgt7NFHEbYlg9/Gydd7uY
qMvfv6b1zr5dycHmBYhiON3QITtfgeA7t7MpfJyb2vW+aGjOOwZF8pqaftynhjQ+Ocqvju9/6D88
b7R8edaYi635uecIRAJHx6HCo8bDkzgHGp/WEX2Af8hVhX4orapLBBPyOevy/LJRpvdrsotv5LQu
+cZDgXIogr67NsoQLrhl15eupbwb4B04QxaB9QazrDrIahR7IzfK01I38ZMcrfyJjeZKGQsop/e/
kHhtGvz+Ozrc1vVFRtER2JxQzp62ooTlypZoYlFriQOx58UjYcRy/ac8tPS8M8aGbKieiUSyYxEm
4cYeVmpX1StcGpoj5wYPbLtsFvQbzeeaoNFkZ9VwxvcYxk3rRpu2AcEVY3b3Moty3o+MIw6QgTq1
HXPcWdDCvSe3SPVzTJAdoxcYVnIm5ikZ0nHbYvmtd0Yr+mY/hCXVe263WPtiXpNi01MfD9RuznRX
DKKg/5z6pEF7qTO/uHWggIMUmaCrWcRErSmVTPtRgh1aAWDVlgwOY9k5YoaOVXcuJsjWc8ryFDvm
dIMUCl6zJsvxnp8OI2yed8XPDuFPjq50xoyPFiIZL0eqnPhojWrqdpXVK8UXNIbiRIVQ3NPI6X5l
ljWFG82X21WTJp+B8cAUbFtREm8lVXvjpGMOjb9R0t7K2cD9NEzhml/hu63Y5qR4cVawtXEJor0F
mO4QZ2wyveW0BDMNC3RshvV2GCSbfaXJNYiRQXdH5bbjCcFb30V2gH5hiRPf2QOgtm8JkDXMCyGZ
se2LpUy9XZoELTHsbWXGhwmFljjYhSof+PFYDrti/aHiYgVHuv4a9i09/0eF/A2x/UdP5NmLzQPJ
cg4ajnKdI+s5rrJpvQ65vSv2lcjERW4WdWT4He+LaLNreyGXfqPnsokEm/iFI+3ixPlRnD64ivUQ
9Oa1YElZm23r4Jtjs3N2XjedbiE3ZiFRPm/6U1nEyUWdu+a+DLKbhPjQk514jySgZnRTk+6ymjvU
tDBmDwxFwn0C6p4+UKZ+vn9Z56cnvjZXRY2DkpnZxDk5r2lZ/dslwTClq+lnCYd1Ow9+dzcOSfns
4oiN3v+8P2oXVjhOamywRHGBLTlHPzbFmNZeN/p7+DbhVQ4I9aIz0/JrMI7WNnNb3o3EqW9wyiUn
tVQwRUzcsRyzBG4RrxDI/cY8hXCqu+rBJbXk0a0aNWFm9a7NamCNaHGkEl2FddoxFYCe978AS/Kf
d5LDpvcqKWKrYM98u52Gzuw26LfiPa6cxdtLx++CU1u2Xok5vB8cGCFpehGTlqUOZmkvjy3PX7Lx
h8XE2eOK6XpOUPofion0mZ0YOdRu4VzIr8T1AEkWhEj1aV3g4sbo8i3Bc5hvx5r4qE0bdLXcZWbT
f+5qdOOxm1SH2J/c9KJViiDprJDpfJ9Wa0IEsdhIb5bGr59TvBEsfL1q6gPNO7RESWNiaVJT0qu9
zGcSj0c4D8sJYlLd34VkF3ckjQTuxXq+DneW2Ql3X3eJHE+YcKvvTZNnTZSXVrHsY04S31ET1eVx
Vjlpgl7YUTiWeGbUxsvE4lzkS2x1yJ06fbUUtMZwHHC/aNp1P1ggyv6JJkz3Pe1qjzs5JCnHqbQS
1UUNGQHZ7shYDyy67d6UgU30UGBmiDLycZm+OaaurMiZ87xiSfPEdBi8dcCE0qVOTszm0PR7jG2d
fdnD7tsSKlkS/4YYluiHeXEJ4CyzYDqKJivrCxBPjr7GEzVgeZuW5jCZU3xtWSztGkzT+ltbD7EM
KYi0sjvireLS+YsFKLhz3RBdXQ/eY2fPEOWZN+bELZqVfaQv1j46dl8bx1gChtnauVsAd6JRezsZ
1Rpm7hYKgkpoOvmOVBTra5AZ4Z3K4RhsUyEL0NLFEnYsw2p5qrGmYusv4U6hhCSC3CjG8Rp7VN9B
n+I7ysmr1bGcczffxNJHb4663Jv3Ci+jFfF3yaImb2CoN0PuLOWj31XZDXW+n17MOAoPvuiS+jHD
s1ztl7lU7ZPlo926831Zj4fWYWPaa5kaP4qcs+spwfrS7vWiHG9PLmn7yUj6cIzCtq6J36usTmFm
6kscJaNDl4zQle6SzG4t96V2iDR0rCJFICFVmJmbzAun9o78mlJs7UzDkMjpLl0hiS3MnU8YEInr
Zj4cwA53/SbryNc7NHk+jVdo1gV/syiGjq4eqewRkrUgj+TSlA812+y4s+tM79xqLOo7bCIk1OXB
YJRbcxZWTTYcj641DX5yXTuORZTaMmcP+OcyPOxDEM9XlrKX5tFYGm/alLyb0ynrMFptrGXSxmHG
QEJoZTD4jMfmYoUlaD8m/W8MKr613czlYbGKMj3glxx3Ew396mdBWl22MSczdS6qZvQYpvDPt8dw
LFeDVmaQLmNlLXwN0gxIs8HcWQzbiYbscsujhze7QuQHIiwtuygxWu1HHoSKK6EAWBwrI25Z1Dm1
cMgjChZYkfK2FRbwXZr53RU3ktwbfrH5hAuHtJo4yMJHvKDCv2NBGTVRU2SpwMxZRzETU9CncrI6
dq9AqV2SDH6xHQX75nUjCM7eOAmlbCScLiaiU6c2TpDEmRxcvKopt/AMhLvNHB0+ktzuiIu60u5j
r7Lph9sNkuVNIiLcQr+yVWRNZZUeK+xExdag+6g2bbd0Xx2rKd0toYt1C8GkAfRmYBkmOzxOwLP0
/0XZefTIraRZ9BcRoA9ym2T68lKVzIYoOQa9ZwTj18/JXs2rN2hhFg00hCdVFpMMfubec8mwwCLs
lguQOvzbb5XCvKWQtb2BT28HfPgBQeN2gCzgSvZj4++WRkXBPt9a2AbVAgoowYgMnskTTfkj62w1
743XTW8EyeMtRbyhSHfRljHpSthwdKyJyZZ7hwwDzGjcMXOy+PBUnoXkFz0gdqFi1C4R7PtSaPLp
4qr+WZJy3+znmLQupA6EEz/bcz9fFHYadFG+cRTbtnEK76VfShxaFSoedyk4J7oAiDE57cBn90MQ
1iecemLa5TVJDTsm2QrQ/jrbIHbqaH62h2V+NdOI329aq7m8j4dyQmDLvMB9jb3J/8PVDdprQ4Pl
7ieKpDdrw1mboHUyd0pN02/PGyfGzWaN6j04wNk+W5Yhp8kUcgxf0MJaWYpBSLlHrXn0j5qKeN2X
tc5fl7HHLUjUbOudySjVZ6ss6+VcLUP3aWIOQBJZODfbvSZsb+GmJD4SR6mj1l2O57YC7jNTpEX2
RGDqsPGeCZilYQ5dJQ4CZkiz2DVjpCV8oy5Iq8oaSIybbfIV8ehGduq3ETewnHL/4uEmaC8W1WkS
gNHm2remn48bSliFscR2P1eok4tPmQXd4rzUKh4vWKvMjEq2mqnY5uVzH9f9lfVz/rxVPKP7LSyd
p0o24dd1Fp0+VrZNxO/WTfqT8CYsQVODX/wRZoUi0c8It9xVk88RK30TkhY8zMBk6oH8zBTXo6T2
u8F1EjPYKDNKZ84uMhSN4h1duF/ksmRkHpEtD3O81xNC3aCeX9QqMpOEQqhohwqvHjn0NeF1jvZ6
sCHOrLuDdvr4tywjrkvkDowomQ/3E15A3xRJKR3+FWLf+rNeA30166qWNLqdXrvR5LwFZyoCQiM3
opexpRcM3+KF2femkNSllRq2/FCCDSGikz/CBbv6kEDisXQuo9sOuCSUrN+23quhLjD33s5jJGoC
AN1GNThF8NcVc02tE9V+G5yz0KD+sG7JmzEUlHknuKwPFeJC8gcbz6X4ocS6bqKjVVtLOBupqQ1M
iBEgxhXshWH1CddK3/V9xG7W1ERq9kW0MSDTDJgv0ER5EbZsQqgKCgZe3mTCF2RH85qEAYyiz00t
lf3QsDaT1yVfwh9o1yDPxp07y50cx7ZkFpGPDTLnYX6Xs4+7OFg8fhpdviGvthH9fl3jcU2izpAB
AjhimhPPMzXkJD1sL4QJmnlfG0v/WrSw34VTP+c8LXyuAbJAwunCgGnx6vUY9l217OzO9p6zzWCG
uE25kfSxgXLurdImwxbLiXXvthbzchHjtOdnxHZzqlYoVAftd4CgCjz2aTOsW7bLtii6zAJmwqls
a66N7TT5a8H0dcd8s1pOyp9kfk8IOpIDl6lWkzh9RzZDOaNqOTOT0eeuy935xei2t3bCDP5vgUPG
OVDzWfazsUbRJTzvYYb/Qs7Pfswiar9WE3cqJQXVUWsk5fA0ZeUt18vkXSKHOb7wXvXnFJlq0yLH
d5z11GKqWw+cGuG0H+sVA4qIcd4nguTc6ETSZoT4ffH85wGPFEBLVVmnOYCFmwwc5NidlbpxqXq/
T7MAP95ZtJB7+RSjxUIwmq3TMkZmfmfwad934WShUWdpiSszMlP3lDfhkh2RtAPfrByPHMIpcDCK
eH0BPYf6Jz4UoNGAANbFzABimmRwBBcdNnuLtWh55hcMs5eOUOQzArTM3A9qU/KRBNpgRNbnWPax
2lznD0MnT110X0ML9W3SyNbab9y9mDULymaK2zfcpLM4tTDxGp7Rwnuv6DqWZLLQEKSzBtb/oKyN
yrLr/Xw44c0bSZocHNGlPOwdsb6gBJp8SbytATkjQ1m/5/ibXus4aolnDpfQ3uECG9ynuJ0409mj
ETUVWlp8I6Yoj576vi3HA1YvziHQHnI9FQOJoV9tVmX5KVCtfJyXxh2unODMYQj71A8qauLq4im/
R93GipAcRo23/VARBEg8RG4WdVf6PKh3nmHM8ah6v6jB/MLN2btsGp7kMFBhyH6MyEnUY8deu4ik
upPx4svrUEhVIodG33TspgXEjzsVVjp0G2dq4XnNC7c8ipYCSSyaKzxuNGHF4HcHou3rq+PSaKZr
sIVi74te3WGDpIngHew497my14zpixe9z/IG7co2G4RaRtIfRWPTn7PWGfK0Lhmhn2y7Cl4Gb3C7
k/QRjO1pWDLnJAEbEdM92LnBwKs9SGUzIEG8iGGlkq0pzQ+7qLBVqELmF/Sm8ZzovuQSWgOvbNUs
0Qw5xFsH0EqtZREu2EV7vFoF9c6cD79z/8YgIMNHeQ+QoTzQRKb54WlFV6pVHyGUmjvCTlurGX7r
kfrt3BU3iFgADZBGf9BrvlNdV/R7y8ry5hBbmN12rb+B9YmECHb+NEx+slbZBEOknc1yqcxNFxs0
/vj59jSoZGiwxySlyvs39pXDJ4c7ukgD05c19j+tyBxoIm2D2KEV29lRUU7E+8EngXLnzce500Wx
nyXKQOU4+R9VjUV1HZahmlg3et5lrgVRqbbf98XFKmOFJxxvEeHrEQoQTJWrm4K8a1GszdbylCt8
qgesJ+27U05VcewL3y6vnL3zs6KVCPdz2QS/hlY5Vp7axrM/xavfXIs5b0/MucmfWfAVs4AksOs9
JoLxodBU3rumHvUh70oVfY5ntH5pZHr2FZNNq7Bnoj91f0K9TS0sRAeKZmH1wDOWyDef13zp1zMb
peyu6cMxTErXGf1UIoOdDo4z0M+O4IGjfVguYgWKZER5KHLuhzSLWvm+iH4ggdcZxzjVLn/Hq1x+
6UZEwHiyyPV/FYtVvC1+s4Y3bJ7+xNxOvozEhv3kriDfTFIhtTsMPr05U8rP8iHvhxY2WbDWvyZH
Tid/E7UHjsWiPhAQj7fUF2rSzxm1hZ26bjcjksZC3iWBMzjuEcsDELyKAk7cSdxm0Z0gUrHZddtE
anQBBSZOR8FOJAldld/UKZSpj14DNCjhdUBAZcnyMUg1Y7sXH02XxrlNrmTH45LBh4snN2ueqIKq
u9aPrOVOCvA2MXWce48jWCxUzzBtnizlzi5gLAtegVu46mWwCwYGnp9P27Hj1SJe2fK04z5GjYgx
I7fiee/levAe+2oLjrpcQITYwFaLE09M/M1DB7rPkJPzEqBoMefYrSCudq4Vh8kA+jR/lRhkdzfi
a0+J2YgLCOdxg6za5X4ybpOd4bt3ne7iy5G0qxEFCccTi7xTJLCvMhZmCkRa6eo/TJ3pCHQtUCYl
QKGNOvhTLK/2Ju13NYvIShYqnQvKI1uBRu3Im2XoUNxhoySB2FGFs+2HyK3Dl3hjwg/hTKFW6V1O
/UD003wNbMgYR9OMGRspk5M+4ktHXTOwWEB2u8WBZ9rWt7EvMspQYH5ZlUj4DyMAXkg5R96HVQSV
rWb2DHSM9Inq3G9VXGNzi23m5DEpfUVXZNnziF8tOpCPG5xHJcY5LbNs/S4NA4bDwMZ/A+wBsvZR
dkCBPsfDYsUPXi3ApTKrFgzbEWDzmozUtzFueVtRZFE2gJAVaSuXnMYmr9d5t/Qia58ii4r5PJZt
5p7F5hP1am0YbHeDM8nhpM3tzLRwr7WUHzTM56ha8CPvwmay3zS97LafFaXPfnX63hx60HZqN/VV
9l6WEeegbuin2DmgvE+tKCvBTYJZPbF7dgELGPBV2FcYm12toPDsR66y+CHBHWdJmGXllgBo0OWj
o3F8pI0xzs8GPhHqPZu00OeszwqJexg01qmsi+AooJGVgObVrUmc5vpS+m3l7BwWJ1MyGkd/LVSs
xkTj8OM9WOdIB2LJ3Zr0jowTBSRNpguIFC8thD9+AXRebLctIyB7PQ2cDV3Q07wuKGvlYUQkx7sp
0Mv8MC8YwBOENTA+3M4qSGZfFailSEbDWYy0w4+k4VRvuqvKd2+tArJ7B3I3Tm4ZRmuCEzkczutU
uGRPTkp+ZTcFWsYLV358HG2fTVvnLBbouvWFTmdhgwcUYt/qzvNSJlXyUsT9aqXFIj18gwNxxDto
x2TkgXUs77HqZFcISqK/s5uRxj0b1t6/BLw4vs1sTAvw98r/ETPxy/dNmbX9Paj0Gh1eX+Qb7AVa
fHBZlWFax3hSXyHH+ua5r2Jk6SRhGDeZmMjDOSMp6MqNqTiQrXAV37xpbL46m2Qj2fKM+gSYlyZI
snlb1NnJu+6+klYTvY14pVF6hHK81C1xDFSF5Hck8ToxCwzDnLhMjUgUVOHa433RhLb9XkUo8Eb5
UfmHxr5rj31fEWsb6I0dbEu87I+11TbEhcCJHmTMP7vjo7nREfQin6fIZZWBZAysZySA/nhkdFTs
2VBnVG26Vva9Y+xoS/lSKMQ9KPDP4E+EQ3mcx78RwwF2yFVT2qcbr5KA5VXUT7InRo85BVeSzlAt
FLxmiemf2vU6NsZl3iWk5IW2xdl8AJU4AIXiNwL/1N2ApNnAVn3H6nsi170QzW+UNuYc1Yvzg+Eg
OpY6i/Cg4UMGnGig1JVgO76CxK5c2iaYmrdIEPdbOepQpiGCxj4lxAdq2JI1s6bDx9xBsWVN00Xa
k1+kfTj9YdatxHPsFRpcaaSs8cXj7RTuR/Qh7WE0ItIckplXpwwlYv9iLwYYAbVuBAzQihp577UK
1q2qx9xKrYIWZ8d3rc5BxgsMVEPUIzCfDeWbplv/NG0MNC7RPOjm0svBvocQXHxScJ2oA6KtpN/p
bsAdY7nHEVovgNMiosTcAkKg79x+1VlK0jdtJG2NfMp7Qfx3PwF03DHHEPdE0RbDhf10CKnMs1v1
QIiwGB9ssQUESS/bSk8DcXp+X6wKuMIWqfHYSaTidW9b35vQrwBzojA4UiK2MyORvr9HnLrF5wxd
aknJYG3BAcBf3aVTDSOLR39e/dvQQkQJ0z0THAf01uIRxh42nNl0G+QYobfwC0PMnkhuD14apJpm
GE78xmUP7SZyp32G0Wq9DDVJpp/KzLPNZXadhXDtugrjsyjXEldzZGfMIIopsu6KaR2rQ6CUAvHH
iWauKxjq3x6pcpTaWFUHSolmcY/W1rkZ04q4qd3HfpD2mcIS1u0MJP1RUTY5J9W4AgW7E1OEE8Ed
Td+HCenMg6o9VV900PVffUIFfyAHdmUi21kSC10PzufMG/PnFYy7SuzRnugZxqrcrrg85/Y45V6Q
jGQ3+OSq96i3tqG7haE37bLdERnefTF2yLtJ5V7pplPQRayXQ8NvyLHmV6nP4OwbEMLoi2j1TSOf
MYJKGzpCsHnOtO0ryuEfXdXIH3a35N8zsIvbKbJUhggnbIpfzPiWs68WRxxAGmzcmvFA4o2My+UT
fiFYHFR8YZEovhlmvtKFksU6CAxulttT4g/BeHZLR3wZKtv8qopxHs8TaFGF2AOv/YHnuQ+PecGI
PHXW2dOnoaqUuHbxbfzJZFjJe5iKa7eX/FbRsV1H+zdTVj/7KoayC7+zvN2yO9pHvyHqz1mcQ9WC
RnvpESV5dHpCr79DF/opaXl57KWO8lGultyJ3pMZKEqSyisYhFPNTf6hDEV9P1UrC0D2w9V7F0v0
RuRbtmmtfXGEAx+1DCK90QNLHzhHLgY/ZnAI5Ny5wcgsYexjHApltk0wp/ly6gcpQtUdDEvp76vG
WvGEVQionCXWSlypJZc05J2zH6HKWYeBQZsKdt6QZeEpkGvzq3enQKaW37fzr62bFxQ+ioD4Hajm
1U7QS9HYb20Dto45QBXfSyZXz1lL+DdLMgQfScwe5At0t2K7yxSuupOm1kp5RfFGUIza/B8NN+zb
lDlLv7fx25/iEtTMpVhm9vtecWN15rW/uCkee7v+owNTVgk8lqY/BEEbmmtZxFKahAG5n6FWGtWp
6NiWpQrd+y/a6XJLN8e1/vA2pqHqibcE84Zc0f50iwwoHgwuv5KHOO5PBdmp4V07ErLIEpWJfSLq
qosTvyZvKZXtNrxMLRz/XQODj2wB2UfRvoPKEqdlkbmA4qWGDKjhVqB4jLxmOVrA91ai81aFLRa5
tNjbzeBdrAZ+fVIAgrB2HNhjGoA38o7wFBCe2sgmRVp27L+BLfJ0fVWjkS4tZ+5lryzgukfkInOw
kwsJbNdl7T3Atwi6i2M9V/EjvrGQFL48dK1Ezfm47PmDaVdiG/4Z4WWKAZtp/1Q5g/VFDRxckL1M
pVLO6Cyj73I51BguE6oALa16ySVLZwAMRPhatQLSj3PUCxNiQvOHYm7G8rBu06yOXCVeNxvpdzEv
A8x2PGAR4zkvzPvpnK0axHHtb0w6p7BC6KKWYkH7629hmDI8tEr2RGji045F8JKacGQ4tzoa2uMY
FAWtxth0z9gdneYA0G0V79oJp88DR9/X0QEes8dCOLhsjGbvXroBWPc60uZtk0PkXBAEy4qdwuqV
SGE929p7vZDTOVp62aQznDPnFBSm+8mcgWvVy/n2OEHIbtLaLXp1bJo6OhJWo4YExF8dH2eEzPRT
XZFD0Jgy/TY1ovuZTYFiocrWUkCzFNlJITAek5Yuj8iFSIygLFXkXwH5GVaxFgOzHThwRSEnwPkc
edoXMLxBj9FuWoPwN63QoG8hA11Ax0Ei3AUHFhqSrCtZuMFe7RhKlzlaGO0s5Z61UnSbi7rOY91z
yyfINzkoC6IbLyNT5vEeWBs48l45uaRE7beDrLNV7jT/yXPTOGudgP6r5Fl1tbyzBWD1u6CIx98a
jtiwW9faqi9UbjVzC/z4h4qTeDkQKhCVp2ZlgMNojT1qKo1S7aMUNkKljt8zPAo0rP4hqlkCskQo
xjv2hwwK2y1z/5R55fF5xA1sX49eVhygxaBf8PzGnJxiYZ1OzBAD7GS0tsxOATl7gC23iEkMVGuP
ngpswX5YNFe80UF2mTS57ftpCO3vRUtWK3pypde/addu9rB/SlqwLZMjAUcBtSP4iH8KIfLKpmdz
lnjfZQyVJoYq6bwGy8W2ihUDYZf/gnujWVU7wI2ZfDgH3YFspw7zLlsYEbqhjHtZjAlPVTeSYrLO
8rXnmaWAz/Nvjl0He3/qyBlpsnp6/e9Cjo/CbV42uOz44PCv0KSEH1QcdbPV4cq6BHS67+9ql0hX
KUTMXmf1zvVUs0VphWZwyvbuLxoS8VGQiSP4JrUMfIf1MP//w89mS2Uiv+oAFAfu9LgEaNSy2Xdc
YMGxXR9C3lgaeTjr7/I4ZZHK0jEMt/DYCOV5B9wNMBwKtwkBCfetHSB1j5jt02WjkVOQrDl2KLKL
Ky+6/HlSjfpcCleZB6coI9Ir8lJVFPHkyrEdgvrCQiNscgo9ZnRk7/TreJBrFkU7l+0PGxa2NAGR
4brpH8CZyy8goW8m7cEUZ22t6MO3YVavBe5sjySa+ZeHnilhott+QQW7PLHpGCEZlZqAA7kGiE+m
WZA+gLaUYBBpc6n5ksLimRLFDO+yzMIotaGpqR02hvLdaON2GzmTpKR/ZeqMNfzGcRSJDLrqV2Na
BOrO5tlPy5qhe2F/W64vMh9Xc3R8dFec0Fn3PdARluOpU9Z3pCvIy+1cQn+HAa46pqy1xUTbI730
0KzD8K0MgVr8TXL/L+HQ7Wsnc8m9ESJuvsZ/Pi8+w17G7wJ/Z23NB87YaFfhRzq7XP69N9dOquDp
/Bjj6tsaDsVvP2vEoc3NPRg/9s2Nvz6qgs/83x+Ef1lCbndj4LMEx2L0H3/4Pz+WZGbiMjvUB1Qo
/QMvM/stluV89KGzwBMdpiPpDiwYo3iEhrZk3lsQKpBaqHYT15XA0l3VeH/Ry31U4/KheDS4RkTY
2jZskX9+qNntiTTEpX+w6j6/jDGwWzqFoTxLDsWdouk8B0hu/mZDuD15/zjSIDDg4kCehh0WQuMH
R2xIBOfU+2yzpp6pdjFOVJ6VPz4gpkdPguGZFRrd8ydrqIvL4K9f+GdAjUatOeWhsGGgOvFTUNnT
3owVtdJ//6r+r08H34OzFpAYX9iHG8hBDV2xBnUOnLCPIFynaVdUzXDfu/Wy/kUJ/y+bJdWeH6Jz
w2TAnYHk45/fgGTLLL0l59C2Zv/HMg1+jv12m/bzasM536jVhqJz94Xfb/ftLc8pqnvBejoz+//v
r00eIS8Z5v2+LeBU/POTzOXcK98mDykr1PxS0bozbiriOIkGU/767z/r36+FWyo8uCN0mriPPx7N
DCcX5BXSHDzR05gL9KG7diW6YNfhrOLgqeTXJaLjXygG/vKz/yXGRKIf3644ykis++LD1zvpKGPt
xD2/FP4NEs4GIHLXBi7gVE974JiW/MsN5bof73fM9Iy0XTxX2B7sj49ZT+NiRYWb7XHooV2BSRxI
DiW7289eQ03vFct6XvLQXlH/VQMU89bpjgywaPFpiexzG/lUJMq0zvLDtqpqSmCnM6CsKAS4X1gC
ePuMKjHN6ppmr/DncboEZh2gKJiOxcp///qcj9cQjqnDUoJAGkTf3DQf7IBzpbmLBkkDj9b5B/2O
aQH84Z/m+G+vQx6ob0M0ILNsNs60RsgWyVjMNGO8OWR5/Qa7xVuZBg+5fb8slvddi7z8C1zy//qQ
t8IDwyL/Q+z94YZGIN407LmPS9cJ57DVxbK92p0lSC2btTNdcL8t8/tfLs3Hco1Lwy3qkiMICifC
2P7Pn4p+yR59kD/HnuSxM5OfnsrMD16o0bK9YWN+7wF+Po0b25Odam8NowLxeWIb/Te/33/cyf/7
nA1vJDG4uTSmGAXwW/zzs+SWW3Q2+6dj5tjo6zrkgVfw8+59ANhZ3PWh2xRXQ89XPfBEZM4RC14p
gNujk0wrwRZjF2OLJ6ChsOP1DsUrSwxEZKNzXXuArckG4x5h3ThxjFvVRDBuyTrnEHrRNJyVy3G2
I27Nlid36uH8FSg4dqGZGBv32i3G+waVg7hUPufcpXQqN7sLDAO2dFLMd8jLVAASCiZzLnsGDwww
Degtz0bRY92hvp++BrBktm+5Ke3ysRtbBrp62sy1J/glvHr+6HsP7oySiaAGOyTL9CZE9BeJIa8D
D46MY1nDV4HJO0tV3ATqCW2b1AnjS6wRBK6Hx7/cHh+PgpDXrX1zbODppyT+eMpucCmZN2ob4DxL
LCADMcGgzD3xmeW2AGnlDZj/kiGwoxXnk/QsFIF1pJI4K5b6autIIfoZ7HH9Synw8a3HOeyShBvG
NxYE+vkPDjF8njb0tXw7GrIT0nnOe5ypFU9rfrOq/sWPxov0w5EIfQMzCoQRWhvqD/HhvddBOmym
cM6PSNfEcFOAOd1j1g3Vn8az+m3v4YpAy1UiD3teCIZ8i5eoiC4LA8L8cVtxpByrJQ/s73m00G/r
ALXRM/M3+RA36OqSPM5hfleIkpxvndXW+vMgi6HeD5TJet/302jvA8KivDRQNuX+tAFDus865u04
Wf5zwTsoYA/GzvI1Wbj65V5oBRE5q5Tl5vy1oHLeFii122mayHB/FQ76750afI+9HkQT5xRXcXv0
LTxt6W0/+jV2sug3SHGmKLkjINnlTOUo7Np5s/aA2prvbpM7R9sJs/BSOxsyXFxaGZl8FcYlnPYg
Taj9vekRDfcYsD+ntjqyEYNVOcltCdlH5QuZnp61Zq8TW/tjyNy9ToKt6X5qz17bAyKkkSAT2Q+f
49HFkTIM1vKn7xqx602s6p+8O5j4NMC+m6+sadwhmWXhkFhQlFlCOeSNX/oqyM857VNz9pdgffG6
PqQwybIuO3si0788TlaO+A6PfOJVy/I58tpYnRXbQy9lTT19vb2y4t2AxFQmQamILO18GQGgjmrv
j1O7xPt0xbz9bpFRfvLqahS/qipCj27JIQR4v5CgUWLtJhRkV0xOyRKCm+VuYyBZEWemdLgTEebS
PXqbekCBlS0HXzQk+DajZq7I8ocuBu3PYiVuVNjg06qGhMnNI+OKTxHYHi9TrjgGlqjMjyENq0ls
Z2m/RZo58E40q8s8K+yz77wgTXcr26RVHjtNOihsXyc45brc3Dfcs1iOXTOT9uSMxVmslon2CPsi
jNSs6zjPlrKPTjW4oyYNZDT91uXK3rFxcvrIAZyDtUMBx94B5dqsrgMvIEnqA9itnUX/252YS4j2
Kpc+J3Qp2IYLM3aBI6sQUu86TxY/5rIte7zGCgic4xRNk1Sj07G9WI0wCWc2X4NsAx8tMeFvbsr6
Mn9yC9TvzHUIHUwtT5XT3mqCrU+8cGo+wcBljuu0urhGa+XjHxjC4Lcpia1k4WETVqS6bHskUJUl
b8exGj0yI0cJkxvrSXdifKf7D+PbZGrjDmimH35lAvdAGUWvI7CcJ73v6zrZ/KYXLIjlCvNodeLE
bRvKJyUzN9+Xo1dcQqdyqn07r+jtrKb9HIfldm7REfxCVDKcwyoqWAu7FRzs3gOYcm49vkEIJjWi
S4wyUZ9a9LEmKf1ui3ZsCr27wg1i3tJrixJ4DqYeqQ4GWYpv4AqXlbjIN8axC3F2c69fbKcWQC2b
3rlD02mN6TaLob1jcAkwUhghshflGhlfy3Ui4QxpCzdpNBr3G9BqJmpTgYNwx0CNy92iW8RU5uS2
TkfKWL0PK61ZXoGqG9l5Z9WTVddyO22a0RZKttKdUXkx6cDDg1GB1L9s5moEpkBpFOecQvFNzyMy
f7pr+2JTe7CXJL2QGdg+I9sfvvoMycSuM0HwUqw6HBMvyrurudnndzYlgpeKCvHIbtCVIkaGmMtL
FK1+2uIF+NosnWmTjbhJk7Z9mevzWkb1V2Zatk6Yvvg5QXBN2xAyQ+gFXkUy7jaXkYDqXeAyTlt8
qyscL6e4GYpvuBjx0GRxrkjRqk3/lpcIA6G2Cc3Jxzax5a6oubf556NXVZC4wUIoK7+QsoNPD523
rvcG6c/BAKkf9qKpyNxllG1nJOCVhUFu6Zbb8+w3Y7zP6tB/avucFUfry+5lysLATUe7velDDGLp
5LbLmQF2x07B/N71f/YVdft+bYzoz44/m68qlJQh5KARuQfOK/xSo8hHb4JmqUwZ4WNLdGcCEeWq
WOB3W7/lCYRh97BljEITR8fB3uIPukT0AkWutIPhZygDaiRNwoeXopoXz6oikz5p5Zx9bxp29ckC
o4jjB1z6I3q3AJPJVppXA9qr2Wl/dD9Rt8GoDldwAGdQYTdBe4xhKTHB2KVaskVkfOVa7k7bvtUS
zWOL+squSb+Vmm0p57jW8oWYqOrXqAxhcnY3yFPYguDkwLIWohl15gRfHPYqUOZHMEEXAAwWxsow
53XEdu2LU7XY9FcEfd2eVWeY2hurHuINdP9l7KW7pmPUIkvnmGLb7AMlBPCxxb55Glo7P1gxyqXE
GLsoTttMqbRDye3YB6v3GppTtgDusV7x+SlPR+FB+rMMCU91yGSWk9v9xvI2IYipe66zHNBEILep
wwhNotjjYbpsIwAG7JUL1jDjFvo2w+6GnxFLWJuRr+upJNw0kZZr6GX+536KPI3gelmdJ+2aKHzN
Qm69BPMvLzVYTsy24jWDKR8gwEjLMstf3BI3DxbwVR9HqoeJgxyv1i0rr+SKzIw+RU+M5FPN3u8h
nhAApVza5bu3VVZW76rcWsWh4JTg7ygnBoKXW/V+FBpzqK1de+JtOhDDsxLlU1xl4zuvjtri5szY
HgMY4/r5Z4VQq8V8MWT2c2QTVCWWGB4eYiRJSADvznZHgvWXOSgIOZUtaraDIyR2jy2ChIXAtbpZ
POKG5Vmd5y8Vp/JPxN9lwUX0/PCoJkwc6Hfb4rAVenkT0s5+Bo6J9SnjK93LqunfKxpFcxiKpvst
8giV38iT2SQ9cTwWnoWuIasFc3HL4VQxC1OqEDZqD95dGDGC2SQrzk7w4GrQV0HLwzbYMas6WQQE
lclMC0xPDNHrwa3h9bzC683Y3Vp6EId56cJPc1U2RO36JedYHXoTf59wy1dhNkXkUBmbu7WrAHRC
A2rPZPH6hErCbz2Oc5sja+2C8K7PgEkmdoTj4ZAZH9OkLiK8fpF20T5b5VzC5u3nzTzj5uuhDk6j
T8ZsoX3Sd6tmY88exiWBJJAUf+kxH6LdVvSufyx1JUbu84mhvrEF4s454j6I8/6T05Rujh5tmV7X
fqsNFWPgJ417mxABvJdFkm896/CmnLW19xmdtYSpDXo4cKfwBOUeLR+pBtt6xzpneIdwhfXA0fYa
PFoslVUSFZvzYP6HuTPrrRs5t+hfCfJ8aXAegHQeSJ5Zs2QNfiFkWeY8s1gkf/1dtDNYcmLffrtB
0GjDbdHncKr69t5r46jj0bNozRRWlZYmZ9VQic6nzDP6ZNGL/NryOLH8UWZWfarmUb8iDYfAQ/p5
yG26dYxqCrOmnbKjm8L6DPOSh/UZYIymWRmnWbPhfZCaG11qZnTBTb+4GOfGaeMNPLTOFTT488kY
ByDofWrZt2YdU26kJdA8j27FSQrXrTQ2ksQdy8BQcZZt9ayzqOJRlzn0ctXEh5PV7qMST4nKwwkL
hF9BhnH3SZwnRIDndFFYbkADol0Be2/lO8g13kUSsY8INV1b3GCSebtc5pY91XSpRcLdsKoelj0L
9Iii0KQWBP9hP2hhpuNu2GCYpJh3nAoWirFKWuWR/mDsH8VYtxqvLUUxwl43h3OY0kp5pOojfV5U
oTMGFm36Etmc64B4jRjOag2f7KktjcK+hHlkj197KxrHTY6PfzxU2WJeK1lqWjtWVD1PfRxuk/Bn
vB/lhqWN96QlZrWfklR1fX6KSciph3pzlfaJiwQx6pW6oU+U/zpTFOJtppUN8Vlqxl52U9iSLlWb
p9d4kG4RJ3cOacw1D9kY8SbNM7W8TBf8JOdlO9nFlnhILB+1MW7Yjvezm1SYoGH/OEUSjTtEvDq+
KeBjkw9oR0MTiD52P29t6mkzLIZT4SLNJtraeN179AfbdFJLnPyKvALQ2jHYKrL6Oh56fOw0Y7cy
MCTaFbXPzEsfzMSsr3E/EnZfEqwBLC/T8lGd49T7XWXGzzMkVvr4WDTXsQ0PjMbbCUoVpxb2gFjs
sKrVF1AgPjUk+KSPZqyGTTr9js67Ds5+nNiADkEnACTiQuwAufVuMu6x+S7kPItdNufjfU/lQMCb
ILuRySC2qBWRCLxKPgKaEeesd38XHP9Ph2cAAF2M0RGTyncfV7g2E2a67iiQltiXRK3AuOhNs/so
zaS/97Q+/loMNc6pOu3PFEP5+uvxyPvjr4oN8xHc3HwRzGfX6ckPDBXGp3PXkZbaMa6pXZ8IF1MY
1mMH7E/DBoxHu1ncelzdeJjqWVu24a//Au/HEusUBH2GxY7GVJoei7d/gYbVhArlfYYXhp0cz3V8
VNJGffD46GeuLcYni3fxbybvP8GL16MyCoIXZiNXssx/e9SYbJ5ONR6seSW/R7FJj6OkSkTHq5qG
akbKIc5c95Rp0DUKfN83sCXK38x/fvrqweBZ3zgFMIypHVp//4ev3nUlaWHOzC5hGVrT2gjV7aRK
McoAAmK7nFrQUdVN0prdl9KL1UuYKkO//fXX/21w/OP1z6IKqgnsAnRYmyHZu28CMEtVaxo+8VmC
PWZyOnaf1a6Ry5fOauV4g2tFd4KOaYq1ZuSGrzoL8XRbAGsazoes14rzwpS6cpVXXt1/lUNTEAJO
bSc+8XbxDLKl3E7+6A0QYMZmKShNb5yJZ3eCHclMbJ63SjeLTd7iigmUQSvU0zK5+GmnNqnltjFV
O9pnwKzKj8QvzPoRn7irX7iZIHhhJZGI94yAG8AXNniqfeEIaQY5LYRiK2rPLIiQkzikrMysVElg
2Kof0N1nbSOEXn4hOkodquxwDwYN4LA7pu8aux2oKcUppznZ+s2Q/CddkqYWUvrM4QzYOJbzrb7q
h/Ou4qGdnVySLAPrHE4YY7ZRTYmj1erpfYYP5MyiLfgoqIvyaxbXl9DkKSZsVulczGlQq029//VV
oP10GaCDob+5kC8pe2Q28O45MCxNFStw6LZe78J5kiTNlONQZZpyP8wlXAA3GklGYqNsg9jwlmoj
HBZGFx3jMm6RClbo/URDRXfA1TarO8w7WuubIzOPL2Sr+3uX2Hy8nyPmRRtZKdRPU/OA2XOarMdG
WK7N0tVpH5S+K6hCzDAAF4By221cqku0N3WiBb5o9bW0XK/wZsDJwPBSRjNLQ3rqq02RRg22QZGP
zom4hqyODD8s81oa2dRsCxO67K072HF7YNVJk7fX1YlJb50hFX9QMvcsh39ohgip1oPeLl2Bz7ed
OmblIqqeGs2hHmMeTMFGF4BHt60pZiPtRRSOHTJlPywzh8HCcqHpQ3Y1s051jux+0LsBTy/ZZp6y
TlzaelcxQKza7sbMsOqTYtDG+WADArLvhQY3K1YyA+8U9gz7Y8yJupdjbTz3iiWaUz8xfdnQSmkm
OGD1KNlWC+oKBukeW26i18uyLXCXpRdy6CT7435x78zRnK0gb+LlpufGolMeiIgdZiwNkm0ZKQzV
HKuUKds54ZEhzogp4GVAC0Mm9MYLa8y8OgTTwMAcPmS34SwsUUjGcM63veWK56aI6QIfQK4cJy3G
EyuSrN+KibbfgEUcHyERiY2BScLrxB9g9r4XlZqy6cHKp5djBuLmWKsllzltufYYOHFTyxd4p5j3
fS4A2MzQVoe1GHzC+X0Wd966fdV6hWPFdrHDvurOV03eq42fKk7/yI6MdTDOF4xwfa4n02Xce619
o4m6OOJl0jCOuzYNv7Q2ix2ep1rbRloeJ7tKmTTrRBKQD50CiUupZS2jR6LuMNC93DU7kAzQqMpO
i17NZCAPVcwSv5iE2njsi8npj7PS4WRS7Erel3kvHJ9BsCp+8xJ7v1ICcMiy11rLb9byFOOdlQDi
eaMm6RJD1wKOF09ed710tLywmlkOFRfan5Rx1+OxTFihXpwPzXn3vmItKsSoczyjVIxb+MUvcHyw
nWI4+ZxYnfz862fSTxouxwOV7XoUR2BbgMH69v3oKF5TAIkhDedY5GacbrpMYm/bkYN8ykrIMkCt
RrolvbH2vVSaGn3m+rRDanefdDt+zh21Yn9sm8i4DohZ2NGZG1SRTKPQwygXsByqz/JmrM4SYtHk
TVPz4def4b3qvn4EPoFOi6LDv6vvnqpsz6JE5FD34gnsC2EDbeuQiwptZ2HkGusA0VSmgGeCVMLu
14d+Vz2H7E1BCJ568Gu812GxvRNj61pgixSRva1SEje4F3MAub2sSJBFqiW8i0ofiRPhNsbp2tsx
Vg9FZsvjNLSWCPUBCnjAmhGyU88Wm6CeIfQ9e0yiDeC3lhe7sLnW7IW5BElP9jAB8R4v2bqWwMsc
08193qSOBzaH8dPvKlp/uvbRAPhuMY3wCNKM96sWpRqjuKrHhnTynIU2456vcQbPVdMImmJEV7Lf
LFONVY37cZ20tr+sEHtMaCwYWTK/vRpjWIPgh+J2J2eVoXcUUzdD0zmUOpKXvAjMTqYnh2lEudPj
ztb9jHWVERIAMsRGHdJ8pjlWJV8CncND1rG78r7qC3PAgJCSGWA7Rg7ZSQwyRgta9b1SiuljrLdp
fMBJxKw+rZOgYFOsUm9mlWxZzWw45Fg4Xho2hxu5isc8ffv7bxfSn6oiu2xeq9uhe30dzp+bv70p
F/v721/2338N6zt8Hp7f/AI9AP3oWrx2881rL4rh73/7TgVf/8v/62/+5fXbT7mbm9c//vpSi2pY
f1qc1tWb4rDVmvivTp315//jz108l/y5QHTPL8/1T3/ie9WYYrsf2HrCe8bB4BiqudaGydd++OOv
jIs+MIa0gYqhKXPxuWwX/1E2pukfDA93hufwexbeQXwIPbzH5I+/atoHj1pdfCieCZqYx9mfKRv7
VmD770tx/dG6hh2EBiAcNabzvoVwTpkfJwsDOfwvypeFxuWLvGPhjUWgUyEk6HZI6rHaNg0Y7WpR
nxYm8KexnxywhUsbMdOy23B2a83b8FQ3rlMoSgGjqG5tloaXEphM0m5jtgJbs4q8BCRF7ewJ5fXF
voJf9HXEKsVebYwsmvWYoydluhkzzbPPUS5PSIc5Klq6PLlm25GqJoCGRb5fNdnE2Ju1VlqYxqVR
+HKkMDLM4rnjTQwgbosTTRx/OLdX37+Yv8AruqpJ//R//PXts2L9ushTg4znBtawUb/f4tJ7nkXq
gMTG7ufYzg2coan/aObOFJALbb5b7f7U7XKevnQ1yejh7b3x7Xp/qRva16hY//vl+Ao2rXv9C/dU
/5etqL48D1zH7//Mm7vt/8ntpf/y9qJHY1heu+K5YoXx/X49fPnjr7gO/tnmt3b2eaClV+YRO19M
EP+8w6wPbIlY0jAWoyZW/2aK+8cNZjofXBYfzCjWzdPqz/7XDWZaH9jP29yzdK1Skwac858Pl39c
IHxx/7WCAG7hm4e9g9xvMBjhbwFwihSy/e5hb7DWa7VU12FHLMkjoz44ySjMFFZDLqp9tSWJ5OVL
F4xYif0RPwUxIMW5YtoYHRJYN5sGN7NvanGPxjA0twmc4qYX9YHLW7ssp9o75UoRQyKvxvPYHWoC
fH1WnxPYYQGLI+cc0srGshz90MSeveDV68fjlC4umd+439iUWAFPGkk9W4Yidrzn8yPksGGrkb5+
mpxMC6fRcvtD7dUzTXmGdUKyv2WPThqWP71jIY8doCLCwlo/7h4HCmE26w2GSb25LojhgJahbdXB
3uYGSpnEO2eGS1H0ZFzZE9GH01Ff4ncJUd9WNwQL9bSYrtnUmL5j2wTrYcv4g9maOypsmiOUJbkr
4srYEmwbX2RBa1NnmK8dOdsN1gA1YLMOFSz3sqONjZ0hdjFsFKMbzxmCjUhdLZHRStOcgxx1p+SF
546Nrxl0sgNzSx7ValY+68rCKqDxwOiUBU2eWjofp75ckTvQS5+WTtM/w1hz9sNgUHZQ2633FJPH
P3bp3Nz2wojD2RyL/djn5JJiPd7nFbyZyIA1lYh5P9ZVdUjqiDBEVRm7gVHZHvWq+Si7fuG9Y8Xn
sbE4pz6xWhYFeT/u66TvUUGR9k81dOpAwIk9ML5WLoxUTT3S2/WO5hka00l/CD81SmwGi5LafltA
WkXA7ENhWV9ZfNinsRMSAa1erpfRtK71SgeV05TuoRaGt3NbpduhjvUneAir4y+3j3Y+FkzHSWU7
+OkZ01fdRx22Rhj1Wk4zGtiDFppXALwxCy03ssLWULQ7LOaFHprQ+9GjQaZYlEg2k7PjSa0hjyzV
hSybXT/kzmfp0DSmQxPhqyug2U3Og6eX7VYONrkiEiLEN1s2w7E0z6s+sgKM0cRUHJCCTrQWopWW
cyjdpTwkZTsQvgf6ReR/V/KauWf9xBbWJp4rPU1TAnTlZFPYcCUGJvabpM7Mx7oQyb4bKK7yGR5X
p4gK8sxXscQEJZOVmpl3pj0mRUJjSDaOLxiViHLFhk4HjdQRpppJO7DeHVpfrdJkFxddxD+sgUmF
k250SGm4MhxKA7y5Ib+i58ZG0LVb+DPncgQwoYPPnqS9YnmmT3q3qEE/JNPnSk+sO3COn3IFhh+l
48aF1o0n6r1KsEw4iQzsJJceYLlNX8DaI5o1buoGZaAq+YqG0dbO23YV4quy2dsToThGVb01+ST4
EvxDcyHuW+kRoIxYsBAxFTiIhuWjPkK5jkZzrdop0S2neg9KSQt1pVMD3BuPtdurG2k60QO3qjiD
D1Bcl8l070QepH4L2Iutr1cjkw7jcjIRLNIi92f2SFslzfOrCHJXaOZUV/nwPsVFi1QvNl6dsa+p
MJXd46OY9oZLPxcMfOe1nRLtNLsCKY2AF3lJfUgDMokyQZBXh7PSVJHTJAbKc10Ma211LHv6i1na
XyTsXE5JUlqRr+ZEg01YPZFYPsOLnM+Tpl6+tKSbSEiU9kzqvE+CycT2TyCXBTEkgFctKpSQRUi7
U/J5OFZFKU96PqyzGhK2Rf4xV0yrCVNJ469vIQfLI0za0btM6xkTgNKK/KHlVr+omeBnQYbz4hqL
27kbAzzBuqEfeJUlpNenNiJf19dcoXSl3hELMpuDqsbVjjKPvkHCmja8b2hVK5Wj7sQynOjCwO7C
4446l2YhxKgXZAqV+0IM9mnB3HJHen1betJFi+kgU3W1DnaaS5eceLYjFBhiAov7cES+BAyaiLN4
VG0wH0yW9WYwmVmML0YLP9MT8OYNsu7gWfCDTCCg/QSYQ1A4vQdaDx4rPO7lPLWzcTOmJYBt9FnP
rF5ogX0q+vLgeOMjjYIXuNZvbSWFn5XEGTJJZWNKZT8qAgZhzX7Im2eShfM5Mef4jLw/f1nD6PZq
it9bGDAjGVfgk2kWnpTM5S7o0zMeFSBWG2Kh5TFxK903pqi5y1Nn/pS2pYuFhTUqdfJF0IqxH2hq
q5/0on30xvkCrfzSHXhAdWP3ZehaGgx0YDE8GDc8LSQkN2e6WIBKBTGn9VBY/WlwCE3PpnttYPzZ
0ibwuZJK9ABKFvBeDkSG/fDCaxtcNKQ6fCWuJ3iYwdBHNOPdqND3eMMILiYkQTeTGHP3uoC46vci
P6OGswDJxwsYTVOR5d5MPfW2GZ38uQSfmvmFGzsBgCBsBBK6IPrrxNNOFA8zILdjBxVg59ozoURG
oGROnfpRNHVlUjgqiNY7tX3Q9Mb4jA8EvLNdpYALB4NCtbm3vtQJkXL43+o1hg98Owii7iX5fEZv
dn/U3Ww+SieO7utxsrLT6pe5IiH6oklS5V3ES4w+xevY0YxbJgPODphsvY37AQgJdpmDRxFS6A5W
8tTOqYWfsDGUp5yOwENlRVO1UaHdOUQfQ57LLv+wrB0XpkrwFQyfRWT1Mp/VWQbMBJpr3CfOc6UX
VyPJonHLsmrRfCoQK4rGe2wdgzNXV3KZxT2Usoe+5o6a3B7SGeYatKop9tEAim3dNfFGg237kar7
eh+3owUciqWn4+em2mKBYhHh07xWhFDT7EfAebwHG6M7RWobndt60VwkHeGqLu6ng9bnbZgo7QLK
ysV7B8SEt7c3KS/8HQvT13AE814ZXecibiNaiBNX2XqUySDboSBZnb4x4jI6WxLb2CWFAkhV6hCo
/dwrE1xE0bKlV3GnAC3eAwY9l26m+TmE3vg4mqAtlDFRNZ+RsQ2408zBpSW5X8MViDYyEuanwaUO
DVOVMvmM53G1kRv4UundtHcrb76ooybZLZDejlOndXfZ6ApeIdCr/JEql0BqanvFJL8ZEEpsSEXc
7NY+yWzm+il0r08U7OYDpDhNBjoTjx1R2Bgrm6vcQrPlwVVHNvNyaTf3S5e1T53BkOYM9270ijQg
tNskqiZCzI2D4bsg2kw5hPOJmpqlQMJNTZ3gV6oEPW69HfY096OJaIQQ8rUebONWepELEJmsbsJr
v/StoSmfPQOJMFSLrN3l1uBddN8QcUbp3uNdY9DD7ypHpmE7DZwNK5KkvjXNvtuRSrG27ZgvNxYZ
PXK6eNEGvG6ZWK08c5e5rLXiwQflW4amRTPMwAm/tBT7wWQtuZ3ADGHgdBJgwVP26uJAC10s3Qe6
NLQQ2Fm+V0XSbDgTsHlwM36sJgCIY/mpZYzqw/PJA0fl3DgpuCePlVhJkdiq5Wjlk1PRWeKk6Zlp
LbfMiwa/GZTxORusiywfuqsei96Bdcp1Z7aU9jYXqLSvek3n71zdtKr3WlEci9HlBWrWTqlVZy/r
RT+zWCxJVwI0dK6I42ubadYO01ICHasahOUW0gqa26GLbd49E14hHoR50GESzqUKpDXZ6ZhePk8Z
2kCWy5klmjdkGQAku7/B+r86otJaNocMfUq5rp3Bcq6VPH1xWMFe64ox3DmEI8Rqu1pdhHN8rcQw
ghy1kAE9yUW4TEZ5G5VYyPErLaFoB/cIQJ8B1iKXSw+uiupD2iarAp3XPrlI0jiLO8oSLBSqa6kK
kkQeTMEwsbvsJhb8JxGxiU6bz1XZKPvey9K92yzsFhIIhugHZnJQ4kK5chYc5gEzm+XCLMb0lRAl
UOQUWFWKR2+1pYyQZVLrytS7Dp8YQLpqAjvDw9iwd4JVzpTSilX0sGmdQsEQJNqS6Yjoko1BwJTV
UpPscxmhRkXZmPoVJ9hKef7w7jXaUzboWHXdeDovBzOYZfpoU6bDVLaalEM1F6wgSnvXRQJytigZ
onQzMNZm5uWa6e4NBQUUu4nHqoxRnBxxW6YLDhOxlHvsct3WXVkdseUAIB7kMSHtv5PwJa+TVj8r
zPbKbuHIM+ltH1T0iZs2n3F16xmldbOenNstFXLkP6rAyYpy12VOfMBNFO2wEi8biNbRJdwX/TzR
Jn3bQmXZWYWgxTZz2uus5PJedBwlOKohAc7T+Wil15TBaGfmIJWDRPg9j2aURRWvZ7axE0TF7ZCO
5c0ywAtF5txLoUqoDopObwG5cVbc1AueWdx2qLY90+g0mdKPBH65ZePYu9FmmT8IjED6ZojG2NxI
qfZ3HbQZtg8lwi8/oHTOYvgPZzQExdfQHKopmOwKO1LnLWGi8URQFs0O4gRsB2aex9gwvQtNMbna
4CCPZ1aVuhChG+WR1jOC+GXB2YoKFZxNvRxhu7FhLYx9jtp31Y6dwzYyi68WGXkbnnCQ/K1l2Cad
ugSt3ThBWdnT524E+pPhUK1X+Hr7pWnK+sEaLHLBw8RzyI8ZMZj1Ou6FbWfcT6AOdnVm57djO5NJ
cywLhA365OQs+Xma4ZMcHRY/YpjV46L00M27xizXgoyWwroo3TjqXPN+zji/SYunj/2HuX6WxFei
aboscb/ddjHwf3apvftYcmGceolYik2xORf4VgKjm+c7d7GgZ4hJ+Qx9Zw56jGNftcF2H21lzg6k
Q6e7/6mtkiZxRAkSQFqy3l09pMvI2DMF1AI8hs+4++Xpf4STLRmDDsun4nLcq61X+XPsTRdNZl9k
qYgCvOoxq4X0mm1ndqFN2nz15yfbdzV1v+X7mRujon/P6f5v07zda70Ol/v3P+r/4/huNTn99+n4
x7x7TqvXN6O79U98n46b6odVCVERQtYRmbvKct+H47r+QVvdAx6CJPwE5tP/mo1bzMZJH+N85qSp
b0d35gcDIQcNbzWi0Dzs/ZnRHTP2H1Qah20WuwwqAA1CxGjH7zXKkgdypotOki3RvSPADvPIuOx3
reP/8ShEh/mIFK+QrXirBTlp45ZpgxtcoU5QYbqRD/sJ5vdvFNC36uH6YVZty3GxTWAOA4f49jDs
CuFh2MmIXFgLH0hUHURlrOyx3qZHej/7jwq9Cac617LfhudX28+/NYbvx0ZhWxUGdA4wa2+PXRKP
L9SiHsM6Zv/2GeaguyC4ti4OZmiq5bIZsNJOO9InxcRc34vvB63TnioGP1HIGh6KHZD/YgpixSE2
UnYqpTuEkRK0/B+uzv8w3//5bEA7YHbPQTCx/aQFgh0eCUuoY6glxnDTQ2LFdm6CM/uN3r460d5+
JRbaDaNnzjiy0Hs9moCOK1e9MwTsPbBCNfTJutSHspXnLuUTHfUbgv6qx8SjQ9v+sx/SZemm23iH
+D9J6lXk+ME0JIYh01ojc0OnV+wQE6ZzYk/fbX/9Vf501l1M81Qfr4ZEbmTv3VFaY8ZCr7V4bZ2s
B9bAxn20jOYeiM7jr4+0/qQ3X+aqiNvgm3SMC8wY17/JD5/Hmr2mRGTVQkog2FaQqGODOTJVdadJ
ORW5BRnj10f86TLhUcW1jDiHzxNv0np6fzhiKgTAKTsjfsi2f4/vDJudXSu/cXf9dJF8OwoIFnR/
ZI1vhaA/HMUi0UVxNEcx1Ca6yaCYbxl0sv+dUgMdt703YDR/f4/9V73id8d895ygTMiczYVj6m67
LiFpqdDy9qUpbfthcHNy9rHj/EZU+/mYPJL4rAAMoGHiL3j7bQJ56/D7wOtlIxodx2wZrjRjmY65
UrPwIl/IJpIGGhn95ib8+bpBQLUpWmJbi27z/pkYM6WhKhg4Lo774maEfvqMY972efw6wh9BW/2m
lfKnW4InIP/T2Mci7+JQfftBa0oA+qK1rJDG4uZS85q2CYVaZkSf3Ew5/PoaXYsL+Xk/3Bg4kTHD
ciDPhFpgWe9dPXQ54A5s8xFLBrPxHUH/rDo2mTIsD9nQ0bIS8yHpF4ReWe30gUm4r8PQL8j4297e
0rpWe56KSbVw5JOc6o5UlLgxyRtnVrZMq1uHiQbER3+aGqDYuO0o9tU6K7I3FeLGuOOxhpFgdvrJ
2AuxChZjR9qRiYNIu6CkUKu57Hp6uk/z6GjVUS7sNB7cZUIEwwwV9ItxIJjpaRuDRhbeW5Be9H2W
eNPw2UzbiaG5O8v6TKK92HtsUR7lZXakvGhdyRaUkFzzWBM/sw6MIReSdhYuLt8iN14BKqUKOojV
2tLCeaQG2x87b9ylRTfT91mSjPCNohH5eaZ6lDQxAor1XaxY2ZVsPaLCi6O74xXt5YmxhTHWPAL9
VZQtK1GrQXpuTffMdMjw+0W35ik18kyXrmpqxt6O1f4+UjGTM3CJKbZYN9Rz/MLT0ZzMTaPHJOqD
KOpbvtpG6rnsaZpwzI+DOlFD29Qz7V06hkqY6TATUbwYJRDUw+BwP08oPjuPjYzmQ0OGFh3rBNNO
C76vvT4Rod+gVkdMvKDhXXsNJJudOmveJyaDg2hQiEaUIRUDiUODSDG52q3kdaFdmy1MWYzVVEnt
ltYEN8J2BwDARvHyQcIT9hZ9m0zjqJzJZGK/rihkbO+cGsI16cSYdhpeE1QB1sNgA1fTKDpBaKBh
6ErX+grqdkusLwBoxb9HHVmfUOCEY8adVdpDlimYEiPysae+57zTNb4oTX8WAfe7Y15WQ0zK6Dkg
0TK2927U6SrZ0CH1gonwV35hkWGZtwxcInoGeQH6qB8FBX9DY992mLcnPyK5VJ94rrPYKBtmcFCo
ex1ppaus5w4SWR20ZMtwDTYUhzy2w2C+RlBj56CEWLziZooyDfRSBc09ZVN7Dy9SuWO2PuVbwyCt
A99+zdqRDNAgF8QZ2QvQDTJbIwLKV6584n12DerXN/oouqdop6UWx4bghxl5Am+3QK1uwzSKafxd
LMSOaRya60po5MOoA4nakLgZCWGykcLYOfQ7PdRF1fFDcgUJK+51KjMUMvifjZgk7kWa1WulhW7P
zI/dnP72TABQ8pclcWQgZaR98RRBiwf1AzOeDoE1IuA4w4tV6qhSlJTwMupNeA5ktbq5pmjRYL/M
ucvnfZrgO9n2QPmb7Wy4JKKR4Rdx2bCwwiSaUDmxUWfum7tSIQZ+w0swS7fIcIlgmm20F3PkQZ0D
1lc+iViqj8rYZpcuNjVzJ9KJrC32pDw9wHyUE9ZZRXc/6oahHrl11Sdmc3PM1lXRb6s+XrxPuU4T
xrZNgGIlASy/zvvEXKBMrgxADmiEo1Yt/JxSzXsEoyay2gSkk1kCN1Zl96CROO2vDEd0/Qmgqrgd
jdhKDmrd6Wy1xYD9H1k/56W8pUdeRzzRizVBW+FePWuIheTbTp97/aqNU6e/kU6tm21AIgWkVrm0
9E0wHci7L1mea9Od0qZZteferAp0td50X8GmptGWtBDYYV1ERKTErExgOqVclADGoDNe1SANzrAy
m8WWucQwYbSn+o6RKYA7F8N6MGs22D7V6vNrlARKhLWoyW9YRKv3yWIOoGvdhnyzA7ExVHEbH11b
U5/qUptebVHMXytWAcbO6trkspnctLmiua39jILVfLJqQ17reeNBVY1b96MqBute7QZIZo4Tr9El
notgbxz3Jis85Uvj1ctjL4nrhzNbxGzTENN2jsAV2h2xznYMHZUFpN+pFmiD2IhhB870xu2NhgG7
Ai4irEirL4FLH+C4hSlfTyEdaRCWG3JEfIWTDo+gcaPmDCNhd+fkMU+skWa7HC/CYm7IDEibBL5V
3ktV8lilIWGJdgOGgj50awswuFWM4lV6AAoC3euU+7jN9Sv4pYrhw0Ut4rDvDB3sIRrOVm9rYziS
jR73bgyLnYqdmrs9GtxiD/456g5QVuxnmbsAirAQi0fSDlDzSpPoYdhk83QhzGa5xqhOAapISFb6
sWUnit/EsII3NISm8M4h0dcBbI36FYMzvHFgvCl1CD2Dt5Y5eR8WlslwdAT9q+4KFQsCqJQMZQrH
Q3cn1QFqvAa853k9tS/EafFNWUzgIZcofFJys6lMd7OVi3PpIE4EQGdM5KTKGOhA7OMrFbSYgx9x
Th5ni8/PFJucGJNkqWKCnboWDGrekb2NGVlfLcrSduHQD7O7H6nQUv3IM1ve4E6D1XJYUuVzh4kW
2oBSe1o4JjKxN/lsVJ8GHfX4gs7RnGipyTvkTp1HU/FLWt/OKyk0jbCrCwxczYxo7xB2f4U/32QU
eTioOkZlNS/22uy7zUWmeIA5Y+crZL9OCSNKYJgr2pXJGUXN2ViQTKLdhA7U8PKdLyNXoqG1jods
4s0zAM4ai/CDTmi23+Jhs8bQglWb+y7iHtyBgSWzny2alWw1SzZlQL9LlFE1VKdXUwe0AERUrT33
MVxQJJ9UJWqS5xTk6YviPhcEHh5rdWDKlctab4LInIyPi9SUmTOrwbJbyMA+K7Dz0ZwIXuT+RFJi
9od0IpNud/2E0IJTf9t5aXcTZ86ShOxd8Ka5uVfLXSXR54OmISkTWpZOGTDGc3LYvT6IgDukPSKi
l/Om09biNJMlz+eUh+KNy8sZHDMK+eKProS43VV50uOMnoZhQ/CTx6ZG8Qt8Hpfow7Y3F3U4jMrg
lIFwc/OpcEey1Tn4eDwGQGPFpo/A6PoRICVe4I2gLdzJ9X4/oVLckUPMVDpjCkGQk4HBFHrp0qgX
Mm4r8PdNzlnNhyG5cViXKiGtqM2a3+hmsroUv22MDgfzlsrH8XPmjjQRxchNgI3sDE6FPWAECaLU
ViivSxaPrsoSXZB4Wh5fZAb5qf1A3BoMOqQ3g2xaox1SaiJYQzY5Od1ViXoqEpO20KQsafaRYPBu
ItpxhiN5QAatHhm7+wab9OK7kwmkX9ET47JtqOjaqdKO7b1jkPPdGNlK1kq1Pn2QAMGfO11m7obU
ruuE5pg6X6Mya2y/N6IkCUYe019Hq/L+l7rzao4cO7PtL0IE3DkAXpEGmfSexXpBFKtZ8MCBN79+
Flqae4tZHHIkPU2E1KHoVhcS5rjv23vte5n33pk+KigMU6uaJ3Br2VNnRpZiNgFqA7G3MILOawn6
qjyHMIuoklJt7H5unijE96zxTq9ep4qWVglT+rFtFJZZtB3q4FQdN92oRMhNJlwyOx1A+IiIbM/d
LoWN33TKZHlbThC4N7UF/BaTqlE/A6NWYIcnvTyrNLkQaNwbUJyIr3aetBg5vA+F222I3QBOs1sJ
imu3vmFvKihvoB5pTdjSNo2/mJGGcWLrEG/a+6RrOOdmwQEJWKxhXcKxFvjh0Zk5tGoNMW8Gh6Ow
D48CqUTX6aTbugLsyhmmIFy3Bt7+e9CkdhaQulheIkVavjXs8NKdNdHcRc/jsaEzKXhTjl7q8Uhn
tHwO5xB7WVEVxRWvs6bNmdKe3pgkNd3Krp2J6igb2iZDXtx3pEffm+ZcPrICFYSXjV34hl28puGZ
zD35sLTKaBRmjca3NrtXbtiRMQ09KnrylhqmSYQky9uwxZ5+DnFRXtnWtJ45eLGDD/9jzbSG3cQG
OJpEz14xdpm1yAQ/Kjch2A+AMXl5SmoWjRNnMp81uxc0Yeg+ReyOUx4+UtvyKKj2kwHGhvV2YYZs
+CSGKt2TEhbez3bPIgJwN/Ln2TZr4pN69cvgb2MNIwLmFav+MPgytprrMQ05EqD7RfhVt8tIxFrn
4XE3AW07Fendft4vmtwlU2s1JFt3erJJJjm+0EZSi++VtbjEFWaRJ9WO1T3ddo3Jmewhzhk04xq/
DsnGPCNYZoSQzVT0OJCh9ep6pZoOOSmX1yWN3/icKbJ4aWcLpRtRUe49ASTS9bWp6r93jRT8z2i0
wBpMgk5sVYVPLh9CdrTNqnj29FWj2IWpwQmgF84FZQVKkY3bJY8GYweaUGLZlY/m3yPSZSmZ2PH6
6Y7vKDiKfjjwTbIBs+1fRTuUld8bTXTWxS6AESK4qm5T8tdoZ7UKzjGWRyZUpNchGQkeBpGdMQyL
fViMCk4VSaQgkjPVVchtOMv6AyI28psnO+cY5EyFvllo+a7U7Ji82tadVkeacOKAKIYhpB9qWCjr
KmZnQT7nCxsXGxm3SNV1FcKsQ8CCLhHkAChl32QrcI4oiOZRSqgckVsj6I9bZGd6gX+gH18G5CkP
cEqIc2HxKq968DX1FXVBjxmm0dl8NMos2FIhRCIUnjMqxka6sfTBybyaqAtV9ffExLjPnXngquOi
60mnSUcid0XvFg8GMqIHvdfJUHU717qPsyhzfYPe5szRil0jx/PWk74998mPGGgNnj8vX5C5eJzP
3MJlTu8Fn7qfhB6Q0R6g+i85ifiOk1cf7+nbZd9rkQxvdJ+mco+ZnrWpyRuNEKMWzDv1RxvdF/tk
VBBjp8tfMqWbdV3OFgSkeiAFAo5VTxBgyKkVwDqRn8V+vdM32FADjKUUUQDIporo6pJdLRGAZHfl
HDCyNbM1fUtIhl/h7+yB/cIwF9L4IjuTG6dlc++bWNYurA7Xad/nGM9a3dE2ha44ccauNH+YRqFd
DM3UvQyRnqzyLOYTCFBpd0djGzugi0kLmLpppPo2EyLnQc6ApPayU+Er+4OedGv6cxxmNcnvSKuI
CEi9YUD4kO3cK8fJnHtNlNpj7+T1jzDMF5Z2GPoPRIlznEnDCiqx1oTyHucZriavIGvqsgC5bAXe
ANeHsnRG2WLmVPKX2drxNyV0BXHeTCjo45rsDlFGeCYBD1gA1gMUAWRw+JbuyCmV/WVjNhn3kbHt
CNTYFQ8ZL7ogRluIAxwhu0a34uFA07uoO1/TNbcxQL1zuhJwH8wZY/uBKXUhUg31nLaJUC7djTKD
5UBE5mD7cynqOzIawEPktrUwqYgCbUa0kFCydXq7AuRfR+xAwXA2tzhNIaRyapsrdupMxDsNyI7y
C20QUdADjrq2Nc188bq12W4qjd0jE7OMcOv01JcURZSLvpgrjdRreufbnuyojN1DCdW+aAgaAvkS
Ju6PkkaXuaW5jh5hGiv7GSo7Yb4k5SL/QUYTo+uxRHo99a6od1SxsDbXXkdwa10U3jGZO09uG8gd
PRrqaXjqHEK5fLsbjB89G1SNY9C8EI4N76g6K7HLQqT06Jai6tayfT+tXkktmcnnAgyBuaMY54b/
xwp5Wl0r30ZSCXBoJVBcj6Jx+A2lpcU/yI/gMiWMe++8ab1KOzTVFK8xG5IPyx56rjDOyl3pY7EU
BytceLSIAsvCh2rfJXuOhO1lgkS3OI6AdvBPYnPK/BVX6/mdimfkO3U9Lvsm6RCk2JFwiW3zUE5H
vD6CLe0apZVs+VZ2uk0Z4ZtOtYoYmTJ2SlJAp871J5ggcoPNkLRHh3SrgFQ7KX1Zw/Bh0gpNd2sW
4/TICF7E3kJCfwsJRKSHhjMUlrYibDy/EUof0a7I6Q2WoQWPYphnpopu+Wl3UpyZhoQwVLeR/CZI
gntuUrP5GWG/It3ZjolC06dRvFE+RnjR2VGC2J3tyrx3RrP/a3Qm4P7s1OsXr5QG+kJF5DqRH+4j
y1bloO3mOw2GYahuaXLozqXb2Oqxs4oQJRjt7Jscjc83ChshgTkaNIldW7cQTdo1ywsx3brwa5ML
6t+qDYSdgvhNcoE5XvxccDKTQhDTx2wJpMdEO1WzwJOnR2o/uJH9aqV6eN+6CE82hYOd73JxyWDa
Ay6YvzvWTMqDAdaCWkMzWOMha7I8ucH13KstoRPgqCyndcxD0iEE8+WaptGNlirFdgnLlAYX4/fG
XExGRJ9J9askhnLAdYbmyp8A3CQbSEY4P6HlDsWjlqXV41zTzMG50E0PqulshG6Ww7ahE5xCD4MD
nY1BhJ8B0VGqLkj8Yjq3x8FjVhhoMVD4U4RsSFGbbIEof170NpkELNtoB7aRhjh9FYzDUpeUzn27
j5Bdd0aY/SDowCRSgkEIUzsR1bCZlHSf9cLDLw/7ljW9r6KBC1fpzCa+xTk3L5i/DsSMQy9pRBw9
exrVnU1PKE/lU9Sj5tYmjv0XzYbG2ObMBkQXo6lYA9jz9CUBbMkOs02ByCNLQM9ZmUtGcmu+DN9c
NB4R8jJRsgHXqT35EcJlsD1TCQ5LhLV6hndYAUHXjfu0dLtwJ/t45GVSv9r0Zls/MmMOV+bgCELH
OGliJWSC/mXlbfZqQktkIwAgNArmgnPPziYi71soVv95jyUb+NeY9JeiJr50k0AAljtIZtROtEok
/Hl0LcGc6XYYHgU1YMpdRaURMD1nCj2sZkXfLKusb7xcQxFDTSAkFrrEk4jqJ73xptS0qduV5iGy
ssHb28ZQXKGpLlpC6Y2QvAo7dB+ddATb37RW7W5aylfo/7vcdPeVDNuYhGdjBf85/ezuOVaFF7Fe
9sVGRMBnztJCVd9C6qw1mAgz/qV7mGT3UH0Qvk8kVT/YNF15aanQvoedwHq/8BCqvaL2F+2cMQfd
YFUeYhwi936OnjUAIiP67llHohJu1WBkj8lQEZVtmCUNo3YaCmdD8KXzOExZzarP/DDtc8vIftJt
poqU4n7QNk2Ti+WiyjIBHkWY5fdyni32SIlu1a+DsnHJdjXoO5+Z0otuqkHo+REm//hmib77y6jt
CQu7HTc9udC0ZfxWG8nZRatrXNsWuT0k8Y4o8gUEz2lb1x6JLCZli8uGeUJjXsR64thIpy9w87fP
Otk348Zmu3K0AIZ0TB6N/RMUKSC2ug4p3GrSLZ9THUDeNtRn9zqVStzNlHp+6tTCKCjho3+N24qj
Eok+iRvABumocRiO+kVkSUVwGHE2VxMLhuWL1jIPdLVzdQbT3wVa19dgPZVil9pRu33zvEVjfuq1
4kKD5xpuup5sTpz4RvqKrqGaGE9VSXkfdCHqLaCBWOK9JMM0n1pMszNbxGEzdh2YIg5uxECgga66
Q2VJ50wj1eqvVOB1Zx6lecCsSVzAroBbauyJnhHlpqRmXrPlDY3kfKaAZm6hbCYvCM/5WDiyEYWA
qJRRjBmlu4bmOX+fgMNw1rPgg2Fc6lGCUcZfHQJ0a4nvQR/6ECvTfjPLJRkAbbXTVV5bGJl1Qo2h
xCZr5E6Nr+POigkM9kN7aYF2zvFAzSPis4DxGSbo6Olnzv7MSTs90mYT16PVDbjCRmug3DFSWtzJ
xqVEgIJvMXfsHRTUL5N1k58Sj9GGWBHvYSyKKNwQGWazLWTPKM+VbBKx7T0yh49d64oraDL6jbF+
22yxWHC3dacMarI5AE4aSgUaSSSK4mKc8o6eEbhK7drSChPpInxsclSzmRGdN5UJhQr4J+2zRgvd
II7pUyJZDkOmpxIg5U4RskbQBvhYmllu1aRBmFLUuCAkkmphZ7I8XmYURrVtRflt2RZyKF8gWWva
BmMWKbohp81b9iNatWO7ye7Lwcj/CG1DrKhKEa4naonxxmCkEMCCSyC/GXFCjzsXMafYEAgOsXMO
FRWQMKe2szcXg0Df3lXkMqYRYdsgviRg/3WgkBqioT7CQ7P0dD1Gal4b/i3vl+eR1hJ0RJvTB60a
54jLi6P6wOH00qiw/xFUazjMXmom+rkwBysPSnogzXbwwuG8z5Tsif4wtWuKJySUJcTlRJtGt8Jq
4wFleLOXpmi3CT3BFeDFwXrfxi0KVJj/DSBKnACgTptmfmDcFtoOuiWLcr8wK+yVo4fXSW7ZV3pl
Va8D3YBlM1G0cTagaRQnu3DKaPoubIU2Rp5KslFbQKTYSGhK7b1QaTNz3BzeiTz0MIXVcbbO4mll
EUVpcXTVOd7iwLAmZ885mTLOAKhJO2Mb7AAoGRI9ftCpaHc/E53t2F5Zc8z3XaAEp8DDVbPrSsFE
DtjsU6WvKHsW5zDNaH9CeUKhjq6/snEocSzbwyJmYNbKfmbNBARkKRw7mzKRerunnZ+nBxxW/bUh
BSJbwwBzcgfDkJwJZI8U1qLIGb6hCaCMvNAHw2po5q5BdEpKXsY2Z5W29wlNB3e3YIPbs92fjI3U
8wKzRKl1d8iWku9tlSTUZXPqtX5dtyOzecJutRdecV90nneJ5mWOLu3IVmrdzsbavqUtACLFKGWG
CagkPw4FNGd3Syx9hjepU7gCUy8PmYxM2/MNvJKYnuIC6gL00OJFc5xW31a9qdFFXwb50ihcHrQO
Er3DO1pRmCDZkAQ7rpy/eIOmkyHVUoxQmZ7+8uYq+zYlCOsARef9T0/0qvmLUwxqrH2sJ8J+qZit
ihqDARXkelN1iDoxxwFYeV5ymzRnmU+G2nhp1cxnFMeqfteA1KIo4pR5y1kGSYHvTBjO6JvTTvTB
y7jDL0TNMZNb21B5xQwThQ/0IuKOM9XY/MA0xvyh4XmNfJNMGzsYYxozPmdNkn1rL1wwd6MqOEQa
KRuUkr3E3ekN6qUdkGX7vnRT9r+Unfrj5DngoYWe5k9LDPx2iyCuas9dOv7WzluMOtmQq24t93Ni
WJA9Ypdhn9Z6BrTUJXWWor1U8VnV0IzcYmCNYoq38Ki3jcb/aZ/lvaUd1Si8G5fNXgE7sCVpntIY
rHDkxmKoo40ZscX64Xlkxj6piCzSYyVjxOMoC6icsk83Fcf30AXHV6cwWHWHsbHWqcmr9b0mpOQ6
LAWlsKYtYcwqpwdfG1uSZUWUlbbsDYjT8YaShhzPxrGfkFkUmbcHgqXhqIxsDMR1hr+ROmGMdS3X
vKoyaRIu/ZG/lDSUSddymtIXFEV4cDNACZ8sxmqdpnEdnPG4yLrDxtRxoiFkjJp5SbfAV4SJ/tWx
TN1rCJI5E2rWPGyA7St7k8+2ONrh2Dk7rat7CowlOUhbg2JvQyVXx79gtUY3+xk0XwoexNa156Js
3PFcE8QRbUavU+QQ9UnqnRl0uS+XuQPRnTq5sS9rEMIbSYKLF5ik35mkNvYRguCYuHLOkSn1974x
kwAZouQPXyOjHhUS7fQQE6RF6K9Rew1VZ77L6VhnufyJcdb7adTdSEYOogVSBAdHq+QlZwd8Xlgt
KTx5SndAhFHkJ4Q0m3L1yy3BSGUgDQtSM+kBHAcKpsjCJ5oCu8524mtKTGDuqKMQdWBo1OsiWKV5
Xz7NHF8rquRL6xxzLUr0W8BEmTiCMunsgNVcl/ukQT+wm7CdxGx4BK3d1edlXhiRxVZ+ob6lBxYt
xfh6ahLb28W2U6tvJotieWNpXq1hEUP7saF0QRXQSmT9bwic/3fq5f9zgA/Uff+zgtl/owT89l7A
/N/6Zc11YA+gXZOehCqky1V6+E+6h+uhbRb/lCij3+Of/Dfcw+VfslGYGqYFt42u1P9jDxiwByi4
EDABx9HxEHSdoAY+Qw+8V5sJ4tL5AyAcmCjb1nCgE9ltT30BNoHeEkQYH93Y3SZlcxYRVfHb4/hA
MvtevffPy+Cp84RrC0KGT9R781IDYABBG/Sadl51+j6fX0PrL2uKb3I7+yJ6wlj1h/9f0vbPq6Gd
FVyKlE3v5GoZt2SE5tIGtByvIpSnm6Qev3HmajYOpbINdZPdlOmUjtm1Nm58kw7adyMs6AYll4og
MbYDNlmHgN7aV4TpD12rPX3+QP7WZf7xGwmPQYHMwye87r3Mzxit0Jy8qQ1CbwI8DojcUkSnQGiD
lJZr97FRP9SGeRCRdqcys/aRMlG/SacbO/UudHM6ItghYlJgml/J1xxSii9e2t+IodPfyDdmgKCT
OoEI61v9TVuKDqZaqLC3sBvoMIf17BvQ6IYUoVCfmmcaRWobvLarWNaAsV8SBNdRXHICHFeHJu4x
3mv9S9zU38eyvF8i/IfVMvnsNM3d54/zozdOni5fMCMNfegJVFUTjkWvj6cZmXYRqAJ2MmZXWlyI
LMhedQ4oZ1s/a0okedRkP7/4e6HvPz43j1OVLhHgOuZK7/n9MemcAmQWqjbIm2SN6mAcaS+fX+J0
mEKoXbX/fM8Yv0Bun1xCui5JVtaqrdPdc+yAh0RkgVHJL8TEJ5hS/vz1OhaHPYwWlqufRhvJzkBB
U8Zt0HjNW4R2gijhJNlVVl5u2e+SyMKJY5vM6FoIpwK6kzZ3n9+pZGJ7N3jXn2C4Dgp7HijE1PWf
//bRiaLE8A2hM8iom16wRo+7plDDqwtmbt8VVaOdRd04PyeK7seAh/slymh7tEgCLnSxVpVkkSdv
AzZ7tfMIH9+IwpqOyyzHgyH4o/ZSaO33qQkvw9q74mBQXBIt4wVGBg42XdQ2huymY0wnv0th8uzl
da9AnlhRhBkqcq6HrNpP6RI+VlUHAy6FqqKbFk0NcaHpSEXQ6gnYflP0YHe6jWwuxVhFy8i3w+ra
RaC3I09YR94BKRwJJS5JPb4YwbPsKAoeu5m65si5VoI03cRdpj1Tusn2VKZAvNvTq11QuESDQxoL
AbSSOqk5YgEeOu9CEL3w+euw1pHz+xywvg5hM3Gv9hPJevH+dUBtd/OhwN2ag5bbmWlMlnxKoZep
AZEFoIgxuetiLwlqWiPlVqm4R1bY2Me4tvS3PhFPfW+N1yO0EB8+mb2xl8IJ2oLWkx6xf5+H6LId
iK9tIiZkbll7nhr+oYKe7je1EX2PEBL5SdofWETElqMkOCnd/fX5fX40wEjPsgwMFzpv68RhM0c6
mdBt3jCBtNojW+3uMlraB0Iy3z6/0Hu59T9GGDBWbCMm/6XU9v55juB/GgyhTaD0PDuUhBUhwZly
dDy9zqyV9zQxhjZ/SfkOvjAkfHSP0HchDK3saYb3+0vrFqleqlMN9v8qe6tb9zKmX/ESLlTVPr/J
0+WeR2ijYsdCxLxq/XGlcAFtkushtLzSuRGQNH2V2/comgN7sW/gpv71+fU+eKjSpCqE0ULHS3Jq
7uBYEpZjpjcB3Dt711rOmTEt+AFltw2VcWlnBoXt4oub/OBxclFaiI4ByJq3+f5xalWb5lMyNgGB
2tnWk+mFPcYzBCe0zJ/f3kfTMm0GXhwHFIOW/clmQeBB8OqsbgLTUW/0a38QfroEHM83UJvWoKrp
OEJKrvUWekSR/fz88h/eqAVFzobx6BAh9v5GZe0OTuPx3TTos2nCXsq42yOw/uIuP/ho5OpGQGTu
2XymJzfp9bnswrCEt7KYAwW28ilpUF+vAByZGw/KKL3N5zdmnK7cfKcSYT9rNpoP6APrnf+21hgG
xZWJszu+Bk88w42kf9seYw5Vvpzzu3mmuapZUh3lGJk712zSF7dVuxHO0F7IcTnGs5JXX/yodRie
zLir4YqTgjCdP3evsteUW0YxLzvU9x1JHgiE5h/K+9lMJQXlZU2B0Psb4Zk0VqFmfrHr+/A1eBKj
FAUuvIDm+2fihFYqmtGrAzGmd503BmExX5iyvJrN6DXN52j7+f1+9A7wHEJa41DDIelkGM1Si1iB
RB3ki0e1v3qu068iWD+6Jbw0LF4ctWjCnqxhkUxRpC/kDUUNBGY64iWoiWbej8b8LdKjcwLCPr+n
P04g64f12xWdk6k28uJyohXPFSsV7tJQG65Vo9JtUQ4/WqGg8jQOmdQ2wZ1bZ2wPgq1cL4krbs0r
9FcHL0VcGjrtj6EwL6Naw2HtWBOS2OTt81/60djGTsLKLuEV4mF9/7YBS5R6OfSQLrT0CdnA5Yiq
HuP27X92mZOPCjR6TBdhqAPZkqqgdRk8lgmvhj5+lcT6wfZR/n5DJ59TlSNwXSZuKFmWn4k17IpB
u857+dQV01dv+aOR+vc6hwPeAwZ28pZHRzdjO6eHk668rtK+oPYo/SYzruiPXOpuftSyHAiRXQUQ
he8+f6QfjRvJ+qo7CJIs/vP+zY3QfEYaBXVQrLEfRJwNr20xqW//2VXWX/HbDFmt+mGqrXUwu8OG
WsGOuvEXh44PFm+UxpiaV+gyh7eTb2PywhoXk6WCpofiUI0vNFvujDa9ceLwXq8LBM20Av3P7+vD
JRXgKk+Oq5LocDInoIMyp0U5KgjRigZaOUW7Zb4r2daCOWDyIw1yo8vWOKRlbh3Ryj188QM+2FhT
8WFqw+pnsvE8OeekE0FcJgFmAZly34EiPaOFjShiAuyIisepzl5slfzqCDvadRksZxSn289/gvfB
4F+9lLYlCaXQ5Sl1skr4vDJVqqAS8OcgPLwli3E3lJNDz1lz4EwCXRBOfluPjXVWEJ4YdIO5ixPb
2U2cU7cUU7Lbdg7jwKjLs6iVKRpE6H/kkG0tJWksT1l2zIHfNWWsNk21XCGMj/bdoN23TdyeG9H4
BLt8AHsizqfJy4Kua6ttbaRZ4FhhsjHoWqIV0Y55XS7f+gQNNx9DiIKf4JmCN0Z+yLyVmoFIwSS3
zFGAj2Yrux9X6xa0kxtFnw2GZnwWe2LcwgKlQT8Wl2Wk6G3rtLTMJdn1XfQwDfmwIRjwbGqmi8hN
rIBITrqqYAo3xSIhxGmZvrWpLdh+ubS7NE7y/aDV9zKZyXrTInkMF+s6nizh0/spScUayxdEzaav
VyGxP81Ia1Er/NZ1iaIS+R6ws9xIhUwDyEDk221nnGWNq62Fil8wCpHYZ1dWOR8TDdV51Hrg5UjB
O8fYoB2ryP7XV/7VW0iL0TRwA+onYx1Bp+UV+qyQzJIrBxwn8uMovoUJdrMmCPFvfTEIP1iXXQ5c
ENfZbKxnhfeTi+M6k0ZvRgXkK5AXjG0UU4u+A4t/5i4DStau/OIW/yhpsTC75P+BfbDYW+EXe39J
u6ElQO5CxSYTF0ot5mxH4Su9r0oH/3CZ/Ohr/qEcMm8HFvK2KIo3VXXwpqLyEiGh7UO7yo+Gl5pb
kUzztejK8tXWyDnswQz6UA2T8YundBIg//eR0cVFzioN+4GhejJBzhgKcUREwC9VceE66gwgSne2
FFhFLdVuGtfRfCQs6darMQJo7r3dkAD2+VzxwVRBTBI7BIcjCAWa9VX+tg6A6bGwfjoVqw3SmRxw
5YiSI15wIH1+ofUjO9n9kky0zof4oKk4nKypiKJVP1ZTFSBC/A4qbM+B44sd9jq1/3EJKup0he0V
rn3yPKlW1H3a0OjPRvOpBW+JMrF8An0KNg+1x7r7kZF167RoOT6/uY+WOrkuOTpGa/jcp4tOliKS
JZY2SNvkLHPRAqrwQbTFzRyXN6LCslCmwz/40P+jWX/9ov+4W2INxHqcoGZ08uYyt6GJ2RE2j5ao
2czhco+McAciDDVVOH5xsY8eLY0E6sFrt+OP6kYPUqqaXE8FiCZvtLTPMBIQRGshH3Gqc8127q1a
3qex/v1ff7B0LyTECgPUgn3y1QgiOivNRk08GKiY250y8VblVdJvFbJfMdOEa7Ls+fOL/n0iPXm0
FCmFCwbapESmr4Pmt0GRDW3RCha2YFg8zANaewGRErFgK16tjM5eEs0So0/xmsjuQHlpW2bZuTGT
N6KR6AKp1qt3FFWLfTTO5Fk3FsaEzrHWtFCm+yb9aWMxAkvc7vA+tJtSksduAEp3MvGKofrFQU2B
vth4JIAZ+C523cXJtKDVIKi7VfxDWSYaWxx51Brdc+o0qFHsLCZQMot3TYuY3nEac093mIC7pL7/
/PGY6zj64/FQSluBMpAb7ZNxJnJbKm8KK4T1BZspR7NRTHEAU62OVb0SZ4j40YKE+tm87g5izay/
53O5B8623JP/te36uN1hDj8KIJY7w0HeMWq1vUkT+0W66cpxT9C0SdQEn//0DxYmj5Ov61qUISxa
Vu9fbBeJBIOiYpWQiDoxmi1+Xy7GFsNIdOHCRyMdxnW/GDsfHBoN+iz0hDwJA5et4fur5vkkIPmK
KmhGu0OQPTmwvqhAKNZlSiBK3ycLsc6e0EIgsomxsXF2BGmKzs0LrUfhitdp7J76AeXVqC+QsaV9
BrWihnbtaV+spB+sSusmYdVF0VzBYngy5FTbRWiK7TLQPQq1XfpglWgKYNs1m1qPpvVv8zM73NnY
7WnE1MVhNEfji3XpzwnHMGz2Koj61lz70xl1SmtF4vpYBtqcneezfqVjMc3aedfFBpg572LEOAKW
/Ktj5p/nB4udhO7YFDmJV+Bbef+yRDOR1TMkVZD3CoWg4QUqRsQB2Yx8mldoAfd8pT6mrMu8++Ke
/1iLTy59sorUbYJUHlYSVav5kIXTca7oH6jhizf8xWVOS+IuYGA0NxmDwBsucVxSXG0Dk2TAz8fa
Hwv+ejcGinXmUeaJNcXi90k00gvZQ0avgnGym2MoASzkOOl3n1/l4/eFq2RtmROPc8ozIsy3ly5q
NPoU2d7s7PtY2lcyiV8Hz7vpIxR5NLXO66Y+mESC/jsXX6MHCOVh33mawEZCHUzVMeLiCsFbb932
YfrXnHXou9SPuquPEaYh4sIfSrh5X1z7j3Pm+nx/u/a6P/htkSIJNCFelGtHSb8XHtHCcu3Ucuib
JS7F4aG202+Tqz1gGb2ARPWvTqXr5W3QaPBs+Mvp6T7CV7eMxKUFg/saA4Vtiuh8rK9NJHgOCrbP
b3a9l3crzsnFTmoiixZpHKCdMihKohIwS0vMMKMwqVrn/+GlTj7bUKd5yNGwDFoddMmIBpbZzxju
TIry/85NkSPCskCEhTyZaSy7V7U0GCB95wB+kZIkcPxbHGWX+cqU4l+LOuK4sT7E9dTBiCTz4rQk
iCUpE/S0y2D2mn6fmFmESzBX+7ApsCdNVv7FF/rhS/vteub7D9QZs6E3C15aEqkbxxgv26Y+1m5H
AkZ3+DceJfOMDeiI0X7aR0nJd0e6GpaBgYvJV65NWEaFVA6EaJN91Uz/Y7O/Pkf6ChSvdQ65p++t
1VY9PYLDIJltpI+k8iaNvOq9boch8pgih8w06/HzG/xzVaZzTz0Q9CG1JZN0xfcP0250Te/C9eWt
7tzZ1LZtGL92IDpxVh41u7io4xo5YT7vys65J5T8i8PVB6vGux9wMi7gU9ijPjHea2xESS4PNh0K
cM13n9/oB6sGnwwnuBW7yPb7ZPeR1xjJk4mH2xpGfMbevIY+1X/1aSK4+nNGoUjosi9jJwg35mT2
bLuFaTtjDytN7XuCMpkUxULu2RFg6Sx3LUSL21lN42625p+zwrs/UPLbZliEKX7p95lW/3IrVYM/
MIfAgS0BIZX6Wl6r+0w35d5ZmsNstuegQS7TybydS3BMWLCm42DEw35McGPEQw0/Zpj0DXt8bROa
6pH6VHsB7N4LOsrd+6gp7fOwKNF2WtTaN7LL4Fb12BNKmuVe4ysrS4J2KNxf1aBHB7he4qIaksNQ
ajc4LorzjCuR4rR4G2/Uz4zewtQ/WOfQlLr90Hr9zVISlzB42YGITTMooWnssmL5CwSWfYUr+1tE
fWsLQj+oRRP5TtENgWtrj1aa5xe8pO8il9M9LjkL9EAE4NxSy2GKGuEvc+gcJLh5H7RjTdaK1uMF
6fCjkMLQL9OhUnnue4XGcQUA8G0M6D3oSye8tjGkBKjkcj+TaCxswalJGt02ijGSJaH+otr+Aco+
tKTSvHZC45gZasaANgPqblqE3sh5nJeY6wJkNtuLwiF2xYq0+XLOYAPH2RLexqEYUI6nzRnNcndT
M8LOAOxKZMQUD8c4y960xYKPYc7qSm/YekL68ec+anaoncVOYg2+cEWEX7WwIRHFYmfLTj+OZXRh
aBa9nyIfjwnOJvyUxj0shB9hgXE+He8RIY9niUGW7IBjfANa72eJpeJqWJpXjtkLt+1tLernvmcv
XWBZebob9eowoi3Y2QjCWAPRWK9Cn4NnWEDcU+MwKHfjoXvekMRs7aI0FVvaxtaB8MhrKu+8uzEc
4oDgazAKfSW+zcqmqzGRu3COOGdq1tT0fZ52S0moRjVC2ozPxiZpHw1ELj5Sv8H3HABgRhHJrbPY
FeLbdjoQ6BMTKFs3uzSq1jiQfB+hp99ADx9v3W4IOR1aSJDb8FLJWX8etUickYeT3TT4LrRdRYiO
33qTr+H5upDAirahbY/fEQmnQcmDb8lewGq9H0qp14dhIg9Q2nUGWmZsCFAwwtn3TLg6ThTvB2tp
b/uyN4O/gxE5jxFKMYgJmEaN8HlR2F9pVRw1fdqJtk2DtKrgvJjVk6N3B6MYqx+il9UazXDHOTp7
orepg4JAAXmsB9n9iC3k36lJDdsv53Z8Iz0FJxsZZEN95pn16OLc0dJNlvYPyWwcHAoWgBSR9YbT
TmG1Kiyv2yOBl2eTKV6ceDLOax2vGWZ8PEyOs1wjCmw25Jfs+4Z3slg9J2RYywCbek5sMNpIBikX
YHW5UWtMKVCgLswo+tEBGtmBHOq4hlgZjk20XHcKeVkQgfC6sTn2XDnFf5F3JstxK9mW/ZVnNUca
+mZQNQgg+mBPkZQmMFIN+tYBOICvr4XMZ3nFUBRpN9+wJjKTZJITgMPhfs7eewm04kbbZ6tam5as
HOL/NuoMCsQCQjL7tS6QKEW4pHEN9QSU1e3oEOGUVvUNKTTDlUMIzwH1+6htSIst14WtiAfCa7W9
iU0Da31hJt/HiozvGA8hYS/2uhpMjJ5qqN4pAEWMlaxYyabCLklwk4ArxLURR5KUivKH1StAauo4
wbnQeHCxcGJSk8RYC6lCWJHYVlkrr0nHvM+MAjYOJ2iPKswxy2KJkSw0g0YZCeMyb4j+uUWqeCc1
cxOH9XPdpj/aqcZZ7ylHGCXXbqTunEQezLmeSNDH+OI4CLD7VntW5pmyjIoEo3dTKsl5fpiQ2Wxn
UR2Bvd7NKoFpbtKW61lgUeb88YIeQQTwS7pNpmrPjsUXA+Ji7U+RcesKjiHj0GvbMe5uqdn9wOYR
rkYxyWCQ0V6LTenzyXnSc/7Y65xfDNT7wIOuSMM6YuL9UvbQR43nocP2xuN7FnbxTI7vshtWOCSr
9T1C+ofMNa6UoiSnrqtObuKspWIiemru0Zq/mQ56IGnLNZnbNKWTXcSd0SbvTsE6qoZP3uIxVWx1
nZMq4EJ7wH96WHDdK43E7ZVGLSqYGgqpdhufwtIiRLH4mQ7cQO8pJsykqb0vZYllSLP3WLp+4eXa
poW4isjtiK1+De3iJwF/XwZpBrHU5GGGAEqxlF28jWgsNR4cTTny9ceG1G+BgpAgqV4b0VcywWA+
hPHzUNtXRuboPhOz8WWGt9iYdx5QmWCM8vJe0XjTs7l4MkhIkpO7xDXc0Cv27aGzaEUp3+MhBBNl
R9emRkBIon1VTHFnZmO1Z51Z9a77jXfqWzaQ3eBk627UyjfsvwSpF0e1bd0tafE2nhxFG93Xosqu
usK+aiGN++nAdJStspty84CDRNsZ/AGJGtVtSgR90JgW6cZqS8TOQNAKW4kSHEJgTnbnm+68NRtx
n5XjTzmBZ2vo3XeHXMjIHrexPSTiZSJdMbmzCrNsq7uwcsZ4jUbS3kRJNh+oYP76eBt26Vi9CNuB
yRPZzMbvrGYVjqHTKxOVMqzuJ4f4ixKrRAUPV95MunqDGvcpMuWud5PPztR/1OgonzNFNPoRSGXo
Wr3f6TbkDClMI+x6ovW92N3lneJnykOVy2svtG+NWtmHeJJRHDDP7Z9aYi2hpHed5hxn8apCaCL+
7uPb8efmF5XuguqkKLQcL86OatLE2hy5fbmNQtylxNvPRekrqEE/HubPTanGReMXRcunIiI822Nn
mU5ixJCXTPyOvCqdGE1WifkezDYuuzioms8Kon9emIp6hgwbnVIXWpHl738rIoBfatAGUz2Rlr13
tcFns321WHA/vrALR8FFguyZJh1IQozOnmmMTa2kdVptB9EfIs/aFrGCGhJ6CjlLHw91aeYuBzM2
P9rSBjpPbjcrW6adw1gO2HvbDjf29KqXT6aoZ5LhBE0hMEsTpeXa/azv+UfRcjmk/TX0uRCzKtqw
TDru5pRPxyihf0B+LZ/+ei/xMc5EK9AHdQ6D6f79o/a7gc/ur1BGhczbuNoaofeotWJjlfWmb8pr
few+yWu+NGOWiHTeUI5PiPLfz5gRhDp5v5SdlJKjpqHdcUTxK7f/JC35wipgWZqmW6gieY7nLZhI
rzSMzlxRL3vshc8kbdJyMnaxyNaZ4nwiVbk0aUB+YstBmu5S/T57wVW7x56Xd7wHkzjY6nAoqoHA
Ezd7m4Ff4bpui1U4GV+iJj5AxP1kzl64pwxK59o1cf+AE3p/T7M4x55cVDy+uVji6qZsk8Kz99te
Mz95E/9cYlS8R0u9TkcSwEr7fqipFsQKtU21jYfZOtZAUTYFhmSaDzLZZRYirlnMxI7Nnf3w8Yt5
4WT/28gQHN6PXCtkVqkOF+kId790D0PX3H48xIVlZqkB8Rg91mmsWe+HiGa7yWeSbbfW1B1Le+ca
1wbHCYvg0o8HujA7ERehrCHGVjedc5NPAVYoBv9ebUl4e9Gb+3bKflSKu25EdHSE/cnbfWl64EOh
io5LhJ7k2dtNkMtIcBJ9AVpmftvZkOt18Juf3b0LD2g5H+poyE2TluvZt6BN8hl8D68ckoRv7SJN
tMy7j+/bxSFoCVCsx53FYvn+AY3EO6vEWNE5TKYru8BwDB7+8X82xjJJfvukRfpY2pAT2LkscOip
XHXZZ02HCw8ECiULoIWYgW/a2fuK6kXWlDPKbeepT4RG/cCOvIvV6T/4OvP/L35ADqpohs9u1zC6
xUjeSElVZn4aivRtMEhaRzW+/viWXb6ev8Y5u2WOGQ2NVVPbQ6qjrGYy46XrPjZU9D8e5/Lj/2uc
5bX67dEsAYBo8LgeLH53qmPcEZjwWavg4hgW9qLFT0Ww1tk96ye7tb1w+T454ZqUuF3TfrbFuDwE
nUkKiA6LzVktlkBsd0SWQAG4Uw5pV56Gwdx9fKcurGSUGhF1YCO0uJazxVIdPNSJHuXeas5/mWF/
NRXxWyOK0+x91s6/eDUO/Tm2tQZ0guXvf3soWktKBY+/3I7sT0gS5ZKGv61VYU+POsZA/44ezNHP
x/CqzIOtAmfAcK49pYIG4g4bE1u+mrqfFKovXc+y+cNS52DjcM5fTtnlFhTkhWmg3s0CtuZnK8yl
1wWoAss+/l061GcPp9Layo6sgYczFaflVFmFGSXG5BPty6VhkKAsZAwd0t15Iz5HQOJGMPK2BvBN
k+ibpuXUQ1jQx1NNv7Br5XPpsDune6KhpX8/AWZq4W6YMwEoQt9UZLvpxKBoZGnXTeDU1kZJUaB5
TtC11t6inKNF+laKrxkwOfLMVgmgt+x7MS97iHllQmabdW+bVXXAfvhQSoIaqnmtONmuJW9AM64H
y/rkA3nhc/zuCs6++2ShoATwjHKbd2DUmrfO1LepWl3pZruGwLf9+IZdHM1CyoahkudzfmaKvF5N
nJrJnLRJoM43CllxCkkUY/UrITj048EuTQJ2Gv8e7GxpLkbse27CYGpMrRaSZdyTR2o/fzzK5Usy
aESyMURFebbDKOOM5J+RGzha04oXhmAv+CDo3mv29rbz97e7LJ1/jXb2hhJtEqV1xWhz5WwImdta
ylOsf7LdvHzj0HEQ/cfXUz27ceHgNHlRI2Nxya9RyjsSWIOsbT65lEvrNDv2f4+y3NjfFs+cHGPh
2ABU4B2tVO9IbN3KpdSrmf/Dyzmb4jApkmEyGGgwKsCm33P9KxF3n0y2i9MApRKAKI6x7DffXw3f
Oncoem3ZB4itIn8ZdrOtFCeg3EVsjffJoevivftrtHMvDdqFpBeS0SJTrMfIC0jcXU009+P+b4tP
l5rS8jVFJkJf8Xwy2I1aG6o9MRnIEMGKsCnIMf34Fbo4334b4mwmiD5y1UEZmQmODgD84FbEl5LO
/PEoF+8Zhl02n3zc0Pi/f0L0c5KQ7kbJOfXKilWcG9W6VjkVf2aCvDyQiVKAtGCOpWeXExFzWdoO
X9GOltvo2OtJI/RPL1dm8fh3L4namsbpd9Hl6X+UoEqSFdU0YatTksdpGM1eCDokTX+TcvD+eKg/
v3QMhV0MqTh4QJa693dv0OsY7jWLaag4G7eZnpA/bGMtJnkw3hbGiXZtmXafDPrnxGBQamwL5BDe
obPc6d+WiGz2crsoZ3YL2bxWnWevyq8LIss/vrQ/X11Gsfge2RQqF7vl+1E8rUezXfC8ZAovoipo
ABZrWNdg4Kkq2J88s4vXxLGZiiiO4D+U66TVpVbU8D51ShZoGE1yhX6h/AyUd2EYjXIaLyy1Q0SJ
ZxdFF5L463SCHz/pPjvuE1e+avryk4Vo+W/eq4uot9M7M/Fvo+I6PzKoMwrfJHOLbSTUzA4IWu4e
3dROP1OJX7oc/GSO5yC2X9Bj759RRHR80nnkWBSV+WBadaBJ6xZzy9/eAC/yegMvBOd49Clna4Q2
Z7mRwxtAQZq1JOOjkUwU65Pv0YX5ZmkuATbIWtGDn8skO5cIrrGbi63uTWtLr06F6p2GqVnrZLCU
Zvn2t6f3u+HOromjtQzp2xbbRk4bWhI3rq6vli4A8XhBW4mv/8FwJI6AGKVYjUjk/ZMq40rVB3tg
OCLzSdjZhta8jUsIU4kL7EN88vJeWJeQvLAC2jgjOO+fTYzJE7Fs1aLYSqgBoxa9WnOzRt7nO9Z1
Mk2EKjs7Jfps4//nEq+9G/VsNeztOpunqiy2qBH8mtxKbRjXk0i2WWGv/3k/FyRt9LO6/dfL9K94
on/jbs9++38e/78E5HJT/9/xUl/oBvz88V/HpIx+VMX7mCn+4b84udo/MDcvgERKphTEUWr+FTP1
D3pFiMGwP2v/DKFi4vx3zpSt/gOKD98bwH/oUkn5+HfOlOnxV7wsuCQpKhqEU/2NnCndeL94mlgz
KIBypud0z3f1vKw7F2Flugny9U36UFzVq2t/d7w7Br+8YPepYeqf1enfVmoGIziGMzc/ObeCi3v/
Xs5ZF89ar5FNrzsT6RM2YZvuhoBzgdOwVjxlO2U5ceWQ4pfdfqw9aUWTbFylNvfkVjjJNbIv91eY
VdqvUZTVQUnsaE+3xtmMHOAfQdSRIEUAdvswz/NI4ElT36qKax+RFpkvpSSqgaxFZA4Wqfuhj7MH
vtbYJd9sDQ+3L2vFfjY6oD6Ba5YIKfRxBGfV5Fk7rRoSEY2tTUv+QaIP8W5Qz1ZpkMVzPh8iY6iH
vRcVtoZvI3VfUCsrJYw6fWjX8LfmfmOHhYdpLSTvBiMDG78wVMht9siVGbctOY9E8wvWRb/VhCxJ
B2zqZhM1xWjtFccc3Hvdi0WyAiU1jkT2FY7jJzhdsgMOjpwb10dNIInU2ZaFdL0voWklKBryJtp1
nj0xhDcWX2MKUjdyzoj+I2LesTalmyPz0N0lFNldiIdFPQ1XBdAVQnDmKEd/UxA7yPbKDNchPpGl
lRw5p7RakjuXPnDuj+Fg6xtrMEXme7hKf3SzuiSQoheytvVQOe1tDJGu20+pCj/OJNWHkFRlyh8q
6dk3ul6PyXos6cfrEyDylRWTVrnRG08BX5KYJXwLK6kPZF1Iy5/mWdsIGCJvGt179y73yMPfdEQ5
pj6SoG4NyUjXN2muyqV2HNc3aJ3K/nHGvNb7IEDKhvihwhP7ru7UN1Xrp60axmgrrIn0Wh/ZkiOP
bdq6X2MzcjIfEq7cqrOYIjQBKnQnrQUAkxZVdzdItDhBX9nJI6qPFl6arpTfZW3JH0NsNy8VZK0r
E9TerrEi59grWaEAFxscJ5DesFQDVHsGklkrj5knintvHBqE0VPiBEYRN0fizVPsSrmjP9R50W7C
Rp8W4HIFvQl1QfZELau5bYmBsoFzkVfAZ91V4TWlCNXKeQhfrSIZv1cNiYa+54p521eVGq5g8RRk
GY+e3ayRbzWxDxGIqFxlKiF2pNnOThXjqcE0ZQW5G1Y/29AiVremqzWs4qqA/tNK5xU9HxQ3Qwur
u6S1MIojBmnWGpjOGyjuOqKQTAW8MhAJC22FENloXSKqw01qhOmrq2h6v217piazGxYAgLxSbqQV
j7DjUEheuQJW/CqfoK+tZiLvIYFiz71SxmxSNyUv65s9acigs2Ig3PS3lfy/v3j/RZ74LY7fTvzv
//V+U8nOC++KAUCcYB7yw5A/vl+qCi0jI6qjPpa3QaWqO7uNPqkRXxxhoclissXN5J3tjoXIGnRc
jNCQGTo7OxVO3n9wDb+NcLbcenUvjaJmhKLxE67B6cR/MgLVEzTN1J3Yg7+/S9oc4S1XAAX2VBks
c0fu2CcjnDmDOb8u570lCoDdKu2Ac0VxRL8J3jXWKdq75ngV97X6MIvCfU4iU9GQ9TR1yZVBC9Mz
t7wqzSRc67WTX2lWZDWBa4jU3jRjXzyPjWY6PiS3CZ6UNqjFrhnLVmNzCNXthEAb55pGOtlnZZn3
GzWugNlDx8yhD7SYyJyz7WFDkntjN462Isn2pHY/XC87LKmtlTQ/mbTLA/3r+/qvkQioodqIYppw
y7MHjtNSxAhotBWa18fQbdPj4Mx3ZVzMwccz6/JASwmQjHTsM2cDzXlpQ5uOdQAMdlCAAzZk9ZR4
8uXjYf68cw7hehS3iTq00LecvYSjDdZv0nCnqODzSByo/Lx0v9Ig3Cky+2Ss9yei5d4Rc8NRdfmF
c6RxNlbiZJ2pJpwRenfcl+mmIZN7RHNCUSF2Nh9f15kd4J+DcVEcULAdLVWt5cJ/LyrYpTBpQmFE
K2AQ2U+qEfB9oLNCptCrM9wDpnKLk0GWwicDI9n5Y46w26PmSZfTZoacz0ZpkuBWl62xarDEPDra
kNqrqfVycNBuH92gExuRgk+580MHvEGmXznfG3Ko1hDQGjPAqZ9UIDOm5CatIIz5cEFKGDIVyLsV
sd3KSy2LfDtYNXAqnc/hMdX6+gsOD2aL1afdY0iIM+FmYsEWg40ldqEg21i3mjAJNDJ3SdMsejL1
EsOWU2BGNRC2lMPeKa1BEVXukoTc2HJ4y2tZItSPdPnFrl1cmW2j2evcEu691ReS1hHGHCjRjQmP
HAanahyjWqpvXV0nt3kWinmlGGEDxIewioNaOwRIGImX3JNO+ZPvQzStyFnHOByNXg2HaCLpOMCe
qj1IYSf6kXxJ3T6gL2wemlm21X6srXaDRFX8SKaou8WCXO3J1S93hRMh/O6g7q2oh8QVNJeBvsbQ
28aVYUox8P0ltdiPHbdSV+6AZzroKFaqmxEQ6VuaKHmC6HsmqQhxSTHe1HMjAug4TXFVAFF8Dd2+
OsJGMsgcbdQ7zxDurdbqVVDhCD+5cwgBZmAr5UdFTzvIsNTqRveqodgMQ6f2D9G4EPnSphF4szJ4
rFdCEZE8RrYYFCARoRjJ0xdd1m+Fjip3VWSOMwVGWsmHukS5DdfBzb56REWlrHfkJo3hJnZb445N
ofcgS9bwrRahTy9iB5IBCZEpZ5wnhUDYk9J6DarnsI9OdZKV8sDD1DeiAXk5uuFwANsykbfdRig5
zTotHyVvzVohLHuECMLyceo9BDgrXY8d69RFMt/OQAaean0ealBxPTA+oqZMZjXS11s2D47fiLRx
N+AlSczuQI1d9d0wr4WipACOjDbZ63UYV/c9aX8AwSFf9seCW3mDoBErROjx8SjLSU6PGXNnIdal
DeyHWCsy9ipg4l3Cac0kX1hr87HtSnshP8ppZ4mKuUwmSuVuoqmCqsXuUG5Epzr5AeZcnG6tBr2g
TpA+4XY3MotE+n1Q6ZavEXV2CFTxCsoHxBnpq6jICD8aaD33KDNKkugpTtpIsz3r0c7KNjl1KOYq
FNYgYoLGbtNvzdyldReg/PfCYOCrvjU5iY0+UKfcKFZa6yj7EhdFH1TsLZ/LzFsi9XUhwVIY3aY0
J+8hNotsY03mgHsKL9irnpvxxlR6uVMm2d6OKGHYOpv1Lx3nwS5VC32TpIq7S9u2f3UbVa6tKBG8
XCOQ0UAzc6+F9t70cpX04bATk6t8gXNHhaiUBfi+NOrjH1Xvufchzl6FSPRyfm4NA1WlU8OY82Iq
jb4VqiXEpsE6CL0mImVk1cUhE3YvJIm7r9PUkEXjjL1BaHfXYa4hwNRSLOometsUh8RuNeXVEbEB
9ACO77qHhJcFpRmO5PTrY0SkJ3JL6cPK6odtNufiZM7Tc1XW8WvRFuVJg+n+HYcQqAxJAE+15gDc
TMBZYlVuR4WITh+gVfJlStrIWBWCKFWrCJU2WHSXyVqF5vdLQigIstqQHnE/VWvj1q5z66jC29Bv
Ygea8Voz6mSCINd288kyE9wNjRJNql9Yo9fslKQlGh+Mx3jH6VI2V+3Can8qekuGZdCoOU37oEtq
M1DLBHh9zxK9CQl+GOE96uMjP3cZEM0kX9V0HOqv8GA9v8cTYBJzAOCXiKB0Uo5G6pRIZhQ2YzhH
02FbNpokGE9qzdbBbPCDhJ8cVT6lvkPRtBgnQF7Payf3MF8PqlDuYzLawSN5ZfJlDgsLgfxorcm4
rQ9ercURrASi/HEbTk9ubdjzCeaqeqVMRIg9Ni2wbj+BknXbkVOzhW3uvEEVdqFUeXWsb+xsrg3M
9bFrfMnBQ/qkSNXHvI1aZ1d1KIT3TajJdp1V04yFJpmnWj5w7kvnQ64mSbWBJq2bt05niuKlCxvZ
bMxE75M72pTFWi169dBz/tO+5X2slYGbWI15K9k/nhrID3ecvgBFao3Uwx08zDiIBj261szSvi/r
Xjf92a4piLtaOJCGgQiFj10zjXb0arc812vH7JE9UTQY3U3az/DgRtlM+hPesZpDli3Ho9MO0a4S
tBWvwD6B8eEI3u6xFVYPZPJCfSxll+THyIJtELjEDNzmkdS99ahPRX0gaz6PfNPxgHRrXYSWrw9b
oGSgB7008UnHgCAGxbfl/XbnjKT/GfI2Pd/wfvB4W3ZoQXR7x7eh3VmUW4rrFlzDNlEj67mIdCBz
KQUHSdbu0O2AIRfP5GTMLzMLgLOJzKTcCMWFIc1qO+yb3NZ4S+ylzp3psbaN1La/BS89OKeixmDj
m8MUaaRPoHvEPuMZ9yYeJ+7sKLe14O2LuqQFTj2FyYORCZUjQWis7VQP1zPoSnqS7CpQEy+0bS0d
2Y6QooX4wYotVjAH4sk2nmdgjfnsGBjBBk0DO27LTpDqFJb3ZmU69TrrB/WhiC1kQ8LjuRMO3HrO
tYUv7F7hkFJuZD2bX+Y4vmeZ1lLYh0Pf7Jpw7NOXLIs8eV0oeerjz2uusZub7imhX0GJCCJEDxiV
U9RGt1MKBF1p8FPPKqgOGBeuTUkmxV04peNhwNvmVzNbK7DLefFNGfOc9w7CM/hEIbMcSW9CMKeW
jebaoNXSvSkKSSuFhFNARi+9Rtx4PXKXUKbWLnGNpQHUphqMgybygMCBI5go12iWkKswfOUU34CU
MGX6JDst4TPW5p57bWtzWhxbImVKH2msXq/GsIxgUKr8Fy3S1JfZU6lBuBGa3IHWV8ZaSwDfLgL2
be0jsCnlQWRZGriN7CAPFSKL7rVw7oeAul7W+O5ctEGhlNHGs+yZHVQ9PbqiFMMDskRfS5L04Ebw
yUvqMoGMjF2jWvF1bM7ZNpRevAGC0fihBoIt4u0H8NSr+LzmcdwBPTPWuWu1c1BFtnvKtFwVvxpl
AMs7CGpoUKm2Isctxbc2o58IK6oY7oZCNtk6HPTM20Fy7a5jr1S/Fs1Yo2iu+nqtzMN0LEQ9wsik
TZT71HBHwixtYeYvktpJvGqqgnBQUU3aSe9Ey643MYeTOnWVfuVlyBJXY+/lbykfVzYGihfty8zO
wMpl0j6Og7Rv03AubseJ+Gxw9EMEjlgt60AXs5fySbOdr2EUthtcbjM2ICnZTCjqV2VENO3TfBR3
IxoE4GSFsEE0ay5FBzet1p4nC5AtaezqGzdUDD+e4nnc1wPbxQ2wy7HEZaWEbwWmc18j2FD5yjGq
n+Fc1JPy4JSx61BvSlDsc++n1y4Ns+mH7pRh84baSks2vVNgH1XzpC0eQLiyhHRNDWmv9WL2WhRv
gypz8fRQ5/PWulFNoE0GQBqjLozHfio4J0BQnA4TBcK9guu+WLlmqLgnvhiDnyMYhdluNs2v0oQ0
61LVXI1ptp8I9umBtZRTaZjr0rNjEUxzq+yzqckgH8fRLvXS8GZM1PyxFpuOrbygMgS8feAFUEej
K25mq6M+rWXeNK/YR85zYMxRyHEjm507iDsNlrhZAIlu0nLNKcO6JgeAM5RZ9L/yxMq/8Mq5WxLw
3KPwan2juEL5hQprYpar1bSXqhfKgxXGjXqcx9pg1ziV0Xcbmvu2meca4quRGSNIWDfU/SrVStLN
jVbdaHNC3gBITWt4qr0lQK/yAKZm+K0Q/yoCvM8s2qAFNHcSORHNazoBJZnLTaVvw3YM5z1pnFME
2CTG4qeJQt0WsmzwyOSDTPeKLR1936ZNVJ7c3IYYZTFpX5IWaJDf5+CeIMn3VUm+5iyPVawb055l
Md5zqMLlmAtDTdYaEMDvfA1SZGZzYaBGiFUdlMVy7gLCyKhlF2/sfHB2KQHyfqXWttjVuK7kPTB2
h+KYrae3U5o3b40jhiv04xYZrJkH6dcDXqw3+MBPvZLIF3XoBjhG5Sh7PSh7G+dRGHUjPro5T5tT
RQXdwd1Vp8VjV7qUJjuep7NujDp7AXvZZj57keGexEG0rWMovrlCw2kKVWY+RrHaHQfCk17HQqeZ
F5m0669mKVUUd0nXxjjL6O3zmTQTUJ64r47KEE1y3ZjqeJ05XbkT5kDWIGcTshCjxrZWST2034Hn
9Xgz21LsqTpmb4CnGjLvwgBmpldv5gm6JRzHeP6K4aJ1Ar1rDeCGCTwzyB3pc9ppGAAMPru5P1Cf
z1fQkKFqdnx/ulUodC9Q7LYldNFu+AQIpz4ZqZT2PvXYx3fCYs9AyHMw5Rm/9bxhk2RDt5nGNL+v
Sctfq2rjrDGeG7DhStUFJhxH3xAQWI+YtgdertBF3AhB+K5qhfrUahxZEYpnNxa1qHU+2uRKUTQI
v+pt7VCg05qjqyftdQykKw+g1y4Y+VgOz55NsmaOUYw9OQyOrWfG07U9LMGOnd1SJoZPPwWlnXQ3
U4VGMCNvQXypTGs6QExKgplA8HnDK2dFfm6atl9I+7stdOUqo64O3i9Syzu2pNXXftDIfki4eMIq
BRsg0wijnmUiwkuK2ZCTJq0goIpkOmztYRQAD7L8xIwmbKoy0w0/enNn4HJ5lGb+EJZsEyyqG6vU
SFSPuZFrIhjVZv7FQqMdUk965ia0Y7mf2L+Xq2wuy2fR9nW85X8zr7PYyICNtUDmOMka30k4ytYS
n8dezkRvQCZHaQV6lLNISDzL1wUTt6vGmhqVMgrsuIZQ+GTkQHzHtWPGdc3GrhJBw3rwpChkyumc
JF/sGID1niR9kF1ZY5eHRK/dAG4ZEN0hsrM7JXHHr0obFfc2Ef++pUTjkQz8/CTbEPyyoTnadeXa
xQ4xW3bfhmCj1MaFNuDk1U0nEm9noxROVi6H95XgvFcEdmfLb30P0B2onbB36cjzCpgEVr8BKZg5
61pVPEzyrqasSM9lLiFJDb809uhuZ7B9gQ3OkZ7fxP670dNjnIh5F9Ek2LcjNEKAxkYXlHIQh2Iy
x0ePNs5dTA5HsZLWGMK0T4q6JWlGmYOBOvxDn0t7Ow9ihEGMRqD0G6Cnu0oPqVgAsfabsBf2quo1
udGkwofHmSoSTPnjIQuKOO990jwmx5cTaZMr0ua53jLXxjtFhwNLQak9mf3QoUOhaRjGU0JiN+ua
pU21saLlwD8SXlE85VOqZ2QdqkQBaFYebYx68gLJjXB9NInDqdQ8MhAHdLs/I5FVa7705bfeEmBK
3fQ+FJoxQMXB1btsnr+4E3zwogcMwbbV6bPvM3l/z1OrmMNGmV0VcqI18vqM9QD+Vhur2u9gSPDr
XCg32mwTEiuX2iD7gNFVt6ZeOdMuSTt1OpWRZr1WZCGwGFMXDUjE661NkigtwL8219cquQxe4GmN
k/pxG2abJl6Aq7ifvw+h3a+RV92aWho1vqg5SYHYksOpH3h1HGWR9PFO3YrScn+SMFDdTIUOmr3T
4/nFK4mwCDFa31ME4yxJAHd5dHm7NMqVAqFhiZipDeJepxE307BZy2ROHkJvTjcw7Jy1p5Vhsqnp
RqerMWcSrFv6ScbKdeLGwp6uOSdroIHqu0Yb3dkt/l+chbbB7peZB5Mc4/dDOJPU8aScaOKlxVbV
anUvKlr7myzjoCZOal4na5IwfnRTHwKG5Tz+M+xtRVsrYaH5pSbjjQXW8yhbhzyNDhJEvJNlK14d
szC32KrwvfdVMu2mDjXHSgoDqrmiDu2drtTazZjz4LxM7deZV8hALRLJfkjrwmsT3iIQ6YZoSx+P
5mxd1Yl4rOr+1XHbARq0Pt2b4MRP82TOrLJEFbQHaxvfZUy/3RR2eQd2if341mmt/mVOSsc5qGRy
s9qCJ76iJj+xPaw4NI16FO/x+5ol56fGfuJsCMjOLeVaz+Q47KI+737UbCqh0HpuEQw1U2OlSbUP
XKpTIKXhWlI+yYanjn3wW17ZPAfcHpVYZ52ByTp2KyjNjsqZ7Kp0q9LbtW0KqzGux56YX71srmLp
svqyZTMNP52n8otXaCTKJbRJbsZ48KpV2xssHI3ZVdEq9ZrBuSZ/o9q4Q+cIUpA5WyA1sOSb3ssk
2ebC6fd6nAs0Quz1X0kdsLdxPWSvCn6LOgABrh1CIEqgseZxktuk8W54Le+ymMoBVlRvRd6sFe7J
ZDKho4okL1cl+2RvA7/WuKqzTsd/HtYe6NiofamTwfTxqtMAz70ifG458ni+3rtyXFU8siebIqxD
pygVxr1R0SgOh9Tc2wU//0aVYDeDNiWPwDcGXUxBgo1NrLrcpDBoSLu9CqPJ/UFB82elF3dhnCVk
Ho+ufjNZSaVtZtrw+TpywvzB6MweBbyewJPOyF4JRcjG01UKQpQdkl2K1TR5xWlKs9TiVYiJhmkI
1aRPYVfTa1S7hepz7BmfTBCSJDz8X9LOazlurMnWL3QQAW9uAZRjFa0oktINQhbeezz9+cCOOU2i
KgrRc9RqtXp+TSe2y507c+VaZhwdJSXrSCm1iaQc5KkQ292s7tg5Zl8jtKxCKDdrH7dNvElgpYmQ
ig7g+a0kGsmcRkQs5HlI6qpxjdBHkJPiMtQgFAS9W9O3ZjmesIjrXUxnzUkIG1mBe8YfrX2Qkt+/
CyCuBfteaUNJRWEMf0kkxzsaz9PwFKlZqcFK4oPDUsYxEnagU/QfwBukHjYNOdBdy4ezAK6bKX70
pdJ8LvRU7JyWnX1qjZbvMApfjA8WckCIQGskWXw7DQo9eoCqC4g1OfuW1D9TZvNILfsfaVD3slMq
ZfmjI003/QZylycPHXHvIcMHDvsMsAAK8YUsP0p+rsO6H2fSszBHu3sfVGW9t3IFBWWYjCGNEdL7
ytPrL60Ua+TNS1H6M4VKsB0yaRBsS8sgKakHpWhhRw+iU8K8bwel0slAS+KW2CS8VbvGm4B6+tVj
7cvtvgdGwDOqsuAZ8cTwgbCuv8uUGrYAQxoKEgqiwZ/SB+93NrZwH4AajRWHWq2P8nY2SyGIedqr
R0XLBDfQa+8lo7PHTRELMU+AZfKRlzBZ+KcWhdPGCdnEL+mE7KXtT4FAaACj+gsAgHjcxCj6BJup
ExAeaH3yp3Yr+BFKI6QD8M000dlJ4rmTrtYnv/FwzEZc5ty7JhWgfPiBsRgWDMEsEbkUqq/0DsBo
lHBj/VHTKHpI0sh0M3xFs+t009wkOlRMdgoBZXoE2Ft8acYJEo8kjxX5FGqt9TdpeLki8txKkxt4
dd3vFHEaoccwfDWiz6qAtdVvrGQ/ZDG4l3wwgkOWxqrA1Mwcxn5cfku1Ubv1EA45iEimfhEVMeJ2
TbrE9v5YRSE8pgJN9JH1OzTs0dLQmKfQSeZgIABNHD0TcyS/Y0n8U0sofzjdgGqunWVepBzjIA1e
Iy8oqk3YJjzNxIr9TE3Z+kpW8L4LkmdP0uLcVfQAIqLerwtWkU6ephlaHhpFdEyDsdnX9IcAUanH
9jhmJEJOoqda/la1xrK6KZq+KQ5tlGWUDFjqO7UpM/iQUI6d4DaNO3gDZdj9jhByUiEEJt2cUJQn
wceKh+TPeFIk92IGJqXIKAy54FkCj4+kecCGaN/Et+dVsRepGT6V86XrNyY7T7eKGfrK6f5OoU+K
nDqTq9Bmp6qQtUkI83GjyM/Q12b3HYIdhyom78hU8XrbDuRG4x0CpDPTaGnyPOvDaoxuJKkz3iQY
wI5Cn9bjfZU3rWRrg0IfRhZI8BpEfehCIQSnAeJq5c8Y8vxwW1VIBb8WBTULu7T6INxVhcJlW4VG
PnN4wIbCjFqPdJROx8CKhvgxozzHyMzGTx6kRjMfw1BuspskGpFTR0dN+DrVhXgv+v5U2mJK2kiL
yxSxCHESedTJukygY0EHmRaT8aqIcyrcFxodNbEs0U/sJW9LHCVurbFps5uhkdSfRJzMEA1iRbWn
1vU1r1vAqFKiQBcFHbIx7eTUNBuoef1Ifi4JxSSHRiIpJ7E4tdiDucehcAQ3VInm4GjrpoC7prdQ
eMm9oUTjhCsVhXQUIlk46TY06ij+HjNsCJJCWfhCUTShuNIBiCNxZyhfEMER5qSjV7uxVJMQ0KKq
hzOlrbtDk1p+vJ/8Avkiv9am50gLuwQJ52H42oxK6BYQ75xG0tWPVNGj71lTVnuk49PqYKRNEe+D
KgMBNmjyBsQgOcrUGw26xZI6+pJJIxTKfYGarEtiwvqSioQD8L0KffLU5B7ybWjGT7yNO8Sjt0AY
kOVOqtoikZj5iUg0Yuh/BUAvyaHpi4ZiTYp/dBQrQYSoJYb4WVDEGb9CzSUFT7WHAANb1lcSZ4QD
C71fs+q/dl2UonA+hNnXuh8sYmR052Ob6rog2FlI2nw7dZYQPDZeg252GMb1N6Ts0kMhTsFeDVD7
ttUomV7CWlFBOw7xl0AryCvBDu4JrJ2O4C15Dhj2ohJOAId0TCGemh7t4rtYEwLxKQhGdnjE3jKO
Glf2IU1HKbyJqDLzJg2Y/blfp/0BbrO5k+K+BMxVW/pjKOOHnb5s0gfTN+ovCs9+1dYRNw9vvEYv
Hn1fGtpTL8vZNolz/5tOIFTb3QC1mxCJocIDpx5/lLFZGE7r1yG8JNVMEYUGezMchYnOIUdS/aF2
86ENHxQ/UaYDouWzytAU9XdJqIu8xv04ec1EEAi2KNXNc6Pp1fOoGwplYL0QSPaHOYIEZRW4kyVA
qW0pbazBdMYbwknLWCaZVLTpiYRe8si3C5ILl2Cj/orHtjp2mVY9SDqBiayW00tRjsFtToeGq1By
d6Up6W500iYiy0nlAFq5Shj93ahrEJGNiGQjxIxeuTE8IWNM5dMQK/kxorfntyoWVuAGodIhPA2g
81tIDEjucwQXATlEY+xrzsuh0qL2RM3N+C4VLSzgsF2TVq/E0rWy0ot3fSWGKQ/BUNnKaiQ+djlE
hXIIRQKHcFS/enWCh+1aHJLRlG2wb3kTU7VM0UaRW5VHVghFUbkBMWttNIoTf7myJLeZisp0PS1K
ftRtVd0CKwwe8iEGUci2yqBcIf+Xu5kACtLOgMm2T6Vcyg912IbbMO2GO1o95DepaqSTPkjapiz4
T5VU7xH/CGso7MOSEmJCi/12rPORXaJmEOX1ot5tlE6IzBtKP8MrmaJsS+QsTnY6Fs2xgkPs1tAK
40Vs9Ygyg9zeFX1r7ZGzpN6ZUIPmvSL5JPApjEFq5VH4/81Z8jZdUVsPUdWSqUo8PsjXla2fSuK9
ErbAJ+EFMd0Ud/LaigT3IltzA57RHOzGC+T0r+cT+53CHpzjjW/KdeDSTRuXe4J00K9BH4mHpEeE
NpLq/ruShX4Gy1YPebvvW5XyECCbV+/B8WX0kqv6frCIc20tgZMq0UQhfRrBN1DOjMrojyh70ze5
1qiMiFTaqj3pyvFrOYmNeBtQAWQuUJH0Dr3SgrbtrVD5o3AMd56oepWrNFHVoN4dJ0+wGZF1AMgi
PfXkMImkyLrZdSx32TYQKHtaaZPIjh8q5td08nLoDrvWKDd1FAJy69K0dVP01LODZ/lC4KatUQhb
IgraJRJqhPss8afkeYTCEinPFII64jrLHuE19Lc5V9oR3B90aAk8Sg+aSZAzehIquUYmwUnH0kLt
qM8Lt/Vqgup78pym/71D2oODUtGjOolUEVw/RWSyDWuA0sqYNd2LnhNmWf5YD6jaCtpwaOVJJets
kkjjiJc8IgXo3g3cpODUNd1EASXdKWm6jY4+Cv4ifvAGI0bEwW/ip6DNKMuzFEcNUt6vVNv9+i4U
JS8if6j4e+qf/nMhhJyrvo1QJNZJUgPUo3O2JU6PtkYm8ITlUc+5mJiw1hGInt1hElDZQ4Su+lV1
MRzDet5037VIw2l5ZZA+1HljDW5MfStxSHznG5OqRPbUYvVJHbP06OHG7njCIGHaDNWjFI5hZMti
RsWiS+ut5UHh5JlN3DlTW9CUPIeF2yivEfiBFTOFtws/7EA1Kz5ROCPxW/Lfym1fU73DyGXT3TS6
3t73ZQe+MSkrxd9WGnolcNYpYGlCT49lkBdt/qBEqnw7ZEKgHMHW5cNB0UNSXGYl5g9Ck8UUdzqO
CpX+kLdGWd37lapxNvpsFxHfHOF1m354Vdx/qaBNowI/af2pslqEeIrU9yx0igiwtjQJmqYtwbh9
IHMtv+hE3q/AzUcy9JpC2UEtpR9t7k0JdwdiFQ9DMcQbVYs7kxBtVG/6OKys12QQq1OmTUNsByyL
sq3UtJxJVWYRZqOldy5BvvM+6pigLWECxKBdn9U6NVNTzx6pQgTjF5AESfVG2FPBl5eWwV6rgvhv
LYqmsEstpQseeMqb3a4lnnGVmvY/R+zou7crNTfTzVzG1exSN5FY7oDhPOEGYpBLNKzTT1Cku2pq
5K+G1A5UC/t8w4yL34D2FXhBjftPdnnJEPBzc/c8Yie4nrSZyRm3nHaRR32opqYLBYK5UYYGJaKy
IQCISfSdolCmqVvElTgpwLivSuGrL6oiGi6sesFvU+ZT9pU6FDUFiNyMeC1KZKb44iE4jmY9vFpT
HCJYb+mVuMHjWgCxuAz9V8uszN/+OMnxIetz0kigE6FHJIAfYkcrcukW1mlCGwm537cmU6Of4ZAp
P5CgrAXAYJn5PQDZBElrWaQV1Xzf/B1QvrBw8dRfSKH2RukIYKpxXUj8HeogSu+jZqQNQgKX0UNN
OkI8S+eE9UgKExiIDJXuly6txOIuRo+u5xhGGgGL2hfdfaoG001Aw9MvkXv1j5KXweh08K8JpIPl
eZ9H5vAmF/Rxj6UgIVdZoTu9n8Mzg2ohqaUt+WxoC3s5k6ITWLSMfrTUlEQ3lK3mreI1eYyGIK4O
CGd5htviqEc76igm02Qhz57a78gepI1viW6hln7s0GenxZtp8sh9x75QvyjtoP4MMgJ8R0kCj8uE
q7W5Cb0m1w/UzodHVITbfPd/mmHK2qzqcOFhTIO40KndX7OtlcYOyEA/xW0GGaLeRqdx8PsfctSU
5GBFcaVt7hzVS4e4Ae4Dvhp4UZekgXkvdXXQjoot109jKN+mHFzLmA7XMagXgLbUImErRTaF1mR1
0ZwnFsgujk1ENV4OECJ/ClFFsfI7armF+nDd1AWsqwVdkQXGHn412Vwgr8Fn0QmfktGd6LUWRe85
zr3H6yYuzBmSIBCjGArjgaD9M5JXg85waGNMKMVjYTxn04Yk/nUT5yhoNL+gagNfptH19d7C9REs
HORgYYJSpSjdQ4+q2GG8E4HJToGyAg82z7DBpghXJLf5zC8PO8rnwWQliiIwloAlKTw7Iq3XhyJP
hL0+/ErNm9BahSPPa/0ZsM6UyTKkWCYocpRCPhvMiymuwNnOMuGT05E8FKUblGZD6zYKb31/A5ON
oq+Ar89XbIY9g2GT4YCfZRo/25R9ipoW2Dg7757kvIVqu9kq7eb6mr3DxT+PDC46wDksFwoB1OQ+
WxkMIQdIQgxduHDDbvRd5w6uYAs2jCub3CHIdKF65u/S7ZxmMzi9KzlMuk2qxBFcyg8bw9XcNT6S
8xPBZ0F8JYH+NuDKWwy+MJM2rHQ+C66YoX1pzJVebIU+x8WKYoCZleEEoNdxuaJC4pOlNmnbKTfz
uDu3c2VHdsgF2ZP977jpXXOokDrgY9x/Rg3W0vFdzyGX6hQrJ2gh4QPefgbb09Nj0Fg906Eu+1T6
IvHMVILcA9E+ihK+S8Uzqh39S72V7ry9kB7RDmIFvgb2l99rk/4uYvJpMyzMz+fuwwnuxKjLvQjz
QmDT3yY/Ql+RHb7fwx1u03JmIpJ4QJRn/wsoi53ZdGGO9t/ejpxopUFEmrsYPn8J/Kc00igSAHYd
T//5S2rS7sZQ6TpiWK1TSiJsGq+RpjvVGIRIZAMTh2FZ6X7I9UtNPoWU9CGMjBVFpTM3Q3MKnTzc
MTJqDxC8fP4IKU/pBrAmcp6Kdp8HhduKzdMY6bXTC9ID9PIuFaiVrvr3lorFyDnzIh2JogYH37Kt
Xk8sILuBRG0lsu6q8rXoCSJrtX+shfw0ZvKm7fU76riktrUKeKzaPAym4tRKfEINfl/7/m3hD0/X
3cSl9eCrFI07hMmg7eTzVFT1SLGT7i/ba37mhXqkb/1Gi1QItvJbU28dfzBtIWu/WnJyL8CWnqXK
T1mVVnpfLi4IzfI6fEh8h7lYEAOqrdEfgFqXKUhdTYAvCgr90ndJkKFkhPx2tiZefhYFzHvgg8nF
kZCh8vbhSSaoZuNrJMrEwO6p0bZVv8+DFZd/5vUWxpbOWPMBxvcY6wBVEedR/zZ4hV5fy7N7BSOc
LEOb1S/g4124VnC0I4TqimGLI1IC/riDCZ4UkbLiy86iAXSKDIO2b/w37GL64gT7htA0QgN/va+Z
D2Mm/oUJkpRaWn+dJiN/uT6ms4mDgteEho8WLAN84JJxRdaqrtai2LKz/JuiHiN9ZTCX/vtETmx/
pg2PsNj+hQW01M/BrI1T/rMhpTH1xsoQzuaLIXw0MX/CB98rREIHngUTIpAqnqIIOBiO0boNQInr
k3W+ASwVtgnol+CARqh9sQGKVCmFRjM8WwjFncSDxFe6F478SlB7flgxY9FqDEOITmfcPOAPA8ob
X4ZG3vJsQ3ppom0KHiUDhUMHQPtmFNrKjXF+TgnWYWKc5WeZxmXA0Atd0FilT8oaq7Yatgco2Dfx
kD7G1rTpsmnF3tlyGdiT4eTET/PPpSsKQ5N0ugSNvpr/7HTpLhmap2xMbDVbY7M8s0RYMNPzzSp5
HKWlDpAwV4KzCHa0oDYe+ZP53u8qqtwREitBI67s9NnFfLp+iIhkxZiDeBgdaAP9vGoiYhAtaFf8
XevU6hdJ+9vTa5WJVNgNtNDfsq7f/MftOFtUDbaIRcSjLf1RWyIM7YtYzCPV0UJoCLQ/HvSA/9kK
T7iZ4xK/Rz/oYlykckfZQgHTroa7ofimVR55r5V44cJKYcNkrVReCqK68BIUi5GE8g0ePgKqCJAp
VjdG8jq2L9eH8i7Yu1gjBkIVlnBdhhhw8TLtGmU0pQQ9ENB00ole/8YtjXI4JIMSHcdW++spfQNO
nnxu0WX7eKSlsaJCupEjb1jhWj07d8ghSzr1iNnrEqwv3FZfl4k1QC9qR7LaA84B02KmqvKsqF1y
IMFEsk9dZVLifJ1v01lgUzZgUhLZp4upLkFDdkpJS6jrukfXvXWPt/xuO//cbu3t4WDb/ON2u93y
O/tg7xr7sNvZTzt++Z8fOu0nP+0ne8f/fOCfT/w5/uxm/t/5xZl/Ovxw518cx3adx0d3z8/jHlvu
/At/O/yc/8j8R+d/cX8fXx5fjr+PhVvwb8cjP38f5/8XvvO4clrPdxx8nVCsaNBJkRNZNh6rLalj
yqogfBoL1e9fsjhtIQn19OfrW+58lRUV2iB4mOjmRMh5cWX4o1ZOVQNqOGfXdUVHL6J2TAF3FaFT
WH+vG7s0KA6pCke6oWJ3sbap0vWhZJF5jJPigUbxA/3VgIz7UycL++umzreR8q40LDIwNCCUedwf
7qgYBaFuQmPQTpPYzb2XuixdEoQO7Q/om/0CgXDd3tnVSwhNnANPg07NmoPz2V4gxUqhRAHKSJ1a
HUUvTVwgCvnNIKTdils9d+SYgv9ShJwY6WZr4STCWvdVrY5pS0TE6SBRbLChdkzdYdTzwKb6qd/4
xtgdgeG8GKBwVvzt+9R9dlJg+eYwA6euzDfY56F2WpCJA9Sytmbn9vd/XtXKPaApe9zwKbtuSx+q
mzp/+i39BcrG+0JX264/olRmvxSuaP/9bTr+1nDHG2Hl1Mw+aflpiKErpDzmM7MkYptAaEZGnZt2
q9TUKWAFUNZirHMTCgT775QQ0BCfHZihG2MAYa3BGxWmfYG24HJFIGGhJUBQwF76aGKxlwrJbA2p
6ti7oZTt0REYXW3M2wMk8fQNj+BcFCn7HQsdEjZZcq+0YvlfY6D5C2Y11JmQiffx4gvSxPMCteML
0JMNHMhNTrmeE+WNb4lRrqzZBadAM7IG+RP5WJ7ii+cEHRkjZROeRkkTuJKAZN9tmhJt1f+fduTP
27YSOnrCERDgbgXkLN16IIhCWGnKZCVYuLRDLIQnkL4RuT7FxfkovST2WwnUS5lLj2Xh/4qMtX1+
wdvQ2Ey4A7Uc9L1nMXEQgylOSCVUAH/tGoEiTR7g3tbW6EKlefY/nygW5oOlxU4YoBAwIbMz7Fal
wzFE7O93HPxpUOyWtNQRKnLC7Y8anL8urPgZ6YILx7TG/UchgN8srqaohe8ACCNuRXoO/XugFqq4
L+uHXt6JABnUEJ3CG3HYFfQEV09BdQJY1VpbDaGU/Md17/6edz6fhn+/ZTENatSE0F4xDXzLiGJu
c5eL3z04YRTtRMO3riGL9yXxjl7UAUjZ6PF2HFcSmxe2FZGhLoPoJb2pLCMCqdOVXK+YjqISJapr
Bfc1eLXrA71wGGcpWbQV5g0MJv3zIWkB5MM9Qb2MXsO/cq5t6ZX4Q5PyptTXuFQvmJoJ5NCLIP0O
L9viPJZ+X6pFrOg2BfnXLhwfi1o7gq395cXFmtM+Py+8ECCao9jDrWAs60pCL5clHErsYkXYlaX5
S0E5rM2tb/919jDDgxhlFPyY9B7efwg6xg5Q5oj2jW003SkYEAhT6f7Ixw25h5Vs4qVbeH7p69RL
SJf9w7LywZYF5WhZdAHJOdIJ5mNBhfXgy4rQvyZNUUZbFBR5cVGJNF9VpRkiwBUTt5UQxv2IEPkY
HmiK118SSDCMW68q+j/w21kTKrATvUcGQIjUzVONx04zUbzdglxI/o4ebaSuPoXaC1KF5YNYJdYN
W2ZoeI/03XMRVLQMDgoydhBlZMlOVaIBEGAQVl8NffKfa9SNvlE4bg5RNrR/PCNqDvSHDdF/dvZz
2ePfQGBxXpup63saCU36f5HXS+MBgclc7PcT9BGbOheH5+srf8FBUOWWJQIz8lQGVbLPByfPAG4j
jYyYIKh8XSluiji2SfnBegKiCZoocFXPkGygEjs4ZkBvUp4dc1rzDbpeJDl6vP4952G9TsERIgGD
Ri3LWBKCWtUUJaGB+JeUqU+q6tOlXMFHUO+jKXgzJ2kl+j33TYybJh+KWrzb2JKfR+/HhS7IrSgA
Sgi9U1Qbf/upmVa2/Nkhpq4zP1TQy4AtUl+OqRyarI0U+PB4ErlSezOhaWuY43/dOQsrC7c0QpE1
dRFWupFeI+oRLdwkI1UzY02cZXm/yWhlEPCoGte4LItLh96JCJyWAn3LvngA4ef08snXTor0UnVP
eb4WVC6XiECdqB1dI/I/FD2WIQPpGambhDxw3rY/t4c/D782d19Qp1wJHM8u7dmMye3BfuD8nW08
XygUiKTT0HnRbB7ptn2yeZg7m/1KdsJaXh+zIcir2HMaxTXdmsf7wf/JnpzkVFJDhxTB7fbt9p8f
WzIDtyQI5p//PPbnB//86t/NOYAD//f57/cfm429yezTyeHp/7j/+7h3j4888H+/7K+fxbPaH58K
CTDFpvknkKj5QffhU9OyARWVI7tNPdIhcRG+Zx2c/dqNKi+L2e+GSO7x5KX0y776bEjs8zRORyZ/
zkiQL2HQG/t/scIQEkoqWTBLJ0+1CBEqxaJbJkR5JbaPx5eje/t9u3v9pdqvm5UlPos934fzwdLC
p4o0/XkWouTO8faWZXM2a0OZ5+NjVDcbkFga4AYGzVRL8sAwt/KoplsPA677drv9Y+/YDs5+xaW8
592v2VkMROrSPAALHjq337//fH5+9qlEPw/201yPnvg9/4bpzWnj7L/8LZwvf7/Qgcdff6EOsYP5
HyvXw0KyZa6NzyOnWGSZKkXQ5UO5ImObBbXETpmPy+GetBp5LpJd+z3Jruv7//0/dj78f40tLuPe
IF+glbMxUngk757I1DHU/Zxku27qvfZ0ZgrpRpJZ+DhUMBcnYKh5NNADh6nb94zhYT728/mf03jv
Kb01m5fn8oPNxY3hW/HQ1iUkP25qKza/II3Mry+MNgZk8Gf3uns4PZxOm5VFPIs53hfxg2Hl82Db
spNpX8YwHjC3t9vn3Tfnbs2pXPLo1Or/ndKFozV8SS6qcB6ee0vtGu/5sGOnfl3bJmfJ7+VwFkEE
qM9KEt8Nvbnbww4i6JXdcQaJebdASpuwmRzdGQgDsjiwy+M/K3U07Ldu227c7e7hV7H59e4qnf18
Blau3svH/4PZxfGPFS9NJwmz8/6I7bfWeXupAaf0zug07gxRIXe2fbK5KeEZ4K+E377CH/IOywGy
DyIj43S6KxfTe6bw7LR8+LDFfWFmQT/J6j9LO1+j7u37Lxyc+fDMNypX5XxY51/4lR8n/vl+mN4T
6MwWx3jlDM/n5cpXLYsgQgl5B+CHf87wPx80/7p1/7m956+Yv2VO5G/eb9K1L1DmLb38AlkEPMQD
WCKOWcxLnluJptKZ+k9sMdca+IGLfLJfGf2dczO7SfdxuxbUnMU0EOrNOQZk4YjVcM+fD7RSQf7W
wUzhdC3BZws6VLZa24q1jZL4T9en+T2v9mmQC2MLr9xEdFgEpsLll9v39BLYqZM6nf2H30029CD8
ReS2Ybw2w96dHpynw9PusNkw/L9/H38zLYctfo6iyJHayePLy/Fx39p/6WGyf68V+ZbvmTk+nieF
QAqM41lRVgPjngGxAuKaiV7l5GOc01hCu2/tlAPZ2N1kTOEBJdlkxcleWBJkAHliq7S/gHpYLAlc
ROXclxk7A9S6tgamHbbt6Y22yugGgsM1AeCL5igFk6cANaDKi/uraqEq7wCXO53wXYWfXoCLiEK7
ZG6ur/4ZGIkJ1dnagGABjCBptBiXD65ypuqIHalCnl2n0RjWC7QhJ//kKXRwvPne1zoDcP8qGzuo
N0f5C1Qqpr5b+Y6zo7b4juUujAdLbD2+Q0f/Ck37bULfevqgQtJe3NJE52UnaPFTaUPbp22GJ0tY
eVXOzndxDD5NxCKcrSehSEaZD1Ah/XN607fRXaHvCAqdTIw3dBBsKllbmf4L2/mT0cWN4NElrUXA
v5wGGfYIYnmSJEmwFbq9MHy7PsMXTZmzyAKpLyoii4WuPauFx56TQwOAI/i7Qt4kyM7Jnet5Kxfd
/J86m0qKxfp7+gsa2s/uy4zhevUrmbNi3UOUm3avU/P9+mgum1DmE0IFiirUZxORqHZZKU/kAOCu
eqee+pv4b9dtnAci8560/jWyCOgCpHmnSh9jR6wNsbZVT6w3guK3byly3BvdjNS9H0/il2xIom1S
FP2JjJvRbQYooA4x7D9rD6GLh+TDBy0CvTKAyyBURUYtuwbM94EK3YGreUcDZpDg0QoPJX0OreXS
SR1qyDesfcBs4HxlDYnCmkH0tARtyk2szuJQsWMAWW0kJxU2CpwQ4i1cMDk9N3QVW5Vj9M5Q/lLX
xBnP6mHvvgrW8v+xvlgPYVRHDRIjWtzFXdDcTQCc5PAnmZ++fxVNGme3dbUy4sv77F+TixmHZaHs
YKGNHcX7nsRPY3Gbqn+vb7OLB/PDqOZF/5AVyEtxolUaE1P4Xax+meFNat53065bTTStDWb+3z9Y
UlM6eZKc+VOi8S5vvwuWuIUU2r0+nouO9MN4Fp7cihUlrrrZSuNYAaw+6q6HR4gqETBew1px22dP
9/cz+u8CLdx2bmWxps2zN0wPfW+r1p2unxDPCws3bm58ybk+OGlttRYeuxR0umUF7JHind68v/Q3
7aefyU//kB+iJygnd/EzG/KntjKrl9aOPhoZgbEZfSQuQlFdKROIr6zYKYrHsP/hR5uZvun64FZs
vJ+/D/sDjhEp7TtswGNni7BSzNQcU7a5buVSaPNhJO/Zng9WZDjNer3ESpooz9ArbdrGFbs+tiVl
5fBe2okIy4EhAp8w62d83u99FauwOgr4i+LoV9tUug/HtxYan1Y79t7u+rAuTt4HY4tjLCWaPnQS
xnqv3+j+Y6SObtX9vG7k4tx9MDJ/xIe58/CARIUYgSrbkVHH0bfQy8ENcrhu5zylwLFSALBQXkQS
BODeZ0Nmk/lQ+nGFFxqQoF8wftqjBimmtKlKeWMGXxJFdCWIjabMaSt3VO6D4Ue1Bqa5ONx/v+I9
z/lhuKUWwLJd8BVZdEr7H4N2o0Bxt1ZEv2SFhCzvCRoBSMYvtollcYfrcZ7AP3anxi6kssIAVfGK
57i0PwivafPRdUCQ74pUH8aiU6OrYftIkP2gldn6VgsA26P76+t2nmJj3cjq0TnHa2VO7H1et7GX
ItGarUiiEDltUs79YGhX7GPqdJDIQPzQ2CgvVRs/Nttb05yKjQgvZn476EY9S9QlZvkHBmlJhhg/
9y3ZmaIA3iw/kf+IdUJzfuX5g7zJtUwstzQN5FAmmmnToF2uDOIugf2byKRSIfZWlcxfQ69eWiwQ
PTN2ldQexa3PA0wyWRLasKHPWIJY09ukkg2nrN3+1yr7HGuYlIpnzTOJSH9xr9DPDobaYCLRym63
cOb+TQpNXXG4s09YhlPASGlPkrCEkOjnwXitGqCUYvLoyetj6Ae2nwUrPvDifNFLMff9GOC0FoGy
3gUtzK1h4sBTBS3/8L2COk8fID4cyrWS2aXh0D0N7Sk4fepYizmjNzYvocWNnZjObjN/7JIVwPlF
AzOqTkURCTjqYjCm1WlCkjAYrdG4nA5R8+v6+blsgAYAqCPwBUsMEty9yAerQeKA/v9tJSLd58Fa
d8b7BbdcdVDsOn/x6qbV5vOq55UMEX1EQ/5QezsJuj6ZF20KNaqraC9QttNZeZqJimiJ/t+M7l/D
8+g/uKCu8KllJvB2G2X2A1SXo/ryCjjl0nb7OLbF8ZTqBDq2gLH5yErLNK0PG8HUtqivXR/KpbAP
qkaJYrMBQ9pyJ3gqAiXRBN1AZSAXFpS/BiTteQZUXfSADooORi05ifFaFHZxeIBVgFsB+UMK6vMM
ppQfG6/D7NjpgSOhchJHBvyByksm/L4+wsvbhHuCBPUsO74sSgEdTTM9L6HSLRRH904GdJT63UxS
rfzJy72mQfP5bHT762bnM3q2Obn6uaKo7FHG/zxCGIPhhdUY4SxQgpiFlf0uh11txju13143dfFG
BMiEhDLNxEAUPpsqA4g9xxpXjiL4XR/KjtQriKbEm+tmLq0Zif7/Z2YRsSc15BKNjicfPaWzlR5y
KSOng9m/j9pkZfbWbC3CJjVGEF3osNVl38zkmMW3SXHXZm/XR3TxIczNpNMNhQA17TCfZ86HdgdG
a8zwGPnT1lC5iS3yLRDW6SpkgNUD8Ck3L3+GVbYSxVx0kPTk497JStLE+NlyrnaBUcpsD6ggGqeW
qr3nR8n/xk99MCJ/NhKJRsbOwEjYxy+9Jz4bwPyuT+HFbc5dBTpoji+X/fjCaFhwp3CTjEL7p/TD
QwEaSlCtvdl/L6tuZafPW+zsUH2wthiQIvLI73O8IhR+BNKwp5JyteFPMAPh1eusO0l7vT4+6eJC
gUFilWgbAIHxeQ7hOoFvUsAkXa2PqAE70G98hW7rJRPhmvASV8ugYMqgZ/aUN8UaXblVXXSkNgZc
g9e/5fJc//spiwMIbeiYJCXXjqX1Tilw9O5gg2q1BkbuFVMXJtqYlY/ppwfcx6+fR13DAQgBFDuH
blW3qOHecwNtrxup65vfYRK7PrA1a4tlDVsTqaYUVkjo/mx9+lr6bwPkf1bMk8m60bP9dXMXnIvB
64GBzYJbIMwWgysqbYIeiOtbM3bk/Vrht9Y8QTvmXrdz4W6l4YTSKE4TUIC4iE/UoUK7J+0SJ9be
suoZlVhNuEFkR0roSIbNqy1W8sWX5hF5duCf3OZg5hYDM5GxsSaPmy6ZHobSCbLhKG8ge9x0Tb2C
yb6wFwFkkgGngdCis28xNhH+eV8suHNqmM4G4gp0LmL2SOrbXmw86Gq4skcuXHIYnBsWFV0R6fL7
vGiTj/5YDI+OEwFXbgXTbihp9Jyz62t2aW98MLPsBalqudCa2YzHsyiqb4va8f4vaee1JLeya9sv
YgS9eSVZrp3aSC3zwpCl955ffwcV5+xVxeItxtonpOdGZRKJRAITcyLwgHrZbTtrWQmzXkDIZu1k
iYHMy/WUltYiPteTIReV7MDZBZNgk8nlPXTVKBXU4YsZjspPr9Qh7kc/ZR9EOho1agCb28bWrl2D
tGUt2oF8yxlXdflbBERC0oY5OZ6oD4VZ27CbI5sw5+62ouwFkYBGP8Uqv9/eg1V3PTM7h96zNDpo
k3ToApn8fRBeypyDGOjvSDwdBGt6hnccbYJ840heTefzHL1Y6uxmZzY1FNfQYFQSp5B/DyhLQxSm
nnzrwbBOhvrBaj616b7UEhgC0YTbeEKuxYPzbV58cpjjJFiTWG84fAvFb70MATXM2+2dJjq+hXjB
VpF1a4MXcXWqvTLMdQzm4C3bBCbGTxCm2XIOL3z6TQo24upqTDAZGIX+YCboWVyVbd9MuZ/jRo3o
20J9bAxl35mO2Pl2X2+Uq9c/JDUFJt/MGR682MzYRx9LCFmboiOziDIfABBklncNfHt2K3k/VT9C
4yno5Tsmct4E2Ozc3oBijQKwxSUepKfb3ry2ekAGDP/R1OZpvQhQVg9IXMug+i08VFm04l6NDlGN
0nl8YAbzcNuYPH+6RSYEKv4/1pYVvTxS/KZAicaRsg8tMnhCWZV227wQvNCMUd0+jdyskh/LAKZ8
+FqME4rWRfRAkIbAEER99Ax5jStFGz9sJV3id8198Hk6AFaSy/MlMGdLSY1dGOiLxmXxgathY6PX
QjRjTRZAX1hpGBC8NGHFXlAJzRytYiRe3RF62gry6P4E6wbS8uFgNW+3d3vN4gx+NynIgCVZduu6
ko6ZmUGaMYVV9AH6U+pk4hQ/lp0EzYWPrNhte2t3Ha8RoCtgJKAdWGwijw9NAMnMo7wWXK89TXhs
8Pu2jdUL6NzIIvqqw1SLfYCRTrAsdHEjZ1ZETDTFbaKZSWk4TFRSssh6GQxELafw18YPuALX4ifn
33He9bNQPLPGy+TzJPNW5OSQqref9GnXS4AlPg9QlUG3IHy9bXPVOwlMeCCHVLUWrpOKgh9HFa6T
9BakIfVD72kbOdiarzCEzaMfaDK0EYsgKHlSPAGsgSVyFpG4h01WkA9W/3J7IavBBnItDVCABNnB
YiFmrlTlLMjoFH72HCvCXRmUb6MZ7vy2fQogtLxtbnXfmInRVUrhPFcX5kQUWKF3JtoobVnf13pu
PeiT+X7byPxHrkLamZGFPxQRT/QAOSZH0wakMRANjmK3lDeSjtVkh3F4a564ZepheUslJLNZFOv4
vZq+VL2EEnFxCvvgKHgFIUU9Qs9532u/DejZby/w/2N6HmiZseTIK116vA5EGDI2i4dHyykLv0oC
4+iVvO8Cz0HO/JBq3/p8OIDS3ojK15hTVYMkCZvUkyn0LSGAcDvPM7LTnHpYxzxLIK02XD98V0b4
WwX9ri4+Vn5wT2vFtVTP8ZiUdGaRpogEpTE+qRH81cjtqtLP21uiXKUof38YpW6GLkFOLWFTlQ+P
FnBmBAFyoXaF1o/vAi1HQAZd0ehd9sTpq2kl1ilUEKOlFRi7VdvQny6AUDh+M3l2OcXB56wqxOfM
g7XBFftGS45eHbeqnfdDc5cNygCiYtQVF0rN4lcL52PvykI6/EqySP0deFW4r9VhHCDH0+UfRldp
UGaO8f3omwyreH6F3oFVSR+LRoy/enU5A+OCel+mqJ09wOVkPcZil2/U6Nd2RqJ6CKMXAesaUAZk
E+JY/NQYhRCF20ne0e09FUVVnRQlT93RND0b1axuI4JdHXYGnSAkom4JQRBNlTlun8XlwQyMaJr8
1GlQnM8oMyhb4MOrk76wsMjdemjsxigNGHctC7LeB72987yNw3YVIWcbiD/J1L9gxVtOUKUjeHar
j1iF9CAOsH1+7Yy9AhtvvxG2rlu8fy3RRGOEigG5Zfm1RTnXHz2yg9YZfjK3B4TT2BO+bPktPE1O
8TI49cZL4roqtbA5O8/ZNzIzuel03ozOsIdI9r7fme50yB+Sp/LUQAWgnbY+2Zy9XgTnhcFFdpto
DRyDHQbFg/+afgof4tOwKxzx9XY8WHH6v8xU/7OXy7RWK8JA76s5Kdkbe8TX6r3GcrqNNGDLysL/
oiygNj/nV8PPyfVfvAe4VwRXOd1ey8aW/U3hz7+RL6PF1GMlevAO8CR+rt1uF+6NjU7R9a1y+WmW
6IxWUhvabdhRX6R9d4R4fUdc+AJDxEbSsXpsoQ37348zB46zBU2ykZIfYEgXj5Pn+tXJkz/d3rPr
rJSEl66hxBOSqMcRvrRBh6ETUQqmzJp8LYQ7Yq+bd7tRf/WMvWkdYvmPIe7zLfrCq6Ttr9X5MTmf
X2s5vaMFracrSZI6ntU5SD9Cp30suQTyrXM7e9biGLE8SLxFGZFbJqUulyclbVIzQpw6NRJquTKr
LH3OxS/c+mjSSjuz85AhFtoDCAfXn+IfG7u78gVJeqAEJAWBkGIJKC2QsrDUnBQrQqpzV+whw0A5
0inuveNcbz1o8PwcpDf/8227K9t7YXZ+zJ45ToKeJQKG82O1vps6R1B+gZNIvGLj2XSNKSOZYMKA
QYN5ceay60zRt2vohlEg76pMdIIg6B5JD/o/YUs5QlRbwMh6XAw/zExtn9AURb5P7GLKBENc3/XQ
aL4iflH7dgP73qcqVOPnEtmlH4UlTBu3+3X9gt9KHRMiu5ls+KpxgoIhxD4GuaD80r5bdrpToL53
xdN0l+/zzhY/1sfbH2HlWr8wuPgIGkoYJPgYRDMYPigm0ne3Dax95fMVLbLbRvVRhyFZcyRlF4lA
WGmJhKITqe5tO2tOTBH4LzkQz5FloUUou7IN0ZlCQ4ruRxsjcEUtvas2IEAr+8XzmJSZYViw0cux
TDi+y6ifpQBQcnNDRLWr4b9IUZjsRXoQZm6FofLLY9EHktrPTIaOPAIx3snZrmtRkgSXX0nKhq2V
j0OtZEZN/eUuXtZlOlGFqN8jdge53WXfquFDk++ieMur17KuczOLKwKSgHKIRnKh8WC9+YmNuPGr
cZ988J5Dp/mToVEKJ+0+4rYtN0LrdUWMaxDeBnaSMQx4yBehVVXixotjVii9aW/qnboTdtEP9eWH
9kT9Edm4E5y87RFAjROeFGc8Rofe3whAKy5z8RMWRyzWrFA2x3mTs6+6+Qgfzm3PX7sdLwwsjhhU
VOgNWBjQfiqIhXh2aHe2CsG9LQa79oe+VWRdS5TO93TxOYMwCboowEODU/uYMzbneg/TQW3t6S6z
pRfhMH5u4TR+Vz42GynaaoZ7bnpxOAQhURJVZqnVl+gEZbHpdp9VGIBsxK7/ZE7zGu//fYC82Nz5
CJ3dUgGI0C4J57gyIE8k7HzkZG9/vy3/mE/PmYUIsZomndeUIcqgd9ExLzbWsH7M/zkE8wc9s1AW
QVJOI2soM39vKYWDQITOBKS0v72SVTsmlVAm+iC2WVYytI4CepdiJ5VeJo0WvPm9UZ6sKNjYsZVY
D7XzP3YWDqhbcT1acGY5vvA8do91/1lotzxtJSe7sLHwtFj35Jo+VOpM/isq93aT7jKaT35/bKZH
uXoJM7T+vo//xXV5YXbhbpTPLbSZ52ChQtBcOy18r0V+r2x9qq0tXDpdkDPA3bI8z3zTig8VqFkl
dm+7w5aNhdshQuilcoONyn+dzGMO5bS6OTe9enpm8kbyJfqUyyJkyxynr4L2dUrLZ8dcKzyi4lkl
mWOIn5DyUMP3Knmrvcz2pJx210dhK/NYfWoxNQBeCPoJuLQW8Tevy7Tucty+LfeK8dKl+0zy97Ta
vdRC/6m3xeEBZdrbm7teYGC4lEkhbaaqWnzBRgv0apzLhugUud6p+IEMIPUFC2Z5/4PmFI/iK4Kh
mwz782IWb5W5P/0fs4uPGglKxC6YPPcOBu/KYe/bdnU/OO2X8q2833rGrkWUc2uLh5+hx9NYSQYV
yvRYqBAoOWYN7n93ey/n33xjTfqitlVZqRk0sxWt+pIVrjo9ml1hxzVxcu+lX24bW01Jzta0JPaW
0JRCIAtrte0fBtfnk0UfjCdSIJTrD7x/5C8+9aLg9U25Q6YrcvvK6aKtpGFrzYusBD2+Alk03Gf6
8C2040eY753gzdr9lk/13mPQpqBzeH+/NSe5FhM4rZCfAZpGTGXhtVMhxbkpkgomlVtVFWVkxxBe
b+/w2itqnu/+j5GFj/YToO9qZG3NvnO1Y/tETfF7+jArUHSHHgG9rc1cuyzODS7ctK1g0aklDMoH
Kdl7h+Gj/5J/GSZH0m34/P6L688Coy+RU0MMsywXME6gWuWc74UZyfNDEx37rWfO6mf6p9q7hEDm
fYVG6kBIQ1TXBrA9xL5ddxvrWAndF2WPhQt2cYyOb0jZIw8HOzOfpK3sfyV6UJWa2+Ey0GEkKC7z
nsTo6qY3KeDUBOFY+DPQdgseg60LYGWzLsws1tEESoNmGWYU/8GPHjqExryNaL+6VWcrWVwxk4zg
sR+nqTPIk9vXaMf4H28fmq1FzL/gLEcUEOeiHsEi6LuAr/sTdMi7FxtzxWsnU5epFaLOAdXJVWNn
AunMxBFWIl+F+5haQIAQioLW8ROlGewNmjsryuWfhvaTt0UFNh/DRZy/sD77y9kaY0HpIoYLyU+7
6FBbxpvYgawyMrRZ9F1VJ+7MopeZ9eH21s4x7ZbZRcwLk8iHnZ5FTwoisg+J9jhIX5Xqm7LFqX/9
DSkcGBCPqfCaI02wCENp3Zd6LRqRE+aobMRt+ZTqgp2IwQbM73ofwXGACZu5+AD7XeX5TVs22agz
Y5gxt90+FsNbX8KsppxEZLeN56zfaD6tLWymRwe8CG/7Fan+UKQ6A+CwxSXA2aVPcfAq1F9vf6QN
E0uIn9bqmeXlmCi09lCpX5RWd+utEZ6V96upW9BrwPlLM+2KEMqTrIYnEiNJk2Snf8zCSf9YdnFf
K3ZT2cY34VF/g0f7eHtp18Hj0ujC7UehMPp+wGhpMDsZ1W6/FclXchpMwDOKSwByolx+ebLKpvGD
EDVbp9xlH+FmddJ9dMhO1kNyqoHrOtlRyd6NQ+G8oAD4EB2sh63x9etYf/kLFkE4VRFpFkN+gdHZ
hXBCL7pTOu6s99t7uWIGppq5wIj2yxxMLhfK8YKdoA1ZYPtJs+6VYW+IH9stiN7fauVlyIAqDQ+B
e1xkPvRv5/4sUomQdZZpkpKR2ulr/C4hQb+LJIeyjh3ehQfPTWwFrs3Hbufv0zdrMztcOQ0X9heR
pEwmubbofTjwP+4lN9mrX6WncS/bySfz8Zdx+P7r9rauXAwXC162+ABOVWi3YND7pkl2Lzrxe3cv
2SgaP7bDXvoD7HMrabsOyzQ8LABjQNrpay8HUyMRwV4N+DAPKOEtei6fujcA7fqDXlA+mw7WN8kB
aeI5irbZ0FzzIgQYTYVW/lzpnbf/7PNqwqhLsefjRYmX2FPpvSZi+9RPQn2S0NTdOP9rCz23Nv+a
M2uxoUWToDA4mIVlbKvF9yFLPsr+V3OSj2Pz5/aXXPGcmVodOBANMyYiF5lKFBWBV5Z8SCv3nUH8
PoytrRdvt42sRDRzPoLI+gF1gpvyckWDNDS5YbXkpTMaCnXWxnghBTQ3vHLNDMS83Kl/8eVXnyk0
U0jFe57YFPpDEhbz36fyCHHS9ZvJERlVXKIEQisUUjkG6DJBxC4b7wwXQy/u3t6ttU8CRSi40NkW
o2CXu6UaSVj0Jo02wXzp6n3SusD5bptYyQhMFQoAE87KlQbtGFipVHYNsBRvH09fggpRO6Z+aNNK
e2bHaC6kW8f376DEIkZy49AlYbiXVS37egE8y1bgMx+igE6fbKSzRyf1RO95UAz83AiopLGZheoY
Zte6Vh8gViiZYFcofQkAySi61o7aC1T8w6nuT30vqO+pV/MaCcWuOEaFEk9up5BQianeBIe2TxTJ
7UiuHuqqbx9oN1ZPpTT67X1hhOqzPuncPNM47eVmDO51ORW/yWPOKERo1qeWgxg6ksQEp61OqlQy
2BILFTozlv4nFfNhP6nm+CMURu0lrxEiD4Q6/lwwSH6vQn6417DxUpi+fl9kmYz0w2B1d2qi6186
cH4HGZmaed6ib0ZX8oXsKQ/Nzp3EBKXusRK77+TdII9lX8pPrY6/IWkDBVSfVc10Dzat954tQVQ+
RINldk5vKVZjD1mQnwwtGN+Ltgr2RthZvo0uOEMQfawfglCZQprVeTG6PqpovT3JgfAhgT3sS1xO
3kve1CG4MUMroSkSItcoxr6661AdcChHB9l9VsT5HZ9R8XeKFY+/5VLOU8TB4vRj2MoF5TNNFPdZ
XYd/6qZM0Ew2qowikGG0MeU2yIJQzWm+5pOPpig03dEPya+UHUPl6mCDaFMe1KCmqt7oKAbfdvnr
AgolaOCCVB5ntcEllCgkVw2EMufNn04OUsy2LDSHKRIPYVM4TLH+joStOoO8FpAYroEEmgSfgLGI
e11aloHfEPeENwpU2cOX3DFQKH5UITt96u5DdC61p3hXuu1z+iPYmaRhsm9vqceu/gqG0CGnheiY
AdrLeKJ5vqFm6M47SrzXfcVuh838Y+WCRDP4HxOLK0vpvSE3G0xY3l5rbflxdH5QR0ZM+9lCRP6l
PIUPlW2dtpBGW0tbpHdwqRt502PXVwD/JMzyZafbbrNlYVGbakaphWVkjpScrzp8GuSX2wbWUilS
CvIKAMB/gemXn6fh/ZFnzUjumMvCN6MzjK9Z4FNELM2Mro811ck+9Sz4ENRU7ya7CbxQdoFdp78q
9Hzw37C+L8K+25p8W1v6+XW6SA0S3xt6X+U67dtPAimtHmw059e85tzA/APOEh2zauJcLgd6Ab38
HsvZobRqB6n2u0z+LyydX6mL14aVZkSUCBhmPXyLNd2N2sKtMmjolS2qwq3Le7FpYt7mRS9wedfj
Uaruap7asnPbY1byQwYm0Iqaxya0q7H7sBvljmhGNhpn+1TL9+lBf4NdfKd60uH/Zmqxb0MupvEo
UPv2ivDY+6csAZbYuI34GPzruSOV1OpsVYuNGyTD72KPRgUjgm6jh+6oukn+roqlmwn6xhauXQZo
CaH6N2tBS0sgRennXVtbbGFfOGGNrFfgKOrRqhRbG059tOUUa45+bm7h6LUUq2MmYG5M6fZ37ij+
8Tq7S95vf60VgDiC3QBY6S9ReEGJ9PJAdZZWBX3R8QzctTvjaL39pof8kyunotcU2spBPPb31rH4
0lvuFrZ0zfFJ8inbIot3DejR26HVEg3bgdDYYLtNcCLSlO9uL3HDyvLdOUKho4cjN2oUZLYZMKL6
qrf72zbWvtbZSpbFkXRiAikeWYlWaPqhh7+NBqH0CK+qRFvZi97+b+YWZywc1TKpE8wpys/E+JmR
IReIUQfR59t2VjqQs5z7f77Qsu8ZlakpCfMrLPxufRSpNdrTA0UzLs8HY0dDC96VJ3Mf/tgwO3fj
lnk/nD7AQPinwat66ZQVIaTyWmZpOm7QVGPu/bWV36SRMm7oBvm+GbeRDWvnewZIanOlgEnqRTCx
Aino/XmyRsmzwikm5T5v27e2L9KdVD11NJkFawM1NS9juUy0F3SWiHgnEK3LZZIJ94oxz4UKvdpC
jPmsxS3crWEmngqz/IICwlYvfdXijO2nlY4A51KkV28btS5jrpp8TAzwAFI4HWOkBL/JsScETqmi
uXVIGUnZ6Aqs5AXMnzAhCU0Jz4olupdPnMU6pAlOFminvH00vPJw22dWTjkaXoCHkTmgT7ccnRMA
XJtqC35YjON0p01i4OpVPYBENH7ftnS1h7AngaCl/jFTCfD/8qsxIDdKvdVmjto0tjwcpfZXpb5o
4U99i9z2KqrMlqi0arx/GUBcfq02ahtDyrsMBZXYicTGVcKjTsXM27gErlx/YWexoqi2WiqirEgx
kj3Prp8mk7UQoe3jxPqqeeoswbPh+lsm5895lscZWU/FasIkjwwI0dwgeK1HHwl7OBN+Bij93P5m
6zsJThAiIMRYlydtZHIzkY0+oylFt6R7KvrI7sIXLf7Xida8lRqeMZd6aPksCjGTR6Ylopfk1Mln
LX0Ukn1FbSGzdiVKoLfXtLqFZ6YWl0BWDJYxKJgaBYiaZFtO212S3PlwDsXxg/avMWyLlS3ioxIq
gWhV8xZCWxcH3r3f98fbK7pORhY2Fo6YhlYaqu28e+O3TH8dJchXBtsc75rorpr2cQ+Nk50UR/rh
gjY6evipt1715plGFej5jxu/Zt7Ai/C8+DULH43kNs9FlV9TdVA03qtaZ1ORtDtw4oV+b3mVLYt7
xiKDbNduydxfIz5n49QkmX1kyp1m6uUBEfQy9s16zEBvyV9j0gjoB58EiCBMKT6MVg5vJKig6ltm
JeSiXrr1Kea/f7V4CB1nZVJUjpbXIa+FsQ+FmZxS0hk7A5oM3WLWfhJ1OhSpchTAeXWp913Vqy+q
uBEdrptorN6UKNrPVxUaK4vV50rb6YnJ6rv+c5/pridDkWmmjuaX754ln4zc2BVDjGsMO1+Lv/R9
tvP05qFK82zjmK2FjvOfsjhmmqcpQ9KwEfDVFn6wE63fSvAolv5/s+PnhhYHrIH3jSc5hkqjcJL4
XTEPsogmZf5Rp7Yp8NTtajsqnpWg2VjiNbzt73bPVyd83SIlhUtns6Cq7UqL7Z5rIkqx0/RfivgC
V3w0aLs4+hCMT6m8u3281vf1H5tzeDu7ASaVk9WW2ISqYip3MqQniatHaX+oknD42llF/3rb4trF
zUL/Z5VXlHfdVLWJShIJ3Xnr5F7JzW08ZuFbamUOJV33trVr8vO/m8oAIgIUZD1LDakEwpW8FUX+
NtqCweSI4oumJnZhfDT1H1HvJPloh+qX3PvQ/muio0vTy6nfehC02Bwx3ZTDHrqRtG3dVKEGHm/F
yKtMfbYETMBEdJb23rK7YVSDMFUyltL8PfD21ejI/iOVZriI78C1GZMzbRHsrYbGc5sLzzGmKcmk
HJt6DATC2Cei6gjegxntBe1eLw+Tt9MFN5S+b3zQ+QAuQ+K53UXHNOxMoU0k7DIi4lTWqWqeNJ1A
6DT9Q9qCHG9cL9nzPGGYw9O3ZgBWzwtvMZgFIW5loPvyvEh1NMZWqmb4TfWp7SNIrBG+Cd4TYevu
mf/S1TrPLM2/5OxkNkOXiEOPpRyWsyIIXKUL94Xwr2mscZ05ZYcweBYFuQKgSd0Aj4vEggRK7EYU
+WhMEnMyVf0WS+3GSMPa9lHjQIMX+n9kcBchziyrVBJEIXMEOXPgArKtBj1moXzx1C3pvrX9Oze1
8E+FLoyv0J6hrJFWbqxAtZqYke4WiNtuuOSWqYVLGhALdF2KKTQwa/mbbD3r0CWWD0Hxk76WMn0T
pXfJO8rd5zx+lQaA+hu/YC2mnq11WVzJBuBITH+RJuS/0vRONB8kNXJM+TkNt7r587Yt3fLc1CIn
6EpPrS3fz516Mv7EwXucMdyvd25BE8Ysgn2nJhuLW7OIk/7nWlzsbjCFBYrdXBia+isS7uPCFrzc
DgZHER+jZOuAr33Lf6wRTy+PnSeVYyQX3P9Glt+FKIwWtUfC+fu2y6xZsWbyX5VhVCR2F7soRLoQ
152Hc2bayarbT20RuGXn7W6bWT1uZ2YWWZNiBkkoqZghi7xvcnU/YSIctGOVyhtQtZWvxPg9U5WA
F3XUlpcrCpP/cUHD6utd4qmW24tpxUiC8Rw1guhq1RDYAEWrjXxifo0sHBLV+pnjWsa+viSVyYpW
D9I0yOnChMKr0qYGxKhmt+GEs5MtragUiUCvGJRPlIUTTqXi5anCwzgt39FMEsOHcbJr75tpjTaT
y7a0BQy+bkHCOUGdG4g/vLkzydalI5Z5B8lfKeZOaBa2whBd0nZ2OxnO2FKK67WjJU+7UFbtWBNO
SivZhuHvtCY8NBPk5n7/FGbgsPV+N+nGRzGXbNNMDokV7yMrdovMcmKItG+724oPIOmNtt78ZsIF
5k91dmVNMfWERJDQ5TFIkxO7NHe6tyvbr75SoiewYW0tX6YbDAkPxDgyM5yLb1KZFBTk2ZyRMlfz
o2eem3aUrr0Y01Hqd317EDTn9gpXAi1xyIAElOYec46L14GWm6aaTGruwMjghj5NPmOX+0+V+VCq
4cb6Vg4vDmBxTcJmNKNvLndzHPqkHAqWR1feLTzy1chOol9p83J7TStfTWMYnq4DY9vMPM9rPvtq
Rpchot2xpqE5aDK1uuDk9x/lmBdmczSI9P83c/PPOTOXS9UkGvMWDv6n3ApsyXqKug+B9ynrOzv9
bx5VrI6h9Lm1oUhLurK0KMOhFvXcgXQmMe2KUnYUS24tv4emXWunKX/MvY2X3NqXM/hsnAGOArS1
l0v05VYbgqTPna5yG8gOs+R3Nn7sxWpjK1e8ETKDf+wswrufWiiQSAQlzTx2MLXqtiao9G6cpNhE
Ac2evQyA3FPwasmAgOi8Xa5p9IeqUkNsGdLzoD4LgyNTjkDbr206W7P2huTmxb4CuBUpB7P7fdtp
1s46zolpnfkviwbBpflUNyI9HYe/TtqIP+Pym6Ht5e5YWI6oAWRpD8mwcS7maHW14jOTC0cNGm/I
ap2vqCMoMU3WW6psDdCsfsAzE4sIFujK2GsdJoQyeCi1ai/45b6rwkctTj53wbiB7l57s53v4hJ7
LetJXZgNu2iU/a8q+GAkIjpt/gcqincIXb8Jvrm3KPs26pfa3Mqs1p7iF9YXx8LKrWYsLFYb1Ke4
3JURjE/Fq9D+8vx3M3jIizd0ASvlY6FuvDqukRrcpWfeYy0OSijIcjaaWK7KyBUq+mdN8KDp0YdK
zz/VRbIf+9dRCQ6C38GE/zYqAIGTjXC+ufmLuyNW9DHvCzY/Ln8l3ktb9m5jOWn0oSudpDtlE6/1
z/UW8HE1Fs1dZUIRIKpl4jKOvjhkKlYDyc2aN6N+9vp9lG0kYWt3CMQ0/2tFXWTNceS1uaBhRVPJ
kFpylf0kHWXtmzyj3z7eDgYruRhlI5RTZhIXxi8WpyY0xkyVYPxyLPOTkMUHvXgfLeGtEuHhzPWH
SAM9rW0JkGwYXRZzYLCRhL7BaJdDifMJsbqIkkOAfof4YPihrW/pj80BdRF+GHGlEQpbHjxkyycC
Q1aWL1fkf8x4F41sy9VpBHt3eytXvOPCyOJgaKmeeg287s40PDfUcWC6RPqE7du4qbYWs/D9UDCl
3ChmO+YPMKt0FuiwbvF2rkRT0k8mV6hiMKC8dPWsZBIxplXn0FlVk3cr35nTDmFTyrVbH2d1384y
3cV6LJkBiFzEVOF9mLrfZf9m+G9as/GmWvM5iHT4+EBsZgT75aVn1kEueyapUp4Gdh6fLOlTkH8x
h8HWmp8T6Etixr/3B1J3AD1c8UAOF0drLPUE5RYsgri1hcZDS8B/kGCbkpN/Da0BVH5malmzoOcQ
a2U8m4LQHgagoyB/hiPRnnJzq4+x9rUgSgelB5CSnuAieaihAisGX8udsamSX5nn5z/MQhK+9HJd
vNWG7Gm7MU98aCeD5CGZJuNBH6HkPkiSFZzi1shz2xxCtXkGXS21u3AKys4VlbTbyDhWoiiNbFS9
51Ev2k2L3S+0Yajb0cjJqRDVkvd6/axBRpQwE6rkgd1XX29/7bUDA+oBKIBMlkrD/tK/fL0tuqLG
XtCUdpyDDP46kEDq4rMZBhvX3+raaPvStKcSf9XcENQqb5V5bVNZSRDMBuNONorHyi+Ys5yKpzjJ
wyOL34A8rD2jUVWkhTdLfV6/2IJEKUOKmgUj57r3biIb8Wr4qvQ2hYMsOUqXNF97XYmPsppqf0qt
tb5bQ9Dt6g5iQXug53MCRK194cHijzb8IearGcVafBByte9dveyCYFd1evxZC5BbS3WldiOhkv74
k0K9Q5J8aTMVX6n2w/DMTBt6W6hHLQHRXgGPSh8Dfi7yr7L6KFuoYOgvhfwiy4MbDHe1uqMledtV
Vj7fhc35iJ292lRjqjrVrAtHSGh6JpObjt/nuqqWJHYDfLehnX/b4lr38cLk4tQOY+8PhjqbrHYi
rFzqAR7vuQcrGcdCgiSuOFn+I3WmptxnxUthvd/+AetLhswMlSRixjLN4LKFsylpYVkUH4vcrZtX
s6EvB0cyvQec4ba1tRyV5f7H3DLBiBkZKjyJrxqJYBrlY249jd2pLR2B6bRZAMDT3wuY/2jy6L+G
akvDbe2FdWF/cdmgqQo7g89y/ekUIR8dfoaT2hedMfwUKMdB+1L40caaV7KCC5OL+INmN02JeYdl
+SXofovoFrZ/bm/ryhV6YWJxURddl0yDyK4GiAzn4DNEaa/RXrXSYzq51fxld7ctrgRV2K+gClFM
CruQI1yeFKGXrH5SJsiMrbvRRBLUtK3qR+gdjM1vtmaK9z8CJypUq/RxLk1ZVcoojg8SdhC+5Zmr
IcZjxjDZpfYwbUFqVu5QJn+YbSKvkqyrmobawKYDUQ86uCldzOyB3HQXRT+78nh7+9b8kKkS3hLE
thlZvDj2UifqXpdIhaO2GvjlzFDbxFYTNXD7uskne6xFObCRWc8edMFsejeNGBdyS39IN7Dna+4p
QV6LQAFSl1cjqJ0feGY2RvhOyZCPD78rA/SeaWzkxitfEU0MCd0Gxl0lXP7yK4qqaDbSFBc0Uu0E
RmVRfqNxasU/lC0G0bXDAEGGIjI5Rol+iSPtMqaMVKgPHRPmy+y9GCNbrO8g1kuF4ZDmwYmLb+Nr
zt6+eMXMlHeweloIN1K6uVycKVRVUUo516/4R4wPpLS21IY2M/rdEO9j62uev/vKe5Rt0bKu7uo/
ho3Fi3Qo2lhsFAyrQueULWQHghtZz5r3XU46u+z3oXdnlQdtOoaWU6vPlfEl9L9O+VO9yeSzUkg6
34NlRBiaMe1anZ8iCJWj4by9BJAIFVrxe2TUjlId5fTBn9xstH0B7LLjZcN/EWl5KauMq3CZXU0e
GIqn+KpS8qdNaxdpH4IAvpT868bHXktMwPXNNK4GOchSJEg2Gjn1dKx0dCP6fSJ/99KDOTtytY/G
uyrqHN1oN5a2vKaBgDLTCV0XzXgUkcRFZqIVyUiKV5p2ilAcUgaR+asMa9LMpyg6GVttrqVb/bU2
4yxQ1aQd9Dd6neVBpNFKJqqNaQvmdFQUJu+gaZfa7lFNU3KDf1u9mc0xSkoniOc+k0aza52ZE3Wt
aqTaArlSS3bQ7jSl34PmkGjp3f52y1gHyntW2AAlQ/uGeLeIul3WeLnfIdWpdt8htXiJA2MvKPlG
5eZ697DClANXxcwPuwx1cZEp4RAGvlPU0s+myCBhGj8OSJbY3YxplGrz8O+XBbk9rjgLDjAwcrl/
QFvHTpBi3zHyj1nRIDtpOJK+tXnS8nLkqgKvzsgvUoI8MpZNhkQegLwJSeDcf2Few/btV/vw87Oz
c142aDavkmIsoe7MnQR/+szRvLgsAnoOnpZZAQRI1f8j7bt25NaVaL+IgAKp8KrQaXqSx57gF8Ge
sRWoTOWvv0tz7jnuZuu2YF8YxsaGgS4xFYtVq9bybjeb7fYowFHgeiv74XNmTh23bEjaeb2uDXyM
g8jlTgZysx7N+72buIav4/90DHL+m+HPzeurd2v7t/cbZz/MA98+vFPnCLJIj/kAsfnvzgN1GhAq
pM7L1n9yd48fHzdrTSwLK3A2L/P+PjkomhXxsA4xL8TsQMvS5vE2VxHbaSH/YrJeXbleLjfyvAzo
2AERLkDon7oKJ+YGlWlqr2J2knY4WHW+USrzYPXV7TA0mz7rV5b98nQCrA8Iuq6gFdYAbOB8dGWr
5XncRiBxHdqDqJDo5GN/U2pkJVMiBwj/WfQ/w5K8QBoQs7EqDCuCtoEevLboTeOi303tsNO57RgM
aSDjr/vmUUxFDypkdWbmcR1g6vPhTSEVujVUUJQoJtdAmZtBetDS/zKcm60gL4gFg3qReZEe1EDC
VvfNAGV7cWQ12ogn7pI1nTz5roeRuUCMW1CFO0CofD6UCppLip73YEdpW+gNElTdtZUI+WIzwATA
wNgL8NZQX5ZcQDuFrZ7WGAdg7s9RpGyEod4pqfn3ew7XG1JDNjPnzIk0EhowUak1xRa3uMP02muV
I09fr/vny8t7vkP/GJFegFlZj2NaQYN4gEaqq4blvkVbE+1xf+tkmwa/o6F+um7yog6DTY70JiIU
uFG8neQafgeOBj62Q4xQLH6EQNmGojdgqJV3JGseB97hdaO8qOCwrMIKZBR8xbNeuI6ZgwJMFNgl
c25fzlK3rZ2mXQSBxh6kWE7Tm+92brIfFSAcrkpY7qVVPn67PuaFLYODhZcEKgmg0pZ5pAAjbJvE
KGK3TrTKN1jBd0ohIFfU41BfN/WZtz27ODA+hGGwZqGlCjjJ8xMQJXgdd0KNQTyAGlDoRLni59Nz
kHY7wZ/bdPCS8NiZ5CZK56kGM8vXcdgaWbIpubIn7V0d/DLNPev3Kx+2cDSRR6fG3Do6M4hK52aq
x55X1IhBAaJamtclCaIoOxfIBoSqkd3ysYgN1zBqXrsxQZPWrig09hClGvGVuG6DXRZbYXSocTOM
UGYMdI/xSntEmmrovLobS2WjkoHcWEqcU1flKcTgChBChU6VVfpra0KseZPQKmm960O73NJwbTOK
E89zlMdxoM7nvGaBwsecoz2p3iVgzlAjdzL2wMh208bUcq9qSyQh/GitDLKwr2AXyQfEwzoFf9K5
3amK8oCUKRw3jpAOmfICr6zQVP3r4/sEj0l7ar4bUJhALAxgkbSnDDHYLKtz7nbIPoZl5JD4EcU/
Wvt88msG0uDYr4KDHm674hl8jYOFaqAbgYoDOoAoAyEh2t4P2cq0L2woxOUz6A2HCl110qwbQOuz
uC+5y4st8G6OCrd1feAXyZD5zjo1MX/CSZzRDpWtokgBsrR3lBsBBo7BH38YX/ufw1u6Um1acEwg
qEeBBEL0eFBZki+2p2qo0gK2rDZzxvbYi/tGQ9JMeIKvmFraN2hmQYVjfnNAh/V8WCEat8LYxoU/
hWgjCqACw9neKpSV6bsICvHziJkgdI/tiTtZiivSQAO4WamhsDFl+rGqrMkre8iMKVOn7NQ4NFZu
5kV7SNfgQgOf2MXlz+upU4VRJa4dpQeteQtjbRMiNqR/P33I9qHvEQUtXCRyvBSnvNPCGHrp5Vjd
4cZ6b9DIGRLr6/XdtzSc+TmP1xOKDUCGna8S/OAUIXROQI37XWUfXbcx9I8yWgkBlq2gvo3uDGBH
qXS2YySBozbW5lzzvpk+Jmy+cHiIu4/rg1nYcjpcFYBgOt64CGrOB5OkDYLbwI7dBJH0lsQsO2TA
7MUOhM6KldLFkr+aS1zIBmBzX96Byciqwox54mpRrzwPmWl3Th4l6uOAdpDCGUmVIxNNNOWnyHtz
AxKR9hu476dj1ieK+VAPAHDBd+OlvEWxW6kcUxHBhwjq4esUhem7aQq2M618ZhzqLPONJsVan8XS
fBk6uCDxB+AZmaq5anFP9UoAfBcdvSAKHWoXOzuwvevLsrT6p2akGyTXAg5UIsyk6NgYh13YgJ2U
c29a665dNETBbAmSMfhrufPAphVQ3RTxPgDC4IXKB0pfwF5cfUHSRn+fjAiBwfWhLcwgUm3IpcD/
gIJVDvRKJVNHq4zRVGHwPbEH0F0nmwAA3etmLkJoPAeMuZsCwAfoAsp3v15rAVqgQR0c0Fp3RGsj
rtUOo93aQAnYXlk1XrtWVVm2aUJj0wbe+6LG0QQ16g4mbNrx6Mcdtu2+VB9rACn17IGvsckuXExg
HpufCSAqQu+BfHSx2Y1C5+AEsIwbBUFi1oE+sP0do2rdmd3m+nwuLRsyK4jOwXOJtLW0I6vA6jON
oeYWTtZBYYGDWo+viRUXsbAdjfn1AXgoMkeoS5+7o5b1nNgEjBFKYWznJEKSlU6fRcLJ+5XbYmH6
sN/x7FWAlEa9WApThJ3ocCgD+p8n3vm50pFbOJGfADfOUFgl9/uwr1byIwvDA0oa1IRAZ+O/nwHr
SdxCAotUoJJL3KzXj0nVu9B+ddA6ugv6bCVnsWZKClusSU+QOkDilxfPpQX9LiQSjeL1r8mnEauc
DUmaxlhRGqbns1YuAwmbEL7ZALAw0b/3Gnik4A8S2tD2kGMWJVZqWqvBPHNQZAfnRYDCQR7XK7t8
DhyliJqCUwyFbcACcS1KoZHe1UWStIK7RfLSGzUe+E9/fYxAp4EqAA4u9EVl7rIyKHmEzkvuGhEE
wJpsUwBPkQR/nY+fXz5z1yNUnBjqWtJpVZiwImKEyLekxXGKmRML5dDmH0xwJ47Hv1+cs1M778WT
bR1TkiB+npkQa/trWpc6GknnntXaGNcAFwsLBFNwD6iazWVByUEAaR3Df8AUq8jeGs37Uf1berk5
V3VqQhrNyKIuLAOYqEFi8GUK6wRpxTD8cn0jLJzPMyvSTotGIBknG1asnjgTfA9FBeOLDkbI63YW
3BzsoI8RFB0oBMmVxr42lSkfS5DkVPSp60yns4MdaBL9auS3OgEr83V7S3fgiT25wDhaegSiNfRM
2iUITkQdAabXhaYTatVbEFibMA63UcFXzu2iVUDz5sQzHjbym7NPQybCuAKPaZEeUBcq01+aOjgl
fch0FVppK+aWHqAIXv7Ym7fpyY7X+twUBDSzbthpYLccHSKYgy4BNxyfenafIU/MRt9O/OuTe4EV
/9ybJ3al7U/VMlSUCHbVYNrq0YZWj6P+tafbBqMdi20hRsjB55tW7I21dMPiTjqxLZ0LMFhmbZjB
NqpK2DkGg64M9I/S8FZlYN5kf4szkMcqnRA62Lj4i3ms2nGGi1Ui2higRrk+pYvn8GRU8846Wcmp
TMK2nnfOaNv+wJrvvWihMw9QTxlPK1H9ZUFsdi3IsCozbxRuGGlIaZOGnaBI5TYMOoRRWztlBYas
OdcXB1+hvNU6dDzmNajNlL3CtlHyIzAMtwtfu2LF/yxsJQSPFBUGJFtBKiUnGxSraJM06Bnwk7b+
JZ9UZa6esJuBTbVb2mgIagtIc/NAwy2SZ1ByawPIqrVJ7ws9tv6yCjHD8GfeIsRF89Ulp7IKaD53
kR4Jt6qhlGRULtNfGr6WmJPdhGxF2sJpnVOFD7CiJO9C9UXrVdE74/4I4aIkWVvt+ZI9DSZka9Jq
M4Lyp8lRdCfgxhhNlzUPiunF4MtoBYjCvJaVG7N5jsNyxU3MXuCaYWlPaxDtIgxBs9u0Wy25GdJf
Q7R2S65NpZQFafSxULMKNmzN6afXPtsDhmgFuV+b2mYyVgLn+deujEhGRbOxjttuXrjM8gmgxmg1
zT9IkOwnrcPJvRnI9rpbuMhVSIsnN+6WVkniuMbipXuQ12mHDDHNsbmx/dSJb8UGItC6+2XcfEu3
3aF3mGOu7J75Brk2Yil+Z/YURIgVsXl444em6Tb5yiU2b79LC9BXRdEcEjVywaxrCdOplgiI3D+3
0d60b5rqOUp9c42ce83QPNQTF8sG0BSDZlAgL7epoo9JOeSDm/Zea6yBXmRn/p9F+zMk6Xo0OtwY
A4UlpXgvescw3bQynaJYaRhbXhtw/yCMBwxOfiWMCVK4qQF9rgTwkwwhlEX317ff8un6Y0E6waMS
aZNlzHgdNXHGGB28cQEea3rsClCEhcwT/Rok/LPAd7kf/tiUTrTFosiuFNiM8+qFa2bhZGlegVIo
zXamKKnuVJToE+giqPYetxSSlKSqb7IsrfA8j4n+U2sn8d4OBTnW1BqOSj+U3ylyMF/AvU1v49ik
aLe2uxgYU9F4SWnUKME01u8UGbXndlTGn2gKjNyyGqg3cp3Y6EwgAFQYYYgMGKjdM7w10XRQ2vzW
7MLu1kQf1z5WjOE5aZpb0cTocYI61eBVth6/d9ZY7i1us91kCvorUpCC1kDtDeJzwvxEH56U0sy2
vGJP+kDsHUVdy69J/FCAFn9lQRfPAPKGOGfIgOL5f34GSK6ZNeAKwg3VN1oh1Rk7pu5QfhzMFed/
EZt+HoITU/OnnBw3o+5ti5AMnjnR9gaBfpaFftA3AuoL1bzhUQmqej9dY6Bd8tBA985lcYqOOhmL
UYH0heQUZ2IEJhtaRhsU3ty+aPc1y7dRmEDjFhWTRnm5flCW5tWCDgrIfQBnQhvu+WBzvGja0UqF
GwgcdvOxYwmIt0rxMwnsW0Vdw9Ms3ayn5iRXFkQmI8oAc1x57FPhC+tbgnag62NaOvynRiQvZtaW
PRUdjITFL6TFY+516SPaQ5y0uNECw7tu7SIQnPfLJ1MxcsAoJcqk7nE6of0Sr7VPxqI0+NHj+VTb
nh44vP/a4vwhIWYDhGmPDTQsf163vjihM4nrrAI9o8PP1y8ltEws0PS7pvaBrIkbTy9N9ddNGhjg
iQ1p0aoMMA0+1Fi0SIPSAhSWNc9MEEG8ae0HFX8JEPmcTtT40ao0827I5SFL50XIepz0XIeOe2T6
9OfAipV4aOkGsv4YsSQYL++pQglE4d2qEM8gS9nktb3iR5ZX5n/jkLv1jXIieUswDlHGfmQRpxob
11irP13U6P9zZf/v1pFHMgaTWRsCt04e+qTc0gF6AkmL8P+1UhybHKfim4mXdLd2yJaGN1/g//cO
l4eXQ6wCFIoIFfIAHcZQKg3gErm58rpcsyJFcWAaz6eCwytWo89YC12GTRT8un6ElqdQn4vUIEWx
LnKKYWVTno8w0iZP4bRV+m8T23I1coJwm8UbIn7W0bd/YDzCi+3EqnSjUaIVAnCr2fP+iKvnWE08
2t2Qbq/zJ87WursWJ/LEmnSppWY8a/3AGiFvsf5OAdCZVm/OxQfbiRE56hqKJAwg7uwm5WPQ3mv2
3aBAs7c4jJEnwGqSF24ferwkKw5/6RKD3NX/goN58Cc3dgkZ1HRqcGObdbCdBjQexNFd24NAxRx/
mCL7h8AfBY+5oRIuV5cdvq03dhwn8Ied+txwVzOADJ0Szyrxilnt71+8zE6MSdtEb/RJKziM2d1T
YDyoFkCz7KeVFh4z91HzD2kEzCPygAgF4POlvHfQ5qUZqC26B7RyG5q1M3NE5nzl0pq/WY6UT61I
pxqK6axgApcWmtEC3uCdseXaQ5KumFkKqU7NSHdj2w/TSCeYCad8lzZ0i+5Lp9YtIMI0p4VsZD7c
K2qzEg8snbRTq9JtaUMXzO7b2ar2Zre/teag2V+ve6y1+ZP2ewwCQaGpMNE2Q+qM9hhB2kp7AyHD
jVC/XLe1OJxZEgo5cBSP5JRbDt3LpqOdcHvsBGDhDz1lbzUADtfNLA4JZOmfVz4Kl5J/KpsigbIK
zDA83QC0sh/akv7WwwKE5cP2uq0Fd4HiEaCuuOR1qPRJ01cnMa1yXqNpxtrda3Xp9t2dHqcrI1oI
Mc6sSAc3H2kRqQwcL2m9K6fGqdfCsoXtDQPAIM0iRoBhStt7NMZ45AEMMC7QrWY6k0o3Rft1qpFZ
Dsh7JDJHWMFK2XfBH6lgPULXCJDVSMdKC2UHYJcJ6wZqNGDKyZUAzcz00QR2Dr1WzbFkyeP1xVrY
GGf25DslRFNkQGCPdBsd+VNR7NJsP61ixy5aIBBInRmap/vkEskjAzQ2EQyp1b6kEKB0G2PLhc/t
ZzQdaVWOhvndkKC1q3Wa1sIjcI0lYeGonX6BXPrBw4j1pYYvGMfbFHQZmrXja+SxS6/bMyOSh8/C
Fq+jef04Gf1ggEJ0YjvgsjoKO0P8lvgtvEmk9k8Fsl4rR+L/YdyGwijgZQAgSmeCT+Y09lpbuzqC
RsCF0e60SeOXnD4JUjiBuQeqwUnIitnFgwJyp/9albYskKRar5hdDfD8Rg29XAPeU6C1YhsWTpmh
XTBZiUeWF/KPQWnP9oGeZ2TCMGtxW1n39uBWw8oDZnEqgfNQ57YgVNqpNKiRmkEZllCFUpW4uRvs
aPCUagz8QNUzb7BzkPsZWuvYEVTpGZ0MB1Rs+j+MU8WpmasfczVPcqTQ1BsJ71HuCPG8DULN1aa7
qPhx3QEseetTI9KeIamCQm831m5eQZCSv6baVgk823T7envd0idYS4pLgBf8Mx5pThtQ4NdBivEY
IB433KF8jNlLVD6Bwc4GH3lf+im/jdKfurKd2h2EsCYdaABPM9+uf8iSzzv9Dmn/NDGI09Ma30Ey
9LTpz2CX8BBbO4n99w2cwPCwuVsBQrXqhS4KR9mIRZWGEUMldQRUTiOgf9hcH85F2W52radWpJAo
sssopSmsJCzzVOEN409LOXTKDWQPA3bTmdkm0I4xv1VNd2jfGP8dTD9Rrbz+GUs31+lXSLsVOHql
bwB9cfXYN0csJwhRKgb5NNMxauQtm385HSDaROMOBZxNbltFITNIiQl7IHkrvVQw1HdM7Qdr2Nor
WV+KNWZGT/BHA/+MdTy/u9KkingZYYKZM3mVP3jMQcUMPXb8jjso8jiV3/vxoQXT4+96N27iY/Ly
q/Sze+0u9tQtLrMX6DQdld1ak/KSJzz5MF3KsyCXWrVDjw+rrCceRGhl3fO1BqwlB6HNEjsA6syv
MWldJ70fU7TQ125WP1cKfESya8YDm3xVq1ZukqV5PjUl+aJ4tNVh0jGcRvgK6hZcWysLrlmQXFBW
NWnPJ1gostERKvhz1qpJizfH6SAk75IMA3Q4OpiIkz2rbyLq99mPSNkl1G/JIRBHdVip9yztAg38
PGhtnjGr8l3V1nk2Juq8C+hGsfwqPtprJi76g2YfA+oBvMhtwAPQkXR+BAIa4eUASKKLBquD2Iit
bXviPd6+jF67KZ3Mg46pg0pkZjpiV/hk5T5ectmn5qWdQYqMpeM8xLisXQV+GpGxSQ/x9C92EOtb
oHQB7kDuMrOMXklEjGGOw31seDT5aRT3THu67ioXF+zEiuSwFY30cycCHHaiOAbZGSA6Emuyap+d
UfJ1C7ko8EYARQrMgn6+ZNDGas2uQJ7etrI7omxrMJBZz2BtbCdHZ8UNtx8y2Kcgj0x9e+2kLZkH
tTPyzIApouAi5zrS0QgjtRiFqw33gvbeYD6a0Qsb3rX8K+SFo8kTxgE9Pq1+r61JFi0c8zl9BOEn
sDADzC8dc2Hi/YnOfOHWCvmwygrITwjQXF/EJRsQR4fA2tzWiQfb+fS2vBPNaBvInYKOy1FHtmEm
X3mdLdypaHtFqh6hA6oPMsmv0qsGr7uo+ZTBmGJ/mqhTW7/b2BdD7cRruLGFU3ZmTnJdRjRmCmjS
GmiqAfNOLMCoBqfuENOzYXd99j6vJml3zoICaFQBTBIs4NKdGlm0qwM7bdz+AFr4Te8GXuEwaFJ4
7aHYoht8cgr/p+VVDvvSueAgdxMn9N4zjx91V3HMtzVs7dJcn3yQfJdCLpL2E8UHTa2rxb9GM/Lg
sqM6dbrwFh2vKw/9pQcxJoBqwPXPXIFyaakDsx01c9gDrYjtEDejaG5038VrtLO589ZnTmEC8rQS
NX0KzF/O+x+zku/R6g7pSQGzz5k/KE5YOe0WnJxOsKcP8XHa2ZvuJnUGx/bt70jRZ84Pe/9D7IJZ
JznciJ93xeQ1m9FdI71fimIxHzNBAp6uOpgzzs9T2MQKapX4sOAb2ZTH0Gve28qxvOAY+iqQaM7o
IAbZrwHslo7xqVnt3GwQgvp80mE2FDqoXCHK+HJ9p3/y81zO+J+BSX5YV0AWXJmwMLx3nr6jfnxX
3CWv4lvsBk8MOWAnfKKvJcJJwBG8Q+Rz5/f/5ydIi56VnIVpmDXu6Aqn9Zuf6pF6xbeH7Pb9rbxl
2/4lcLHSxLMc5o031sqmW0Irna2tFD3YWhiitoopILvb4T77bbnFDvIv1v79tdgqCWiNHPKdPllP
9tZ8HJ2P68NfeniemZeiB9CuaQkYlOBG7+8t19h2P1UP+udO+PiuuuDG8nW3HpyVQusnJvBi3UGX
An4RkEAgp3e+s2xeQgJj4o3bBr4oN+hbR3YcXa4G+m1dpbkl4QGlQwWKH42rfI8jf1grBCzewTN6
EmyxCv7KGYSxNEvD7DHvU4PHtd44XJmJIi2XVltd3xf2PehcQ6gQZPndZN2Va+/fpQtFhy4Hxg/h
HXCenU8BGbSpABEYnDy7sRIvTPa5HSIf/Hx9gdfMSGcYTJCKJhSsb0DgwqriCPmod1JHX9QmWIm1
P7s0L1YVCHLg30FGQBVpSFEeNSqb95J9H7iNF22DR8tP98NX66u61XfdzfCF3Oa/n9gHoo4NrpKN
8EZncMXL2qla9pgnnyINu06E2YcEs8tHHNsOb2A8TZMNNIjBgQluBFdzuq2ymQ7m/vp8L71x5pgH
XboqGBGQvDhfV4h4KhG0ajAJDQDd5rAlmu02NZZ2yCYnisd7JFh/NI2OFqx+xZksOWykxkF4hKMF
KL0U26Wk1is0BzSzWFag/OqCL9cHtxCcQ9J5jkpwZPCYkn5fGZndh/MFCbLTcUDfemGGm0EN08QV
WVj5163NvyZtp1k3F/3AeHEg5SvNJLDYUW4qqOlmApScxH6qasuNWQol2+9dudbBPbuca9YkR1gH
ao0W7hl7lYfQN7iF0ksQmF5hfOG9cLi4pfrKVlm2iMQLRHNnCIA0PqiM0ZwLODwzTn1R451IXxKQ
brWZ/tS3v9MAuqV8rai2FFvNbFWILVFsBd5LunITmnSNwQAOURtXsDsNqpPgknfAPKD0ey31CZDj
lKBo/oO1hVPzfaWvxLcL63q2i6RQOgkrMVbQPnTTptnntbFphO6PVufymDpj9HZ9Fy2eCWxZoD3R
tgXI5/l5FKYa9m1fNLhKIOTOxXFQ0pWX8dKcQssSfU1AcHxmxs9thEkxKopeNm4xa+9BbgAduKCn
sHweFDcgKTwEfegQGu9mxsxJQCVQhd57rbsaY2tOeMnhA9sKvZqZtO6iNqd1Wah3bd24ObH8cmhc
agc32ZhuhwCawqm2gar3xuyf1MJAD6O+Tdtxn2uqU0GUp2bJEUzOEBgr9m3b43b+nuQ/OIqVDJym
OU9vx9jqQaOdonC+xhq56DlBSot3jw5ySoTh57PIqRaRUMGXq9Wr2R9V2wHjQGlt2+iBlc6Q3xjK
qpjKfA9Ipx6izn9sSqfeCFitKAI2w7m9DqiDXCcQVvEznWyU4n6wb1XwAdst0ImbVTHWpWfVqXFp
a0agcxiSEcbbnnxrRHIwrK9CbfwE8ktDUKGh5Of1s7AY7Z1alI9ebjExNPNwS2AtkeOL8jeOhLRB
PSM0nL7ywN2ooINGp0i7NE6qbGMyq730482qZNhiCHb6NbODPKl7oi6WhsqArzET4dnD8RMxzDxt
8KeA+2bwUOWvCsmcnL9U6S9iPa3MxpwCvlh8JG/R800pivGSK2RcratIazH/2tcaUS6NnpF90bQ9
M5za3EBVykzWavOLa35iU3pu0FhVy4F28L3pU9RtrPgwEsOx9U03lE4RrnimBed35uwla9HY6yS0
canpZvGaixIE041Wr7icBX9+ZkQ6tzTuSVjMsMm4C/dhGLsQrKpBPoBK0qahfy/XB4F5QF3Bf6jC
wckUwWbSmNkw4da0Y8U3tcm14hc1jr82hbUZEwQIarlyT8/fL22TU4syjzXCNjXp2hmxCTwvRBh3
AVgqePoPGX6YAX4H48PT6PPsnpwGglb3vkgA5iV4kjklgcii8uP6jl/YfGcmpOMfaHrZazP2VEny
HRKjjjFsZthBHnoDuPg08nrd3uLOsMGQjx5iVIrlPI4+xACQFRWGlDsd0TciuK/jrYVu43z0rpta
uoPBpvDHlrTVu9wea9HDljkVysPYlLd2bDy2k70tO+iA6Bp50mgsHBUZZWcQ6fgQIN/jVyw6tCk0
a6CTnH1b+abZgVzsnJNvkk6G3ZV9Z8f4piBLnvVCfIcU812a8vegf85QAORB4PUk2DKeOBPN8dgP
3zUjXPM5CyGBDaEIwPtBrwOleqkUVoY6YOIVoHWFuu2rH20DLuaXTFlD2H+qOcjDPbUjvf+Qx6gC
RYAzqvFAWRX68S5Ap5ALx+qw7Q9yO3rifvIzL3wiR8O/PtdLh/TUtvTg6+wugRbDbFvjW5YmYAmz
9xna2a+bWZrK010mxQtFwdrEmhH3Ir/rbHZQBUVp59lsd/9iB6RuIEJBy7zc4TWJvEDJD3bi0LWU
rRnyfYEWtlVA6VJE8ElC8l9D0rGB+PwQ6y22aGe9K1G7NcYG2eXA/BZG+U5P3wzb2qnW4Ohj42Xi
RWjdQ8vslxKbVc35XTIqXmxnKx530U+BGeW/HyWdmwJYiAG90vBTUCMyjxShGYh0MxNQZTT9DGtK
BUt7ZyZi+a85aVEJIS2pNUx2O6KM0HggvysATfqXFcVqAsmIFhG5EtlDtKoeEiAnwSYdmeUmgKI8
A46NqyvX8fLk/TE0//vJPVIkYJsfE4GeifyDsunBjB/RRQ8axnZ814M1EsLlA/HHmhTD1X0kYqB2
cSB0HUkAR7HFloDkw1ZWHPz8Q7JzQXv6f+dPvoULkBwxUOYJN4rfBAoQqeJlTYZ27Jcq8kyL3wz9
9vqKLWUpEWWAJt/CgxnyQVJ8zkExXnz2UUzZsBuqwVGBDMnj0klpccf1wSVGubHYB9iIWP5LQycy
Hl+Oktvg8slWPmZpj55+i7SqE9Mqnme4ukWf5BB9BCdiX+mRR+OI766Pe2lJT01JS1qyArLSFKZ4
H+5TMJ+HcbtPpgySWmsaDCujkpuDx7YctAHdCC5TyW1RoXgCnRDDfLw+oMXY4GREckcwdk1amAHM
BCTdtjF9IQXA86zxSag7aaO5XAUosDe2g4nydpf4JggEBKVO3Fv+9W9ZOp1wNLO0PaTeLnjrLaVv
CXQRsY5hP0uuQ4HHdIXNjn3zM1aHpz6f1u6spSgM4q4AqVhISupytblHwFdHFrypPurf7BpiBaJI
UhjNK6/SNXD/hOrKYZXX9ZMAAmoXM389JH1krpwOEHGzLRtk9GPxK8MjB8w80Pu1wpVKobxVZTuS
59atCqzENlgZiIbzAIkQgsXMp+/xP9Egw/2YqMWYs2Sn9FYMK7A/lUMLCg0y2hCvsisnswv3+uZY
mjY8AGa5LAp+NflBipzykCkR0H0tupqssDyyNDiizfb5upmlWQPN2aySBQZ+S1bNMMuOREC8gyEi
MfKvhjKm+zoI22OEUvszy/jLdXMXXU7zKkGkA0lpMBUDJSU5lKiDQkcdj6mbEjRENntQIxbdmwGC
t/HQEqgqm7foKRfB5rpd+cb4NKujgA7KTAARZIQAnqRG14YK+HNQ+rCakgJTPSqOggaQB6s5ROnz
0OIAmmuw0YuYCmoySGKBuFYDzSBY3qR7o7KnsUFQxZxQ2KCpnRrzSKLhlQhd8znYd52stV5I0qFh
si9Hr0lG6goefwl1/Xuvhs+6VfM7YowQh+pQAQxDcAtfn5o5qju9TPGFcw4fst8KiiS44s5jhJQo
AmUJFLwq/WtTvvT56/Xfl72c/Pvzv5/EIHkmIpqhDOLgxcHJs6l9HdLHNNsyyyvD9q9PzflgpO1F
k5xOQFgiEE89JYTkox5uqKGthFUXzbbzmADiRLXOBt6Eyu0Hmmg6lBE16mi4GKj5zPh3XYdc5+BU
7Mi1b1V/I7qNEtxqfFWOYWG9Zt7XOd0BblmEkNJ8zmClSm8QDatvKvfSAIem803622QuRDTw8HUZ
6327/xZwsUH/9CrX/GdeRdoy+AQdchdIUkAoQNoyxCgMa+iwqc2x9NXS40hQVvGhAQ4EmskluW8j
7nQJjjFefJXq5sVm0PypRUHB6+mDhnxitKvAygWhTK71bpNsO/Nrjhuv9nQIhCmEu3iMb3qLumMQ
OEXyRAEYzWNnsJCWFT8oshSc3Dbl94z+EvWTbd1Te4sHyDaEGgZIR9PsqTUPea4/Xd/MF4lprPzZ
0KXdDPaDYMpTDL0KuRcZgICAlg16aRG9H1pPb0tvTL6wdq3PdeEQnZmVFh1oSULSHma7cYNk/AC9
CuAAjHmzhUfQbq48UC7d5dkoZZDP1PfcEiHMFWPuNGgCUdIDBy6u6VwNHanG+KGgA/D61F5eeOc2
pYxBXDadQfKOOWwwkJOeHA3p3ngKV4amaZf+DlNpoh6Lp7QB+OL5+QnGMTB4CzvjBP4SGzQHwROy
2vMDvn00TeJw25uQ3Btf+pp7hrrR9A9QGTo9MsFahooHyLBL/bYftgJpE0LWaH8ugDD/2WJ/PnB2
ACcOM8hCygoVk89CTL51SCbseZrB3PwChlzFL2A8nTrVfDN8mOLvRXmD54DTKLmXDyDbiHO8vB5b
XThKdW91IfLXKO0ZK/nDixfR52eeME9JTqAzO2UcBeYxnDSPmK7Nv8XRvoJ4C/BZiR161PxigZYd
7Lp29QKO9nb4oMVaDL24a06+QjqPWhUMJg/wFUpjOjT4qMDlkrfZyrVygSH4HKwBSVQAGsCUKb/Y
O8WeylwdmJNWj5m2ieq9TlNU8DPHtL3WfjWLNwUTjiwN/v6AVjQIV976GpoSX6+fkk/feuF7T75E
GnABslhdF/gS0U1OUu1aZJ1yXt1Y2sEOEPTWngr0DNHuFfFFUTbhdDeM3ygJgCrZtSAlTxK0dLWH
Gpz2wvIz1rhJrDsDbcAT82oaMZhXyu31b14I+nC0oUwwR7KQ8vu8Tk92NOFpb9r9yCD09BpoW9N8
I3oEehG6RbMouuknt4HGgOm06lpRb3F7YMlQVgfZ94X4Smh1RtHFE3PatEcPeCMKLyPdB22QlLw+
yMtAeh7jH0vSuoRWEFD9/5B2XbuR48D2iwQoUOlVsYPd7Ty2X4SxZywq5/j198gX2O1m6zbhvYOF
gd3BulRksViscE4NSUABx8MgswXqteq41TqN48F4kpi7QM6waUECSaEiOgGuyjkHNHF6R3it0d9o
L5e29o9O7DVA8srQJwq3E1WBY6BcjTJBlO7KDgypyCQJsSvDN4WSPQsHSfRlZRdGe2IiDHlJzVel
fNGNGf/yPky3gOK16u6YY7wvrtxCfkGoOZm8x/3qdqMRGLV34FJj6uXcdWpKGgA9HB+sCcFhpK2j
1/p9KIFpsR0VL5GJN4oz0B11JzPN9yT4rGsBs01B5M8mEn3tjxkCv/3GyQcxTnKmpBpBq6VauTZ7
xVRiTq61qHnTUNk2BdBoRvtGvBtazdKjn9+noJUgqrIgA0rg6Dtfi0zOhCHK4CjylgLDUrgF8aTb
piWnrLh2uCEH7IegzQRJB9s/LzSJpuo6PPCoCrEthHSw4omW4NBtwaMVNIKH/zfwg2BBna5xpWXJ
BMD43kj/i8ILCQoGcOCm2W6roFKQxojhZaI23qaYlo3m3C1aHjHGRQYJe6oimfGPHCaASJVgimkG
OQBf+D2GilOY0ovSaihWo0O4UB+DcNiCAPzGFHu0K9N7bZCOESGe2iccoO31xT/5FiZW6BIzVUUV
m9wtyQ7V7+utqN0Ws26Z4VEBr5mY7XT1pss4J235vYxnUFV5WQW4PDRlM3adAv5Yiha5CToVpBAN
bu/X3em6ZicSGH8q9WSKxByrnJmHUP81Ktsm2yTDL2W8z4odGG2IfDMUHBNaC+/P9GIODfD6QwrQ
M8Re+rM0/wpQkEvFnZDf1dFX2oJZwRNBbnRd1RWnBRqFhYoACFgLLPv5QVVbvFq1CZoSDeciIJtM
aK0iNzmP1mXBLrbsRAyzoLVY0wlIazinYWaXg08TFziPyvhQKBoYUThZhYuGju9TciKOWUlE2XIr
lLilkuJOyjwhvgWRXBT+TamJTIOb5bgZ7SL/gwlUK+Ol668vKeZqzpc0jbNUalO4XaWh7mCKx14p
bvvU4JwCnhjpXMycJshxpdCxVB+a9hhrrzOvzXL1oP2zjJgoOxdRRCIVuxG7lsyCJQ6V3QsP/x/z
A+3BuYSkaEUVjAdwIZT6yojH5RjuzKJxr4tZrJg1P6BEgH9HxCgH0HPPxYTVKGQGGh8BJq24EVpv
A+NWqlqQHe0FjceNsxYlIwZY2AeQJAG647JzJxFnSACD08TYmUra9dOXSuVN3m6qYrS1GFB65lHE
+Eo1IibRU0vQfVFvfGN8NLtNp/4xyUFU/hT6H0FxiHxntrnTFIVDhr2g/zY0gBa0MiemW3N3Zx/M
RC5FDDT0cjGlOJGboxxPyIAU7adilp2Fv0gwT5hFL2EY53s6zRFGj8SjQUEefX2X1o4tfBDihuV1
vExtnS+c3hUShhglDCSPZQbAMLNyMIEn3khBQa1eDU0rzYcBjYTxI02zzNaGGSyaC2KjEoDcRtJ5
B2DNJaPohqIFgNJAWPG9cidbCdTRsdZbBTPF6ZuZipaav4ZJaunVs2ZsqxFNHvqjQISfm+vZfjDr
gBQb3rcF9oNWSIHIWivisdX12ySrYws0E6UVtuhUu776i09kzsiZUMZFh5lsRK0Aodns5kihDQA0
qKPcBWcMUMGIJSrPBgCDrgtdNz3Eyt/ZPBlk1udbTopRybURJ1MdaqvZxakBJwOWJ8c4pPoxn+ov
omUPtcYD01zLosLW/hHMgsaFvZKmWOXlUf3UDW+S/BWiVFwaT0W9bWPwV873pb7H6LbV8VpjVzz3
mZkzK41OvwYJTIjW1MzO+rcBdJl9zvGsF/M8uAPPpLArq2lVH0yQEuOK7ZPGj6aXYgLLOzKFxu/a
sCS6wGSDvxeoZKI9J9SZ0UxRTI9l3DpJ5BXtq2wiU5pa8/z6n7YdKX+8D7RlXv9825s8L7Nywkkv
uudx2qfKVkm9HlSY47wJJ/Ax7TOCvoHtdbFr6Tesyb9i5XOxyQzuSzPHQ3IwkUxM3AR+JUojtwWd
aN04hoShp+B3H/sSra0iRTVIt8EoZU2hnwoPmQycCztI7RhpyNbYN7zvWzb+4giiHItQDHMNYCE7
/7wiVvSKClgVDbO48RRZSduj5/cOqDBN8jbNHBORePIYQxSKMC2iBssRR+MGORwJCH9U8tCdmQq7
qHzujUdVvW2HDR07pB5vJx1QCuHfeHQi6V4reY2H62fyRH/GZLVZy6Q+XrZHfc27eVunsyfB5XXR
M0A5ku5lIkAtS5+qCV/E8bn/h6v/Z/FZ6CECorYRjZ4qsqotYqqbNCg9LcD4SmxleD6Vf0z6Geve
dYu88H/ABFiAZ2Wgx2AEDISHzJYj+hLSbOlSEzKP5L4+v4XBgUx+24RuV9/L4pOhfJkiRy4b2bFi
mRsfjeaKkSkwZTUuPEHxDW3kXCesbX1LQLVzaaFH5MhWiupQCpWmQa1VAWuQIrlS/xwLPhE2HbCG
UmT9ri/k8sGnR2cRB7ZIdIEt97SoMg5FnQOQIlFMM0gSGvbBp92ilBm/F0LEsZO1lTsVxLiQplTz
sNFRzCVl/tjN+ZOS/xgEa9FFB2+8oS1D12xQHJEgVYxeBhxJ+2qg46W6y3kDWmu7cypi0fIkrlHF
Nq0yoA/Y0fA8SJ6OtD06KOwutNvqruIx3q1uzolCjJGbiSlWUYDNmZKdVPdgEgcjl4EBuNj/D1Zw
Iogx61GI5a5PoFYc7CTjuU9v6+ZBp5xrZPlc1tYA/YCWBTwllkzM+eKN8WzMWoDu4TA1QBoqvJVl
tRnCnPPAW7M0dCvDO6BLB28XxqQD5D5nosM1GElM9iIwKRH2SfHz9SW7yCgtJwdw68C7xE9A+DOb
I7axnncDWISiTnjvKsWXgdcsRKI9gf11GCnYSj8UMGZVU+2ZXeiGOFJGGdopAOA4n7JoxC4saITB
8QnIARV4FOcLq5TaAOhzpOrquUVhIepHKxljqyYFwhIApwLNvQCQvVmicyie7QKQXte/YLlgrn0A
cyw0s0ozHXNJeKglTt55ib7Pey9F8S3MRLcrCotLRLt2Nk51ZpZfDYY4LMOF7Kgevaj9aCK/GBRn
bj+uq3Zxuf7vPv+7uMzZUNGXHukL7dWkjhFwP3OrHED2p9e7sMWgDR6zjt5+KHPiD0PuxpiETpUf
h/vsRzBHh4Be1RiWBW6ywAKMGQGEAjH+zupnpX1M9LYdOzsBSmn3w/zT/8pF+VzV4U8BGnNuWYYy
0YQokEuleBPqpmUWwY0cP7aGE2sfce9cX+xFjUs7+lccs9ZVIQmaQCAupPOvfKrcnmioXDQYbENj
pmR+XRe3akPI4iHTrgEOj23XitooNo0GBF1JZzhT5RTlYRbRkcCrkq+qBZx3RcLhvESrodFcdCSC
nCp7XA5FX/kYunWM6tbgsTiuikLf3sIBDZhh9j4v64xqdQxOpVqUbDHcKIKTAZst+B0pd9cXb+0q
BJAQ2sHALo5gjDHJaDLGtptqRA6t26qoud/3yVHUBluXbpofA6LB2Z4KYyJuKUrKkOoQlvdNDgQV
SQT+I0EnWqf8GISXEcUE00kyVySTIEoZDvr0mQp3IjoLrq/dmuGhuQwRHvpIdcLigUiNkYkYFUrt
EjAgSVfYmixbpSxY5n/S5kQSE3bhgWLOZgFJYYu0nYJkT3Do+7fr6qy5/1N1mPsnrnoiFjmEqCRC
nvihqSJLUn1JesqmymrGY8UbLV9dQOASYRoGs38XzUy4bMIun5b+VHoghVeK2yh9Qlvidb14Uhir
m7LeBN85pJR5DjL1UHif03kXSfIxpQHnCl27ZxYuebxloA8cEuNqKUqCUmygdxRUb26NjMKA3kOt
Sq0OXWKpsCUKoKfzUd2FyGgFsgQI4przDStHGp+AuiAqkJqIfptzbz+W1TSVyyegMU3W3b52SnXb
o8VS1D/7QOAcghVXhb4/eF2keoFJxtIjys1YNPPyIshUEElFgofRtyeijRtTKPZZqEkc7ZYghLlc
loVFDRBDAYZOGCudpXrsFAW7OYuaO2iGC9yf6/aybNGFBJkAxn6BtAIX4vn65Q2m0moFfblUeC/D
QwaIhTjl1Gh4MhibJGkk6lkFGTMSf7nxnujCDeZ7vOuarFi+IZ9owjjBIUpUBRCxuEbiAvUYcDlt
I+URTeGcFbsuR2VrPjM4HCVAtIJ0mPRWIR5ptO3iEkw9nJP8fZWzW4OcAPiG8QPtj8zmy0BurZQa
z+q5BvKJ1dUTBqgpkKqdQBoj6phGQQs36yrTDdCKuqXDOGxjdMDcjEaJ70sHCgpwoxr8mdLYg4zu
bw7mZ+De0CpHO7IZZG5Sx2K6j8YZpJsZALYHt8VZ0zddrqQiuL4Ak5CkpWypwjz+CoZZfIvDJrwx
o3J6H8NUD+6TTlbeSIdeh4IKyKUNoh5i3lLS/gRRglGgVEYyTTD63C/LMgfN1hgOgBMb6y7w66DV
+xuzToTKUxqQUPhSGNJftdoPv4S6wnhPXhT0rZwMKbKEMMhyQCrI/SYo5dwb4jrmMamvuRN0wQNb
FO9xCUWd8+Mwl7j8MomgTTxvnVb1awStJcEgzk1J3Mx4uG6yawfjVJp8Li2Mu2iKZUjTq8HqgCou
tBSUV7wMwJrFnophDKlJZhjNBDESOgyz+yR46LvPilvTXnnSoaKjywag0r+rsufa1IFKTQWtqnZT
fZaKI2e+Qo4JjW2l3AuxrxdHs7rTtPvra7iWVjsTu2h/kt8YWhqmeAWkdq/86dEeUmQPKYAVtN5V
ATIokmMjuC0KWd2WI3hl95aJBhlOcyHEYwdOjGoGQAzBPFinR5+keJ/70VPV+7B/7pJmp4WTa+AZ
ECbqdmwPc6Le4wLdzhT8IIruX/+WlXvp7FOYNWhrIxVaCZ9CAFGISRHVEdTSIUob2l2RbOWC15yy
Ej5BcdxL4ERH3xZbywm0II9INmQYJ9Iei7RwDaNMbDULDp1QfIVdt2mm5rEkxp/rin4XVBmneCqY
reWomZQMgtRndl/M20BMEeIYGegOBdLeilqPsnKZJ/E+nhu92CVUCPainkaR3ZcN/QomRRTsNtEk
W++y/k6Up3gTZ4ZUWOBHwpDE1AXtG03U8aUPAd1uxYRWOzr06g5gK+mdGOMazsOC8yxZM2HEouid
Qs+iqgMg89yE43BuWtoDnV4S+t4OjO5WNBoVXoG8EcVM3LpOnpCHuVNTf64S4OKN3df1db2oD8gy
Gu2BCQaGBWynyA7/6qGqN6OJhlZtelZL0aNS9mIOGKGP00ezoVZoiBil6W2pqVFNGu+Au2C1avTY
yo+ki28D6WnUS1tQVN4pu/QqC163hmkaQKZgdohZGyMPFFKLVQbUdTNEpI7+o0ifj8goWSgVu+WM
gun0MfaZlzafQaU+Xl+YtUMO5CAC5Cd0neGZf741hOqzoERihvgo+6Uo1Dcb/UWTePXwFRcNRLol
F4bkC14I7L0zxKOmVjDraZgtTfZ6FZPB1M86yoleVjZ6yTMC/RzTJICR1hlJjTQAQ8yYgEoGChW8
twnIgp1acrIZEOXP6O0EbS+lGwWjp2kIYF/lmEZbGm5EIAfhv/10dZf8PZIZaHTDpasxkaGYxrOA
g4UkHMqjBd10U26no31dyIrPwM7BuaI3EWU9WVui7JMbQkDz/TRSYEw53u3xafnz4FuWvbMfJ2tD
rc2GE+9ebibmZgAhujCV4FyzTSEd7XVlrHAjgYnHkiJnVN9l+WXkta5dPg7OxTBOH0GjUjUFxGQo
2Q3kMAGn9PrKXV4riwS8djQ0t2AGh3kcAOMZw+8qJBRK507icz47SZ766YyOLs45X1NGwbQROKbh
gRS2hqRpcwBTgP9JzLi9a/OowXQqgMmuK3RR+Vvc3Kk3YdYsDgW119oaM9wVkFWrHjR1wmQpEj3M
wVfdRN4kkNCa8YoYeZm7tcVE1QrXJS5NOPnlSj2xwqIAV8WcN/CweChH/a0M7FwER8G4nxNeWWnN
Ak9ksTPO0QAUShpBljIDaWgpdY97JdobvDfKqk4YGkWJZBkRY7OR6M5ERltD3JEhVSOB/UxPvW46
pO17zqNYXrkksXUnsphTPPak6RIdsvBkRUz+V5QQk2+0oLCJ/jEjrR2BD2jBNHq6bjMrOuIBZmJk
FRQiUJG5gGTTiBqdFLk9ZF9hLlhyjpsZPTLxTjdj9z/IQnIB5oHc4WUP0lBnedyVOWiygRpDfBns
HyXG7RqQ8Py8jCoBCRUVacQcIDhiw9eynSo5nCrIanxNup3BkdeMkjV3nPVbqTqdC2LOXKlMtZaO
ENRl4JO9nUt/VP7IhjsiNap3Vp/vUWkR5Zei2BqN2yWcB8JlqArx4KTA2ATGT6Hx+bnLVTMNEYzm
dqAOzkJ020aaPSxVUP0R8FQ2xq4S1b++jyvn70wmc68p8GZyRiATCNaeGXtSFmx0Zae2vDoaTznG
qZRVq8blWKPsrsQWen6h1GR1yaekBk5LejsSvch4u67c5Rv5bEEJ0/SKu3zCgDeUy3Vk2nZt48zk
fW4IHvlgo6i3P5eGsBTAkQgPVIyBnm/fNIp9jeQ5Hv5F5CpTZSf1jYD8XlKNHmiErbHk0YKvHfhT
iczmqWoX5YMu5rYglX4z/hYyUBMbmhfRzBK40cmqNBkvWBRZlhY1Jh4DQ2dMgY6fY3KkcKZct1RN
sKKpcOTwJRd4j/SLvVtQYoHnjSAIQSaCrvPVDAZ56LtOElBktQXgcaIvjGqyHYu3RnyPF9v1vbu4
1BdpAPxHwwvCu4vrgUbA/EwDSBPM3wBrtQfC6d7/vsjOnoOMBOZSCChpqyJGFULz589ok269efNX
8YVd+RLZH72V2JolOlhcj3JgIC5OHiRrmEzGH2SL0PVyvpJ90ehRlWKMMxfxEkL2oT00xUs8xahj
g3ej2ZSDyIleeCKZzUuzAU9RGeYRTu8papsYdQJNEqA1S+l3b6i2GXDO3sXjh9GRWV0QtLd9jmyt
NY4HQ/YUEENI0U9dJSODuV6DOZwznUIGhUsOQg9skpYASnbC0WXNFvG4QqYGiU5YI+NHgNSKWagI
curyKVUyuy45tri+WP8KYNyGlrTTnBWLgPERGQlJuuc2rvF0WAzkJIRs1UmJkxYiDBp6GP4GgBvP
xjgiTMa5F1KMrM6yTA3VLBK+iCZnH9aXSQcE8RLl64SJBoJR1nrw5kCHuLEwPFXXD7L2cN3vXHSX
y4tRGShTAjcBoNFsbDNoVBO0Hlpoz7L/2jvJS7odBh/AENvcbzbVhiPv4r5n5DFKVbnaiXIJeb0n
PUqv/atsPySgOnbku5vhRr7RHeCpORyhi4dhfd+pkoxFkxZ9vGgrW1BbEiesVLuundnc950dE5B8
6Ucq1FYF6B0QZoL+77r0VTvBJB5a8FTkAdn+VSlMtARDj4KlB7dVBtz6n76hv1f039/PnKaw7/u4
y/D7hUmzidIDrNkS59tU5awiTw/mSFWg91SnxcUVYBbJpE0g8voApHXj+EcVttu0JhhgHYCnYiHP
oYfOe3Q/3/SbTyAI0a8c5B6al3nlc8VZQK5YJrCIAjOaxwFiTdmeHu6zL9GOrAwR4X54A01Utn02
nUzlXFGXeIzLvuEfQIag3xuVsHMX1YmdIKKWJFgzxq926qfsT75xW321zhMoj63pSHEWQgc0G8/i
ngfIePm8Z6QvR+bEQVZmg06IAEcCY0YzdYuX1mpr4Bq7gi//opwjcIG58+1lwIqNAGfpW2E7jYos
kop5CQHim+qrepFtpMP32lbyMev2Ou5qC90z+wSTJBybXVVz6SPW0cKMhALr3ox4HudhhJoj5nU0
1QEaQBgfagVoW9tSdeLgUPGqnqvK6ijoE7Qn4hJln8ENwA+6UoCyWeZ2rujmnVX5+V59SK3hZvLA
WnU/bEY/dn/c0YA9PRXM+FatqdqqFyE4MQ+YjpmkJ4JuxUrl+PA1R3AqhvGm2EvUCWSIEeU3fVjq
R3+ve8zVWPVUAuPSBD0I5ABdnhgwsgH5vCs9ctdaVnjThI5mGdZzs8n9e2Wr3vHOxYoHwugF6sWg
T0Aig+VQkMeSqnM9CVbVPEuo1VTORLaj+XJdwZWbHVJwGSwNEgvP1/nhU+IMQ4o1xgdT4uYontA6
QdGacrK5K/uEpAXYU0RkJdF7wjhsMah1pcuBVRabz6Z+L1LOqPM3CcrZtYoMJOa6gZSnYlLpAkC4
lyq1oUVG7f3oGHa4MY+KZfixE3iV1XrRPnHbfXZPgDU72mByebkbfPWg4aWBifO75ghfsw9ccjjM
fm4XWxksWc88DIiLlWY+cVmjEzdHl+kttPFSkCYckmGfaK4S/PQ4QAT2EA9uTMQtOMrnIvoQGCX1
kFO7jG/E9IH8mJBh+f2o6QAYRwXLFIttJ/QiiC+Ggtqt8iXVj0O7G4BzOTg04ihyYfuMIGatQjPA
uQhLwMUUszUEu0h/J6kr1hyzvMCwAPccIPoQC4FjXUeXHOM/0hlpSaXooJCjvYyW7pY3iasc3ksH
jRV26Lc30Q5j+ltQhx/U+/QBSMEOIgBfeCpcXtHs4oygUf2b4w+YfjDib19+Yh9KlotZnQ/Uxqgb
GCg64GleP+ori3omgHFlWRtL4GOHAFU/zoFHs22JPlRe38KyZMxJRNUNtqeiLCADAO3cBpMgkwK1
XaRUt2nQWLm8afvCBqDDyLtSV07UqSgWrloazUKRRoga5ztS+F2z6w1OQLamDbIhYAVRgMSLate5
NmlBydC1CjaFfJLSMvJ90FTWUlLlgamubf+ppGX3TrY/l7UZXUWQVADHC8itMcDjru//ZecfLOxU
BGPtZo4R66IkWC+AXgMp2ZLdwCndJvQn2QJvmT3/4UhckhusMZxKZEwuNMdGSkdIrAUvehFMi9iV
ne/DmwqhFvlUDZvXAn2ZuGaUZOwPE7K4IghEdrtcuC1RMrX/mvZoi69RZquTJWWO4Ez+dUVXLBGZ
atg7ehnRXMIWD9th6BPSqNTOkKFLnonmxjWn3+C7mMasJWRg3kiBKYLVgDFFRdDmPh81avdOdQgt
3TJ2+jF7GK3IHrz4S3NCq7DBTnaTH74Ud7AOaHazjAMo6QYr/Liu7+WLgQAj9uRjGGs16qxR20Kn
IMOLweiMeWAyWa0z3xCbfrRu4OXWWNkFGG1lSyusgHPfr7iyM/GMJWMqKzDaAGuRKn8BPRSWmOWP
HwpAx17X87IKzejJGHCcFHLVzBA0uYqVWc2h9mQ3fSrs7KHdSJvZf+5t4qWW4hKnPZi+ues2KM5w
YHRW1QVtNuitcO0isD73DYYxmIVemtQWBCdW7Bihp3GcG46yKx4I1WJ0OQO7Emx77HRPFylypM1d
ZAP2SxKeIi7LwYozPROwfMCJi6tD5POiFgLazwZODmgB22gfusaWfswH8aj6oZ1R1zW30vb6Nl7A
0eGeP5N8cXaiSq56SG7cAlykr+Sr8+djg2FaW70V3qubJsK9zovgeQvKHJJe7nKaSZBaJl6T3bXl
13W1Ls0CvUeoskA5JLMvwr2IDqbS1CF6TWO53ZhBezDI3GzbAu2z1Uh57WOXbyEUBJaawEJ8uvTW
MPqk6VwCGxEJEarYg4sef8y+tc7wewbDaJu5tTV5sfWSPCFlENp/RFR5OBa6+O5zF4gPwNgE/Dcm
Vwk7jAvsHSFB0yDy9hGczeLtyDG8w0w0x52vXCLnghhNKxKnqRxBkPqY3uhYYAv98eU+2mb2L/lT
9gxwvXJi0RUbPZfJ+LQky2e10SATzatP4k60yVuH9fxrHCMbDbpW9sFDi11bTkSaInohTRw9lleu
1+Us/p44UyvgC8VAlXBG8w4tkGIMuLPBCniNuqsWhGvSBCQmOtY09g4Tp16LhZli/vNGceJt5gKK
1sXNgeqIpfjxV/ik3/aGPVm6M352dsdD/Fu5RJd2vX8/gNnYyNQwVa3jAzJL8YTNjPmRG+OrvXn9
A1Kg3eiE+3GPmQQXnduFle+TJwy0x7a4O7SzXQUW+jI4Jr16hk8+iNl1PLbG2YwjJBcmV2sKW6+9
CKFyKHDM69L3Lpi88oLjgShWZispTTp3QdcFiR2NR4kCVb7yhvKukxuvHH5fd0trZgX+Y6Ak4Cmq
ACnm3M0nlYoOTAJRRtGZ90kujvdD2uznKak3Rd+APmgaPpRmGvdJNH5el33pcnGI8KYDxwPIggFl
fy57CJVRqA0spwrfFOi52/BmpZcb/8IH4fWJfAMGWNB+eS4hjCstzTXA4oPhxdUFxD56uwdN7a9W
n+wenTs6kIj/g1InfpdRKla6iAIjHxPA1V0M9r32x53I6LDTMcWMHkL0lGCu/VwnEHUSsVfE0o7o
eN/Mn0X02s79ZkqAvjLzIvQLi1+EgZ7jexhSxGDauTBcZWEdd1Jp4/WNyFAXQCkn5a+Fqb8KKdpR
r6/dijQgyqPmC1h5EIGxraBiBFZNo4grezSyXwZghDdytADP4iq7B/wKr/Fh2Yoz6zBAUgwaKyS6
0CR5ccxo2EdGZSYViLNmwwKkau4GkpxYY4sXyc81A2bqMhG+NB6xYExRGvYmFesKAwKlT+vczft+
O0b6pu0aTvx5caqg1TJshIsXFg/LP9+ybhj0vmkgyojbTQaqWqrz0I3WFg6TTHAXKM0vNfpzEQEV
RJR18grAEKkEtvjmj06FzpFn/e/1ZbvMw0MZRNFYMxxiXESL+zqJQitEv2VZAywNzymbiN2+T0XX
7INtKQLqq60PiVztpKT0pIDXCH/hGTEXBnxIXD8EuAR4wzGiTWUK52IsbbFTDkJquFLxZo4Puvwi
z11mqd1HFADNhqPwsnSsTWL6BxSuCBVB6sXsntQXXYyO6MqWg8ltgxmwl+lWynpPq+pbVF23ZthY
GeDMgB3r5xONnesfcHH1YMFhOcrC9Yx+PDYrWXd5q1SKWAFXUEN/8jjpGHntD+FYU5fEwPEW9U5y
r8tcM6cTmSwJUCeArUpHVtimGLnq9HdRS9BzIfPeh2veBfypqJqpoOJQCeM4M71PUSGQKzuKTF8c
xs9KUjfI2m+QUfKua3TZSollREcVCuNwmgvR8bnxRLWZkhndw3YxAM0Tc6KkJ06Ya44UAQ5KxAxS
VzlZ/5KEot33of//FM+oaoyZEoYVxDfdqLtZVgQWCB0RRJDqhkbCZOMGOSJumfASDz90EMQGRv3B
+YilkYE1ZbC+ghsExCqYHGW8RIRKBbCiVeSQaHynqfFgDUBlMIPqtzTJuzhQ/C5JbjqKoQP4LE6v
yNpmA2tORYeCBFxTkTm9uVFPRm3qlU2Idjs040MZzg8gon2tZvPtuqJr5nsi6tuHnfioZTo2yXGT
2KQtOwc4+9kx7pGF0GoScE7nmm9HvQDz9ciBq3hcnZuVPLWGEjYQhW58V6nKt4GonKDsArQeE8Xo
DjHAKwjXDq4TZtsyzJwg+gOzgwlQPoK+BgSDf7pkk6YKCBteaavttfB5KrfB+FhJf2KztKv0Vii9
bN7ouU8mW53dMvTV0ht45NqXu4pZXTTsYZAHcTHGOc71B1h6SIACDvBlgBmC3alDy9skf8bmw/Ut
XZXzXZsBSBUwLpg1GM1e6esKM6dFGlgquC1i9Eylyo7k2o8DA2gElZYgGC20bNGXCmUdDFFa2hMm
Gdr5QSevU3Acs9/XFbo0HBkrhnQRqssLNxBzrZijSgYjSEq7HVLNroRWAw86ov7rUtaWDScBJWxM
uIgXFZqmE1SQUrUlZsHGdG+KyOkWtQw45YG+YNqr4TQIXh483NAYHPqubpmYcTm3BgmdJOMcgHmv
1gMEbZ2vdrqtFbyAe23t0AiAcBRF18s2bkTzSpIufcyjvsmCP3L6en3VFmd87iehBuCpoAsm3xFS
n6uhJ7SftKwvMfLuKKUVYCaD0L20IMmRLen+Xpe2rs2/0pa/P/FWkhRESppAWjSo7iyGN1rK65ta
TuGFQv9ETogRz0UoqVFpqCqVwBjaNJ1HVX8SbWHM/Aj8wR3apdB+f12pFUtAqwjGrjDFBlha1tsb
I43NflRKu0TBx5w9YRYdIN9cF3KZ9MHBMQEdteDCoKzKji4H41BMQJio7FTNHA0ItLoBWvE5xhs5
/jXF2lNfvOApCxKdewAqfE5iuR+ThdXPqWTeONtlfYj5GPl8kZuBBkawxOCmeS/M8LitC5ZmJ8Ft
BDjFX3kHjvqkcs1ZcNPhdhwnjkdZWXIUb9CchntIxSOesVpwnBMaF6gbZKHxhHdbaAMtDOyCTcoL
ppZLjTEnMFqhsUJZWiswYHauaVGCCBozQ7VdTEDs7gVw5GAm8a7Sw09V645JBWCp6zt9AW0pgxkS
MbgKLC8MCyJjey4ShfncGHSQKOc38vuSMY3cz7fYaa3ITWzq1S5AN9xu8zxYqnX/8wFCSEfWDUgm
eFvhB3PLE0Ogqjx0td1MwFi2wkN+B1BT6qhueNvbygv4b/GqO2RPG7DWeNdVX7MrYARhmG+psCMf
xKx2iLBfAKlxbcu35Q36MnbGNrF/Fa/FNvEC978IQ4kMpfTlicdWMUYgDZOoxToLj409b0w780dU
8IGZaxebmHNdrKt2Io1xfTTVw1kzoVrlartwh4boY+pEkaUd38g+572kVt6uOBgn4hgj0s20kqQe
yk33wEzBIJyFpoXU0X0gZnP832U7Lnr/T2UtN/OJV9ekGEe1g6xh17kfSNb53Wv1is58GMh45IVh
a57wTBxjoRLpMAu6qNa+Ymzxt77vrX6HAS5iAU35sfXr5/uMdyYvnxPnKjJvmpwoxiAVkGncZxvq
AP7LmWx6Y1oeihuV07qgBPHfqCt6uf/CsdPFmTEuCEDayILjpgZFAosSM6Sm0Ew1ZEuf5p/ktwc6
ONQzOg/ZgXlXbLnbueLyzuQxlqpGnZiUy3aSWzy5j+AUReW2fa3Q5QIaLfk4OK2d3hp27l9XdOXm
PpPLmGw7TGYmVJDb2eDAja2PB9UXRb65ruungLt0aTy88HCpJJdUMnt4uJ3sd3+zW8WhDhofbdOu
3f53tP0N/vb9xB1OXQl+oN+/chkbMnMMcZF4qO36NfmNLENoBTf1R+1K9ujmqfV8z2MxXBWIvLoE
7EmUwdhpILVV1FxeDGcQ5huMi+/bnId6pSw3/YVxnshgjKWfMZCdR7guJpugmt24R2k72ceH1wAd
daiSWCAN295Gz39BDvGG/i8r9Hy6jxxyMJ+eDY4nWizk4mMwjQSmGkTmICE/d0RDpEZGLMs4KcVT
OT2kuT/xTsfKKwNpP0R7IPdGgZ19BM6q8T+kfdly27q27Rexin3zCnaiGsu2HNvxCyuxE/Z9z6+/
g7nn7FAQj1Brbb+6SoMAJiaA2YyRVH6i1GYqjxaYFwURrBz+KehZR+Em0J+GVLyC8cygdgMHKv8i
yeUaiW5z2kc7CNl9h+j9kxqSYiCNVR155L7mx44lerB5dOCKiZeupKN2gs6dhnLVVc2EErrR6fVd
+Rjg2mGrZ85Ft+H9Hb85xhXS8v/VwQHeBTSgj0BaaBVNlH6R3GCYxCaEitMJ8VtUrdJ7IOrSPhhS
rFfVfwvBJ+JLuyrydNbNZRNm4dVAehSXCfouUecIWPcTLC/gjmr+LFZIGJpTvrs/X7dZUZy0iChh
NwsgeMXWup6wREfXqa9BOqL9HC3wGpLE1eyAqJ5+DEHubkOCljwMpNj5J80TGVeYrd2Fd4e4yEEh
TEP38BtQYxorDRap6d3jpOq7rjWcaJAZK7Y9yL84tFxYNgsZyPqBM+3RRN9LJvipOFNw4SOfB9ew
IWwQcihbKiATipSrMdmi1ceEMdXLVZP2JShORLMDmv9wJ11O5ZVtdnkUCkkBw1FPzQ/9OcCj6wi6
XGv61Jx6F/6QZiJ91Hbwwu/AxvcZOeChv/8JmzaFF8eiDY2KZbqWJwnkTAwnfEE2e8P4pEEdVVVs
XWQdTCwcyoVPWaVPRQgcP5OcEJxGsLBvXZyh/XBipIe2jviFpeN/h0Q5tYXDLdY7QE1cfVIF3xkU
wyqqwhSF/rVWP9O6RLcj4/K2eT9do1K7hmtzae5roM4LF0qCjplfUL6s0GuMtKIme+CZQVqhBfWM
LnoiS7Fm4xRGG5wBpo2lBBVt/9eGVOPOn8e5D0OCVmLmt6RhETVuLKCGDDMqgREaQMqKMlWU0YL0
nePwYISawaSSWfsOWh/ozd+3x615RCQKvCPLwbDQuV6PpBQDlEx0UWNm4GVyyrPs+Y5y4r9au7dL
MzyJrCqQraPoCpFaOU2cIMUOshBUY6Wo4hEfh0ejISj2aHY1izBha53Wo6OeFb2YdGWxYEUVaiM1
c0Bc7/4EbjjQq9FQF0Cxb+Y2C4BQGp4ClguusUBDdx9jI/mD5Nlqkag7UFaOalcbqNvgXfUptDo7
trjUHqzL5GpfDKyNVxF6QUAwIYlLEpuucJizJuXrIkaj+SdWBZ0vGcFBNJLaVU/zdwbYxk0Ttzod
dRQoREKZHmV9Y6RWZaCkjSm60F2y54PvGGaJTrMfMYldZsX/pjms4CjTq6RSGpQsB9FkL1lNjDpu
nbVUy3pTR8zViCiLS3w5nyURlBVaZQ1PshsWJHagXyq4OsRgSWtLT8uTpCTFMfqtvDDmkzVAyhpB
01ipM2TV8dwqltDSw09IjZv+o27xl+KrNsNf9wE3nl1Xo6UMkxs7fqxKTOhgPEapzUEOSYJMlU9y
iVHzu4UEJhCUV6D6UEUM7dpPSeMIb88XjTllhxpU0D5CoF9FZLWsLprb4mZ0W62RKJsUObGaORFI
6inmyLBXXcU+P575kpS7kUBqhuxFwnfEtztWQnlzo6+xKQOd61oTWwismcVTTwRimP45cXv7d4eS
Tsa9c8tQ11CUoVZJIIJttGxM+SM/hud2x524p4YBwlo1yh7bLgujusB4DJxiA9T8MiQZrQZlozOL
l+xGUQkhVqzb0mcmL89FuiKm1VoxEpJqGdDsgDImQKxKJok9evXue+gU78ZJfAmfpwPUjffJz2Ri
XO22YlhXH0ANFgStTW0M+ADdR819/V4VD0tba/GpTFYO+qrhU5Y/5+YBSVxJgZyW+MrUaLhtaaIm
gdqQdTZ3I+Q8MAmn2JueVFc46O6IDlf+K/N6gtInpycjKvQF9LpGjoaGt9AdzwZ51bx/XAB9/S10
g06V1R1kwPEts9GSXn2Si/N97/Mnbk07W0jRQSQWoRAQpFA2nNRRNUd83Zg9whK4wrgZ6R5C3GGC
EFFReYc+qt38yLusvbMV+AXP/l9gaqlzqEBpzQhg9IXOHo+3LiS6sF2rxcdHJbMkees2uMajlpUD
73lSZ8BrBZEMyFzUPhEFMDMb9v0pXX7ozozSje86N4GxS8ea8ZOpCSaUvuRov+SqkadWZEcKP+/j
3dZaL0bydybplCtKveIY3N+N+RHsm4r8wgmCXQtpaDJZPOmIzvITrBEuV5LVG7AoQEUaqBhhF+/y
0qpl5H2cTEHPAymz3xoLbjkt7k0odY/XFT5RlHaxFPCB8dZY/wzaR8Ycbl3Z1nNInY3KWGWdIgAD
fZ9m98t/SQ/cR0zUB+lfpEWvVos6G5tWauRWwOS1nQnG1Ux4SHuGBd6SIFAWQZ2BqSq3wf+fMSf0
0AO6z63MRUlPC4tIvMZBNfxOfJOf70/in2jO7UKBXg2dBaBCoEtFlSpNWlXD0IyLutcO0puB6HFD
HnvEYkAd55TmGzynmSK0y+94S/j+L8JNmNu/H0Ct4lDFSZRHWEVBIGJ1BD1/KLkji65u64aIbDNK
mCWUW0KW/tr8G7RtcTNigaD94gmeLsRgNhouJn0zk7KGUCr6RUC1QJl8aIwp3+kYiOoiL2bGX2FI
hIfokbNSO3UHL7DuL932rWkFSM1cF+uxHxoAhDpmRqaBvH0XSXOZdsVuYDz3ts1khUXvgAqhvNoH
VmHzvq2CVyEhvDkS2WuRsScqyULy6D9+ls+BDaE6NORJEEhhfMXGIkLnBewAyAOIILJaHMLKhyVJ
7aeVCGI1FclrgrSr1StQO70/rcsZRi3jUgyOKiLUquCoo5ZR1pK5jQ0ZKaKqtjjVrZN3lOTOPRpU
unOYMxZxa0g6yhqhvoDK3JtKnyqV1bkOUYimpvx8Udvq24QlZUQ7tywF1YNIJSB5CVYMmokAxOPV
jAcNzs/A8kcrbTIrUEnDv4rte5va+njMy6eZRSO6cQasUelDNZuhq9R0EhKNxVeZKm9iLdp6k7/f
X68NFJRK/Z1B6k7SgferKFIUKA4R+J5lcd+qMt5i6u4+zIZZgCUXEeuFdRopTOoqUsW+EOd9iClE
JNOpeq03qwQaInlenKva0J99uapeopTJ9rFxcKNwDpc8VG2gdEOhdl7bh36nc1kNOhwv0O3OeKxx
vY1PVfIBIaAkebo/zo2nyxUc5SjlAMPXZMDVE3Y5bydcaccVBJ4bS4CZ3gfbsH40d4JdQYVlouKI
GlsgQ8s5W9KXc+X14C5MU1Z5z8YN8gqBGo6WpkoZtiOGUwpEyBPILz7L2aloRsZG3pq39VCoO3k4
4ExIYgCp/FMzoI0qKO25OghFBsq9fxHmvhoVZfOlWk9jwSP92s1cdc7CZLQ7rgqeytl44vNWZIxt
Y4thgy2V3qDyWU7Qa787ZZ1cTpBCNnvjKc+8OvpiJgi2pg+RZbhAGV4XVbfXEH2VjNkkzkhkF48R
pFa73ZBY2XRhKhBv3bOWVMh/kKi5G33occ4lkCbXd7Pfs9Mefs5Iymi28ixfgsfSlQNE/e4b+pb3
WINSMwg2HWhrJgDV410G98Q/ar0ld9YUPoc943m4tan+YiHAeD2VegcihbAAVjteomGvs/LkWw9+
+PXlioMiWN6ge5mCXJt9IYFfn8+FbvJ2dhrcceHYx2sJB/+AB4xh4QHD4gnbMsM1LvWEmYJwREAY
uFGwiCa9xX5q8Rwjw7IN8p+jkn6YDUVqlNmAoxLPTTcpcQlPi72ks+SZtgwCLLFLeTiKw2/0qHwD
UmuBjLFo/O8i3Q3Z81wkpK9B6I1z+ed969u0+TUa5QVFSPG0SQQ0NHWoH1OXKIcEqlctKmX9Gcwo
kmSPsM7HVggUE0yoxVEb28lDr1BjQwk4Mse0b7wwzlRrqFvdbpPy6/4nbmVKUSyPTjx0eoDyg5YV
iAopnzJ1glElot23bx0e310oWnFsOEP1KWogaQNfIFS0TIHvT600yWSoEPHqvs/6YxrWHifIe2SN
zgoPfg+Dpd61OYfrD6Ssb6wLkPYb+ED1NDoxqJSCXYoXmtya/k6+ZF6+D7GxXXQ03Z+Zre28xqXu
o0OoiZUfIydQJG+tfMpYQZ0tS1z//oK/ulQXciwnsgx3IWJXSagZbHtLC/dx/OhD5jtjZE23ttca
bfn/Ci0ve6jholcInb8fU73EzV8VFrvX1pm/xqCsXe30eahKzBiXOnHyIiF+k1ji9Hx/XbYSemg2
ALMX2svAo0S/nCHglY1ZiqHM4itIE8268mqhJQUiioqrNnsZ5QQVK+ixNbY1KLVajSFVuq/ACof+
W5q8KCleyyeV9SrZdPFw7dCpU1Hlha6962WSUcsSTdB0M2sLG2+2zo0baTZWyy5Pvq0j5jcQ+ZmV
ttwyDnRra0iIoW3upkk20ro+E3XM6FAmdlQhA9f0r3OuMnIqWxa/hqF2sp7pPp9UsI+wdefCwp4m
/YxOd/CR83xCZIlxIG9bympc1BbmarUZ+D8GObXmCPZ6GY1ieEwcMym2hoLXwOgSnqFNRIyqZ9w8
WHNKGYwY+lIg8ZhTn3+Kuu9J59YjQ8Z26+62nk/KWDhRK2Y+gbFEY/rc69Am0kFdq9UvddjbqCRi
LN9W7NRY41H7GwUCre6nwJMulrxPHe1dgtDcpXFmc/KQX3Saybq/15dJomIChiaBnQx9iOglpQvY
kBhTosYHoppyv6Z4+JmnMgNia51QJr90+OGZfsNSK0Wp3A4GyqHk7HFIHlLthedZHmtrodYYy8ZY
OV8Jl+ymz4GhieZ4QL/vM2dGtuoNMZmfOq/fQ5nIHb8LXyzmos3B6agbAeM+iq3ohEWvp4GeZLh/
KHPj+H0SkaIpSeb7jEDHLXMRAstoycFbS0GHAxpUr0c4KVo7qeMAPoKL6ha28MmdfexoM3gII0TI
LMFCobrLe3pH5onI7ygD3uuf/Gf4qjsRY0U3mh+Wj4H8JgoLwORNR5LaSAtUiKi1KF9QnAKvDRCp
QHdTc4QHNJTGJAB9UnOUfglekJLcjV31G8vV3U789Scshr1acXR1TTWo7cHgEe8N0RZRXcd62tye
SIBAIyF64cDaCdKBa4iskYWKL5ZRll9d/duQexIhktX/vr8Fb233Goay3QT59pCvAJNC/KP/yQ+e
X5wKcSQTz+JL2civLVh44SBYhqg83eSXzMk4hz6wgjF20+5rltVDK/5AfN5Uh5IIkGFGcTsY5pNf
rRpZ2tSfDAXaEjWqzGPd4dLHMUhe7o9/4xC5/ijK68nQJvd7vmpNvF0gPdLYHKq8J2+KLEl9n6ud
zj9ILEGUxTyu/R4w9YXWAexHtx17fG1MhSQizJTp/FOSqZc01hjX29vD+BqCGpYUJtw4VXVrirlk
17E5CC6fWFwZeBO3D0Hde38aNzfEakSUtTad0XJhAzgopZEB3Xth2oCbvmLAbFrrCoay1kEtIXzn
Y+LURNgFjVPESJ1IS/MeGli8fzEkMGHAy4hodqIrl4KhD+Me8iqmgESiUoELv7XRrH4fZNP8DAhe
LZSQ4DGitWnUvE7bMcOIauF3iCoiROpwsY58EzJVJIvNUCWiuLsPumV+Bqod0ZGKiD9UR65dizaP
aqUrWKwyQ8NtLT2kQ824TGx5rzWEeA3BVSBKqSIMi4tik0MfE1QqEBqXym/3h7JlEGsc6goYVQlm
tQROriW41p7xsJ5Rcg9V3JZj2AMLivL5lVgISSMDKhFzK9RJWYso5Tbr9phGn/dHJbJWaNluq/Ol
zhN1yvgW07frQIUoEv3UerJtmOIZPZsmeGPBNizYs7vXz+Hzt9j8FliKdf8jtjzIemopD4Jyi6Hj
28Uyu9zOcnuYC2dAPYIiHLjA4riv+3BbHmQNR3mQChwbU6EDDk1OL5w4I6SHbsqqRLziPtCmaS7l
HahKxCagyasERDckrutaU66cWYKC2EkPfswsa9mcvRUK5akMI0ozNJy2ZpS5g97vOJA7Rf5hbDK7
1B+Dzrk/qI0yMwUhw7+joiKheVWVGvjZWzShEv23FpDsXbL4J+lNyUjQkzIwuVeUQOzEh8pp0R8W
XO5/wObySRLCbmikQMUUZbG9pHBjOGG8XAzNnSAyI9lUWZIQm9tiBUKZZDCpIfdnUn2U6vHiW9Sx
DpiNUhzM48IZhOgDXsp0ofScgBVk9DGPOXeuisc8+F4HrjZ+RvJX3Z/VeK+Wp4BzE/7lX8zfCncZ
+mrH+2CLSMJlxzdzYAmQW1U03Iiy5/soixXQF4/16KhV4uo+62cfKFX+IBe/5OkoIrCGxF5Q5hAJ
Se1C/cc8J9fzSS3ZWJSVgegU7KLZG/F3qB4GzXeFdVZv7Oml4hdUGKhrxo2ZOgZ6RAHmVgRK6XNm
rElOilRRop97IWKcAhshHECsoKiFCiASPGg5nkJQyjMuQk/mXXSaXe4kP9Y1yTwQfhyM7wKjKGfD
nSALhkAoAmJIstA9SmXDdRJE01uzLU+6PxIVQi9QhpWFAgF1uysYoYeN3XwFRw2ylYYUCgiAK8Vj
xj0L8U7gGKZ4K0MLvo/1kChbHNVy0CseGLXyDPk/rgbf0KlLrT6HUF9kC/3vVnZq/cDrT3V/UPLH
JjpDJ6GDYwsZs7v1pMS36JhaGT0LGp0MFhoe6vZDgvFawYN07rCyxQ/ZfI6O/bHdhc+dk3HE3y10
yCrZh98alsTFxuXi6gOobZL7HDL5CT5g9B1/dMrQCo3vvfFQhpp53wUwx0odtHXFR2mkAEoKrCre
8Qq6TOWv0PmVHD9jJ34rBCvyAhCh5seORC+lC8rn+5/AGix1Nup6MWoVRF4hB2kNsiWDMazO7Cj4
kOLX/w6JOhVTrZjaHLpcJlh/ev9QpfspfW6mix+xDo5lR1Cedb2AdHWqDEYkOa6BVIvHWv5oE8aF
eqPWBE2DMorJwPagLzwT1wdEI5eQDpHT1pzGs+Kf0eMypk4lOXN+mEYLg5OCEGKTLDmfP6xj1MDQ
VI5NIYF0DcXQ1GMhDJqmBOt6axqtZNXwbyPoz2M3bg0iDnaqg3soMQND3WXlIehPXHiARvSkHFTp
YVDe1eEJVWhEnCD9F7iJb8VFb4NseuAPyewMhaXNePlIBGokse4fOn8ikT7aPbTP25wzG8iwhyX6
rn6InZtmqqllEymTw1SftZZ3xtA08GAKwD/P8oAbNgqlYNSlgLdHBs0UdaIgIIPSzlnBPQAeEBWy
hXFKEtPg7UqprftGuuHbr6AoZ1sM8tym4gIVHSPVakIw2kHLFhz6oOYuGZ59Ewzdisiv4O+G+D2Y
hy7NJICloMwes9nhOZW0wjs3HIvuIS5b5/7gNk7mBeg/eJRj65oJ1GMC8BLulUcTiyS+BI3qzJ19
H4c1LsqrCeCaKRt1GZfiQ3sxc3Txs1BcaQ7dUtM9fWZVwGwASgst0lL7hf1BRyE5MdR9UdU7U6ht
Pii9aP6Y2hOXV+dIsP95SzmCECI66hCARaycPv6zXAMtXGB0pqj45lR+m5BeDlVnyBnWsXHuX+FQ
plgKUig3YFA0c+M8JqdUeIl6hkvecJRXENSxL82SESHZ1pmtL0N5dzBVls7j5iDAMIoAI9wVqgCu
PaU4S2qQh5gsOezeWiiW92X4nMeMO8PmOFYoi32sLuy9oHNqxAMF3HpEQuVrUezumzRrHJTHj7nQ
EFF51JlV9qusoHyLWBfCpP8VCN1JLSuFFGCDoAIAklqt4g26DM/LyE4z5orm7NEz1PXJBUbCd8o5
7EUL/XvW/XFsBZfRYvifVf/DQrFaj7pOqlYBxwxa6udTpB6h6WcOBTjrJskqo/yYtUgGhAMe4zx4
7DS7guDuGApW2OdEGXjXHy5twsoTLEtEHZ5XH0WdIjlKhlqDw+xm3Te9uFTTQxAcQF/dBychsfuO
UWS44Wyv4JZ1WM1B7PN9HouLTUaD20cG4aK3VHT9hJF5Za0ntYe73tCb0lj2cBI/dnV1yPKX+8vJ
QqCOjaIKDH3kgTDI737uiq3AsPutwOvVXFFeQo3SGU0wmKtU4V/0OIZ49jyAZdmYHsees41Ed8ao
IG3zbATJfwtOOY8wmNEyMPjYEPxL5tckxCbvztn82Kj7MTbAxnLIOZGBummMiHrh6EfOAS1t19bR
1LoayFwICSp4LD+3IzlGqY+pjaCO/KE+8+2v+2u4ZY1/lOwRZ0b9k0zNsD7KTTkawOuM/ndWFy8j
YmGdkFu8xJxQcWOjrbGoCR1acB5USYQW3COKsOsA9XLlD+3kX76Jz/VnwShm2yhaQiczFISV/xka
5Zp1X04hSA64/pN/iF61S/Iw/aoMqDqAt12yLcV7VZ6YjQlLhSHtTVaoNA9xqYnQsU+BitepPfxG
6bxykj2weoSkZLGDMRaPlvLThbLg8xFYSHRaOSjP59xM4medRVq4dcitx7Qs7MplhUqMRpkYOJlk
eGoqH8IBEkQTK0DEgqEccSeEtZS1C4zCm/qwjxFdY0XtN8gPrqxCodzvpE/a1C0gHIjvdLd+j1/y
o2Dlh+JdvsQqiRhuePPMW08etaPBZsP3ybJITf4a/IDi70cL3jHOjtzeRNko96s8iC8ofjSe0tf7
e5s1n5R/ht9M66gGsiR9DvqrKDWk4r/dx2AOj3Ig/ZQIHL/YhnqSUA74IZD2EO2V3OoGDKl4n/fj
Y2IpJRFdnfXcZjgUhXIoOLXVcKyAjbw4KqaEs4xEPFHRaB/Y33mUFWiMO9JG+Y0KVnVRWShw/5BT
Xe8Ef8oio2wF9NqWEd725yzdJ7GdShba/60ovkzVKfd3XedWk8VVD3HiMqZ7eclfu5flA1DEjRpu
JKbpFw0UZQMjzWW0rA01SXpUYZaKOfEEawuOrBgNwKFqz76dlTYD+Y8mxD1oaucUeqBHKBgAPad6
QMlfW2dgENolgxclJ844Z8Wxrt4Lya21VwNiT2JEuMKW+F+C8EPFG0Uh/Jg8GQtvS8DbUmtHw0mv
/N3cJ6ZWviBKInLvWVFbRhmTBlSHbf0xhrzZtucAtMZyuZPEEAlKr5fREIjwRXNs5gSJmg8d9KRc
K5vj5AjiLgaNaeYp1b7gcrsavJxz/dhT85m0KPDUXXVy6/6SjCdfOitBDknewMryrwDCVBloHHGr
yFAXNz+m8TkXLVV0UHBYggYgP8eZF08O3+K+mr9mqP72d7G2043XonySWkQEIBM9PaXQshESS693
WnXRWydLJFL2R0Xdx8GTWhw5EFhpbwYS/vMxqQ+FBCWYxNOK5yxx8+aHP7wgb5IbF63fFSrRJjeR
zjn2D9+DICr6bKC31p6H2YGYjx2Bkj1755vvhRaZSIkQXIoS9RTqpix8y+MLV/yQpsYy0JyOC0ur
BpguELxV8r7hLCP6FAvFlIPv/PSQxWeuBLEuEilijzp93YH5mXHxza/AV+zM7e8WSg3GkffPCGP1
zTc9+TnUEGKqjj0EDFpIDINw0xjNpHcC2W74xuO66tgGk6uI51QaCF/orp68o1rIySI7M1h5p43s
GrjOULWJ7jUeaSGaWCRTAr9Wwm4pxjEFT/NqpwVtSkTSY4M2XMI/SiftW23Dwi7ozpsYF7ctePSQ
QtjHEFDCjYKva9dQpUrR1SLg42NqieZgQmr2XIP3kLxd1GNg5ftPJI7eGpvVGrDRn4gQ/QqZ2phq
MalajUPtT3mQb4v7isxvQUUyXF3NZ83WTpB8PE670NOs0opdbiS8Bb1bhoNYvC3lH64+YzmO1reE
vinaANqZprhQkQDat1QXzngAD8O3nOCEs7RjQt6Nr/vAt7eg6+FTx1xfJvrEa8iXjYEVZh+laDdl
STqJNb7l+++Njzrp+CQbKk1B/ioj2YNsSofQSTDOyupd6B8eml1nskJKG4ms67FRJ1wWglm+1TGn
2WtFQi93KhmEDog/Wj/a00PqKubAuDazRkndmlOpBk35YsaasZcU1x8fJG53f8G2TtGVpaC1kLIU
0EurSQ2MWA1+8spu5nOvjBvSDD+QcbKMdPzRDiIBqXlCoClhTgJkH6L+KUlYL8w/THv/96IiaXf9
KYaRiqWxpORxGXwyQmiE5V5sJQ++9TNxR2t+xqkGKbacNI5OeuhutuZg7ZWYXO7PyY0RQx8JQnfg
Sl6IjFW66HzgwinlRR/XqAmCk2g2rOBcG+3ELN2/WV8A/aHdReE+XDgtyGakc1qq0PFA4A10fGpO
Ss6WROf+aG5XmEKh9qTYS3M6NkCpI6KjsQf3M1LEbr7zL4UnmflICiSvWPS+rLFROzRHV4IWVPFg
csVTG7+UijMI5v2RLT9xZS/UwKgNiYgl1/AdBsbFPO+lSZW9iZykxvZYTMVJ6+L0N9fFIyOOuWUd
4EcH1QzEvlG3QVlpEqNMpp/TAelAlwfZHY+ui/ogSu/3B3f7ZP4zur841ENvlkXoYqDG2zRwr7OE
0VHdYC9+5wwzOOqX/Lk8KKfEU8yGVQl5+yxbkMH1hFpLaWHxppYu0GZjMKIEJMUedp2n8eQNnQm2
5DZebOOWxuLUZQJSC9kFVRfVHQDVEzS/ERl2DVN50j4GEECHe/2BGY64CQxQI6QcK6dM+aCFAKwU
MNcUZg82F1LjpubkJlPG9jZxf432J7K2Ooy7PC36iQfaaAln3e0/oYLagGHTXN5ns6ueG1yMoIL+
A9Y07Vjn1uZGxFsAQhSQpefpVP0kFEUuztmAwiqUtPa7YYliKSrryrW5LSTwP6NxDnohdBJBbXWt
NDCtuGx10HfloefKHat9+dN/1GyIl80P2WPgtCzB823bAW0HUhfLVY8+NNBj1QWqDlwklj7lJxTW
O76V/hRf0E9oVufuJ2NbLtvuxums8KhtqXBi2oZhAaJYEZUsbUtQf2pGbmPx1gDCHLz+GDN7W3+w
mM8KkbrMap2fqhmHEeofAfSdEKd2cofrwWsH9SkICpwnkC1xXgyapd+QsPgo99yRRbW/XFtvRo02
UfBhGphpugawTstGL6TFGaVHWfits0RMtge5AqBcACrLhixo4cvbUUWVd0GgAmvGvP6cdyhP7UoD
9S5I5dcpiScZIeiQ+COS3EO4C8oYInwKEVUfSiHVeSgHL9ElIgz1RVd6hPq4iPXAuL3mL2uy+lzK
gfQJKKt5cTndVE/9WER4C9UJL+XuuQSPpv6ZOfNgxXtpP5qCao3mZF3+cQXM9ScY1MVN4uSxThXM
GKhsK/6D6570CBJPbxBaY1jg5uIvPINLlAOPOeo8iHuliuIG/mtGriufy4dx5F3Gttp0H2g7EnRo
ZCwUIdd3vzHX8DxdPDJ4mhQQ1T10D45ykEAn870lwYuyhwYBaiSd2rkPzMKl3muxXydS1ALXiERP
LucjstRmUEx2yKLa2p7FvyNc/PTqFOjjSZnbAEi68RZFr3Jk3x/JskPoLYoqF5S8oHgAl1bqXqI1
ZRgMQQWTDBS3QdDDf4S64ZC7Qp4+ZKxyj63RrNEoN5ip5Rw2KdAm460LnEWw+P5wWACUQahapIzC
AqDqF1n4gnTo/d/fujz+YS/H6weFOhq1gwVxkiS1rwez1342ChSX3SZy0M1iBIxb6ub9e4WkUxu1
GMH9qyVAiiS+h3ZeiIhzEp+y4CvwEycQJRSXpq2V98bbEOWgK8rbV75HN4OiFw9+2jAs/rZiF44D
DC5QpFm0PlHWfW2IUyBXUp/je5LfoCIxrBZFRQ34UB9QpISASMszXrFbWwyMkOgnBOU3Kmgo9yFH
kqyHVTOYgQ+iCe1YShm6a+yise6v6M1FZ1FbE5aXlAZVJ+jsXI+rz2LQ31QllIchrzNbSfWE0/g+
xG1gacGABquqQPiVR73TNYbWVlzZ8w3U6j/Gc4xTyu0dpyL9DjXPhonWKxu0wBMY1DOLVYa/ja3q
YEeDfK8Iuu9rbF2tRyHS29RMdnFHxksOrt4QUvANgpAmh9iH8WtWzfkUOONMmgPzlr45v3/xaRol
JBZKSR6Bj9jKE5rLa/Qz6tZsFu5ge7M5hJZgXhjzfbNLl/leYVJrGo193KHCBqL34PH1IpLsoVNc
kJ+JWX2imA3iFzbYNN/KE+t0vd0ly+sHQp863kEa5Kwpqy3FokN8NkBUKXrTfJOPvKrfjVBB1ANS
cI99l1jgtM5VHmXg7v1R32wYCpq6C5XtKLSRBGhRG71RsAdBtcf+eWbyWi87/erIoIAoi2ojUfDz
GUAQhvqqnfk928uedEL3mwLxnQj3LobTvWXXuEakbShuGzlOeSCC31L+KHajFZ+nU/Dc71KSnXBZ
wqU9f+Kd6Btuttq+ZMzsbYaMwqfsKY+hMRipwA897mxcgtfUq14RYzrqL1NgQ+8SQrVm9SI+zBzD
ddzunit70qgDU0jbYWyFMMElKiVq8hbmpdNyjPEtC3ZnQTXKtdd+NMTNgOHN4CnNO0TxxPK5MRDh
afnXAKQQ2RLJGliCILexCmpal8N8dbcZMa4E/f1YVrc/8vEOISYz+jUZBInHRdxo3IsH3TEs6eX+
Ttmc1KWYEHRoBg8BvWvccmgSfpYxqX4KFaXYrYtXX2HM6eZuxL0KBxe6JQza7YpV0HP9glEZKl7P
ivErmYVzy03lDvoBjMN5c0B/wej90RtSAlIagIXSLwWE7Cg8CVgVBLeVPMtqrUCoTaCFqJlU0fBq
ytzRl61ePcZab+dQqqjFfYMuufIT6b/7K8WYRdr8w3g2JsEHJu7ZuVWn8UnpwZyTGAVno7W3/8d3
geshUoaR8X4+agUKrXnpKfQfK9TUsG7ArKWibD404nDWgghLpf/UZSIhL6oFDH+5vbEglA6uO0EE
aejyEauNpaA+XR4UjEMxTpwAerpTIZMWp7+081NPiV40LjADBB0Cp1LOcmqhakJsWbn9xSBu3Mrq
K5bFXX0FVLbKSRvwFWPt8RIRIUcg1raW/AjHM6hvyYDsUggVd9Z1a9NoVrjaNW6IAiyhbIA7xRdR
NcVkN5eRpUYML7K5IQADMjFxkWikQ2TN3MVK7gOHkyFmKmMcglrvfL+wINo+knDKzIoXLK6R9mHN
CCcvZkLPLZjsQDYHDXMJcibXY6ykOMLFuYAZBRPSO5WdpKwI4DJNNxBL/zxElqE+RetrVRGIegQR
w0sqfS9r4IHlkTkZpQ9I63oB64y/bbyAe4HE5v/AQWTvekQjGpmLSUTxfwrFDO1XOQpWgNx481xC
gK7OayssnCwfPFwY/7mPWQNTU4nq4mYSAwDnMbS8JNULotrRRP+5D5iSnstxfTOnaAlYygPBqENf
D9OuGSFnBCy9yQKCFAsE4GeSK6k1qXi5leP/I+3LeizFsW5/ERJgY+CV6YwxDxmRLygysxMMZp75
9d+idKvzhAMd1HkfSl3qUJ2N7e3tPa7lL/9/3ZDbVBN7KJ83WxsgI+sbffENkp9YdUObiwHfoJhJ
+FybynDKWK54yVwgzlRLzRuUaN5FozUdS67Xd9lY71rLGrY6cdY3wwCnkkYYIJMkK6XFIgOfCT5E
ZYkbtl7foRnjp9IGqYEGBKTGQKyFTUK7ybhlIddMBGpogAC0MOkHtNzPyqZPtp0NrMIe8O9Wiv6M
Xzb4cQ33umat2Xrk+wAcY4E+DvmCz1ISZSRKUdaLn2EcO1bs4w5J9OnHdSlfMwW4OUwFkNeCYmKq
si0wRck1K4EbpfcwsWNoveYm6CKNtkQBvxP6S0hIkLRZ6IbW8GMsi7emMR8qGtqulpGXsKVkwzqt
mkYM+WGAEqhDaHGSTHAvFDxMNSBRUwxihyR85Cay3nPlKkMLXmT+QLvMN8bMj7ZYtFd99QXQjAKM
SIN8+WhR4++JIiC6vK/ZuOM1/SGm1Mnax1lrPS2K/2OlCAvtlx4z73353iZ4hYZaPzRGCkdNd5j9
fv2Elhsl33qcCzrOQHkAV1CyMJPZVFU7wVjzMTmm/UNGpp0wiBOiNF/kfRCmW8i0a/p9KVEKG8re
FtMESEa3TObKIXDXGlW8c6N1DaXYsJ9rWn4pS9JyTWnnUR8gK4U3bQ/cMcvXcthwadYeo0shy3t4
4UvUBmBPNBtCJtjHJKkcHu0U+xgikN+Csl+Lhi5FSQpUiLaLi7gE1m6ro+PTt4Vj8u9hGnk64jww
fwNJe8Mmr4uk6BsAujvQSZa/X6wuGUqe9gyrU8MKkhK3TvXDZKMwxOzbkDWOkd2lyrzR1/rP0MkX
vQQZI2i5F99dTkuJsGOoS8E+0R3/Rt3JQRh7Lm6II9yT4k9ueLDPo4dBFS+7Kb3ZCZ9BPUsP45E/
h2/VL7pxxms+jYkJTkNnOhrnDUmRABJtTLEGo4x8EQBSrVsebfpsq8oK3ENbB4gD/CfJMBV5Nhtg
roJJfqCPWlAcI7+3UWnRA2MXBalXDg5Idq9f/zXdXQ4VAP4ABwUYzOfTLUrkDoqmhYPBzKm8z6Z+
yLwUVtPwuCgHN4la47FpCnML9HNtseAQNyAVePPAQP4suC4zvPVoXXaz6S4lQZuDzWfLS1yzNBZS
sRag2dHSKs/Lqu045NwYUrfrPpT5NopfuP3CrOD6Fq6uBMQHODINOWHZgs7mOAk8p7ggFn/quv41
qWPHGmb/upjV9J2Fd3RhrNWB4ShZ6tYOw0gdMdIk7Bsj9ll6GnJ0j+7q7l41/ELzCQIldtb65+uC
V9d3IVey1/GodfEQz4sNRX42TQ6keiyyLa6KtXfocnWSIiYRn6NswC7GJi3dmpj/WYTubU5zVy9z
M+Blp3lVnm+AU6zLNRApAX4Qb7Jk3owhr0jTYnUzz9BPYJ16k3nTDHA7UI/lmhIw9vv6fq6ZEliQ
fyVSKZgI24z3JFdhSooICDe3drdVX191cS5FSKqCCI9WLIIIC6W/ssPN8uPoPhq+lQzDzHsd9Gpg
mLy+rLV3As0YGmiIF5xxeSNDozSaOTGgJn3hW8b7kBcA5Bw80re3HMCYLc3O6jAd/r+kyptJ8b6n
fQ+p1ng3l3dJd6/Hr7Vy39A9OjQquqEta3fhYpFyQcYmdpcqBOKG5KkQp5hQIClv2JM1jbyUId23
AnDILNIhg6Yoq4HMmcaOrgiwBnhT689/k5+7FCddvCmz0qlSIc6MP0QOjK7Rr7uNU/ra0kJ1IJfg
HYfaL7A6khCSRm3VwJFwu0kIjj76PnoHnS77yefUDuxCy5/GwkpvgY1dA2q0jpS7LFcZyiFpNJzj
SohTi2m5LYK1lePEc476P5CxDRWFkc+PkJXbvGwRXy8kCSHYosDVZPVbfJ5rtxHoAVRFSA33AZPi
n6XUADIuSI9E4TBUxlmxKv0+yoyTGAHFjwLfbur1wYMPd4PS0OTESTG71y/J2jIBBYgxIVRHGdrf
pA8wUUnPBILZ0Hqy6H1h7bXNpqUVrWWXMiSTQ/pyzm3kzN0WaG9pOvu0LZxhVj0zrP2WK2e9NZ24
xwSUBkZdYrtp1jtqrjlgdthPufBGoqOP/ruJnOD11a94AZ++TLpPlgkq9mZJnNaRb5PXocMdOkZb
Fa4Vqw7lthjFzDkodOSEG+tFgzQCokq9/p3Wz3H9cn0Va79PAJu5QATCB5AtDysQwzMTvw8uUMCt
5i4e/OsSVvUUeAaYGMPnG19csmiuwtaIEFwU7GS3+7HxrcIV5jvFmAxwt8cBKZeNQvpafgD5pj8y
F7W6iC7q2GBab4M8hDzZmoNpDkdz6Du6JW8BIpu8Nmfboxu537XbAPgBUPwB/AK7ufz9QqRgmAKk
xRKuKWfBdgqCtk1+3ZXHkF3KWHTyQkatqSGAvJZlVZ6mIkfkzdlNyF9UcLHrTrflgn7tx4R9Rf0D
3YIaHMMv2FAgqzK1ZkR40rm9p76M3OkdlEFcCzRj/GzdqajgK6cWGMRbTS2ru7mQ7QIYeIkQJT++
aaZoIY5A/kA70vhYjt+tzRnHxQxLsSAa1//IkJQETIW0yyMERurOdPg+8vX38NwF9i522COg0jYy
ROtLYrDYyFstXSWfDy+rKI/jGUuyNLwKP4fsZmo3RKAbZ21NiKfBPITIAXf6s5AWfDZTypXEFQqv
XlS8Tz9A7Ne/Uisr910Z6t9Fk9uHkCfKrZkn7THJtMxPwCSzDws1PkRJ3b7TMVQ/qqQI96oWzUGi
GJjLQUBHdkUfhcEY6d1RZXMP+kMzn9/TCWNsLBoF1GOkaukolQXIrSnpblouoCMNK13edPpNM5nK
XV2hIdFRrWneVVoVfeiJJm5Y1pUPYdmMZ5rw9l4odYesVFza6GTI7DHgHQC6IlX/Yc1pl/iYJQx1
R8cz+9x1nONV6PmtYdbA9OUGT2a3JOgCASqD2VjOXEzNa8tSusPGDY94UqKDZlSajwmzeHa6zqL7
uASeHEpTVX3mhCxfhvG73rINT6+6PAeKUJxgvq0YgooZdaDmg42Jc7Rj71EqGA4szHjkqnNMXiIx
W8eBgXQTo4M54T4muqcSE28qPeslpu+iwR4Tp2zUBrTV2MRgyDCKadSz8j5q6F/d9x34OzoM7dhB
wnq+y2abvWVtjJ4DVVWeEzxx3+fQCu+acqC+osWkA9UUJcLhrTlRj4iI9j76qLVvZAYt+hiN7CSy
TvvAaK3+H1pw9X4wRYKhMo0jpgz1THhKXohvWcowth/ZhfiVh8Z4TIiSvSZa3x+KXAOc0jBlN/jP
O8zqWbnbCpPchMqkoQBL4oM16smNzo3Kq4sZ1KIVykLf7EpnD0Me2YljdzUBNTG1xBCEWRSJXVfG
+qEAWvEDZgWqAHMmNqZrCJmOypAP380+Vn1TqVFUspQi2g0aVdFKww1xD3jy5laEVYKpWXtxc+wx
eorSLH8s8pkVXlLG5aErquo9oixGkV2rhw/aJ0rtCG2ajaMei/YtSU0lSDBacgw7lTznXUnCAx1S
vu9SfX7QBpJjEHIyXCVUzAfDrMIDpmgNlO4pavh+1VWh5rAcxROXJunU70TTjA+i7CcQMAo7PA+G
ku1ZqHT7kJcKgMTHqviRo1HnmWBfYqeKa+Up0owm93KzF89FQscnPWq173ZpJ24kbEBlJ2WSP+ek
rz4Mgcyjo+doIXfiNK6+FYOwH0IbsEdOXhKy6xSanaxhRING14+BKJrhWa8mvXYipS5+j/0w+ho6
Hp51xsG9LSwUlZ1ML8bSx4hw/ETSMDln3IhBC4z49VmfdCUowo7EjlqoAui34Ti8kjoClrfIatvJ
B8ZOA/DDbiPS4gIXqjHiFgFzK87K/jQMqfoOQGrwRKYVxacbVph5U1+Yt1mNxJejQcsOVcgVmA5W
p9OOg+fpSGslvZ+SuQO9Ao2rQ4XBqyA3WuTVjRmEbk1rjGcFvtcv9OEOLyWwWQ6ZJWw0tKFYgLnT
2M+jqYq9si7qj8gK41tYw85T6mz6YWY60FkpURBC5mOMcaUS7WnzNEUn3nNEd/bEwh2aqrOnEeY6
UJNGX6YeaHQo7LIKLGKlN7QskkclnOI9i4mB65CWuEgsbv2I5CMGauc+KGaWvmNiVHHoFHd+NqXm
flDNHhCLkdF7dT2BAk/R9KYKTEAwBnQyAStJq8HnSU79ok+NYVcyVtuulVEDDB5Ea2xnKHjVejp6
SmPkLWq0rxglmDmcnpLc70zeEteMzNRnWiqAPkKQSs2bUZlhwox6cueGziXQxpr0d8xysJWORdW+
VoUd+hOpy3eThu2+j0UaTFQ07yRS2n0FKGu3VrrWr826BMQONj3Olfkb1Tr190BTyzHNtHhAm5h5
jloMyZqWNR80KOJLlynoSLvuUq663ktiTMX7jThLdg4MtQmnBi9pZvtVhZFr4UyVZwHV7bqctRfb
AJM7wiw0W8OIfX5MBz1BbJnCcyXhUVf+A6YPS2ykwbdELP75hUenGhMmv0aI6Kwnu+dOV3vqtFF1
3JKx/P1CRpHWPTBb4Jlaxe8q9dPibiwfr+/U+on82akvjqnV4THCMkqYisr4ZhXfQ/Su1lvp3bVw
5fJEpJPnmh5HzICcvDsa5CXp//dEDLv8fcklBCPfYIcUW1VlfhULtzFeNev1+l5tHYfkByapTnpR
Yg1tc0y6b7X9lIYP10VsbNM/IdnFidthbjKthgidvsWiglb9r2huCAxAt2qYyG/g3+SawqR26aQC
FsfNtCMfQWzAHTXcCuLW/PNLIdJh9EQMptpCCHvIPqrb6HbeKy7zumDoMVlXfqj767u2GjVeCpRO
JhVoWV3AfjCZpeFtu5/39/0JrVf3ZPdie+p5K8hZc9aB3rlMzoKnBgCxny+mail6ZbewY1OGfo/h
3lIeOuMmsu7QnXx9aV8nhpdI7iIukLIVhIqxHlLEBYaDFtagfmsPd4MfWS7bJffMM8Gq4Axv7ZE5
9q78nbt4Il6o5uwHJFb869+y1o3x6VukZcdcmVJihYnbk8eZByraQTTzXbe/LTN3WLoCMuIpoH1w
Xe7apUCLso3Od1SHvgSzwJqPC23pGFSaXTVmjqjrjV1eDc8vJEjGPOpKPbKXdkG7m76X2i/ggDm2
GjqMoOLFfwJQ9J62W7ztq/kV8G+B7gMdEYYml7yapCGNlvxztDqwNx0DiYc96HJAhnLHf1zfw01h
0p2sGjPpRgXCUgu5NX4w+qDD5beMgMf7kX8L6a+k+r0hdFFOOVC/XKF0L4s6QfI/g1BQApF9/Ss7
Iq3s0p+qhwnmXf6yIW5Zw1dxCDYM4DWjzic9MlStqihUluaSh/pMPHH4wd3opnXMzOGufh8GzQFF
COs2utuqVq0pEPqy/itZ2l27nuMoXFS0FkF5EL+js/qzfk02EYH+Ify8tkRpR3M75WEdQxBQfQH5
9RrMO+4Azt+hDvuV3RiP8Q+Ee7cYYWa39Yu1cU9WsxTo4AHKGWCH0cwnZSkaBHU6LXGgN8Vje2fd
0xKgVhXcLBcz227yvbifTgiqbS/79jdneyFZsoOGHRd2vKhS+2YZzh3cYm3HPGI6xU8rdqagdrjX
nPiPZNfnwGPZkL6qyBfSJcvHFaLkcJwTt8IkvBPt7zTTEa+Dh0HUHQ+25lDWnhc0WICnFj7s0mfx
+XnhTSww6olDLsJbzp2BBW25G5qbcKu0tObRXAqS7F4/1ZPdLw2+Sv3c1W8kOnTqhsqsGe9LEcsn
XHg0SQV15Ytpnc3DmKFxQSN/4dKgzI56EiE26OSlK1HYyNrpS5+iPZyGCUNKvm1spIgXL1i+dRfF
DLlBXmuyRtV6lAyU2ToPlji2PPW0grsk2SKAXjv7S9dCOpIKYWicx4troe4oRn9ry6HsYU53he1t
KPVS5vmyKgMAX2i7AEOHzLOeiMxgfQZR4UNyZ2o+3p/+CHYS3Se/wsfrwtY0bcEp/n+yZMdW18qw
ygGG7vaaZ9HbmQb98De+s0mQxUcBYcEn+qxp9ch0oYVopgMfgmEDpnOLKWNVC/4IkLEWRd4WzIqX
kk7/kg8Bi09FuGNkw5ld3Sm0MGOUkGr4R7owpsrzqumWUoG5G6JAqVIHQ9jXT2NtJQBkwXQruhwA
5C4ZmKKcLUzSonUkjnMnQy8RmxwBDr/Evy5nrUeFXQqStFlVkppm7SKoacszEsLpMUdC0jfbprk3
a0yd1T0IW3qGYUNVazw2G4FgnLgd5Vv+1trNQjEOUQ86UEE2J71doiVzMesIEsw0UHUMYsWPkXpq
MXk3ahvdamtG71KU9FjlpV7BWYCoZWiHk4ch3mplWpfA0EwPR4dpsqtDhMjMZCmztM2uLG5Jv3GZ
VjUEBep/f192aHJQxtQjfr/KfyVd4kU5Mp226RNebpihtYG5f1AtAHCooklFnuiCIqJlA1jNrtUz
D4M78EaVwIgyp0S+GbDM6LU2HT3ifpQWZwwl3U7I289Nh6w2ECIwP09m1eGDve+02y60kbTe2IvF
cMh2coHd+PcDJSVu+6Kbu2UvOuWbxe5jdsxiPwYUV3usABO41WC5uvUX4iQDgHoBnB2O6laKfo+G
t0CYnFy92EdI7l6/nmum5nJhy5dcvM25nRiKmLCwBBML5KVVblV1wwKs6qkFDii44yivyno6KPlC
D4V+wkQ/x6mGmvtmc9P6fv0RIanqxAqKAgb2CxjXlRtnbnebB5EPOG+P3XUHxct/8+fuaRMOdGtp
0nvTz2YMDEPIxQQbv23vdcVB4cX5pZ51T8GgcAmQr+vntWrB/mymjIfBc2EX6M5Exx9XXdE8N2aQ
izfRnJVsa7pstYLMLmRJ1jIcwjaNAZ8JhKT5TE7EQ3791nZLnx8asLgCLg0Qfwbc/8d5oxa6sa+2
ZDxDm9VDpUNlYl7ui4SfGRV/8cZeLk56/xqiT2MSYiNt1u0KMqDykDvCFBvKv3VekuGo+rSmGuA3
wM+ioLfFMfPeqVKP9k9DIrzrurF+l/97C2SgtalU9aln2DW9pR4rXjKWOsza2Ld/uqy/msI/UiSL
gclb2qio97jpq32mD6NnByHGqYf39hQG4tg/Ts6WOqxb3z8il02+MFKhqnHTbnBWEYiJMF9TNzfT
cFMxJN6Yl2s7mwTXd3JdILrq4RgBF102WVrH+GiIDhHL2wD24PSc3s9HACB9uy5m3TeyQeRrAFjX
/jKSVyZTOlAKOSY4XrJjON4JTI/p2jc27Du0aVCHai465Rz0F20YklVlWdr3UXgl1peZy3ycUxQn
ITpujnkXuyqqvHGy21jgqvpfSJGUpU/M1IgXKY2PHqsnw5kDfiy/5aUfMbc+TYfqKXlRFnb7rXh9
a32SzvQ0nxS2vDq2tUvMXZ01GBn9GzN1sTrp2alyPhuzARljFqFbHsa/27jSq4bwQoL0wERDWXJF
gQQcoxMqwHDbGvr6CvKE7DIGkNCOAiZ09PwvG3lxubLQ1ue8HdFJ4w47/ig8IwCO2Z69BgUyOv0N
e+NBjEfNCprzC4C49huByNr076cPkHRkNLiF7lZ8wOjdhJ79k5/qA1jH2CG5JY7iATDyWPjX9XL1
fl+sWVKOwgD+SJFhCiC3kucEPpCTZUNzBn04uKTIhLKkmB7RpvCBaYTDddGby5WUhuh8bFkF2UBN
7jFM7dl3wDjb8Yf8m3Fjxq6yo7aj+TwwN3Rp1dqAOhw5koV5CRTpn0+6SocmsZaT5kb0kFlA5LGf
h6ZCybo8940JjEz1oR5/zO0rZlh9qmxxIy0HKb8cpo4JDw0IW2g5lZ7cQckGvdaw8izR0iRQzUnd
014xftmiBDaFVWgv1/d6zQZAsRn638BRhtHjzwse+aC1cY8FA2ZVS4HTnt/NAJe7LmTNxF0KkdQX
skdeUgiJyU9uom9jL+ATdfVz071el7S6fxfLkbR2HKsp6jtE0uUIkrwBHR1olgIMvEva9+uStjZO
0lG4Q0yg3wKhpf0RRcALeTI3Ka4X7/GLNgDKCDOPIK5D9u7z4VA0UjTKcu0r05vPFBDD2Vn5j3Ec
nrtTvLu+nuW3vsqyUB9E1wG8PkmWrlcVoGEx0ZGHHyYAsEz0tJXocgIpuf1BlKCKflwXuL6B/xUo
zyBYosMkI8DiEbQRn41o92TAZUdj1XUx61ea/JEjuehgedC1qVrkHOvefW4ST/8FhM8ePZ1R62iJ
9z8jyeG1QDfzvztJ9c+nVhaGVuv5ooNpwHKfUi8XT4RumKq1Z+9SimQpjFwvsq6CFFK/ZUjnlxvJ
3K3fX/5+8eaZnM1jlKlIzoxu0kbOkGy5V6sat7h16LwFuJOcKOyTRoCwUYPjYz7V7eQm42utUrRE
oZvrwCeUS/mGLqzaIQy2YYAbcL3AB/u8pqgtTHQ/QKKtnTlgnfMkyCOgWHcaMgjBdb1b3b8LWZIW
6JZQDKPG/sVA2lFQ4icbpm61nL+Muv+7GkkDcmvKaT1CQoXRq+RY1k9F9FgDmLHadWhzQxYhOWpR
MKAxT8MAU77llCwr+GIxUEPUAauvW18883DImAbaSaT7Yw20i5nZTy+UK2ibqxOrAJBemKMEPlaP
wmTZHbCW0sJdOilvNKCZ1A46zrZu3qpJwXA65rJVUA3IfpqpR0PVhARf1D8lQJwfjq3tXz/WLRHL
A3RxLUhmTxUXFK5gYt6mXQ46qOQ2r7MNTV29Gxcrkd4xPC69xWeIaXrRngwTpMyhoh2TcaG5NJKj
ZQtwGCfRiVbFVr5r1f1CS91/t1F62oa61CbgCKfuIyhcjDvdD99B1pDv1RN5AEWUrz/CeO63ItjV
y3khVXqAhrbjRl8uSyYLlnZQp09FvCtAzbo1Sr96Nf9I+ifVenGGSdL0VlRDUgyqn5qC1W4Lan1D
S2RDY5LCNOsCEgRFTFUGOrqlabbRW7e1DMnC2KNWovcXx9RrryaoQcan66q+eiAWAZU7QCgw2bIs
8mKb8iTJR6NCOY8jPa8abgaMNnGjhPcYPbouaXXQDeEZ4mzYM4w1S0tJhZYI8MbiybQmJySnvv8t
QmDT3yq1cFtQdpG9mb1P4U1p3GMQakP62kJR6FjmFpBAYbLrk9M0nnmBOsTwYAd0VzzO+yJ16KH1
z0BURkeRc67dDkTbG42L63LRImCBPAjO9/L3iw0OmZInSog2NjyFH3WModnxO0YC7kbjmQCA9Poq
1ywKkHiAWIGha4ok/WdhRYH8hrWMZ+hUdcf5lCU/RmI5RuHG+alPvWaLxG5VILjyFsp3ht+WBCol
XJQS6VG00hSnqXlvLKRBx9vYArRvGD3P2eRFwEW4vsrlR+U3CU6DtcCPY1RJrnKbyNeYuYb5+JRi
iCc96P1p6rccl1UhAP5EmxWGM6kMNgd+xQ5FJeTaapAeNSFQl2N110TMv76W1UYy9JDYWA7mgw25
jaQe9JSlYJN3My5uQNw8T0jc180tYczHMFYQV/E9NbXHKQHzlPi4Ln3NugC6yUIMDN5clAM/6wuz
55xV9hJ7AHZbGc998eu6gNVdtJYMA+47xkglAalOq1ElcB/McN4tPa+logYRWvaui1mLCK0LMdKD
rRJhAYYBXpJuAnxDxxhZFnTJE/0LzCl2KUe6zFqhDT0w6OEvw4fl6L9L0dSpAZ1lq9dx9V5dLEh6
nbkVsq6csW+FrgLz5gPNRVQ8tfSuM7284PvG+ovOEbh4eAashQlFbusoh85W6wrmMUqP0/ymsr1W
/0VfMlCI0ewO2BIDnN6flU0hCTLVCnKgdpKAVhMQhHibt0pgaxp9KUR6ZFg6JzTOISRj1r3Kugc7
f7yua1sSyOdlEJJnxZTB+lQAbdbANi82jmI1mEXXBuh4KdKQaKr9LCFVJx4NNW5lY31TC4AgnCb9
SelekvgBrLzxjXKDLPi8FUOv3aELqXKkFsPXFsaSvxnSGdPQr21tOqXlgcTt+v4tqitb70s5khpE
tTqMOQjpXK1i+Y7r00M/fqtn+57NPzMAlYB86Md1iWtG6FKirBN5Soq0wGVKwW7Jmswl3WNa+deF
bG2fpBaZ3uhRHWJZvb2b09iZmVOZDok3IvYtMYt2XrgThdkMZDQhpkTEKcbJydiPdtiXWzDeq02y
l5smWW46acLU0Y7gGsjpR9PHHOLAbsLysQYhbpSW4FrX4cn9RTMHyk0g1UE1CDhgcju5nUQYVVqe
Q9GrxzY3b/vu+fpBrV2vpaJl2/hnMXeSEQ+NYhgxNQkRZnVbLWmBcnZ43DlZQjA+XiEddjRJ7g3G
2xi96eVfgNihlwR0EhixBvaOjJ/H+k7LuI5HREW1fCh2CeYb1O8G37hnK1r/SYz0JqLCEdHUhJi2
xeheO961tPrd5lvM4ivX+ZMYaTfbbq56voDEiCa5oQDKMzHt+jCa9k1dgKID6YHrx7fyMpqI+9E/
AUihr10UCThPq6TBU5+w6pXqhR93v+MQqGLDE1QKk2A/bLB7X5e5usYLmdJrrFBlMKpWX0yWV89P
dfrgOAQ0pEm70Sy1emaIE+DXAvcdeCCfb3fZ1FnEF0HDVOw6Kw76OTtWc7QRk2yJkdZDxjoyBxVi
xnZXsfukCUS8v75ly5dKVt5ULVB7oOEUl1nuZGrDqsxTjDy6/YApFO7bNbJWGK3OnHaruLq6GoA/
AKgRzhlKHJ83zVbB7NAtosZ48Dq2JyNYy7fyJetCDAu/BlYUAPR+FtJkBMOthoWsE/AlgM04AWrC
iDZe/jU901R078IVx7bJmCtRNOpK1CnoaE+0XRijspFQAM/TybN7kIiKEYlTXmyc1NrKNGAjWIik
YJPkEC4ZGALjMgLofmuprl1nlWfa/RBwMm8sb+XtAibtH0mSRZpnk2GcFMuLbQroJXoGCcYhymMP
L83huvqtLUpHpxVGHlFX+RIIA8gyFHaKJHA5Mn9QgRWeMH+q7Y3XeE3LdYY4FLrOEMVJj35ldrYo
OFJAdpo7fNpR7KJ1YqYzJcH1Ba3t3aUk6d2PlWwGdBUWlCsBcBsdZv7obb8nT9fFrDi35qWYZV8v
3AtN0dUIy4UYY74zB3tXFOWGAV9fiYmwHVcJNEPSTRKZMFESRUYry39PwL6yv5mdPxh/owBA6v1X
imTieKqRKl6yxF15X3TgZvbHcXd9r9bm0UwAlSKzA9wmHL60WeXYZ6m6wHplGOUTv8ozf5yOz4or
TuPeCOoTP5hH1HPvAM5/i+7l08MCNbI1DbKm6ZcfIV0qnmV2Nywf0U63o/GqdNxVm40j25IhHVk9
DjVeXMiwaECjt0EDSvZWQ9+a7UNB3jYB5Q4UWDl1NQo9BZY03iQgX/wos/jck+yUkiQQQrhGZTmW
Biqd6ye45kssgxJLdg4IRLInZmAoa2gjrIv3JbBobhM8G1VWOE0duaz0gd4xbOWu1izGpUjpuPpS
F1GpwmJUmXmLjjhXH7KffamBltkKejPbMO5bK5ROjtbojA4ZdnUqysJt6fgRlkpzEH3zVvTqu2pH
hR9y+zZDP/LG5q6VrjAhoAJdcsFwwf98tiVJHydVOWF30UIWEM4PwNZ2tT73e7Pd47FBNjLxAKz0
2PckQP+ob0UfqhLdi3jDFny1OIB+MUDnACYfeFZyvnAQwHHgoE9zRWcDYuDAy++J9cbM4Lo2rWvw
H22STI6CeeJRlFjvbGrjTi2RLwTEZ+9lpvIxFuG7Wmg3sbFVUfm6OFRpMFW0tK4BykUGy4nmTJ9K
ZXmChhOiNTKmzszdOvx9fXFreUrIYabGlhEm9AN+Pk0K1I8RSFswdjq7UVPmToJ5IIDaVUpyytL3
1gL1O0A7jGjaR0b387r41Wuz5A+RuAZEHiGfpbO+72tAPCFmKn62aYabwgM96uFJfGAQbkNzV7f0
Qpj01hJD5SGgtpELA5p8yV7TOT3YTRQYyt8EM/i5/y5L2lQDsBUJq7GsKQb6kGqdzNyEO27uu7G4
S1rVq+PWsebNWZStFS5/v3jmc3wSgOEhN07KPaCE3cQAER9gKABAfTNOk4v+9PsI04N6ou7Drn3K
SnZn8qF1lFbsqrRzNNAm/MUR/zEXMkocoGdEPXTL9UHBQMSBHXmMeoBdc6Yf1yWtXtQLSdLqB7MG
qmKM1dPxOyVOJvYCxS80iYTLrGi/obqrj+eFNMkEFxPgwciyLjCjOer0FiI9rUVbOrslRTI+8ZAa
iiEWTTIwAOIDJsWBE7xxRKuvycVSlr9fqA1pjS7WFos+d+0bsdtz3DGvD18x1+hTxn0ef+QYjrl+
WhsrY1J4Bw42FmJacsm56x6os8HBwHel0m74OGueL0jrEAUB+x7kP5IYUzSlYYPo041MkFcnbA9M
pd3frOSPCP3z9mGwh4+RArvS9NExMWN088ev4TxviFm93BcrkWxlQdrCaieshE7RoW7KG61/1HIL
PT6bNMDLT8lRPrw1gIRi0hBNZdKmUbttFBLbcD4Brz6Ozmw8CqCek1eTvo1z0IV3BhjcKaAuOr/Z
mthdKyijV/ePdGk/Y7jlDa2xUB2JtII+sPgYW+5QnkBXI7ofAA3CLQBDYK+jRXDwrx/mqhG5EC7t
cmMOVVcvCYGCA2c6cWcQdvPOi7KX3HboForPWjr201qlNymK4jLOENK68Xxr9H6Jnn+j3828hvv2
SJRHoXvjFg3wqiItvdDLhSBfcDsVWwyqXUBmGcaHvO5BZNb4uaXsOizx+m6uvu8LLDMwqChSs5Ii
9ZORTaGO1IAR92hJ1HylozuBQGamb/At/2eHEMj58GZs1VSB6CnXXKciooZCC8QVxGycOhW/2sru
XT1i3Jl14+X62lYTznA/MUEILAYQ6kqqEhW21agGxKHxkYKstTy3TVV4RhuNB8Dasl3HyM+WV40z
Wl3hkRGkg2U4P4F2dYve7Os+wxVeYPrhRKHWLBvToahJh45C4VJr8PVRAJ8g9eKGOoK8/x9p37Uj
OQ5s+UUCZCiReqWkdOV9db0IXV1d8o7y+vo96rt3JpOpTaFnMcA8TA0yRDIYDHtOMBDn8srPTfep
NOmCTp3exbGAtGYCPrmueym9r4a/TmbOQoC6j5aAOSs8f8TRo6SHyRBQO8Loatb/6gdruGe0eyni
plhJ9iysBsqCSr1lYFDFlOuXJlHCAW5w6tjKRw3QsTbyrDWIgPMX1pjbKACErKK1gclpRq0d+hSz
Zrjm1mfq76cUVDp7QQFTklwVxdvw+tcHNPf9gHMFGRdkHKUHXW1UpOGCESSjo6ewncmepr/vkjKO
Rch9WKXemyotIUJUN2nwowJRfL7521XoFF4JOosIrtgZX4+eNcYAhz114tQ+kBZcFxW9SVczFAs2
GLXreavm/qGZ3vZU05o46MDK0aEMED2y/GfZPRSgOho7B52XYe7VijKX/C6v7dwGQyaS25hXMAAf
LzdQKEwPo8KHzDhztPopYgIES/uiX0PiXpMz//3oFlG9jQMAgsJ/pE7TPo35hk53grz9/61mNk9H
Usq4B90hw2pMYPyEDAP32hNR0dvyfFnOwlXFrsHmzoi/YAuRLG4VhaDAbObVpE9995Crd9Uar+KC
JT0RIT3IoVlOtj2LGOhnQPeacIMCDUnf01od79wxxf1UQWqBuTg04MoNZA2AIpVxHt4YyodA2I8q
a1eqTosSGEJrZMrxOsmtcYYWh37ko6TWCqeJ34ix0sO4pFugorPAqIkkBYonp6fehuVYD3/KZ/Sl
NjaGX/DEv8sxzn351NfkSDGQPuRod+2RvLYyN0hTHlAA2aKcS1bWs7RfKB6jfIvML8DAJWelbRCN
lBZyy8K+04vfaa+vvJt/MsenfjWyAkhMAs0AyELoyzndMUuhpTp0iObKa8xE7T/0gFO38vyPejt6
GVf5641+MDamh4nTib9lmHboDoGLXAFHNgR92j99L0CnCPiqtpf3eAH2CJ+GQ5xZy+YKi/TcCsxH
5mOOcKw1S14Pz2rr8xCoUhhj4aK4se1vYsUPjdFukvhB7eodqqfPrW64qiYAsFzAfFVrwe/CXURu
D/QyeGoAEyJfd9Gmfg2ETYSIVnrlT+2ViLStUZmbEddynNYw/ZbEgYYWtxIFBmi0tAVFAb6AnkLP
RD2VP0bqAzs0mxjVnSJN65THo0YAltZW5i5XMkytEtJRPg20PwTgl/XsdkoZB9BIkYPdk80gy3FX
v/jIDd+bRUdM9/KZLVhDPMGgSkebJtLrclkR2LVTYyh96kTTbiRvanwt1pqiFkXAfFgqwDDQMCld
8bDTNTFRvPLd8IRi3phcw5++vIql5xcjN//KkK73aAJoG5jq8L/E+/RBcLro1jV/69FH2z2kgeBm
m63IXF6WAdNrY9LHkJW9KpuWFEhMOabYB8F3BKJs4+flZZ3HkVBaUIH+rwjp4fU1lWU4dMB0+l6v
7JLv2nTj/HayPb3+Dw7ssSjpkOwxSEPSQpQNUupA2/XRB6p8l5ezcDdOliMdUtKOfa2pkFFFI49S
TujryDJua1fGmpVcMPcnoiR3TKOV8LUSovril6Yc0vq7HJw+2F5e0LnaMRji2enTUCGCdZHERGpY
Ky3oIBF5pwOW1ICNC/QILIp+JyFadmlYunj4cg/uU+BWtBffl7/gTAnxAfgBDKoC/xzPwfz3I6ep
GAe9TBt8gFZ1Acf/jJLN2H/6Sr1GoXemi38koZKJzihE4jIK45zjj9ElJByb+G952nWODXRyr0Hi
cjDRLI8OUS5MOq7YpzOdkcRKOhOjNOUbGsRWaDkE6ntEXZKkPMx9Hvw1gKYkSzrNXAhM1ijYzKgG
bF2OAy13/+W4/tnEs4BHoMAWQ44TsVuAafO+vxJrHY1nqn+6CjkUZa1qT36DHQsA6CIUdK/pvFCD
u6bqVmzGvB8nnsgsCS0bcEI0fX7xJeXTxyRtCVaToEOctgOKd3iu7NfJGJ06Su4zUfKxrlY6Rdak
SkZRtaLQ9EkNjYgPPdgXSusaMyp81JxhBjkqN2GTbS4f26ISHi10/vvRLVPDnqooiwIFv9PdstCA
Gds+JXnlqqaC6ZQ1P2rxBI/ESToftcCzZjbEpeYIos+91T1U9egYaw/zohwdR4eZG0zvEWlZ6CPL
tXGEY2/ZxVXoU8fsMk8pAYiSr43YLO7gkShpSUBZsTuza2CnauAJ/LSGXZQMqLHkjrDWcr/LshAV
o+8GjrIcirc668ssxwUwjZbxsfhJw/SADFPoIse2E2R1eGn26c/uwRyG/4/AP5ycR+phUqXNOxV2
AyNGe7UkByuqr+pA3eftexNWd5gk4agpXVeZimuS7i8r5+ITMBcKgemI1JBsmKshLfwU+WYwopRu
XIGCdvr0TX/FDi/qypEU6QALkCi0TQwpahi5Stvt1TDetCDdTc1i5YIvvqrA80ADEIYB6FlegwFp
XQQZZCmNp3cpeDXRTpm6egC+A8JZAMIPg5M1vIvFfQTmHQrZeMjP3nK9taos7XvYlREUMFZfcs2I
XUtpVnKSi/brXzlyL/0YKr2fKZ1wisR2UuMDdLR9DtZiQLBgItkUv0ybeJdVZD6cMwU9EikFpQPT
c1MxIDLFgdmhi/e6y5y6+oi1nKvWyvmtSZMzu6zE5DXDRpKe6/5ToDxa9k1InpAGC9bC7bXNlILh
3sotkquQZXWVNykuclPNBGfkNe8wt6S5CeLdy3u5JnFOABxd9gQ0J2j5g0QNfXwNeC5iO/B65LAD
3GwUI1/SaLjDgM7XZbHzz146Qumt1XIt6lgBsQF6VbIqdUMgG18WcY5lNr/ncCWBXEzQySE3Uug5
mrlpNMI7Ua7D7lVU7019ZYAoSt+BQUTku4xspinlfvzAVHBIYYzQvKLt3gDxaBD9bXglfYy0zwL8
Ld2YYsGd9Zi1o1cmV8jorQhZ3NWjFUu7mhrojusrrDhJDoYYvGps3Mubumg3MSE/l66AUypP0VEc
Vdp0E2wZtlDrvmrizxBnrFqrty6aryNB84cc6yUx/DKuIKgvG150INcxXjVrxXadCwEDE0YwMNEJ
Rg1V9i1FqukpGoBhSJDEUEDdVLRkA2Thvz6WUzGSBVFoFBiJgbMHVmKHqqIK7paoWYOCOz+aUymS
7VAAbNB0DRbDJt3N4lcBfq/K/+zNj79VgVkOkvQYFIWXII+tsKE049SC70Maawsq5J2wKai4+mbb
W/paJuTcPEHYPMYMZdOg2ZKp11kylahEYVwZahCOT0bsMOqGMx9q7CH2wK1dMRvnd+hUonRYWWhY
SZCqeM+s6ZbWgjd28HB5BxfVbu6++J+Umi3pdkcHTHCOWJRipJ953pO3hFB/6yfgkLos6dx3REEb
gzcYsMDgK6YRT29RWirToI0ETU9JAQ6tXdcYt6TWefUDadbLos5RFjD1DT6Dub0UQ5VnM49tXegJ
yyy4jaOjvW/Up4HrD4VTXqF3LuGV278HTvuprc3y/UnZnz4lp3KlA9MQmrHRMoVD+TM7pNfTfe1N
d93mQQNNOuUtz7ct/jMNuM2fTW9wurd6q3jMNT1Qku7iV82xuOraTnFduI3Xvxlfl3dGn7/g0hdK
N5MVhQBV2fyFd+E2fC7fqBc6zLU9fMFV6fVIZk8HxvVHwJ6FW4OvAr6duzCnWzTr/JExnVRAS7cD
PgDsjEK8adazFu9Jdj8aeClWlHvB3T0VJj1CkaoHhTJBmJ66GrkxTC8AXZiKll+x8csn4XtTuWKS
FtX8SPWkCzX2XZxHEVRvrrUZLTobKIjRC975O7r2Ai7tpWFpKmpuuL8gez3dS4wM+F2hUFypgg+K
wTFfx8cO8HlB57biaq3n/bwZFdfqWJ6k3nkEIvQY6BtOnrw0aF5Qb7PyA9GfYxc3yohOpA1rnXoN
JX7J7iIXiDkPRA4AC5cMx1AOSpikPjRmuAOzohLZPA08DdR8Cboo1Re21qeyZBPJ3J+CzCOqv3J5
3o6AnDWCNcBpkk0vPmjxOvgr9/C8iQpbeSRDTldVpl7qjVDwcgnxNOWT27Y/uyT6IOB+FaN2r5Xk
qjRTV2U9ZsUCL5neML6xYpLPW2Skr5AUKE6jEJ+BlfZ96ZTmZ+XnD9lQbDTMD0b669QHCGWuFSXa
iq5FKSX927S1JF9SqKTQzMzOsQsWpmoqQKJN5G3Srs34ng4rYJlLWnS84ZLhK/KurGiNparIdooS
FBrUNdovo97A2U7qHe3+i/E5lihZusI0YlpPkJiMz3G1HTInKDKOGqPbdC81DTyQGAv17zOtp4ol
mbwBWCdkmqUO9KUAlCNZ87nWNlIycCzTzLouIaDOp5AHAOFRgIJe5xFGRwrPMPzXXMn5lJuPl5+u
JWN3vJ2SGVBqvywZtWEGDBAVDU8kAa1OQ50y/B3H++jvszLzPiJHQtGFB64ZSV+mBuOuqQrVDLLv
vumQjOE5SGX+GiPyzw34V4ykJHrldxqdb0AzxTu/Hm9IQzxVr1aiiyWH/Hg1klaYUROotQExav2Y
9/OjZGzy0qFouL18Sv8Pk/LvgiT1MCp/jAMFkkRYOkPaeGb0Zk2uTrdgsgK3whzCm84Uuoa51s24
+D7NY7wMaLIaUIUlc8aGWismEtROn5r97ywhw3ZGptjnJQWpVZv53aNSkvoNzLmV24m2OBCz7D0R
Z2tsTEteANF0zJRqBJgb6qzMR16OkVptREVYO1lH3DB+LgHugCiBEI9GK6WCP7UA2aU7ljVf2CNZ
/mB2UVJj1VS0LmAmIRPCpvilwriIsH9kxuhimVeNmWwr3fpBwTeqosezG/prtftWWLaB+u9T9Zet
hQ7Go7fGoGzjyH+sRAx2CjCu22uDomv7I90uJSwTNH3jmxX195Dve7EplasCSVx1LRZYkyRdMBvU
eXGYQRKzA6egXl4+F+p7UIVeAVycy8q/aBqPTl26ZQESWATExMjDp5tGADvEwRAxkJlLnpmRo7Rv
WvR6WeKih3t8+NJ1g/ei0MnCdTPpNjb3SuthGl+JLccXYK14sEfkl1q+InQ+nUsaJ5liG6y7bUOx
p0b5QFtok3mV1m/ppHk1QBFz0fB2Thk+jIwL+wBCvhX5iw4aIHVNFIcxXybPTlfG6NO6iWrH1K7x
4Dm91XIwFU3xLa55KT5YUGPm/VEbHKt/7u2DpWLYdY1JVl/WrH+/Qtp6koxt2ev4Cnp3Z/3A8M5W
uPEejc0qJ04D7433rrovnF8lD/k3yoXqJnGVTerZ7vTj8o4svo1HGyIdiFZNnYDFqZ1BAei+3n8g
iQG+u3x0W7Xam6R2h9Zc65FcjCXJkVTJyKVBYIe1BqnCpTzfhCH//WHfRtz/ChFGovkfGwDuEI6x
Tkxx7ZXdsBZwrymCZPoiPUuKFEwlTiI4Bo+dPnSLco21x5i90HN1/+egbWmiskACPE5NSAESWea1
Ox2Ed9b+Ezz1nyY3vkYn8Mo3X+HMjfb5ofMajoaIH8bjL82JNsUenRJu4q5fwpVDl/NRbd0YrJs/
q2wT9NOHIaYR4arXOz8JNacIxPCidEx71IBo0Du0D5tD3UaY5o2zqP1NtJiAn9Qf7U9AwsRXXa3Z
N2qTsYYHuU3Gh2nwmx9Fl1TXWlf7mFGjZv2IPu12M4Yxpkr0PrHdwkZ420SDAs7IsrRbfEXlBx4Y
tatDEJvNDsilxlUB+nOuVor2MKit9YQURISMLaVk54cle8vq3j8kIhgDjg7b1sW9Qtrb6KfbnNrp
NlYGe1vndeFVioLZYNbm1xmm9VxkmNFnlonmJS3G/uBbdugMelUgjW6z/CZlxL4rMIv7ExR37CZr
p7IFZTfTY1ctOmptfJPkByMcko3pU9XN0XjKwfxDkOetjR9Rk7T3BfQ7c8EQX6IYPeXu1GThsxJ3
Fsd0K7tv0m4E2hARbc2tadJ2TclMjO81o/VLxQZehVWQN0gTtmrg9HapGryyw2GH1kN/D+YbCvja
GCQ+rW2LVzZ14zPw96p7NgzhXa0CEwxNu9q+QgbUS/tO/Y4qHd3PhVB/dI1u77s8xC/6TGSbcqQV
GLpHrdkLVKQOQULUB9XvA8NFiYq9dGrX3ITVaJVuVan5lz+Bv94PrdafJ6+MncayEh2OQSrIoUUn
ncX1sLHzDfJZpOXC980MFaekHThqQvrIWawDHG+ogwfi6+BVL8rUv61tS79HtB4a3KpY9kFF4NeA
mgwA2lJToaD7rqL2TiU5uVf9pDmEmaHc2FaTNk6pAvRdWP74bdUWcYopzpvtZSv5J4d+6SJL4SaZ
kC5MVNwY/SZ6hEP4Ebv3ycF3fwFFYqvfFfvIfeuv6H7chBxMsivSZzNxSbrk82RhXdjdbC7Z9rNF
Zm0XPgHUZHrIuf5j8pgXP2Dyk17TO/+WzsZzbdR/0TuxMUgM+mVUYuUa1JjiWpMgweqbgvBmrG4s
MjHPb/ufWcx+JaK9pjkOzSzG/eWlLzvmMy40rhyQQeQHO6oMmpUDoOJTrd74BuAdC2b/TMKKbITR
4XmwFHieCnKzalpFXNGQTSqKfCXbMD/IZwdw9BXSg00bUTAVxS8HhalbXxm2RNlP2RYs6u7l9S56
BkeCpOe4Q/+qggpb7bRVi5xvm3S8jP1rU1V+tBHj3SqI3KIbiP5g0NoDghStoFLko6SJbQ4EWJVN
f2Xg2RmZK+iTBtvcBIhv3G64idcg9JdWCXyCGTQHPi/iZGz3UdxBmlFv0xkfUxWfOcVjb75ZwuSs
fTPX2mmW14d0nKUbDJCZcjQehGDzrgV21FKfgwHj9lcmJqaV1mXoWKNkE1VupK2xTS95F4Ay1zDn
b6BVQq5YdHYUlF2T1zBGObpc46uwibwSMfplbVkUgxlYsFL8GQeS7ELQjlnV+fCmi2knEptbyo3e
fF+WMUc5suqbRzKkKAgBMOgedcgIaFltNNF0+yoJfO+ylKULdixlXumRRvjjaLSVBildjwnQpOI9
Zk563RVDsBJpLSuEgcwM6uao/8njZ5GVl7GiQJTZC2/q4WvjDWHV5FR1sQdqmMVzJNtCwVxSGmum
fOnEMMiHfusZSU6Tp4MQIgdoxm6ADItuCMyCRqrFjaDbXd7NJXuNG/3PEiVzNWl20lY9oslEucZl
c4Hn+o7xhZdYST80H5c8Jbxs1sp0yztLrLlqhoFF6P/pIZoJQgbMucKtFDvf4Im27YDcrDuT7ljT
wCsNZNZrkOxLG4omGjCOArcEBTvJYJJ2VDBEgqXaxqMJfclGEJ+vPEKLMtC1ZmGaEP/I9C9DVk12
UWJdqRVcVfpW78pdWf6+fGaLLx3IPf+RIl20uGEibXpIiTB4qo0hnrHksQKzVk2YAya2zsmEAP9a
7/bCfLZFrvyHt+f4A+ZtOL6DJaZPiwxeRpOM79aAHNwU/VKMcqeC5VQ0a1Hw4pU/Wq+kpGamdX3n
Y715uG2612h4a6LXrl25Cgv9M8heYrgeI9E2alBUUko/CzOtaOG7TG3yNansC/ArnkkTbtTBdUd+
dRXYtwHIxFsjOhA94yxLIg4a257bVhjzcvgqmXYTgcuaNGt+xVIgdvRxTIoPc2o1UeBjy/uJV9HV
xLYtuKvM2olVMKCsgZcs6zHGRzG7QBlGIk8PWMfwvx/MWwGSCl7mmiuUYk/yfCVjvGh95hHS/ytG
UuSBaD1oqiAm7t6a8q6dYnckG5YyYBoBpAGp4zUU9bWFSZo7NppfhR0kqtnkNCxIOUPncdEM1Yon
viZI0tkgtEqi1fMO0pfEvB1AU1ICg/SyJVjcP3RYzj39aACWkZ0JTcpoZu0GAS+Cn+Stj2+DMXZr
/ydGFfFA8Rqh2GWRi3cREP9Mw6w0ks6SQ5aWbWv5egHbY25YxcDXDi6vm7HVNpflLO4fWmJN4PyB
PEnGDEvg+E1A9sXbi9bpiexDJP4An+hdlrLoXh5JkU4pYzOK1oQNrMzyOscA0iZolB+0YRPX9fah
CAAteFniOXQWijHH77okcmjspLeKDhGa8qtpeUWvQ1TQmF85ioaak8HhU1vCVWNPDz+CagDCP13p
8Fw6w+NPkF7CwQjTNA7xCbTKXDU0Nwl5HMlwL9qHy4s92140MmHWBK8hQLrAizsf8vE7MXU+IBQx
vDcCG4z7ieqiP+fAouJ6UJqvPGr/2mP7IxBKM7cAY7BH0k4M7NAhYDNsiCJghWvV7Y32GlSrLp1G
V1Q2oLQykI33W9CHrM0Ozj9+4v/OwjGpSBgGedCBLAkH2ySmiSYAXQyd7Ype3SmqvaEqSHNMc6O0
xssU9QDAAHOO/tyVwUrtebaVZ9LRozh/ATD55WmOHDMCE4gOMX8dfPYhumvqtRbFM7XB+tCvgDE9
ivgIFuD0NNMuGCqj8wEV6Hsk3Ffa1ZB7bf5+WWfOfUNJjJRAAVetgpIotlF9LXUveDE+1R+jC2Qy
EvBxe1nYmZWRZEnv3JCHWmMGkNXRPQIIHlV3Nlu78fOPyCeDwAvRD/rf0JYr3YJaTNEkaqCw5uaw
wchNyZHU1hzaaOMW1iDhudknblok6IyPm+EWjA7IhOJpPNRZ+9A107j2RfMWSl+E9ABIX9HOaFpn
3BBT3CMCbjFuOVaJB+w1lGo17rfdFa1Q1NHFjtrlLQaHtqPp34Q0eAirv+1gmjfeBB4khgTwb3lu
1Yj8noDrA9AR+jdAQ3nGbn1VuW/tHrCkw8qbde4w/5EGp24G9UHIIR2z0dVAsJ4BfUoN0QboBK9t
30BTWlVUP7rIijeAFLhrgone6oZ6EzOFuvGUrFzQP+cs7focaiEA12CfQMdwen98k4VD54dAMymt
HoFklxkqslIZeVbsWHeRChbo2RuSPLwCXQMuWRQnSN6hd3zaUxqL58FI2ok3CiU/WYeka6IYE14Q
kiUHtRrzEA08+CVeN1b9XNiR5pZ+ibRpnTejF0xW9qJbDcZcm0J7VhuifFd5XW3tWNFfTd+vdmkz
Zm4ckuk6jEgGuFHfR+8F0uz3LfL8fx3fot6LuvW8E8BcQUrpdDfUiKrdqEW4evrkYqYCnV0f/rTG
GHd+wU+lSB6mb+eZWaaQEhlXYfzUoi0hGZ3LRuTcLkIG3jlQADFAAMlzWKXICn+yIaNC+8YEFllg
/AB6PgSe2WVB58/pqaA5Rjh6ThM7b3x0+OOB0UEepvwKqhvb8CbBq7UGnzPHck45AAfHoLqGRK48
da/4bYqiC0wW8ObM/K6L3IY+dcUtrkpSuDRbiQPOghvcz9mLBcYLwDDQJywtbECPnN7lKRrGwdqq
0/vc/NUAtzXRBG+ZsRnWuGsWLQKQfox5zH/uFpYkorhC+pYifMZogs0eMCWRt285fQ67n639EAGN
Du9NvdYncK6NWCc0BSHV3Doiowv0qT6aNAVsGepku0Hz4aEkd5YgK9u5vDpm20gdAfH5LFMbgxZA
9DMIVuH34LH5rEeg9V9NNkdakxFPp4cOXNHlms9+rjVYno00Jsb2gJUqhyOMNNS3MDHhWM3L1D4N
Jcpz143CE+VFFTttDT3lvA0IaoMuWBUZWwICQxluui3aMgMzBxCvmpescwfDURPXj7wm4TR+N1IM
2+w065aV28v3cMnVOpYr3cNYD3OlZ1gnq5ttRIddP65RVJ1fdSwNcwDYTIzynEEWiqZv9DTHCYIO
vqz3Vb8bq2zmIkKX/koQuaSUx6IkfyspAqQAAHzhsKDBjL21Y2bK1SzdXN60tRVJ9j6IweEqQojx
NaQUh/shebezwvHHr3C1bWLJnoCfALk+GwYFtahTezJDWdZ53+ClBe+c/WjHNrfNB+E/tZhzsNZQ
LPUlfbBgSRClAuLLko2JVilIDRmzgwdumEbjdvmkTzg5T6keav8V7OwKuWmDn2PhZGxnAAeivA0x
Q6LFW9ZdqeRLKBXPyqd02uWWG+XZ499v/fH3SfpqVbWRmAEcD7TDxyrvxo2gD0b92UQrLs558RM3
EuYUXOeon8DESSGCIVithSZ2QuCFyqNtOgLymVchpkqSh8oa3VBDtrfJvbSAZU8/StTtfSetfpnG
IRleczZwa3BU62E9mT/rl+x9HX+apOatjomEYd6EKrsa1Qyb76FwgLKVYT/H2cZC/SrZFYqbBpmb
/wekNGSeIR4cDEh6y8FZVQGGCWX2FD2JKromwHOPBgB15SIvmd9jIbOfcuwe1KWdg6QVr4v2o2m4
2WxptjHC597cZf6dvpbEP3d7cNZHa5Ke0KoazSAChIBjmRhSsjgxbgcwf9prYeeS4QDCD1KzFrwr
1GJOl4W0PVSugLU1kg6srXsxPYYIW4j2M10bKVuwG3gu/3ATgTHjrOADcmG0rRCIiuInKxCgxEUL
d3EXaDwxMO+74s4tnNeJNOm8+lgPUmUGHUzi/VQV4OkOgfZAuKXzjHwYYP4FbfNlS7Bg609ESmcW
g8w5NzuI1IXhqU3r9sWNuqYYCwd2IkQyN1Mfx76YoSGDPuNVeoAfjG3lDM2Cay3H+uKJ4T6hJgXw
MXRRnypHlsckJeO8h+lTNOz76LbJDbTRuGbgkfw5iokTYmoz/4qsa3/aUUO4PUEhTZ2nSIBb3wQb
4WNup/XA1ohWYjQXdRt4FAnhRXjX23//CKIy9O/nSlsD+9jmeoTfF2jDsNGzpoktrT57hXn06/JR
n5czwJlzLGtWvyNzIBh4/6bZS/Grz8J0a+UtAkCb3fAk3KujJ6JNaVzbmqcX9411yMbcqfRH23xP
s3Bbrj1B57MoJ1+D0tjp19Rq6veqiq+xsc3ALw5uTEzLJyqvu72VB9zv31sxbE3zPs/cfvgPGIjY
jH8APuWCo4KcQI3q3LwZ94P9rE9ooCoOQ7jyAC7er3/FyBM3yuQrdh1BTF6/R6J3g3KXV/nKJV6y
G8fZG8lulGAiAAEysjcG23fjb6t71g1gOx6q4LNgm0jdrijSbGCllxOkaggGAfTH4NpLnltnT+HQ
ayZiJRE56MRNoxdaeKl/GMiEcbA3AymVBi7OyjL/nMmZXDDBIuGIKjHKxKcqQzNlFH5hYV6e16/t
z8wzPg03/CrQOsejvUh48IXS51tzw67GFdkL5wjaH5DVoBsEtMJ//Jyju5OIpvIpsFlnWDXG3KzZ
doN3eVsXThGN0xrGPlQKOntVup5lRsuhihQ8n1WEShQmhLZoaQMuHTcjF7YoXsO4XXivjwX+ybse
rcnSc6GVgw+1ITFPY8xBRfupvY6NlTz40t4dLexPcHokp1PBAUsyG/GEEqArEcmkAZM7/+GAjoXo
km6UrZnnsNxOCA4y23cM+60XK2WShXcMrL3AHZ4xYaEJ0tuSWMqUGQn0D4CB13XROkaFUYU+8oqZ
NrGLV/Zt4Sk7ESe9DZGCEEJRoXOp/pWgQS3SNZ4qXsUODHu5Rsa4Jk1SP2G2KMvmkKZbroh/gtGF
E7EbEtfUH5L2+7KuLzzTyFzNkEiAZ8FDLac+qZnaFbrEEucKqJfbbpM+F9vxIPa1x/a2o7xEDrkL
rsGJdqt8AAXXK7fxtQuDw2svcC9/y7l6nn6KtM2q6lt5SxXQ1NYVgo1DQzq08ay88+d3DUIAFoCE
IFq7zoaEzClDJWjAenVgRpLWrTARnNFHquwvL+bciEDODLUDRjnU0WX3J56CQi0jyNG074R6SGNN
1Zuex7yzHjLaO6G58sCd96nPadsjidL2Ia6ONd+HROPuI3KM99p7wmDctvWef9l8eo8ef2W1Fzlo
z4rQOMSJG12XPD0UT8Fm8gwPqb3tWoHl/J6efpKkyqnaF9qYzZvte0A56exD3fywTTdfG4VeKE0d
S0IjkWR1bLXs81mNJ3QYIcnr+9GGNn5wA6iheBPZmQnPSRRfJLSCx1Bj4dZq7eT58pmfAw+cHAEo
LU6/Qh21oO8tfEXvCEQNmK23veYzVfn96JYAHohwba6UHV25OIvbTEAew+ZxDACOnYr1hS2MTEX2
ualualCBpPoDoz8G063EiiVc1OojSfPtOnpBMjNWRT7nuZMe+IuY3wLaigoKioLswv6tIw+kWZlv
W7yvRxIlU8+ID1JcAxINui16b9IpyhF3fvkfKlHQoH+rHjIeMxnCfBjneoRKncjCbBGGiID8iFyA
aL998qhGz4N9C76ayzqzfHb/FlskxfUDNQ6sfF6f5gJJnQvl3rK93PbUfiX3vGhe/12gXATXAgEW
5gKSFOKhfbaf7rXx/fJilq/hkQzp8dcUpcREWAiylZmmu/AyJLObqfZsPwJzxksXc2Xcd2u0yQsr
swDJggQ+ElzIb0k6EofovmRJBN8+vqbafWq+Z3/vcSB7eCRCMq4R2hbjfkSOKsnvG/1edC9VgXmL
O71dMeMLKctTSZLNHCp03aBEiED0PflJHJHzlHevmB/ZBNfGLa96h/Dw5wE+z119MGL+/a1+pCv5
jz8trKcO/pwsRQEQ7yRQ2+TC+AgIFza0KAJrGlAsONmyg/qzSnnyWmzTqzx0psPwPdQbfcV5XLgN
J3Il+1K1SFLSDnKZf5+qT3HlMOYQGPR43P29qp6IkpQG4NCMlhb2maXfjfJu/Q57jLGMvG5vtOpV
i28Cf21oa8GWnYiUlChVCMlZjNUhndRr75O6FfZ1vlbrmX/l0tlJCtSNST2NDAuzta+x+2korm8/
VuFjGu18fcWmLK6IAaIUINdzDlUKQNW2r8O+R6aRIFHQoSqHNsggvTbWOkAXb/iRHHL67iR9pxtJ
AznBdKebrl8+d2u+yvwT8rZB4WFB5jy5KTtsecPCQvfBZ4EeOsC6fhtrmeZlAUwFQbOKBig5rDQY
sgN0Aq9moBnAhNGfplWAx0URgBqfK1No7JKbrDD4Z/ZY9Gylvory0QI/1OVbs3TeM5b5/wqQ7HvY
aPow5RmgubMHFcV0Pbmj6WO45s4tHfexGEmtRFx1eKmwjrDeT/krrXjsr9z/JUtzLELSqDCoA4z+
YSWseFWiH4B3ZgoScGPC0zWI1sVTATwPY2jP0jW5ZZclpNdqFfU1M0Inf+nU2VpL65oEaTEJnJWi
mKvKDZ4E5IFKc8ULWzyQoyXMfz/y+0RTIodnow1ACV8i8myMgxP3KyeyKAN0QjOtGZJ+cmkw8Ke8
SgaU4IvhTlFcVlwb2fdl9V1wX2eu7X9EzOp9tIxUBHVCSogox9vm/3D2Zb1x40zXv0iARIpabiX1
5m7vduzkRsgksfaFkqjt179Hwfc96aaJFpLBzNUAriZFVhWrTp3jeMINTOC56luu7UXNA8ybrtwX
lS8mDhCH6F1ARESOo0A3GGjLo+oYT1tutQGp8OSaAs06wT/zVQpN5aE+Myetr2NuDIl5mHOa02Ds
E/uLTYOp2YPi8fpGqr/Vn3VJwXPoHd4nMwyJ8ZuV7jg47c2VI6dcC5pYizjZ0imWwpjD3QJKMyjI
0/plqF+T+GBGgOI9p+lKxrViyJYycC4GURQcjl+f9n3xgqw1r/0euCzrbye9AN0hf1YkT8xFxAGw
EIA334rftBy8n02ycdeA50oP7UI4ASLskK6RT5wOOYsUwso44mDyhV4WRqB0Aa3IlQxR6XHOzEgn
zejS1IgjmCH6o6a987U5FtVLYlGcxSd2gFxBYn95VavUSstwAQrwucDkd3x00iygCdljnv2oD3dj
WQJLQkoOXp52ZVJU0RJBlYAB3W4vOTCUpy6NpyVNbKeb4YrujGOxQ8k30DUPjVtwo3hgjUu9ccXk
7/6DnH6cm1w8yZlrgqcQoByCSbIrD8nTS3kAi4Xx5vo8qD9QPdjFd8aj8Y36GiY+PO3n9fusOjWg
dqMugxAa/pV2u6OFS+cSl2107ivMVLJ0P2jAfB2um1G5DeAwlvwBlVlMA18uMu56OrcObkBl7Ej4
q5/uJ8w6X7ehgFgtQ2T/M8Kk+4zpMQGZbxgRtQ8ITYDh/9D+ato7l/kgG5zLpxSEAvnK5VZdiHOr
UuknmiiatovVtjwmmLOqzbfr61J+IhsXAXcbUyVyfaIhmBuea1yIDiwfwjcxgbMDEwrhPrczq/MZ
5AmK4LpNVbykQE4aQM5DvFDOXEY6g30Q8/l+2Jnl5EG+MAXXV61x3046Z8cGAtb+tk5utS5EbW8q
jN31H6A8MH8WbUrfEg3kNnOWRfPqe2EfuPNViO11E2pPc2ZD+nIcA2y8nmHDsA4gNPEwmQfwyUPe
PcwoEbdhUGmg5Npct6oKOhiEh3YeYsLSIr+8CXmuOVTkMGoilcrphuPShW7uafkXUq4kVsqTs3QI
UeFHlV9fNvnMtegFFb3rCrTMmiQAsQJYMDvuxTlBnrhKC6P8YmfGlh9zZmyuyjwcOfRh9PphMoNu
eM2clS+m3DsXBI0L7zNaF5IX0TAOnpf5gA/GS8hia57tfMfDGhg8SJzFbMWfKO/AH2sy/Qu3eAcM
DBY0JWBad77OzXvkzo9FqR/10kGugCkBcw1k+DkCIXwvfLkQkAJ2jTFpjVWK4XpkJZVfTtvRvMeE
cw96FRD9+D1YEsQtfJlwPpym8aC5Ghhs7UXx6TMu9qFd4SztXYO4kv1QK6Fd1fWAxZGbIflh8sc4
Wok5n0GiFzY+1ewnm4XMamCjdc1HDHV5hTD9Uf+RMghZpWRPk/JbF01fU6F5RBiHOluTn/6Unku/
QLr6YJfqrNzBL1hAli6gDW17V8fd0erGgCE7n5JVEfglkl7EeZg0LBA1YGsVAw88XyYFDLPytRrA
/52GAfZ3MS9EKfo0dE8x6+tHrmus2BJWg1cmZHYUnYzIzPZ2XfV0K3JTv0ldZ1h7dH+KYPhlS8aF
Ys4CbJUHP6yxr8aKmiWY6thOm51tnfx11riYsDCEhWENBfqzt4psshHyMSobHThxfNK3KyHrk7Nb
TIASwEK1aMl/pUxGFxN3Z7Sg/boo9oRHnjaemoRAnOHv6Q4QFg3IxQKWhsfvp/2q0jyDeDGoUlPo
zkGFqnJvWPUYrYUK1YpQzgHLAfImoBGkUIGZW7MFFgPfpdCPhv5D53zfjjoU75i2EpWUVxLZNhIo
4JsXnMWl9yaYFDdjO1vQsHfh8Dqy2dPjvZFnflHda9WrJY6C3RT9a2ytPPdUV/HcspT/9iVpkrjJ
K7zCbm1+a5QHYmg+o3d2/GrMKxHxc46IU7LQN+B5QTH8KCsyp2YcFZNegRMcAAKzIk9T/+L29SaK
qm2ddl5Hh1tdz06O5ty0Rvj1evBXrRV8Ii6BcCKwyb+/wlmMBHseE3wsKx994y8Tiz1S0a2bOn7c
6O84rMcuMleuhXrFDm4fsYBUgWLu5ZfVxonGYYQVjxl7GYl+o01GMBodWnlWdLKMwZsy90avqc/C
n4X5D8O1cHvYa6A10Ka05YBCw9iw+w63pWpPTu117cEZMNyLIXYUkhx347g7N9zmFHoBEL/ALMva
J19SRdnxAgK+oMDxKiby67txk7AVOhzDkB6MAoRlDGOo2kcM32Bp+3w6mOHtOPh//6UhyUIxgATI
NbK9y12HUjyoJpcAg4G/9JR1TQFNt66+RW3jeRbJnZ2G4H12uxV8jMpluJgcgHAy8Jef1CQM2pR5
Ap4n3+SoAghoiFnTfTIOnm5EKx2AT8kYsoOFhAXQAwapWZkMJazNRrcrjNL27Ifbih3GF4Ouaj23
aw42muDX9/Nzsr6YQ0MK2nwwin735YZCc1SIbJlOQOrzPILCziGFX+nZxnA4Jt4felf3exFuI2NN
nkaxpxeWpU+pVVbKBw2W2/BhCFO/Kxtk69EWIyJrd5V8PqowheBlgj1gUaO9XKQ2ganMLeAfupne
mEnqIfKfYi0KaN1sssLEREK8rZyn2YqP82DtWn2NLEy52AXavQxqLOPal7+gnEE1F5dY7Kx969ht
q2EmqXuCysXf3w8gxy1U+ADGgV6atFLhFGGLO4k01xA3jdNv4KoBuzN+aGW314rxgMfEbuUIKU8s
oIt402IsUJcrS2Zt26WjwWaWHFi1T9iNEe2afG/qEETZx3NQ2G9MO5XulqSvGp693bBn9r1YK3Ep
ogCYgcFsD4e8jPtKKbag7hhrE35HCv20bGfSF5vdOk3oZ/HRzdn2+rKVX/SPNbkq0o8TT1IO/19W
vd/pb7yNg3HEvM+ay1NtL3GQ4P0mzkJJ6/LohJikG4SYQYGig9ZPS/zUFU+lUR9jmj2NbvN4fV2q
lAVPQRBeoF6H6XfZr7f6qCdQqa+ABZygr1p7dbsFiZFn1rdl4UNIM0yewvJL4iQ+IBzXjZuKi3pu
e7nIZ4E86wdDbyDghkngyJ/D9GTEa6yFiocYugcYLLfQQzABeb000bd1HTuhAxZmINGdVPhMn5AF
JofrK1GQX4CYAMF54S6CBqLcnWTCZD1opuDeGrfaJVFsgo2/wMynE7lBz8Z8h2EwsMhZMA4wWzsB
qhpHExLDiL1qCDaHviqmFU+oOEsLkwn+Aywd3l5yQ0BTm8Vk47FUZa2wfDyCwpMTZ2DidEmO3N5u
aHZkWpiucaksd09KFtBxQIoGIi/d0uWegJVklqhQXoD81oY0d4PFAzJbACbWfu58L1pw+K99AIXT
vzApfehElO7QjzBpO2PA61e30X19LDamlj1gOAJDD9DARWYzejnRd7nr+kNIVto6n6fEEF7Z8q+x
6N4CWn552ooJSVoqcJkamnh9jmIYhLQ5+9nT7mjqhR9mCHjmdzexUDtqdqaAWptR7pPioXGsfcY6
LwS3a2olx9CxdjHRvLFeLfCqbh2D5IlJ8cRDiUQ6FX0r0mhycevK3kE2dyOy9zT00OkK2+g1NeuD
mbwbLaDvoH8mmJZM0waszGsj36qLieu4DNOiUsPk0IULgBH5GYlPQrXOT0xj3DesKH3aNitPI7Ul
vDMd4J3xBpROhgE4bC6WkkFqkr1jxPu2zzdWbq8ERlWEsDH6vADfwS0le4BRpxoYdYvad2JUBlvo
iP5MqmprrrG9KT02AEQofmKsHJQo0iErp4SlXcprv+JhSDZxohdbpjcdEjcNGDFnst8MYRj7ApOY
p9ZujZNjNcbRLGtID4J8byWCKNaNp66BeQL0M/HP4oTOnDjeYn2TziDqypPpPcnRk9Oa207TD067
NjCnTF8xxIZ4j5reQvFxaavSamCtQjQm2sbrk1NY/RTaB+k2tvnOyA7lTDSHrzv2z42lpXx3ZnJZ
/tnyklSA7TiDSWhhBc0bCiJP/4GbEW9bTxwxCuo93MS/wO/h20Gx4k4UO3thWtrZKa6b1k372k/L
r1wHej6HuM39QLuVV4EiTFzYWTKtsyWGRahXrYAdjeSgENL8zB19bWwPUBD3qBavbKkqcTvfUSlx
GyjmJpIBO5p373MzenP9PCRPuhZUIZBDa4Npxu/UTApGqFEgycEwPWTN5Cg4p0VqlxSpGyprtgCD
4Dg2u5ajkbaBZ7Bumo5wuolc291ORdd80euGPGjMnehNZxdAew+1MW6tjGIwR6D+Fm3NeZoeyVQB
6kpnSvMHOFm+A4LatPdJmI3fM2OsgIGdIrqJ5wjePnKi7NhytxsC0sQmiC2svoo3I9Oam1xHhyRZ
bictSaj5hdCNn26nt3vSDtkU6IWrJUEfp6Xtt2Po3DGNp8wzDKd+oJGpv3Bi5O9MLxwdTFvOjMcj
2K9130yMkHhx1aUHUQwUz6HJzQLDjhv8Bkfc9XZIGWSotOi70SR1gGJ680w5BTQZLcBhI9JO/4Ze
J1yaqScWJNUKkL9tWczJTTRUY+F19dJhBgE5i8HtrhWHGu4FKqdGbgZA0el7lxMAgLtckBmz4yMa
NOlYcnhgfepvhix2ofEQpc7PysAwyiRs9yOLauNQUDcB+Zo+BW4Olu0biJaAm6ObeuxbhU32ojYF
Gxy3hQAxQmeFPosJHOBQECu7TUIRg3S7SdlH4YbddyPpJseHXEbzA/jI8rlKqjn0GAfLb+do7kfO
sKlPdmVHd40xYmg0mvKKegPoYsxu5pu+wRgrIhkC5oCJ974MyejHdXcoOpHezMNQHlA1JQe9G53v
fKzBxELKuKi2TYtzpTUjLW8Ym2hxW7LK2RDIU0ZBk4vySKs+vNVJrTX7qTTsCILCugaqdZxYyEOT
6p00Uwh6MReoXb+ZZg7tPZu51WM9pvHRaiZq+ui98dkrR87Rz++rFrp4WRxt03ho7zQ2G89mMyZg
VuT9DA5yWhHjoWZ9WW/EYIgInceGnsaBtBuKF9V/vTuBOMeySoYOLLGKlfeqMnahQg623MWHf2In
aZoOZ6aoEYv1hY9pF/NbMnzNkjuKNlC6p9VHMwcTPVngqbvuyFWm8URGwdBxETzBWnXp5aq+c3mb
Ie3pEnZq+/6ORT8zcF2yrN4RmIP23LYiw5FjorcFvKQz12ZnFI4PdDqYMQDgE7xAclOq1PS5iJEY
+0IzPOLv2EkMJu6i7sdJub2+XIVPp8BIWkisCJit5XqloeWsNToN9UrhWdZdXVg+tA2m8CWka4K4
qmWhUrbwwi4tWbmEVU8DnCUHx3/YmqiNcrO6MfRR5B4QTuC9h+8QwRwZGWSthDUMK99VESQv0g8p
eOUaoK2ahfSDj3zvcAYNcHxiDOJG9OH6lirWCZpu00VdH+PYUE65PEB0nNzGmcBblfblJgT7UkC0
6lkbh01qFxsHE23juDbaqMjVL2xK2YcNmsa4T2EzF4NXNhRp+vP1VSmyYxCVIQ/HYwDNdBknFtZu
YrZTi4YPA2tPCYz62EAUYYUVTbl3f6zID8IyTkU/DwKE/cJFKNW+JBm0TkrL1+x8a0fmro+03V8v
DGPiQCvisoGxX/5cHZ3aBBJ8CF5gcWh1gfQiPOSJ8fdJGlikwFIKcWrUbORiY4e+g1PHkNxIjW7T
sD1oxpBHvWBE7fpyVG9LTKfhsYQrhnRN9h4T2IhpHSU1FJGG4Z2PmY3K+wSlOL/rc+gtYHAKvyJO
s2n2rMEMLW9C6vEt7EXPIfkYZacyMuxj3PbuPo6seBOGdXSMk0HbGGbeo0LZWlkYZN1QPYy55XCP
ND1GUa4vQ1UZODtucrmp6sCwPGfgCACIz8ofnPCDjIcEOq/5Q1w8W/2v6+aU3uHs3C1Vg7PUNu0S
gsEumIvDW2fcA6Y8N1/MtZFT5S09s0IvrSQMhW26nO7GRhFtSFHbyeK16WPV4wfnDBUVAuAGHNDy
K87W4vZJyXTRQGrSQlE1ngFBAd3M/C2mpWfE34Zi0WktTGMlXVc4iAuzktvL2rIgTQqzgg2bugB4
edrlYsWIagd1yGpAu1sHrZf8sOty2k69jjdtj3ZeROP7LFqbDFozIblSo2oQKyOYKIoMdyOMH0m3
pian2Cs4GgO9c1A0LY26y0/UQGumz1tg1B29fipb7XsU5tsirFee3KpLdG5GOtUiyRurc2Bmwanm
91VXIIO4BRdU7m5o/1ZYK65UkUxgWVgSqFEXYhzpCBQcTZaCoXjXTZCIqrr7dNEtGs0bqJ+CM29N
oUxpzsHfBKvoAkKQzKWzxS1h4D0aoillzPmGcSsgNaiWaHxbr00aq0IToDr/syadC96Po5ZOsNZo
9/PQeoT8bLPbjm1jNLIh/XTdIak+nWEBGQQggmt/4pEys4TM8TDDmvXLtDeuvRuHjzx9cYcw4OLn
CED9dYOqzWRoRKEEjklqVPIvj6RJR7QXo4yDE2bcsCoEO0Jujp7IUn+K7ckXlvjvukXVJQBCxwX8
B7gOKlNCFfFYuZVdo1VdRZ4xWvdRxHbQu4r/YWV4+CzMfEhdLJmD2ZkmO8FdK0FJsunnI9RpwTG6
iRs8e9bwZKpNPKtny0kSDVHwnXMkmXbzXum6VyWvk4U5kXA/rbW1PhecAHNH0/D/w/NkYbKmdLiZ
z4Dnzfd67EdPJap2yMru3M18l/jJIXpxd5DghgRCgBh+Vx3WhpQ+OUrpB0jeJY+4RiIDP6AA69sy
cdGvDe0qCFAu1ygFTFvTC21MAQoct8aWPccvcRz0gXmDIsqRp94c+/aNH30FmsMD4fT2+vn89DF/
rw/OHs+ipSkk3YiiAF09smpgR9MPOmvePHiog7jlK1tjgl2zJO0kWC/GuF3AnEIH4zFEzlyfJo99
D1qUr/+yJly5BUawDMhd3vIO1HS0s0ag8EA8ZHd3Dfd75wXclD1uxXVTn643tu83M6VNUVKDrvil
KQuaZgktlvPJ+k0GAVguMMhGvly38vm5LpmR3HISa2lFGpjR9uFt9R0d9PHJRPv+NAQMEm8ecC7X
LS5/8KJM+Nsg2ATxbv5NEHu5rgp9dEg1TRgzs7+n9GNEL4+H9621gi1RnYklgf/NEQ34m3T6RCuG
qInxpSLtJKKDTu7y4UiqR2GtPLl+9zU+LejMknT69IJVIu6WM2HUu7lxj2kHjixaUnT/ahEYPTTo
K74jKAqObfuzZu//sKFYoQ5iaEDhZJYZ0Tjz3LnLhjbQEdHMIOKbDjDj6OO6HeWBPLOzBPizvNjR
tBzEPzp21Dmm7GimW20NFfmb6PLzXv5Zi3S/CmNCaoBUxNcfrUfjEPceeWx/YRCx21vPnR1or2Hk
zX4SYPBuc315nzKG5Vz+WR6VMPzZaNWomGMbx/4NFQiPj/t0RKuefkwg6SDTnU731y0qbwLY3IEI
gOSgIR9R25nIYITY0AKEH5DgtYyPeAoislY4Ul4FMA44ILhDr1SGOhRTIkiK1rifQbor/V4nL9qw
aet7tjbSrVzQMj+4FMRQeZPuXC6iFoIXBDch1w5W8+G4/Q83B6Ch4Su3e82SdOeaPEymsIGlgTy6
Dpp/b7S1fZBXrhwKZQQ1z5YkRVAMKQK5FhpYEndu577yqNX4fZm+ouf/1GTilOgQL4pfSA2NrfgB
NQVPS+bN4Hw1UducAISarcS3eXow+/jwD+fn7LctCcbZhRQ58nWT47cZPGjdTW3e6jGmrp6uW/mU
ty/3wgJaAtMS6CHLw9oRdwdi9CBvc8Zvufjoex9a5Tq/mWp/+HndlJLP4dyW9FnjAnEQY1+YTtqU
75gwuweXInROgqgLkI5B0sQHoq36b031Q5WJmQvCFVRxALzb0kc2p9QYnGy5ION9Zdy33dpwhvK4
nhmQvlRGtXrKOAxwKw9Sepq6IOd0269h45Uu+szO8v/PToRNqr6wBOyw5FtSzB7DLF723/WPpPQm
ZzaWtZ7Z0EwNfZvFxiQKL83exzryM0iyp+LJWePxUe4bmM7N39gz0GFd2hqiHiNyE2w1UKeGKUwf
6Bi9WCktKk/4mRUpsMVNO4AHAZ4/xpW10k0HlEa1ETqqZlvTebm+fcowc2ZMinDQrh2osShnJPpt
CNLOFryhW9d4iSM02/c8+Xrd3MoOyni6Ek8AwqbfycG7qHYjBjTpS6QH162o4zbS4kUKBPhh+eFm
1hOdY7rE7eJob/t3fRN5egpRXW96KL32ge2sZxF8hyLvSjapPPF/DMsFb6OuMlFWMNxqzm42soBb
3W3Y2SuuVukhzsxIkY0lIMUIU5iJoU+XxBDDfVvZwU+478XNnlmQXB+ntMhMAQsz+TCBC+TNfnC/
mOYT4W8xiPw048ap1qKb8i6fGZUc3xj3umVmMMpqRDMMKSMbD7Ik9vD4Caj9U0CjKy6fhIUXiPt1
TGJfE2+VXr70UPPgKSBU5vB6fSOUB/bsJ0muUoMGNcPIUe6jHYOJuee6BpvuU7PWtVB9UHCtg5YR
QKVF7OnSsxR1V/QVpqr8jgTJBL3DeV45mcqX1ZmJT1ePJZFTYQbQj+6yzQjpTS/cJq/zTmyzn6iU
ozB0fedWDUqH1KoiwBEWRsb0JD7KQ3jTY0LDQ5tp/tA9AkTN9rpB1ac6X6B0ZN0os5oicbCH/duo
B6P9aNjv7K8bj7gY51akMxqmOA6UY1VT/muEKlWUed34rXM/ri9G5UhARbNgSxmEL2QPZg1Vm4LU
Csk4pobx4GDmdv57ub1lLX+MyN7KIbUOAAWMLM3vInp2eeCmj07jtemxrdKghqTa9WWpYtu5RelM
6CRyIRoCixbfmpEvCO448abyNPzMyjUGmZU9tKUD4biiB6oaxrTqJRPB2L/SlXCmoi5EiRW9fXwk
DMfIIKOu08xmEkDDsKZ9sSFMsB8nsrX5/O5WRuZlgzPsxraZgiTqyY1j5e9DxTF7nm7c5AfDFBUr
hi0d524lh1B5UrBmoM5l6XDjcr/NJcKM9QolKKfXMGibQJYpxNzF99TyujVJa9U2n9uStrmJKl0r
AK70az54oEfz5+aHuUbDp7rc50aka4eUKHImASMl5GGHyAiqvL8rtMyb/4lx6ree7qJYAkDvst6z
jBJpnxO30YjQZwRszLy4/H79Eig/ziLY+/8MLGs9M6CnAIfbBQxEBuguwXVNReKF/ZfK3BjlGm5U
FVmgEmY7jg2MBoAol8aEY056MpoLP9C3evjBh+31xai+/vnflxbDY2HaUUjxIkX5NqJtENsv3biG
IFJt2bmV5f+fbVmJwcuwADW+X6WHnu1CfWMaPUDleOE+/8N6oKMEtBOiMTgjLi3lQ1E5zkLSDai+
z9stxVgUsVf8hvKj/DHyu+d7vhwW9qTVYSQEmbpj7wD2WHG0qvtig9SUEhxlELJIyygbkMiOKcIU
5fsZEtElsGJP6b+Qs51Z+Sziy9AxIFgHibaF8TFCX+361/g8YIEQBWwb1Cvw5gedtLQOIRj8ywQL
FlglSvOA2oIlMJS3g/amEx7q5g03NOt2gEiAHDBgeGVe/wXqjfzfD7CkOhz00tMGmLalnBr7jeOF
1mvVvo9rgwzKa/RnnfJobaQnRmW0WKdhYF4BsSF/dtdSF+UlQucMk5VAUWLG8fJohxNtSZ+iQFOS
L6x5ZslBLw9Vu0nXapeqKA+gwv8MyT6BVFOUxiiHoYpIhttheJ20vdm9N8XeXKPpIEt4kWu058Yk
12BWrmgAOEXaJ7x5az+7XuJNqYc+3cPJe3ubfW9z2mwsb0/X+jzKW3y2TOmhPlRpmU82LKdAuM4Y
+6uTlTCupDU9X5x0/NNiSN1ohAl6L4qgfdJ87U7z+S66tTc84Ifa33jjJnoegvLVPEXB2ntW+ZI+
+wHy8S+dxopnDWfG+WY8R3fVF4gwdl76/Ev71j4YjzciwJTI7drc88oBkm9DRUaA0xxYJUUMHWjQ
lZwcceJdYGbfcutvAX5wMc4it4aBQswWyFObc+SauVic8ZhV24QQX9jsIOZm3xouFKZGr2vqFd4q
pVtzKAj7oJ1sADEipTO0C5MkzJGaVokfUt0DHQrF7FCn3Yf8wBwvCX8hV/ZSfpeRk50F3eo8p+qB
f/4LlsN9FoI0p+mNpMcviKo7MgKpCeqObZ3fxtFtg/OVPoV48F53pZ+hTMtOm1CBQ1+DLDiIS5vg
2eu6RLh41IDYfDDRaX5I6getOcYWJL8tiOtUmQcRmRWzy5+VPQQoCxA9oLkBIIvkIXLHKYvSglkX
9Cw/62xu0Upxh6MYgV0v24UuFwyjOw4BCyi0pxQPEjLgkerMOn4ZGJt6MfwLFeDSDMSUHsQYAEy+
3AqRQgy8IRFmw5qnlr7lwHgmmIO4vnJV7Do3srjOs29MynnqijAufFPbOPGN5dwjXQLtxnUrKjd4
bkX6qvk0272mYyl4Z3g2B1h1jXV0bR3SWQ11o9BLAxZY9jgUqBrCBjTG4zWAgipAulDUBXh6uZhy
spE5esXrJi18LWq+pLb70BjaHbXGo2OJXUu6/fWNU8V8qGujwg9dRKhISM6do+xauvOimKJXXtm9
c+ejBgziuhHl1/ljRE41R7QQzcGFsIjTCr8xMR+ylmoqhJmWaT4gwQG3RdNXfmxW0RBGZYh1xInH
C6/40O6T43ist+URj5vkZG8GhIp5Y93FN+xwfXnKdjcm0IDuByII0DtpEw0UShze4mxUsd+7HgLU
Kbvlw3N2yIJ0B4zCdXvKI/Ln3sqFOpZB4DLqkgLlH2j1RD8ElA4z92dZP6yqBiiPxx9TcsHOMCdn
SBKsbIzyIEnnUzLGARmHld6l8oD8OfRyhM+KJGVziBX1TOxGY3ycEf6ub5pyJZjdA4fTgqCX1Ycs
I2R9VMBEW/+g0FXK4s0Qfb1uQwWgAvwSEGn0rqGua0tevrDyBlBSiIoO/rx1T6Yf3US/mn38Fj3W
/6HwSJ9AoEJ+QjZw6dkDplYesrfrv0GxzoufICWEwmojxrW68PV2Ck2ATXX9AfLKqR2YJahFNtet
qQqsjsEAZsLrhCzo4Ev3rtM8pL2JFZsYHEo1BC92CgHeEjYAOn49Z54jFhqiB9p0W0x1rVwFRZJ2
YV6KLnpP0szKGnxVc6uhNQUp3h6TW9yn+r2urWTCqtzhwpoUZVqIMGRZAmuUPnUoN8yA3YM53Y6/
CIrAjgLcKez+IbRdGJUCD5tc08SYIHC29X0dDUjy156XqufLhYnlTJ3F6Ig6VaHlWJemPYZs2zob
GkeBqd+y8D1bBgQ1r/lJCw2jXZj5fcNExcKyi6qOb4NwNDkO1g89+jrxF6dfo+pS77nFCLzqcsZk
QlfohxQ8GfHbRP2lgMpr/53N26F2dkXzYs4BDh/4plclRRS3yME8MTohS3P9ExcZTViVxw42fbrR
f5lfObim9zxgfvYC9r6jceCbQQed7MplUjh2PON1VBsAz4U7lL5DnGpdqRHc3XE7bcj38BvZzFAA
wjxf9Ku8s7bFvYuTfUgf18KncrkMlL3gX0OxX46e+mSG3IDGiB+OXkq/WKCL6LbXF6dcG542YNNG
SdOWBe9yTacjZmBxUwnd2eMPzPtOUeuP5W5Md9dNKVK1hZXlf6akG8PBj+lYFUzFRpBrIFHeu+Vu
slcWpIhZF1akjwWhuWWqD1acbDeS+9ZZY0tQfpSzZSzLPLuVQ8oqUicwkBLfil6TfhuvDQ2oMpeF
Mw7tkAX3+0k6IY4brUl60PXbib6B/oTnGJsi+w/DOIlxopDVyLago4KUzhrZtepeX1iW4pRGc2gH
00UogD8KtMULQFn+Q3FwRp+iDho06dbKW0qTmCAg4FBbQOLyG8xw0zCnPRolqNLk7UsFiSnwU2bg
jJuEl4JYTJvwfgiuH0bFV1zGFv5nVF6n7qRTtvDglvNDZT3oxoc1/rhuQhEEL0xI6WcTRjPlI0xE
jq9PXmN71iECScDkrETb37hJ6RV7bklu1rV9x8CbA0u0Hl6Y4DdpuLDApWAWnrCRNOjoR5O/W8Yz
XhPcOhVjDHov4G4cT89Sz2HxIektzLo3QWS9klAHSemPBMJQAFF6PSsfxoHdp9B1u75BCodw8bPl
JCXpY4O1+Nk96hmk2g7GFxd4yXJz3YzyO0CHFphCF9Qzcm0zMuOwxjwjyvbWbH5JXLf4FuEYQvLY
pDGeIQyevSstUKvpmD//+0cWg4IY7rCxjDLB+UnuIucFZNQSILby50o/lvnK6j4fZPx9G8EJJhiY
Rpf/f+aOih6komGKv9+iUYuhW8xRZ1tXf7++hwp0IcwAuItKCfp0sHVpZgF8sIpBLyZPnpa5+myr
090YBVYUgdH5ns0B7z3bPXU+f2Gm1/k+8Vi9nddco2q5FubMkXYs3P8yErWLayOdCJbLq19VZp26
SdtNgqwhpT+HRbAU4R9M9lpojMlVxi4vDZ53HEW4yWMv+q4P9C/FTXiyb1njd559W/ws/eKY36wp
z/3m2rm8y7AM9hQd3BMYr5Ix0rOuC63W4YAHy5pjT8Pz+sMA3PCI8f+FqTjvgOXvFt7ipKLtYzXm
EAqaC6OhgZEk1QPoHpBjR3mbQHzJba2AgtVoM7RND4S8JYrSA6dHhGF2nsUvoS3al2Gu8O2onjl7
EqZr8Xg5GJ/WA6w3iMRQz8RYzuXB4aLILTNt0Gk3I9Rmaltscjc3fFtzHI+T4jQ1OVL0HHo0yLPW
4IyfZ2SRuGEkCG8hNLw+j0EYYQ6ceYPLnx7It/A79eqThhq165sH8JC/9yhR7zGBXno3xb15B96W
lXTks4+7sP87+J1dT80AQZvuwn6Vf0TWMUx2ffjGipXUSnkr/qzydz5xZgWEBX3KFiEMp33KwOjR
QInTeL3uAlRXAnO6QNiC0mfhWb/8kKIFP35N+2UIqH4ggt3GLt1Z4YwQXXmOFq4E6M95HPDCGKAG
XzboRT8xlYEoQ4sMgSVh/Any4cQj8UqvXWkB9WZkWdYSFmTPGVaEkHhJAWxr65qYtmtWJAyUW3Zm
QUoVJw6ECTi20T6oHvsQzJLPenp0M9CxrM3sf45x2C13UV9FtQs8L5J7FmHfQABrwDGf7zAOoPN9
GG/KwWOgwF1Fmi/vaflKnxn7ROCOzKYpl3GwhgcFuR2mXcE3DhhDo71lbkcaVO19kWC6fu+AxOP6
KVTI616sVB6GC7VimWmEcX7XPuqjp726/rQZdj/zWxbcgtEtDuzdm7H3okPtGRhoAU+TV/rgNdsU
QOau/BzVxTvfCnJ5KTC2DMTXsu86PzXoaLr7KF7xICoHem5Cqm7UsRuGxjL9J/JAjAcCyOMcDB06
i1vN8dtVWl/ltQAjC0W9CodJLh2NZZaZ5f+Rdl07juPa9osEKIdXBceyq1y5+kXo6qBMURIVv/4u
1b1n2qZ1TfScg+mZAwwwy6Q2Nzd3WAtdpF5EVw17kKd3Nd3Yzf2IETz2y9a2uf6NSmA3JplXyt8b
46+Tjjj0SLAbFjrc8SDgjmVYmVHaalhvATlU6H+4nSrwlksrRHc+GoDBF41JJA5BnijNVHNukdWg
CFMcQHcpMIuF/BsWgTIWWNAgqaDx57GuJLkKMwzMQGcgNPfF+Kg4Gyk7RCwoTT9yMrdq0OiGvwTl
wyVHcAbMn83M6iLWdQDGsJojrRXtM2VHZXxp6E75+x7+i0XyRzEd4YrovEgKku9m/E4ndSfFiX/7
xItWxB+xiuTmOA9zxZrmmtN9TvZ4iYTmp8w2aHQWoC0d6PP9405bi7a9JpPnNaH3yvrWsF3af9xe
0NKtALkZeVavwzA7/yKg1KjrikE9xA51tKzUya+kA69jX05jEA/RFEBWVsStuLSJc5oOBVZ0vYP2
8NJPDVKsJc7ciFdkT4yBjN6T5JdScUcHpFvPt9e3sIWg7wcXPCjhwefIE5PrbaeUkgks5iDxq+rm
M2XmtMqtZBQcswXXOJOfoMKIh91MxHO5qkgO8fCFCqSXkMRVxuQYlQ8YZjpKCt1R7RjL2so2EB7f
Xt/V90NaHYU5G/EkxnDAaXqJWmqhiqZygvOL/q+y/ai+2GSSLWmjHfLe29toV1+OQ5v//Vloh/Ao
NdsKaF21lZSXtN4ZfXya6h60C6mr2YnAOYpWx+0pKaYuTWrg5c2wKiztgZoNdIryIGHpcSjBOHh7
fVcB8uX6+D4xm6m5ZSUl1qcw5Dmf6+Z3Zf0cRLNh1yk1DodLNjA7TFJKgMMc9VuTpbFbp0TaQ1/8
Ti0KaCsPgwm66gF6CRC6CJja/ZYYzQTuRbRazpk1iT0qyrzaWlqptk/REttilGcQUp4vfkYIIcA+
kQ4FpfKl2UApoVCdEZ8xpoeiWg3ZCa7aNeu3WFSBXzTQMyT9EqmXLIdMA5Ac9RWFJBAjEnRbgcu9
zWw36kVnfnEHQXOKdDh4QJCOuITTpT5nCVjtPFYBKVH8AgecTerBxNT0vzDNM6j5p5wdvbTOqEw1
QFFLebLBSpcayET25rY2RLKWVz5zts4zKM6nNKlEiMqwiXrknEAmi9739lO3G8GKlk/BGQ7nTVId
1fg+pg0GUANt8gl4xNSY+gS2UeXPmMUuINKFiWxRqCD6apxXyax4aMsaW1lpSA6pTunmdYse+NLv
iSFyKdfDmV+7CWYaBWIk88ZefriqKOlMENlAeGf4lVPFQ8PUvT1EW1Yk7yEpkG1s2t8pSEEyh9zF
tox+kcZPq9BHqfhNx9zsbUOa8S4eTJe/h6+jd5JFaN9+7TqImeTas/XOzWMT7CsryfTB0UOb/l94
Gty+qB0g74Jrn7MoqcwNbSA1vrRcQqaCWIFejv5Eax9XiuCde53CxwLPwTizyjuptEG13WAkZa91
ezA56sldX/il9QKq09x5i1E8uL2n1xlJDpP7yEU1MYwMAlNXdiS5Lxg2kvosfcoQJra+Xh4ieZOl
QQPyOnYY7Y3S72L2aCWIr/ZJJOr4XDrBZ1vAC+tJEuRgtBw/pzGib33W/DTVbE2H8G9fR1+rRici
Wrdn4WvO/SkItbWkBExqoSXDJB/I951u7+zS1YF8yD8QnNtzIs0MMX2DjU0bt9H3DS7/SXpQstdQ
FqRgRFCckZoOmxVccTBqyATGxamRqhW1QEBP8LAV7NzyB/qzLM5GWROHRY5+IA+OCDzwfiShmU8X
iLcsg8wU5kg3IuXPLSgbHDtpJJy6rEEvSxqDzD/cU40IPtHSnQsmw39guLXUSV6G1dQ03kQOQ/1s
Ss17Q45lzlYmUiIxaMIFUdrixXGOyJ22CTJmcsqA2BJQ3ZYb5xcWpx1H6u4SyZvAGtX9PWEpnMos
nfZF1QzK0ksvzhCHsnbAXsoRu0vRriVZfZCzI0aQmSZghL/uup3P1RkYF8XQPCKRkWB9CdWCAYS9
cYFmalp7IV11keIqHcZKXkvnhGlXyP+2ipuLOCmW9/jsN3BnOyJTjmwxFmyarhN+G/RHkC0WDIIF
uMEgu9HXrq3fN9bH7fMuxOUOPORbYgsFApxC9AWh8iB3pxKsIuqKgkFYyguXmqB80n0FkcFt6MXj
crZi7riQopNSMgKZoiogd7vJHNad6EUzfzr+9kWpCM4SgRNypFzkL/XQFJCitvHUSfbBmIBXE2vf
by/kK56+BcIF9r1TM8sZWOMpzj0Y1Zj65jjrWror9CNYGr3qzVHXDTva5Q/mCDZx0RmcrY87J1KV
6VLnAFrLGSgZZXcCbUqMkQbQCJvOhkqWqKqyFM9AesyAkDiKquA6vTyZBiWpHE1AlOjz2B2Y41rJ
KqS9m2uV27KNePz7qiV9Pp5/EPnbtbPVvBkJEDtrzdTALB/GbMJgXOmTeGYwwlwqRW1MNK2yaJ8a
FJvQuonGI37UFuM9GTEGlPxK6a4ZTll4INH2tuUsWucfCL52H7WkKudRJq+CMBL0Gfw+FxH+CVbB
txEVSthL+bwKA+X8Oiv9aNzH8a/b61iOAXUIFc0CV1Bf48xQjpQ8kWyg5Fn8gf+/Vmp7U1s0SMMJ
POfaujdPBPUlBL4iTuTFE3AGzTnvqS6KCQ0MgFZe6RC7Tt65fdJu2/BD6781lUjtcNH+z/DmDT97
GFZoW0j7bt5QZ1pr07AGp31AS9UtnO4+qsy1PHMv5CLeVdEyOT9dDN2gyTOs6kivUvjZ5VUMBsxx
VWrflK4IepWK3ouLpoNC+9dcO1p0uY/axnrhsAk7m6jjSlUHKEfSQwL2MNuejqnykijjZoAin2uN
CUWcjWZaR3qTM8e1m3BdmqKR0sXTMhNuK+iMAms753l09Ky3qWHX3lQN61xtH4dYExzIxZj0HwhT
5qb6OooH6RQDQmvd3jji8ZJma1vHKLYgIF16EyO4+b+14O1waUVSa1iFM1gIMSBXkKDFr0X1CiMo
GyIs2S1/xj9Q3O2EqfoykefP2LFNZ57s/o0pokvh/3EAf0A4WyEmm+SRYT1WESGbB70ENOFm+S4J
UawiAYbL1QjP30Y0yiIE5o4/5gtaCjFMrE5m4LBGO4QGiqlNh+kdiImM5karjpUlCMFFW8r5AEhQ
ZnYqAZSovoXG9TBaW00nCLsXQTCZDT5x/EGL5qWJaCQvBnv+bgTNGUNC1/poBqDs8W777kWTP4Ph
HEulmqOdmoBBmt1t6WeNWauoRNdaugrDQQC2aPZnYFzMpzjMKusRYNVI3DE/0k73xuh7U4pKOSKg
2Z2eeWkzUmq8kQCUkIe0XytYlGVDdFxQcRN9I84lGRQXQJbCEGQL+Y+oeIrlcVVUzdPtb7QMg0Zr
jM5iLIwnN6toGRfNBLekYBiw10bksZ8GsO38dyicoyAZrSOUPmpvYMZGceJniByuU+IInsmLNxlG
0P+zGM5VtImVR63twMfi3T/Faz0kgZFsGJ6TVeRPoteraO84BwEJyF5vS8BhoDFWPap2bpqIWgFE
a+LOKpI1sWMO2LoCXWt+rTpxCr2L4nuS21PA0GfZYAKq1wItn9rn219t8fyaGtpy0JkHfgJufXXV
5Mx0QkAbe0THg1L7GvO12JOVf5PKBPvBP1DcKpscQyeEAkrR2jstGiGh9jgUKL/JbfTZ1flWQwGz
p5AZur3ExU94hsu5KF3Ohi7NJMQ+sI4WLEVovY6GXpDIXPyGZyicb9IykG5r8+ps3Wf5IwU7ioJC
Oqi/ae0EwtaORQ91Bsd5qKntWkcpsKg8Cjokgju61ppvutkKNk+Ew7koJe87u5KxLLVi7jBHjVWC
5HP21JapKGKco5arh/A/a1L48AlCsEWY2MBy4pek38bgocwgttB6Ux+6efY0Ob8H+bnURROT1+Po
8xPxDJgLpwbJzM2pAHDS2Gha/92ETrSyB4hNwZVVmbQu6FPXja7T2X6PYJV2YO+AlpeqgdO6sx5B
tP4wFrKosnPbpFAYv7yFCLN01N3xjVn6wrq9YZ9YGe/S/NU0v2W1SA9v/pLXu495degaYX6UH1jX
lJHSOocTqnPZhTJIVw5uojUuUbYD+T7maBGO/819/jWSA5UDzPBxHmHIQlVNajhXPNAxcxU07KPR
flUiluTlDMsZDucBpHZM0ybE0ixwG5BtkYBI70deb4ruNCprRd0O9GfdvlT5CWMz/m3vs5wiw1tA
RuEUSQ++Z0NvpZj1PYyrZoFR76c2AMG2q5VHWu4c5qeW21a1G4Fw5Dbw7Lmvv+c/uF+TjWcxDImm
auwyLHpSVDdHR384iA7sYmrlz9L4Ccyxk1ieK4CwCZrvsQpqbUxEspiGzCCaNLYrc1zl0V/3xX8d
1z8r486FRQi6nDuYjSFZ+HTt61Tn69ubt3xn/IHgogzDTNpGhgiA55SHGkKiSfls4fq/DbJ84v6A
cHcvGIZtaQQLs4can6tL22bmKVA1t8EHM4dHlu0maXMbUmQU3InLe7kgrQpIEqKH2cp3YUm+3YZY
vjH+rIo7bKYWoinDRlBboZWY1AcSluvWPCRgo/o3QH/iCe4bQcyqD3UN7lG3MAlepJGnEjvoBuKW
tv52G2vRFZ95EO521+1KZeZsciA+yk30kGWvDSrQrb1qI4yjiSZEF/fwDI673U3aKFCAAlxU/KqS
o069yr4nhsA1LRrDGQp3t0MO1MTIFlC6bNoaRvtTaVVBtH57ISg7Xl5huZw6lCSASKrajxGdSJpb
Sw95tbr9fRbPqz2XYRRZ1x1eJgQc3CpLC0wfqkN5kHTtYBbyq1lbj7dhlp35GQ5n3JghydpQg1/Q
+jeUshQtSJOVprjMiAK5hlzcBox4MZhNBbizLV858zNczv7UUWqadpovEbRU1V21CyfNxePRD8ng
kqwOYud7Q+IfFDIztLJc0jZ3lgVSu9u/Y/Fznv0Mzi61cCJaz+aIJG93VKf7Bk1dxTC4qiQaYZ5X
dGvFnHEWjkF7vL5qry1+GjCcOsXjDm3F/RtoWwVeUbCsK1b8JgsJGnFx3OpVFCcesJzRk3WBZ1x0
IvPdBc4xkOTY3EfU9cFMrR5GWo1rvfmFTh2KIclE9g32UsuN4HQv3i5naNy3clorY9aAbyX339T6
xez2qvPahzFmFvaErkbWCs6gCJD7YlkTSjpUerA8krqR6RHpoGD4oi6PhRYYZqCJ0kGL/uvPCvmG
ZSOOIVOkxjj0NmgRkGmYUvZ82+CXW0XOMLinQdig3YcMWJScyycn6Z1ZzrPDcKva+Uo+HKs+vZdZ
86PW+smz9OmlCaetZIfIHyb3ST2zu9V5GpS5FkIiHfQy/ViCUdyBNK/gl6oLB2ZWk5wb94xZnpxz
taHE5AIiRl6uoazfRGvMe2E4qqQbNcVUZpXt4o6tdZqBUROeKu23A3NESaBr4gHs1SzJZ4A8Hf21
X6H4WdQZUegLt/M3GT1QzGIM1LPe8Q80illHo3FZ8CF/Mk9+lO7Imr2ANSY/SXfj+vZeLN0G5z9i
NpyzH8E0MHlQCVtRgQpz6JVVqXumZgmc4RIKiKf+c5yd+YOcoYQYM4R8MUwjlaedhLpRTvVjVEHP
++9Xc47DxTkQS01pauEgI4u70cIyqCzMHuiiJPyydwLDkSWjOmvyvEEYtSvR1oblWOZLZ05uU/gt
w2DmGIC9RTZFs/DLVymGtqGQAz5UdLVfbl/UW0OY6bCUPPNya3TL9q5ADRgyE0N86AnkFVNXYqAw
MgQnZdFtnAFz1hEljpSXaNjwRqtaQ3F13YtktxbvkzME/ijGhYFQCls52AiBpxU1IYVpbUqITd82
jcVLElyBmLaBnB4SeJd7CFoxZyh7mAaJH40qSNBwISMq1QPMRwugFq39DIrbtXBQO5mQGao66Urv
mo0McudUcIeIULidgyY41GvmXJ2U3DloDEjQ7Skkr128qNDcDA5jS0PzPwcCMWup0hp8HgVkylFy
N0JuQwaVT3Pv5EGa5W6lCW7+a0bn2S3OEz3IsFoGdJQuPxTNu6zILEAy4mYH43F8MJ+bo/oQrmR/
FibDjH+3jX4jqLttIEuH+gyXj2zUOiOp8vVGmra2FRhonE0f1GjfKv6YCspa1wOzl4vk6wxQ4M06
BMK4K9eOGwVW5Ebw/xCQfSh2BcTYnMl9k938pVpBnJy5UE6VBM+NpfNwvlz1cptRRNYSU4f5TMOq
TffjiNzys137pvL99r4uFg7PkbiTZxQOUfsISGq6h0tux9bX5L1hoLNE29TmqoJGdiWa57vmRON2
mDuEtt1Faidhhxu3PEwI8zEV6g4RJHjc+I29hI97prmYafG/h0Ekqm5rImPizo06ZYncpfDYIMlb
hc/mQ/rW+FaQBKjCrSN80FPq2z7E5bfGY+VL3xhYK9bNO4V1U6/ZIGxyQCWabjfaR72ST9I+Eb2T
llz7TGgAAUcVgir8oDGmvaYMeve4w4ZjmAygbRBdW0sO6jzK4r57TQqWyyMuDxK6BthVpGIdCgcV
FhOW5yjcd65zI9Gn+Yoq4NChT2flBzBN6PFPrUUvRS5BSyWo5JdJXvfOyhjl4LZ1ixY5329nkY2O
qi4aFwGvlKdewqgh2gcLIiqyLkYA56vk30OskKAHAntC+qG2V01zN/WvpgRx+fy9SV/kcmNU22p6
vL24pcv5HJV7F0l0QL93gcXplbTLJmvf579BRfvWjNLP20iibeScft3JJSFgffes8cFQXsbuiYW/
/ysI/gmUtnlLrAiLUbPJUxMVtK/TasqJfxtG9Kn4ec3JdmKj7edNAysbsg8INFp7W6v3nRH0ys9U
2ZeKL5vF9jauYAf5EDuKh06RY8BGxnuNFHannAz17TbGslf7593Ex6GGDW6CguIrJT2aSTvQcfXS
u233+9pQP1P7qbGTzW3EZS/1B5E73aOT1bkeArGuDqGMELeAxIjg4l/EgJAsBjYxCH3VfUUau1H6
2YOobXwsnR6pIEcv2x+3V7K4d4ru2DrIzWyD3zsZ3U4Q3phRIKo8Su4Iuad89FVJg0TRfYTE+X+H
x+1cEU1jBnIieIzqsdbvw2yVjXep/VGEpwGsPLfBFo3vbHHzvz/zgpacpJlsAmzsII+ub+usAQuA
oHt80RudgXCuNou6HuV9gIR9FYDgypMTB7kG+x5NLQKzE30szt2aEUnVTAYUOE01B+05AZs+x+FJ
U/cSE1TDF/fuTxqALyZarBlpHiJQscAAPfY7xfaTSsQ3sBxwnqFw5kB0vPLRMgrxvEN8X2+mDert
2+JAoVyVuqihlG7ia1viSYdiJRdufrADVfD9rkl35pDs7DdwVsJaHSQxGY5A9+Me6kfRK/oXf74/
qwYU/Sq/84y15U3e+GYHraftJsNjK13wG74eLHyu9Pw3cEaEPPBQNBH2oQVfhV/0nvE47Jt1t0k/
qx/xSQNxZ4DCvRLcPiDL4ejZ2jmLyok6mk0FXIhk2ZKLXMuebdSf4c9Wc1ENl1eqW32ir+OeonHe
CgpR/XHx8JzhzxZ/dkJDXc8yJwG+8XRwQNHxFt71aYBvL68gwvbY7sNH9Qiamejz9sJFuNzFnpoN
NUyCbw4y8wT5Ef0wSYFQ3FeA8vUEOVudlWEeYdCwuqT+TMM9xCKytHOnSvA2nX/sDeP5uvrPYFSj
CbXUmTcRpMB5bP3S8IaALIUra7+nWMazRkaOWtQevOiM/ny6LxaMM1SdTHXcjUBt6U8p1P08A+1M
DoK7ZxM50qRZ3f5iV/4IVM5zYhTkX+gwd/hx/4k6ZiZLIGtPy8aHnGprralaCc7DV5XpYitnwmh1
biVBtR9PEO5xAFHKKC5mgUBQ1o6BfgCx8lbzyR5FcDyMJniE2B88tyQeaodk7X/feXawu73S64w1
9yM4p5hYIInQZ6HHcQ1WV2iifzr70G8OybbcOgcQZ/3Mft2pbnZPfVsQWl8FHRw05wsx5BPXWT0r
7ZmjO4BhUusFd9i1u+Ug5kNzZjdaVdudPQtrgxoJmRr927d0ZX78MHb2/bSBKPqJ3SXfilP5zI7T
Jwq1ke4pQSh4/c9+7dZ35vyeNSEwlTX8CJDYVulDKq8UbVMUdyUUQgRfU7SlnIuLcplA8wlQlpt/
YKbKHFz6Wbzcda/Sb3ujo0kgsB5uYy5CQlUc4k6gdUUMebnFGRnIaI8za4oCJuTW8WgsCBsXWCe/
6IH+geC/YpLIRJoAUea+co+Bh2LNfMm17p/RDvMDM9W/zee32pUcrw6KdeX31LXBQL1KPs1ju08l
wS5feVoYlQnWIh2sXTp0SbgiT9anFtWoBmUZZaf2O6IHo/27NEQx+cKyEYqDFBB/h3jaVSuQkRft
mMgOjDdNypXTRt2GoKlgci1imJFvObF9SOQiPkZO3JZ+XRbVse/z/CmZtGSXF2pRrkOoB6RuVSHJ
q5ph/qRKdnWnpgNUvFV9qECjZUAXt+n7JnTTEsybgZkkowp+z8R4AqNdipbBRjW3adOgYUfKFUn0
WLy6UCADhOl5vArAXgQNFM4LhmMWhXWNVWqZIQdjT0JPbxpp27MZsGIgQlZ7fW2Mbb9GKfuvBwNn
eNsCeRJGr2S0lV2ab2H1fZJR3GWJqlYrZmXRuz1qFAmbWjRmen2rAGrmj0GtC5RXJrfSwUmVlKRQ
wshbdAdaCkm2MTVt5HKHXmCiS1D4crNMnKOpyPZfriqlmlT2Ofic45E2+9I26UlNmf1pUy0ZBFjX
RTxMO5oYdwYPlQqWHJ5IcsDwbN/QCteUR56d+3Iz+Ibitzk0kJrUze4wKrHK7qK17RtBHsARvZG1
KHO9sOCL38A5PiVrWR/1+A1demcYr7H1kYGU7ranE2FwmzpmctSWNjAmch+293W8SpOn2xDXzvRi
K/kEfD1MDZMmQOjTuFKUfIOYx/97CPAYYTIbf8BwN6/y7Eq0ep1UYPvGMwcMnIlpPfQkE6ziOiH5
Nf/6B4Nz2B0D0yaTgFEFeRykD8WLfSdv1ShQds46dhXqTqKPs7Rz58viznGTWDGY3gCZT7XrgKG2
EwS+122/3KI4E4uQSC6lGaG+s55iT61RrTAedd90i1XvN3i82ffWjniy6L02/4cv44d5mvjPbnJ2
J4HPyhniGtSCp/xh7iPw7A9jrz4knr21AnTUrJxX5bU7hJ6o5WsRWVfBWonalwIiqktbMY0OWkkV
kM0ycXXynL6XVuYag4+Crzx83jbMhYsAZAZg2p0lXBB4c2BwL07e1gyiGMr92M08SeiVi7zBhMbe
egwx6ygaMVg60NhajGujuwYS95xDbtO4dGgJ3WGC0E8edkX6HcPbt1d1HSwA4Qxjttuz41ZrtQTq
XWBIxE1+d82bHPlpLDpwV621cx0eyTsw0UCjEMWMS5TGYLZq6APxwhd5R5/M2SzUVWWjujMKntEL
n+kCiltQ3KvhUEug88EIiGSmbhE/mSCkjB1XMZEE9apJUKVb2EEcLbCmGjYI5RR+ejE3OgddwqDB
p/S+0no305HZRUsUFfXELAKB6wm9HRpGwPmWhkg1K4tkHSonmKsfE8V1QCoNwoKg0avH21ax4K1k
VHb/A8U/1kOql/LEADXOBEwNuR9b+nEbYsG4YRGzviv4nZ2rN2ylF4jpKCD6LvKLUHvIkG+KM1Hz
zJKvR2UcKqXaTG2LVV2aXov+iD7KxwJjF6t2ekzyvZS+RurWgC5Hgp6Maj8NXp8eaf4A4qfba7xO
6c0akhq+lQECIg3B+CW4yQwri0O98NQTymrIKN3Z2yBbZ2vkXkd3XDknCe9YaKa07ou0DgVne+kr
Ip8no36IN7zKP31kSbK6JDMKT8EcatHiSCSr2wtc+ogYcJ9bANC1ARqyy/UZrVGGJp4WIAt5Ncrd
pJ6EoeI1Icm8hzqoq5HzAIM1rwKnJ91oFoqJt6mxz3rfccmqc4dTcphODM0N0uq7uqk2t9elLp01
kGRD5cSG4snVkOFEjZIZFRZWuI3b7t6bgKUuhkZA6Na6hXvf+eraOaKB6RhuakjNbAsvg7SQG3nR
SvRjrhOT8w6c/Rj1cpezqahp3uDHoOFBcVykzUIPPQcue0hXeE7K79YjxKvxQEq840/BRsz/be5y
v8DmPHeLWQgF1A9QvnrPfo87X4mCytUf2o8f9s9pPWzQA7Lp70zLTU/WuixdxRPyWy0a2dnyZzM/
u6LaSk9pPX+LMnCetPfORVHrYKxhdN4QSIeTeqKCfP91PwT0wOGS8I6GaWsglOYgcdn3UV1CaZat
Qfc7Bs0Bea/7pgmyh0EAtrC8+ZVuQ15zViHnZS7HKCvrqUZBvM82ciG507RJIGZ6+zsuuALo9aFd
B14QoTV/AdtGWSXUVmBCo+JhahCMwwKE67Q9wvV5OBuXIEIWyHZf7lkIVa2GlBYEdI7NOn7Teze8
U1tXfnrI3uMgSjdISDTu7WUtHY0L0Pkcn9mGKsUFsQuA9l6zjjaKayP+3TQf9M06qBv1Hhw39So+
FHtlVikQgC+EGtCOBgUq+hlNFfHfJbjlTAMNCxuiGX64rg7p1t5Fujt8qg8IC0/kNfGNbfKRvSVP
6Zp93AZfcFAgsYX8k4VuOUBzowhFBZ2DOIwRG5JDGB+T6mA5v3tV4AcXzGZmhDdB3WwiyfN1v51t
r50lhGUEY4t99aro72b+97aPPIOGXLaNJt+rlANpWjaCZJuA9qhy+8xXyT2maW/v1MJXwvtAg+WD
oEfDXXj5ldQ81M2+mx97GI4rnnt7XVqgNtzKxmMIxkVJWGld8h6gGoT/gEYmZg/58Y2k6EbQ/o7E
Y2zdB6Dr+u50PnFTsK+LXkBLp+4CizsAEjqE1LgGFiaPi2NxsH/GK9NvV+pKvffAAX+QP2XRS3PB
Ki4wuZBKKStovyrALIMYkiAlrsjYz+COtUN8ZO7OjkTHfMFHXiDOD8EzO5RkBUPPLQQJLVzAP+TX
LPKYO25Ht/GdIHxSvHzXbkUKJPMyuKvvApQznL5RSzBFzst0niZpj7Gl3vQ0VrgELZa3bXQpSj3H
4hMrZdEZJhuAhWdYE0AkCbVmT38i+9R/sE7NU+TfBlzcULAnwErhQBQ+RwzaTQKvJsNZtqM34bpJ
9ecKrXd/iTIr8sxMYxgPAQkgTxAty6E84ZGCFj6WgZbapwoGY0WsZldL4UA426goiDTCASBGCKUs
6ANrZN2IHNWVyc+iPxBP0fAMx0QW/8iTlX4whwGqP6kKY9f8PqICE7hy6F8IwIDezSwuwmXtWUsp
2M9BOjdUjk8q33YelRzNE59//UkQAUBMBF3xlqzq/C1d1hTvSAqVJEzA59WACY636K+fBZB60UGS
pMj46niAcGuRmjI2agvE5yTWTlrb+QZR1mok8EMLH/4CRb10CmPeh20azihatsVc71pJ2nvNatZ/
v2P6zLiGmoqONDznBroBSXlzArd6lxt3bNAOloWZ4KL9FzAGcsQqej3B1MvXdMdJUs3aQFm8gcw1
AppZJFoSsW7PZ+HCpeHDQF0OtyDklKGOwt0WalkRZPRNqCkbxqp3kgBU++s+Mv0mTx8HqffjWJT5
vrp+OUjuskhtDPANzALhfqKjMT1I6PcoZH42IGOXr/R6DX3O2x/sym8ja4wCBsJQCFZBqJIzcWsq
TWowVFRtu0FQjadJT8HxQNfmZD92YSGIka67CWc8RLxIbIF1AdmtSzuMQ60N2wI6HX1Yrds8oOau
cNYl2vCtlyx7VZRTHL87kaAyvrRKzEXpOlIaCJ54YS5EVX1S1Ei2avUuir1yYG6T7JsB8s6dIMO7
4JpQ3UOcrc56Y3gUXS5QJVk+VSWgEARvCy28a/MMs6/V79Zhp9vfbglKRUCIyS/cGricLqF08NL3
RgdrMcxOxug4bQ92PLI72lSSy6LxX3gqCLxg2gSsNOZc+rrE61U0FoYqDkStmgEmHlzbQjlSlIhZ
+lZQcEKUi2QMBjq1SxTHyUZYD2qIpZJZmJ2JLBddradEyXW0T5SrkZD32/u4jKjNa5tvd76WV1l1
l9eVPfduGL/yEcR8euVOUd24qZ2tGmEjuQhvvj/PArRmaFhpxcCjRfJbjpnXkGE3QFEdwyknsxbF
SwuuH7z3f5bHHfER78wqz7ChNulXVHpWTGNVirSjF0Hw+gG73kwqyreDknJ0oNyLNQyZuq20E0N3
sKlkf3/vW+oZCrdzUdHWWTr38gyxupLr8L1l1UGbfkRJLeiEWFoPiq1wirhfwG3O2bo2gTdkSkd4
4u4x7x0vkiQ3FjnfhRvmawpJwf9QMeevfj3VxzqEsB7GCBU/lt/k5C1ElZWEzalKvheWwF8swoF3
1dZkkGhBHvjS7sYhlmWdzrfmRHdWdpdrP2u0npq/aB9tO+3p9qlaiAItSNUgCEBgg13kPH0t963c
dIg4Msf5IYFkVSOJ4EW85AARnmko+SBMu5rmwiGSdbWBr0UaZyu3xG/78RtqGuhANAT35JI9IEqz
UFqaS/58QStRKrzhLLStpNYGc41uLm/mAfjbW3advsXteI7CXR6mnhTEqbAgluvFT2kyzF04aPUD
RBzHF0WarA2qK3SNrpUcyXmr2acUtXJQbaTOver03ZNZBGrfbW//rKUviS12kLsBc+8Vw0Kb04nk
sY4EnxM+aAl9GKqX2wiLH1KDNDccCN5Y/DCjGhnEGesZIamyZNfJhZKuB00B51RKjfA7iztRpnQJ
Eok3qJxAMVOGCV0ehpBpWtgYcMKYnHzv5bcp004U9XTMARSr26u7znFwn5U7eE4yGmFswngkKOzl
/dpsA3PCYEPsmqlfVhrGe9aN6B5dOu3oasJVDUFQXeWbOxUpqq3JQGcTrdk2MbXtlLR3YT5sRriy
sG53mV77txcqguT2tCvNMSQRICFV5TLddAf7Bwv9PAoDdF2S5F/4M7wvDYhG4ZF5NVnZjWOnRxL8
GSPJurXkdyLTXUlRk7XUAxvBS1RYwe0VLlkNRHO1WVwSUtu8U4uraTBSByGXhQKcPqHZuCB7vUSd
xTYEqbjFUBnnbfafAMSfSwtVrTQzyhYWGqJ0o2U9piaBG63S7MdggU3lWIVPlroSThYvujpYDGxG
R7cRz1oVo112yvS5Ja6xXIUUDzXLVqGQw2cpCkJ2/T8wPElVY48R9EABI9dRELFXCUWLqlzF4+R2
In65pc9mQEwW3WHQT7siAI4MSUlVCMgi8g87KA/bP52qtzyJDTHEzLL1bSNZPO/nvoW7+iKQxaFh
C1/LbLVjUj+WtlW6WdmvcyNaqVP+MUwYairuwWMkuBGXvh06IFCRQOCMJBlnM1bVkTBKYTNZZWQu
NfTfDit2qCxXgkhs6U5ATxpc9f9yBnAuLWEaKadBQnzUjh//Q9qV7cit69ovMuDZ1quHmnuekn4x
0p3E8zz76+9S7jmJS6VbQnKxA+yHBoqmRFEUubhY1iRytFk0BJi7awbmR6D5BYwSGlV2FScn/ZSP
gB7RUauzg2Yjp0wSXPUgzBbSxF1gLuCh8dZHigduhBJXn4uyS2lexgVwPrPrbOXQES3MbhBsVpOD
saHE3EZD0tqOOarprd4Z0aMaqf3R7ptIkKe51BnPOXgWfAlSKDZbhja00RgrRAEuKhn+aDpzAOL1
znCK4vG6kV4ePwiyUX3SgVhHXzqjsTaMRq8RZPqD9lSY7xPGG2XFDk9VIMoEYc2lUZ6Lojqv9hGz
DCsNPIkFWDHBuE98UiKMEoUQIiGMQQ6G0dYKhcLl6H9uP4g0OKkhCIR4MoBlgldEvgS9dczpiu2h
kacQcBkQ3npmNuxyK9tokihJwhED6DVuNBtZBA3V/PP1mhWEC5WCfHPRWt9ANbK1AviPsAr/OqbF
u+OPHHaIgCYhHTZqKBSYOYYIVNKmlSY/MBSBO+SqQ9CT/YuoArCmc3UkggpPW5tYtTkYXNkubYeY
ZeF0vWjMEcfxYngkAlXk7ZDpAaz7XFRYNzjDGQFpH2aP5LZvW2icubHL2LObd7OKNrZSu4sIQ34Z
9tByH15ySOKi9YMldzLjNkqCGFLtLHuumuZVrXBLy8CoyEXrGBLGsYTEv358OX5CAUDMpCN3TWQh
GRsZtDDJ+iUu3cCSN4P2kc3jdkGsNRsi8nz6S+dpUBjiH0mslYCHI2ynCZI6+8WwCa5QXwoMf5ne
DfQcd34tKh9c2gt8MWAySLlb1iXe2YgrkDyjVu2mTfeClAImBKiJV2iVaNgZx1wggY56h+OHE2Th
s+C8iTDbCdEcMgEHzU5APB/WftBG78Ewfl8wmhA9Pa5aFvcKMkLXN1C0rMypyLoyAFYeyxq1tWON
CONuk3Fjqm+xZfut9MUyBTc212LA9GwSDCW5jIF6S++NqU1LVzGBpooeJnX25MAZLEHcyjsNgH3+
Rw5KCednsMEUvSowoRjYR5C5ftPJ4gaJKxlfcvJmSyIe/8tARIEog+Dg07uMZR6x0IYchQ2cZW0e
VZBhaOHfF+YUOrgVsSOqADSsOldoqjMkGnr4r8pWZfQ5o88w7XLi1FZVCE41TxnkjsHA9MubsMVw
VNQyKVMtAJ/DyjGMe2FI9SuqZk6zQVDUouBStGiwgU7fyGnaBPBVk9EWThUYRys3uo00J3eRLN3l
rW4cAnU8KZJ0sO1mL6nlS10vN5Uahp5UwNe00T1qSDpi2eFQqpimLCEiC2Vt2Fw/IL/6AC8+FVOV
adkV0RAL4RybASC6NCox9dTcVEq+kyMgYE3ZqwbixlOE/qvAlafPcDG8RAldMvw1ppiWCjSMpUGu
DAkztmzQVgEqkDPGypXKIRwsJ2weVUU0V/zS3VEhRAFABcl8iy2Z5Vle59UcwhHACQWtvDVVPC2L
3fXV/FUUZ1YTHMSqAegU7oyLGXNtpi+JSnAsp42xkW4/Ji//Bj5JsLLUrbOdP5u3Rwp6L46n9K5x
stcn6Tk6VO+WJwSZXsbaUBhvZ7z8LLSYsGF9n9SFoqVQuJxSv+hfrJm2QXXTbgE5XdP03hw0j0rV
2I4hnG/JXWy8Oql0xHDsEHeE3bUWG5CtJ+TbPHXuVCnHLBLBnDnnGCr+EcNGvEWDsdo9xMQlKk2Z
edtF8dfrG8q5P2hxEskINK4ZmGt77pXsulrSXMJ+ms2jHtwOxRcNIMfp0W6/6PquDwSxIicboZzJ
o25/FcR3M2Yhz3FSYoaOVza36YxRRe6keONy0KV3ojnd+CINAqvlJEQhlSZADAqoImxHVzpUpAY1
OabS76Ruaz/IfumqX/EeMj3dy/fDNv38fn1deRaylsjoqSGmyivADFGcke9mrTxMoXEXS1/+XgoK
dwDoAuuMJB1z+5s1oVR0eQmWxtlvunlfN62HJjLBXczzoTAQBccemGOwSlNt17tGxnTCdGrs2l10
mjbDHvwZrvJenvRPtMoLSp9CaYzZy4ocIEsOad0GPZ07c4txXkfwnt9mDh7SovkEvEOmESCpZUTe
gAEwazgmdlQjnschA4W81v7A2/X6Jl3ixeD/1xLU89WzrMro5RwSQPOb7bsvKhjNZJRWHVPx0hMG
D7rfkD/++3odEC24cVSAafFausj7JWimHswWPkp+VoyDpvpjJrILasXsbQBQA1r8ZDxoEfqeaxYY
jRo001i6xT65s2+eze/qntwuB/kp9VwbSDH0xYGIz7u+oLyzBXChCfcLdCFcFyM1naMSAAD4rLzx
isZ0Qg0ZDlHa6JJxD9u2FkMNZ2X0cxFaUVMNcBp35ewMHiLC0rWfga9Nt9ZNeWpezV19JPtF4Dp+
Ufldruof/ZjTZlRopaly6Kdu3ycIXu6K0wivtdGekP/7UZ1qYP8GDB4H2BaV8zfp4Pe9m32bvdkx
9kIoPO+KWK8DcxxNKTFD2cTndK1v7KwnEJUcTa/y1aeq9NrN5BNP39Wn+C59c0HKd32vucIBAkNh
E1aGF+T5JoSmXRKkPHE6zWOfbfMW7d7jQxp5RfCjGb1cNKiXY9FAm6FhCg9HDEZko4psaBqdpF3l
arEM5CN4qUfMzLiP7djJkhitD4ILkWPLFlpyAPEAjynacqj+KyOT5sGokQ0q3bQAR1Bnfw4hQlVN
/eteSNx8SOYCg0afBUjHn8spNKUKolimz+9GOiyj2qEkbYj4lC+pIyAGmA7UGbCAiLiZo5lEVmjm
ICh2zRf73Tp1ngVUZXBPYgcI2cntveWAsVHSjb3BNLbrlsJzs2eymfNaJ81c9zVkq277M39tTtm9
dsxrx4aRkgoUOhrosl/kt+ti6a8yh/VMKnNY7bSGwWSQ2ubHaXgt/3rEA11R5E1g/RhYJbMYRRUk
3CXgOKUrNX4lo0CUAk7yrLQnzOlTw+0sak7kxUpnApnbqgIhTldVVODR3HYn5WQdlyPxpR+tN3vo
gJOP7e76EnLOODI1NAOFxBflTzi3TWAKjbGTYZtWOR16Mm1R/XNM8lOzPvDOdALF2oJASTA5jbtv
oF62UJGW8SZj9m0cinpM8SxFCN/trHC8zSXdu64X1yKhlgJ+Deyfzj789F6LSgP/YQgDEOn6axbv
Y/mmQxajd5vhRQXF0HKv4kEYf8v67YDgShT58rRcfwGzmamBsZ11oeNMBIt00KxevdNr4/O6npc+
UwX2Dw4aYxNQMdLoR6x8WC4ZQTi1bYUmlye5QDH60IHGSb+T5IOu/7gui9rC+XE7l8VsGyALUplT
/zz33yx9Cw7NZDop8Q1JBJtHf+hcEFAaq71jPFmjpQqsA3sHCjdfwv/bodtbseh+o5cnK4ZiQdAm
CfQkwqjztZsJqEAnQv0yXpFdZbsKRjIo8V1dlpvrK8dTaCXpVxZztUtGs8RxlCsl2N2XXa6Df4Ek
/jKaj9fF8BQCQRIgA6ino+DGrFuWKnXSo9yESQj5nUXCj6mJb2SkXtDyJ7g7eREapWA2UD200G/C
Lh5A9nmmhZClJtWx78P7ZTa3FpgQkb7YpGm3k7V7Bd3pWa06ZLpVlSfMmTyFrQF+5o8mTQWq8x63
6+9hl7irkeVue3zPYgRv5aD4eqMcMLD6kKTRfYtCQgZAvoV0BbAIkTMVf30OEUWgcQiveBVROetH
x0Gd07EDSr5oiZNj6Jbigr8J7IpuLuFR//X6RnPsCXM8kNIGsFlB2x4TUSxm2Mx5hTFfxTJhesl2
zr4tg8BJi2Qw7ssIyjQjQVRhFELhLMG2mEOvFlIkcUz2TBPGZMO6mmSlhSY6Zu12XyV0eGdelPjX
10skhfGSUUX6Tu+hizm7RQjU3B75R9V+vi6Fv2J4o2ug6UE9gvEntrIkFsywwjRqkGroO4IG2pkI
XAlfld9CDCY3H039KC8N3XrpptDvcmuXzO7UC0AIl9cKzBkJbLSQg4cHmNpz11gXVpBMFhZMakF7
OHb7SqtPvV5lzpCp7qgEW3UUVR14y0crAOiOQ5iMTrJzmVlipQ3Jiwo4dkwgm8kJ0662pFNeru8S
3WvG69sI69DDaFMMNAtfx4SHBMPyatiCqd7MC7p4g4/rEi7vSZrmQkQF0jpw/rDFRDDU92qj4V1h
2XHujUME1vhozH2lLd7HOenhF8Nc4P8uN+z8bqZms7phaNG010vczR3YBezbJHghAdr8H8viNKkC
KD6n6AZMGpiFUKAlSKvr9GNWwoiMFv8UrRVuFNv7MnqTNcNN8tk1LXDmFXBH06ccZk8BEUV1lyur
YtwEcm0APADxx1bvF4Q7HdERH3exN5CvuuYH/WHU33vZ/dsthCCk2WkTJdw6e7vFgaL1bYkIteq/
TObXoNmH/WujHhYRCdWlNZ4JYq8tDI2zjGxEZKA0X8Cd4EzT9romlwG+iuQaIFNIsJl47dJTt9qr
Vh+WsutMxFLTcenuzWIrRW9NuKvHY6Uew1aQQOTt0FocY4claGr7poe4rJrdWd4vc7MN4ndp2nWJ
CGvLlQWqB4D+gRwGAOZctWHBHBv4E1z58mtnJzvdWB5KrfGlpncAVxFEPJfuiXJDUly8jVmQINc6
l2ZIXRKW9D4cx9yxrM1ovwSVf32zLp07lYHuK4K6HkbtMjdImQz2XI4povnyhzE/1skpmgGFFKQO
eTaHhig8+wCFBtKCWTdFqfNCs6gU5cEMYqT9H66rwXVGuDrwsvvl/5il6uW6Kqo6qdyy8MzqRQ0+
Q/1OS/Y5KPdTUa6VZwU4o7+FMc4Iud2o7zNciDYGBMfp3rAeDKNyLHnfit7nPBNA8wIeJ4DDI+XK
bE832mNhRFi4ugY7RrMl4JQ2MO35+upxpWCuDlhcEEnirjo3tKgpDVRps8ol0sNMKkclj5IlmrXA
szQEKr+FMKtm16METwshCw5nuW/jz0U5yJiocl0X7uagpI+oGCnjC07VoqpaK40hxk6NYw6Glh2y
Cq2jh9O7hbGSahjkgiPElWigKgl3J6NtgdmjyIgKQw5wNwX5dxpItJZbS3tprLyu3F5XjruGv0UB
fnK+UYNedG1SljCHedem+xo8l8RA8CoQw7WHlRjmuJqBUff9CDFB5pvD1z56rOLX65pwFw11EgsF
Lcu6gGGTJNIbgOgrV1UfhmTTGQeZBMBquqYI8M1VBs5HRocRvAPbjxuBy2nUcigztvGmmjU3AXZ/
0mfB/c3dmpUY+vfVrZflo20mVEzagzk8wfAtf1ZMpyv/wZXS5tL/qkMXdiUHfH2ZqqSQ0xjRXuvt
12IJ/2X7VyKYk4rkcVig4IKRzuGjgal05G6ZBAEdf/v/aMGcmVYnfW1QQ26VdBNhvlC6rUOQVeql
MwgTB9Rcz+NvRKp/9GEfMKAWHdtah7C+iEBeN9IWvWUrGe9mb3udlfvDomP+QJ+A7XnYpQv5/60n
GzWYFnqo6xDy4V579XnQt0EryvgLrNxQz81CzcBDZVeQkTXEsyLMGCSOJcLkCmyc7bipzXLE1HEI
UUKPdP5gbwz1YIlSV1zbQL8vMHbI9dgm/fvKwjV5jiJlgpSx+gwKp579IXvAcADXAoHzdS/EydnC
NFayGFOPlDGerAGy1K2y6Q/xbXlbvqDKtbMWB0QzCB7u+5311692KhTNUVgsXFAs4W2kWy0eORXc
q/ysgSAz/2GJPDj97guTX4mgAdlqDZMw6zQ7gF5m8WoXH5PyLSXuYD/Zo+oAGyxYRe4BW0mjxrmS
FkRdpmQ1FKpAT4Ux91+LY+NYN9I29shW+35dGt88/qwe42itAdP4Rh2v6QazgbW496JpAsmGMxof
pfF6XdYlvRyefuutYmwx7abWaCMIk+dd7stu/Kq7mFR2OxyaXbonL5JD/MHvDtJW2zaPsYfBBde/
QLSRjIG2YTjIdYmljRpjB1DBML1hPsZW0b6q1c2g/sOLY60u45YB/0ubUIc0tdA/MGQxdgB+2syN
sr+uFSd3erauv4BnK4tBI1QFQCHWtQv9Jng2Cs8CEmlJdlPvleaujHGHRrtAtgTLSRW4ci5Y4Oei
TJFRgZ3DDZr0dSDJnkzPRkBlot2eJGAjS9y6+ZfHyZ/joTG+uQyWNgpTCO3HZpODTK0eXfAXqO3X
Mccwn1GQGOZeBStxTIITfVh1KlP3UvRoVALRRdNVj5lkCbQSLSXjYlSpM5Yhhxi5/DQSt+oOVh8g
+7iLRnfG2FvR+0GkFuNkwqyKpEmDvGC+sbrbsnxW66frZkk/+Zp1MK5lqLOqJlTEMj5N84c2C6Ie
bhprdb4uUMF2EJrJAAH21L0us/SokMSplOgB/Jn+bBrHuLirMvQi5qboxF0CKM9PHONIGlut5SSG
aMxtfdXy/pRk4REjvw+ZHh8aIrsLxuCUiukbkyy4H/g+DFG+hecRpTk7vx4KcHf0WofLKJF0N5M/
5STaRvmyUZbAy5vkBnQigpwQ11YQQKBVCY9mUIacS9TQijhlCT1xxuib9egXig72MxEcn3sVrcQw
B1vv7YYkM9a0i4dNbttuM8Z3Q6x6ufYjIiKaHE4BDFu4qrwyWpl4+cV6joxr8C5FDh1bYe7rm2YX
gi1njxvokEyO8jXZiyr23P1byWXUNJtOG8A4gbCvw+T6PHVJv+0wbkBeHLV8SweBj+av6p8CM+O/
dCNZWlVCgTkoXyXgee23tvSWdqOJ7lZeOEsz8mABMC1QUDCXu2G2Rr8AfOVivMR+ksgRh/8hacyb
IYpEpsLzlmtZzPHD1ISilAucgUlNt1HojeVDv+yQ1fGJ5GCKLTiA7X9Yx7VI+kmrO1bPw6rOYqjX
Zj9z+yj1P6fuBWS5boRxa9cdJ89C6OMaQ0CATEWF8FxU0w/dlIFfy13SjRWA8+JdtU/BXG5U1bND
ISUfz5etxTEGmZeWVvUtxNWIiCx9n0WqI9kPNlBGCznZpV/lP3rTFCjJNZeVkqxdRllnVRrdQiCa
pu1Q4nUAwIopooTkOa+1dszFqpXo4e6Qx3LL8T2VXTm6T0UU3ryLjubnMYMPZcOL2e8oEvWhWcM/
lnZ5O1TBI+IFwYUjEsHcpUUpVXbZNQgPquCEyo5ft6KHInehaCcqyJ8phwxj4Egq1XFhw1FoaFtW
oq+tPDmJiHWVe3B/C7noTEIiLLbbCc7Pmuf3pXuOSbSPkfCdPlrpKYmVBxvknddPE3fpAAhFUdci
aGVhIp0CkAo7aLE76fzekHv971ksUExb/T6zNZNczINEA8TYNHc2ie+iFIiBsJT8YP6X3AdYd21g
FIBF1DRmj8xoiEfwoGCPQGXhhJaUO3HfHepIVD/jG8NvQTqTGu2tKVNTA4LkCk+K6u1/+4UFLpXr
Av5ow8YVMuImK8ZLFwh8MAJkjg3enf4ljgTPMA6wEjsEUmxsE4A1oHM496eoeKv2ADiyOz+A7yN4
8KbP8gCq/WCT74u3cDsdiu3spfvAyQ4iBDDXl69kM861kNputjXoONNumjCL3CiP0Vg2xe5CME0q
zXYjXkvXTZ5z54PNEN3RoPgHLP8CR1QYSYT+NiCuM8yi9/QB1F1OU3oSeb0uiPfyBIIdBECA31KO
DOZwpWACM3OTAAlo9L4+51spWzZBikb2Ztl1+g+AAm4NJNCS2TwlhgjlwNMTcClgjSmtBP5/vrHm
Io/FmAAzpPc1JoBnauErY0qcPi07F4eo8OQIlJHXdeb4EzSkoTsACAR0I7LgR7XoizlQUBzLAszk
IcvHOIN64boMDpAUQyc0mpX+NdyITbMPi9GaeY9KlTnr9/kAWBakdUdbsYuDNM94Xk/SPfJS1lFB
/OGqS/IN7BoAcJlD6sQhhmclf0/gRz8JYHawA4EcgS1EV7Mq55MGvQfj06if0jD1MOgJqz47gUkE
Tpvjf86EMU61RxlYrkwIm8IJ0CXJmF3VbAxHiuaP60vNuZEgCZVUvGzw+GDPSlEjWUFaxHXNPKSY
wIjwP4tjyVNmaV/PsbFpMqI4IIz70U3l83XZPC3B5YSBC6iuIXZgHFMRBXYHyDocoBXtixDcQAUS
cL2oP1ckRmWOiVLMS2lBRaB1GzV39D50RlGjJseZn60jPTar+Lgr5h6cjqgUSovpohfYUr2q03y9
9K+vGe/Mr/eLKruSMydIVLYYGe2Gc3trIWqsMf2qalwJvOajaMYtzzgMUAJTujZ0N7HuLeqWRs0m
KNW37eDWmgoSUNmcXssC/W+yXnyPM0wAKZsheZGbPhe8u3lLCjSjjfY7NFWDnftc1W4CnXk/SYCD
LlXjJEvT3RtdW3uxUbTusky9QB5vaUGgYFAKMAwRYAkNwF0whHoKbWuQUQz9K2kPfbBTwpu4Exxv
XuoGHai/RbGMBkuZ60asw7/pkxE4ijG4cxl9MTrTTdXgLe2bPWCvn3Ol7mdZ9FD9VYBnElPK+tgx
T48lJUsY0qeHcZffZnfdhjixf19sQEm6YOYiLVO0H8MNCLQMEbssJxw4E82ckmIwazOmxTNjvldU
Vx0euvZRTU85EuKiAcEiWYz5ZEOtLFMLWeE0noredBpMn9aH1h+S6D4ZCGawDoJ95Ylcbyvr0FoD
CXbkFoEmS+4HBYwphnInlY2bDug/XCzLGQzp/rpD4J0SOuYKbGAKclTsa9lOarsaKdyixz9TdqXg
RYlTbxaNHebqtpLDeFFU8dsh0SDHDkbvpvDKAv3u9b2UbmxV4OO4onArAAUOxlwA6c8PviX1aa8Z
cNgliK9DjOcEAWvdeV2j7Az9aItaEbniaFyMNcRNyILlAqPKjV8lwl4O4129mApY8oD2mvNyviU5
UbwsDm6qbPx7Wgd0waPpATzEeLNeIGW0Gh2Q8YzguMrvKKMjBvTJ9fa6eXCVW8mgf1/dF0laaIE8
QsaUWB/dkB6DOHbxInxCAL1Hk6KjSSIifp5IC3PXwL8LHu4LjqIhH2t7oWjlUXmWJJeEX61l347P
OcqFwmQR74paC2M8StmrQWQhFY16buJGw3c9wQyxX/Ojv2XIawbjMTb+GlmO0dHIEgBtgrwiGtbO
l7SK4kFOqEhJWTaT0h2WLt70o7m5vnOcXmbIUWljn4yFBNX8uZwFDWltTYNAdewdU3sKYxRdwU6H
dghPDT9R4kJmSsIYzFzUi8dbVAwBoMBRHAeD7c1N5ARNJxXOuoxqqGTHfh6/yNZrbx5C67HQYkBr
BKEgz4v9osVD4x8dr0O/aGWmYCoIk1bCmiqR+tSD7KLPVT9Ck2FTiLiSuJfvShaL4LCnCNCnFOuq
p98jzHDIMQvHBUDvpQljPy7KvdpNtSNX5M6Ww9frm8qLMShRNiCSoHO/qNajiDa0vYyLn2Tgugge
CUIqgOUcIoVuUQnQPSJhzNlYFnRpJgqEDdonCbdql3lZ8lbX/oR2xut60Z9iY4q1Xsxl2ywtSF0o
JnNQXtXsGziM/uH3UaYHEhiNYugNOrePUO5CuyL4/ZbkT0o0fKi55P2LCAIYEYawgYSbEVHJjUZK
FO3AQe9lYNyWq0gQHnCob3CiMWfmPyJYwsmiknM5SxG8W3dl7FanaZ9u5/v6i74xn0znW/UT08L9
0m99eyuNjra/riDdg4s9AqSYDte2wL7D+pOgG8YEuWDXkjvXKJy5xeQKUdcgz/lT3PJ/hTBhAnjM
NbuhZRCNvNTWPs88dbHRlKy5+XSXf17XiGt1K2FMJAsqzbk2CghTJ8lRwOmni4JI7pqBRBqQaXA8
XfQ+o9ASW2qD7OYcAn8Huh9MbstelKQV2DdfDggX4BRAJ83uDYYr4rBSlJxtR+NWxgvHT9F44SlK
K8qOcXeIYOACHC2CRvaZI8lJiul0cH9EbvzOPCSYe9X9MKrUkYtnLXj8+y2idF9odwDg44JbiCwY
UVFYMPlqfuuQ5JRESTDeyv0RgDbIc88w14udZzYEmOM3C0rU1iESXRkiGczJiVDlbosEMmZzQ5IH
zbhFoH19nXgX4FoN5txUci+jCgUR43CKEhDf7qveEw5gEynCHBgDU4TUXoOURms3eZ1uZiD78q7x
ryvDu3hWL0z25W5JKulG6gToDHTbichLCnBxan4W5Od1SVyF/qSQLLqsq7ghIf2M0BqSKkwTMjEJ
Ije3WSsI+LjpyLU+VN+VlBrNkXM1YtmGeHkwbMkZa1zbkeKZevoyKJ0XkQ4bN6P2C1agpRucoow3
WZbcNvUk+hjR4jIRfSZnbaHT53t/kO7I0/yAGc6YYusolkO28j7YzV7hJy/2m2i2PTdwWi8Dc0PO
utGqc4LFnmzyOqJHN17KTQbCU6uMDpOuO3BeW/BDeFH+DxDEs8QBc8ojvHF7nYJFw/hmmj5qECaO
PgjYZlCcKE/Xber/0NNG3gv8txghxejZ1F051xTviA6uYJ/NWr5BzvCLlYf7pJ4QrGW94aZG8lQS
cpDrudpc/wCOh8bjCa8n3NHoUWMfpIMdRFoJnJUblhFO5+dY2rAu1xi3+nBIRM6Npy7E6SZgC0jp
o5Zxbt1ZPSbETJA+sCPpVlcQFxsdcl6x22G6WQoayjky/VluHXnOdtc15RzfM9HM8c30pmubDJrm
yk1S+Vn9WgQCEZzjAhFAx2o0w4ympHPtCrMK4okCQJL6Iek9SfcTsgmGY6cJ8FhcXTC1F701yFZi
jPC5oGFOFSO2sIyDuVPnQ1S+JuPz9eXi6rISQeOhlR/KJDNMgxgiithP+psalKDgy12mHRENXKAL
z8SKaOz7owyzakszkimtsDEgXs/jw1y9TyFaKz6u60MP0oUUtFjRVnCMbmVf0lkuDa2aLrj0MkcZ
HOIW3zS/P6kYmHtdEO8tDQ4yvNrByYvm3F+8SauVS1GczsqI2vbNfAgf59sYhIPSPtznkNaLKq6c
uHQt7QKQijnwciTJqJGdom1yqk7RJr6xT/Im3C5bY9sIx4tyBaJtn9A5lkAfMR7LSosmWiyoRzBB
dUD9sRsFx4hn3dig/0i4QC6kakwmpYcEWbofMBe73eeB9y+btJLBhFk2pouMwQAZ88PizbcZ+EC+
N/68Cd6id2nzD+89Fbx3IFCC86OMQ+eHCWx/6rDQ0nSYyxNAkuDmRxieO9eV4h2klRQ2029VvSZX
Ix4Qvf6l091cPRbJW7dsr0vh3RhrKczK6UHeS1EMXRICDnVMqZqOWbKRkjei3RbLw3VhPFOgLB3I
dNNRBuxZsnvQZIC6CCjyuVGRczNbZ1yqyLfQ0CpYPZ4oG+as0DHFYMJjHF6lKQsGj8ENlekO5d05
ee9FyGPeBtmEdo2hm15Dw+25GVTTOOhtMQC/En1vNM8uNnGLHmMRWQsPKgC6oN9yWEMI0T+sjoC1
gSvQVzahjylLSKrdG4Gf+dKpEsF+uCu3EsdYRJXGudGAvNKVW0DhK5CuUpi44MSKhDCPFtKRQY0b
eh+NT/W4y9rHJNz/vbGtl425VaUyC+0YKGdXMaAAZq+pEfr0BWbGc58I9QD9gkEDV8wsltTjYY+o
j5bbR69duuMsi6BLvBOKIjvSVxZY6OFHz83MsKMhV8Ek7kYYtlMFk1vO5VZF5jYpyYMefdhaLlg5
XrAAymja9wQ2CgxyOJfY4aE3hjSlUE9guh9qR5UejSx0jFlyYkNAuCESxlhCrQHalin0xVf4JRgF
5+nQLslmVjB2Z3PdIuhKsUHDWi/GIigU0E5ph+ww3cqg28bcXydI/Dz32qBDZ8u9hCfndZFcO18t
JeOGmjEd5qHD+w+420NakC8duDc0PRLhXnhGAhtBEQrTygBtZ4xkWPAUDyVcFhOw0Wr6WluvBFBz
a6/EuyASPCT56/hbGJuMLLt8Li0Vwqow2o1ZgV79fofZvPtYLxzJWn6o5tQ7tiSLugu5HvePliyD
SSQno5nQDpbSsJ2+fplC1VniG4yNEWzb5bh5ENuu1lNlrLIP4HQHquKoVt8iRW8cuTVwl8wnq5r8
XNa8RI7uJvurbAZeab8gZNsmrep05ninVs/hpKOkGjsyRuL+g0HRoQZgFUYe7gKUqUmZVlk4m5MZ
7toWcUHc/ayXRhAWcE8l6gy/xrnQAb/nLkBpAbTXJNzUpvzcBk+ddtcU2+V7OL/9gzoqQl6F0vpf
MDKMpB6keoH/TBPdnZH+IBY610VQJa42q2CA0abO2jyqdUiRzfQB3+KmmIIbgPMsz8pDp4hiD/6N
vZLHWM9SLgtcGW43JHFUp5G/L9F7OeWu3OsbVD1vFmV+DuQXq21cMxNNN+IekpVwxsulkzRkaYh7
T5Wzo2085XLwlEbLxsLK/v3mYYQL3v44KjLYQc6NJMzTPtBKSCrrE6aVNfUpEs0s46YYAMiEJVLK
aRAan8uIK5Q9rEnG7Wd/9vNzGFkOppihQ/u2h8FMiaMmTzb4Nq9rxrvW11KpQa0efXjgzgQDGuHh
MHark10T3RHXJXB2CQohRQR4OGanswCpGvAFbBIOmD6pL6mGx1eshR/9ZACu1IlwbBz7B+BSV1CM
UPBuYS/0cTYXs2th/5LyHTwInjmne6mYPdtoHS35vK4Z58o7E8YYvzWFihqNEJZnh35qcAk54yio
T3JXb6UQY+MY6rhoyoDUzAKQ16K+qNljil72SPp+XRfOTXemC3N9j60ktxX+ubE6vYAqYGN1wBuR
2mtscjP32gsGKvlmIjI/0RLSv6/Mz1xUMoy0w0pCkdcEoCQvQee+v64bx8bPdGNOlm33oVI10C0E
DUpu187YiXBxIj2YY9QDsDVlIfRIJu2I3hx0FxEokgn8ECf4OdOE/n21XBHmb5YYPQ5rsLZmd7K7
zdSo9Dw5Rpe7pcAm+OsGtlrQQyM+Zp99Xa7kBmnh3EFX62ntsY5FOadfnfdMoAqFfotgX3xZJWGq
sgQRxkbboY3V193JKY7Sy618N34NT8AtPwN/c1NtAz9tnPQj/5mKPoJ3iZ19BHNpGm1j0xYQZIYi
px8dopwmwwXnlIXRK2Ak6BUXpVlTJJbvqv6ozniPiAxSp5SQmtWG02oPef61mk5DNDnhJHAigo20
GCeiTXHa1jTtamLg1jhvbUn0dOe7jz/K0C9YGWYpgdKhJVQCXhr26EyhPybbPKUD0TD2ZTuKJqWI
Vo9xHDHKmNOSQyAGXaCrdVnu4zF1+9gbtffr3oN/tP+oxniPsSB5k8uQhKEvc4+snuIUiigbSmsz
184B4z9qvWi7PkaAIc9AR3tm/NYU7x16aAf5vUi8WXUGEWucyCgYX4I2TXQw6NBLU1774F2YqhSt
GxMzKfWAuUYTfr8j0TdpHnfgenzrKmNzfXt4cdP69NpM2avDwLhhocZdhTqaEjdgiWtDsPCCzDu6
MQuvUA+GiNKPV+08E8q4jLgxp7w34Yhh6PY+9uXKUXbFMd7Df+iqW99Jz/AhReddV5YbDYCqHOz5
BsDelzlsRD6BCrH2GHpxLu81JCos6dNC09B1SVzr+C3pIpfdKLGc9z0kzQ06LpvSqdp/OVcrCcwS
lpbV9zK9yxpwrlvDJ4auhiI2N+59uZLB+li7bpNGg20Y2VeTPC3hLaAJUwbefA0IcsGScV0SHVhk
ocvBIGyNUJFGq0brO86w+qApqNbY3tSe+v8h7bqW49aV7RexihEkXkFykkZZVvALa8sBzDl//V3U
vfd4BsMa1PYpl59kq9lAo9HosFZ0Xyrb65uzerROJAkuSaVx1yXm4i2aJ9XyLNWnpcwjrRvAH20E
j2RwPSrmAdoMCgKm3leM1s91XytbVmluUQ9gbgQzCNotX5Pso+jdoZOcbNkXCA4KAK6IrVto2RQ/
ifEDcy/XV3H1zjpZRcFBzSmdg2xcNMxf+fBENRD6PQQdDq6XNWCPK2UjDRIDoYKnsuY8MHNwpLsc
QJa26gazO3DgJoZuLytFyUQJh4sMtT532mKLSBwpy369R9N7nxwsGU61TJJwxAzM0Q12s0gaFDRK
30RK6GoNI+OPUdZcser9APePfmkgCCMBeB5kVPMECPClPKA6b0oLOjvy2VoPjawdfPV0nYgRT5ce
pQ1fMjWz/Q+m1vrhSAJJXnHVtE9ECIerdXqts5eX4+A8h+3vydxfN22ZCsLRseKKALgdK6XnIJBK
uKd2WyP4/d8JEc7PZFbO0C/rpPcExJ8ZQDm2Bn//r4SIt3tW13GLPAHepbiHYt2fFYvZkQzDUrJe
Ytqg7o3YbJY0lmZ/C83vEd+mMgC+r0TqRYj3Z88d4aCAs7JKk0UTW2N0B4BZ6/67/gBepwftrvLi
N4CZemnLTK85fuMtCJ5ZdaNIXOrqYT35BuEhUDnoQHaWmA/gG67Vv0Z95dbFMYmOGiaNr+/cqns9
kbWcgZMngRLpYWJXkMXLfwKwmM5V+qrGhtcNqt9S6lVVtrFI9nFdqnSZBScRBkWu4XpE2LnRjhoG
jdm8ATfX78yNB4/s521xDG5qP39VN4/8szm8Xpe/GnGcaC04j7bVSDovb2Y+fDfLbwrIIPqabFJN
Q4GJOCxPkkiy0MuvvGZYgjMpwj4YnCXIaUsQKIWMBj6wCZkim9ySHRLBqdgkr7VxUU2f9g6IKYc3
KaWLTITgUtp6NlXc+bBPurHHpzz9lI42fIHMXFku8RaeAARY0BlqxMfGLbbaU8TQJveAILSePX5r
bXPNLd/0TfAUv5E3lQ07/a5zqffN2GZeJssCSDQWyw9V7ihTx7827yXtHmjzZEaSy2ZdBCZGljIn
3g6CfbSpMVTqciKmuWNhvEuCb5jwvW72647ljwzBNjqiB6PmQEaUTt+irGXRaG6SMWBlWXzkpqwv
ZfWUoSEFcI6A+Ud+6ty3VDWY8TIDQYeNMSagZDLabfo68qryEMZ7VVbDX88QofBtoj0bQ1/imFFG
8iYbswmZ3qfmFR3aMJHoiME+i2UP5l0jK8qtnugTccJVUQeYP51sqBepH+Z0cKp9WLiZs7++Z2vw
VuAR+6OVcBsADyN3hgJaKTvncfLV2+hgFF76Vn6vmbaPt/EhebDcwL8udtUcT6QK94KVpOgyySG1
NY7oZ1THt1CRaLa4iYsjjqlBDQUAgMeLL7GhTnWScRQ1Uownqzst8RtgBOuj1/CtaY9sTt7+QqcT
gYLXrztdSQwFOqXOpB8JQmI36Cw046iTDKxrdflORAmneXbKJB5n9AN2NHmc89CNuH2TjpI571UL
PJEinGcdR7fhHaSQdOsY4F94yNQ7SzYIs4YGiwbePxsl+nsCBpqRLs2NM/cwsZ6qNSPhXVX6Y/EK
akgnusFYXRTc9M3TFAN2aEP/6i1tLzOYwCRbsLHPXclgAhh7IEsBDJUpYzxa03ci846r9ngiQ1hN
A60KpoUaxPJeDw0vyz7t9p929rXgZ2X6lQySYHXzTsQJq9oovFXrACqZ5rs1/dD0F0JvpIm31TcM
uPmAPmai5CaiBjtTahX5snfNNLp99RkGEhtctfQTAcKqDWZoRqUNAXW7TbIDIP6kpIZr9wjSQ8A8
Xq4uVObPNx/oA0rocDhaYyrypzJsD9RCP87cxdahxRjdHVdBWqSbTba77jDWtghYKQ56BIHtYV0g
xIz5aNF8hMMgT7b9iC7EUb9JZBmUtRU0wA1iAI4F/bxirwxYKJWyCo3leOleAMw9bs2ghze215VZ
sQT0OWI4G4UcpL3E8kIDZgAlcqzUVTH9Dvi0QGXA9fwLYpgzKcK90dPKHjsCKUB6eShLYJdX6Qb0
O88NSjUEtZrrSq2sHUgFDcBBLahtoIM4Nw0gLKemM9qpa3ehX9TND6MdXaKoktLMqhgDiXZjQXe5
YGGyQXIAzBwndfu4fM97jM1o9QOV4lutbRGYHzHUCGODzS2fcfIYsyOSWWaopG7g5JbvVEn8pJLw
fU547EdGd8yC8i6JyVuBZl/Wz+Q24JnB1Hau2BhUdJ80lgznbXGswiW9DPca+CbbIpgdPv+kzCq1
aK7CDJO3IRtAsZHMd1braskhoy/X93LltAEJDQ0IC1KiCtKLc1E5BtHDJokzFxMyGKLoeOAGOe5o
bUoC3NSN0srqYWvrjW7c/6XFAFWc4IK1IFNqQ2syt+vHnqkxabZtWTSScYo1mBJiYVAaRw9IAtjY
c8XUuQnqYkLptwy3unroaz+kt7niZtWWpx4SDttaPZCyZo35I3D80PwI633QPUQyrOA1ALWzLxGW
OIl5xOOxy9zktVkeUvVn5VUghf3VbRNkIPfh0XoIfcfvduROBq64Zkm6hQ4x9HCCKE/EZ+p7Hbgb
iyUtnf0DLWaWt0RjNt6rLrhPQ7Ys/3WLWhW5YDkC9Qcn9+vBcHKewtHmVa5lmTuOG9odwNSNv98n
S3dL2VjXWoGLfOFG/p8s4TVgRqSPiQlZEyD5s3CX9zFrIled79rZM4zHCQhHteJfV1BfOzOnUgX/
RwIeF82YAjEpSxbsvdGOb3WtaL4HgTPdOm1k3GsBsX4Fw+iUG952Tc5SogZ7rmr94zClOYqyugYu
bWVU91Tr695t6gbdF6XRabmbKlT7ETac+EPEcUW1mLAaWaob5S5IIv4tzM0p9SqlxVxI0FuS4tOa
drCYBSHZtjA/JjwgrQpdNZYDc1XipW16B6rtiL/SWSJmsXrRx4F7GjhyFpAigM90fj7pkFaTBmx1
UKlr23rUNk4T+lNgSDZr1URAXIVJOB2cOHgQn8vhFumbocadOEwATfCzIbR+K33dJWwK9DjY0KgL
fCBctk8pXKDt9jnmWBhPslBWofxq5xJVNlTcmuinBvCH2DQyT3FvGR2oRYwNwKeDveYBe4+N/g/N
42jq7x65bxzsiSkp0x0WH+I9ONb9bAdMtf14M/n5tmOd/6wfq+fc/Yu5bsyO/+fjxHYTQysGRVl4
T2YLZOPGc0f3+MjQ3A72bd5L+r3XNv9UmGBjA4fDUpaVAICIrrNBqdVfGnBfnjolSj+uH9eL+wZ9
iQjC4QNBWYVBMcHQNBAWRBkvYACq8WZPzWODyOXfi9AtDW2QKmCHkAg5tzF1HLqRJhPirrIjLoB5
WlfhjSTqWiusn+2Q4OzKbLZJtuwQeaxDX7vRfcfr0dfBMNawye8CX/V+X9dLtk2Co5siJSmqZDFY
/tSa+1LbBolk6dZALc60Eu5p0ypI2QyQYT+/R/68773kO8aC7o+a+zDvHgKWhcw8RhvD55vr2kkX
VHAN1kzrptIhuvttv8zv/f0nMMu3QPk+PGTb0U1KyQ6uL+cy94RBOzhWwer10sB4dIfLOLV+j/mD
3t1ISZ1XRSBtoGL4GLhGX1HRyeXb0SKOhhrBrGpN22RQGbolUK6VtRevDUQCuYhSYKos07GOYBl6
2iV692UZUcGmyfzk+Y+sS496Axc1pT9rzXY1M3atLNnN4E3lSfQg2b1FxIU3PQmShd1LUrXVamMx
TjDT+WBPfVOpMmwsilnnKo2VbWCZz2rtpExVo5vRipQPO06fMq0jPuApFYkhr12bwPfEkuBWI3gZ
CT7AyYfEWALp2PjVav6AxsNq3hFZJ4VMjOAEgi6uBq2EmKS4C2KvDG67GDsgA6la32Awg6MRiSCM
E6/nbkiTqKmSzOWJHW96kOnEND7G0/RCu7cwT2/rtHMrNXrriLLJ03lv6e+SDV7JQBDj5BOWn5/Y
sqbFIc9MfILNvfDFKVkcsvT35Ff+va6wt8Hjz9rEmj3d9wOLJTfUWhS7kIYuIHK2g9G+c+E9b7Le
tBBZtiaI9F5hbGwstnX0M5O1Ma+qeSJJcICGDi64colh69byaPIehh1LRpWFSH5F3bAvg0FS9bi4
EQGLjycf6FDB3IaBNUE3hU99bSzxKzIjI8uScfLqzvyL8g1SK/B16NcHMuzFgZgis1XVHCuIEm7y
bURtQJ09iY2sNAeCKVRdRvQdoB2IkzCYGrHNSkF0p3Lglx7G6bVzNvV8dAC/DgI/zfZsGSTN2ljQ
mczliJ7YJY8CUFRSyNTBWFskngZXU/7TG3dGsKl0byb3YeVO8ETKe6W7KdDXCtVrsz0p9rSQ5WJW
709A8Sz4u3jHA6P9/Gto3izZ2yW+LW44ZZb5KxgfQf2kBGzQn0kAUE5fAxFpfW8lN6hhBABUqQ5d
55fDRxr5RSy5VdcclIlhEEJBb0iBCSx8z1ggj5Li+WCpv+bmvSQ2wLsdQCtJpy5XJWG218Q4pEEu
8H9tGvCwJpDU+KlX7MwtwocN0BaPPVpCd9bmfWDaxr6PGL1TWLPtAKvCCvcj9AEm5TpsvNH8ZJ/f
OeC/YLv2fUKQ0b/O24A9ll5wG/qv12117Wq2YKkmNVGVuwgSu6RpRsscEL7hzQfLmaMHRwYDtC4D
GGeagXcxXjzni99ETtFhjjtz88na2VZ1axfaTtEaiXNcSdoT+JAlsYIcKpzJuZghSQueUuRWhian
EZsHTb3vgSV+qNUq84y6VR/7Tu8O2dSqxJ2yMH+7vpbrrzrbho4YOoKRCVaGi1apkSbDI3UHApqO
jZ8j8ax6gzn/nBmSUGNtVUEYDMIgoBmDo0K4c7W47ewg6fE0GjbU+J5nTFVk0zlrt8CpDGFJE3RR
V+G8HBvuzTZL9J2eAoa82AAfh8imPtY6QVCa+KORcOegcJyHMYdGUY0XJsRVDOCyH+/FNmMcsAnF
1gZxbOoio3yc3YP1c9rJaNfWLiEbsKWAggTEErKc5zbUAXgeOUJ8Qj3jMHR6zOIulpjJ6sadyFg8
yKmnzpQRlzhkBA6GI0F5ru31Jvy0s0aW9LqQ5CywIDBIFVUfnDthQUNVMUkf9bk7B/Y20rir25mX
NPPmut1fiMGpA0IMDB5Nfgb+nCsE4upoJh0OnlLtef+hBttM5lbXDPFUhBB1VaUxIUkOERUeXkpw
nIkfofmjVzG/44AGwf8LjU7StILHMqrEaJx6EdfrrpnR23C0/Cman66LWdXqRIxwhLsK7cdtheMF
qH8wONl1zXLljTQvVNmX0nnF5beJT5PT3LNwmHUe6bM5QBoyDW36PnObhdk3xM5h+dY6flGozPml
VnvwO7Drei4GIEo+PVWCgaBmbCs8xyWTvjTFHWnvx/lWje+j5+ti1pbzVIxgJJkzVBiJg4JB8swb
k6WF25ge+K1nc4uoWaLU2nUD8ANjwfmxAO4qHGOzH3Od9xidrd8zFL5DkHrGh+Bp4uwvGjAADqoi
+akjrgB+7fn5qq2WgD4UklTrxom3qf5I/gLp/1TE18124pP0yairoVp2aHibh59642m1m8lGt1e9
6x9FLlINkZ4Y3QBFWrVw9a5hQDq7bgJrrghzMMC/IQt5yQVhWVKitmBpCDWMowWIiAyjObLq6drG
fxVPVSSjkTMVzhEd4Wgb9Kugjo4CwnYGhEKG15FecjaW2zZPvHiQ+KPVyOJUpuDJSZ5oBEljuFgO
2t382PIa8Bc3arYZJrfhd6B+QIP/9bVcObXL/YEZYEMFb7uYcldaHtcYYMSLAiNi/YLnm/2KJzTj
1J+GDNDsq6InuAgIw5seV4gFQDPBxsG5wLuoDlAzcU23fx5MlmVswiDDa3TT7o1Ndpjd/ImmDFB1
1QPd022XM+oRFvtm48re2WtJuNPPIULnPykCoE8p0D0/Olvi5i/cT26DHVNuwxvjED2rT9fXWipQ
uHH4AMj0Iob+EWGYT2KOxx/bnQ1R42vgpvty+1MicTHTKytO9HOvMg9ZYPQJJA7oA2cKS9zxEG8e
ZmT7c5A9J5KTufYkPFtS4diE3TBgGh7yAHp/NI5z71KWsILl96ar/lPccfZGau8OW4xB+gbuVBKl
SJdYOEN5WBekKb4+oLlt9A1sjGx+8MMbyhqBjdo5AwWPZCpnxa6BzoZcFZD4KVyS+CSweNrldg9c
kM5CdyAQOYjTsynxe5tsWuunA2T3wXovkTKiPMR7dIOEPUvobyOebzNkMbtmZ45Haj+36p44T7zL
faVOPRtIp7LZq8vzvnwqdQDSYiP4FX2nGtGpnDN8atr40fCkZR9IX/QqXunjr+u2t6z0memBmIeA
vQ0RtgqERjEJ01DwyTQhSd2uKPCWmM2WJelcSpzmxV2wSKHWUjzCzXnhv4DxVZI8QqcGoL3mQ1M0
30aqg9U+J9/+vTq2TnTQ7BlophHTzr3RBqAfQdFQDfk/GTK6s87d6yIuQhvosiAoo3CNhh1NbAnO
W8VIkfdDaar8mIzndgYVFsoCnLM8erXIX6wckv5Il2CQXLdFMDQjL6dktmpUjqL61dL40QnrV8pl
UO5LhHRuBninL6VWtFRBlIgomDSjMid21rpjuokVLw8eksYbqOQIyqQIntWxRjMc07xFznhnTb9b
+hDnHqez5LaUiRHcqVPa+aRpaeuCgaXdq030Q+nz6g2Y/L80NMxIdkgmTXCmWdo6FL67Raj7m0w+
jV5Ic0hltajLc4oNQryGEACtKngUn18Rlt04NJzi1k15CNqnknDPnCKZta3qciJl+flJ7BmNFCN2
adICRM7xss7Z6gt9gbJUaTb/9hQt+iDEIDBtUEEI75AizSJgc0ASUpNIM7tK5wbZPy1Mg94DalBy
412e2XNpwnNkNrsQgOWwiLFub4ygb1hVNhEre63doE1lYmQADlNGqSxrs76gf9QUYilMmtoG5VCz
np7LTAOdJGX5jHeDIfFKF5Ew+DTQnkXx9AdvJYD5znfOtPuuzSMcrdwJGGltvCEjNumKn+A+Q6+T
lznUHQwZwO7awqJzYqGt+/KKgvFXkckTrYbxtyOobICO9sy1Pc8+w3ICH5ItUfIy9v7S8o84IW4A
L5jeqz3EAXbHT6w7GyN6hboLjAdr+BZFm6xzEfP/e0s9VVE4eX2J6kWaQiZvv/h78xqRLxDaua/a
j47sXXY5LvGlIhr70FmrEXjk840cR6DZOhYIFmn0zVJRu9w2yj7JOYuNo6bj1kFDiOPZuG6uq3nZ
hSYIFs/+UAVEKSG4D/KjWn+PnX+K8lulNC5IJ9EPh/NhKPupBagHKbcUAWJhdds+M7ZNiCESTJEE
ZeypubEh6Au5/nGL0uL1hPby/yyKYN1t1fDcUGDdAA5mevCUk/d4lMi4iLkW/TVtaRSzkHIU6yR1
XZOgniAD4Jw1myimp5pw6FlP0s6fuvwOz09Zae+yVCQIFRxTn9mzOnJMS0928S0eh60ddl6ZDyyK
wEeNvtEeZbe4+ihRoY6t30Yy35rat1TFuLDde7k1eaYxH+sg315f8HUzPFkNwXGphHcjAs7WNQDO
1Chverfr+206/QCxHMsHn5e3dnbou/11uasbjZ5PsHKhBwplq3Prz4F/HsaYkwdoV76z7HanOwCw
y0uZehdlwa91R/sDvDtolizBb2GGLUP5E4e6ryc36FM0NfV+i5y2BcICzdRfzLDwejt5nOZQInvt
Jl+g+f5ftODDzAHd9HTxYR3pD1FV7Q1Ldhmsr+IfEYIPyQc96coEm0fbEShHJlwIyJxM7a9cxokq
gssYSK7q8QRVKqRAvGSHGtrvaIcW2mO9y3e54z7ozw6jA8PzYjc9/Y2p/FFSMJUyb/mQohXZjRIM
J9HYT0njD1MmiVlXL9YTHYUTagdNZzfLxepEe2veOMUTxdWTHIH1Xqu7Lnn877QSz11LDXQlY0lT
zWuGW0KOZPx5XYTEAMWEShwHAy2X8FgpXkbjXhpErv5+PCdRy0RzBnzp+Rk2GhPBKqBG3TS/b+vn
iu6uf/9qzGGi6wTpV0DjiaEOyfrCThv4iFZNjkNCmKHFz1b5QsxyV5P0ph+bz+sSF1O6uH5OJAo2
UGVEragOiWRCkd6dlIdK2VnFz6CVGNvqwT0RJOz+QFWeYKgQMLPOfQcoUbPDMKisT3BVG7z3AUiM
QvNF504yzEpsGhUc0IDrLUvHPYgXChaq7+pUue2sSvZrLQZGA9jS9oTiFzDyz+3B7IogKLJ6UWrX
mG8OaE3oppUxCqxaBQAgEfqCBUgTYSYVZJO4Q7B0nKRe3aLhJ61wdzeuxnfINzGl2PyFUfwRKM5C
h22BttEBAqti6+h3NciOil+q86IRyZ24ul8ngoRXM1ecio/VohnQZEjrTcBySz51zaWzpO/ni0NC
NHTkfdF9gCol8ieC/WX2xPkUtgj5cha6GH84EHfckIlFu4j1LNlbt8PmLj58PAQedbv35+am89Ib
a1ttcoYld5F/lxyJy1I0ruqTbzKF/G+pDnVtkAaUvPfvis8Pxq69KR7TNwDb3cx38Vu0n/3HRGXW
Q3XDwUuK4FwSGV6mK5dPWMZsQJIIbj2RRyKpS0B00K5xJ+QFD8Z29EIPhEO92/oYvXkwmL4NJR0U
lzlaQaZ+fmqmNAD2gQOZn3x2gar3pj5MD+p75X2AD8ebXDDOe+HBvMGq7yyJxV1ONwvChfBooEZM
ad5D4cPSN1P4weQmW8UdNsODtcUz9pjeAS1Mts6LeV2Y38k6C6ERx/M2KBOIRZ3Qq3yLAQ07AW1H
8+NYvZj3DlM8cmt7qqdvK4mT+hr3uSZb8FLtVA3qZGC9MZuxmdmrfT9uPp8I6zbE0w7qg3pPXWNr
ehNL3p67DSJ0GVDu6mPg1MyEcKrP23ogAT4B4N8aTKz1n2Y2bhT36+jlm+y93NoHw5eO6K+uuw04
J5RQMeQlRsPogZga3mPdbQa8PLRLod+C9e/GBmBfGxAJ3sQTWqPiys02AUpckjByLV4wTqSLu96k
GE90ID3QTWb2vk6nv5BgAvDAQOkM1NvikFOppBHMecSMdBq76DZ2Y2lFY20JTTRVocED9DwXiNta
ng5xpEJEg/l/r9rBSbefsJybH/lryX7xPX+ZWLjv3PTVkS3g2gV7KluwG7PRjFkLIJsmPbBTXJ57
IVIHoHi8fuOtpgjQh6fhEgei6QUFEenrOqlAeu0aHZt/UNYsFN//cNSrrMeUWbULBlm3+ECCZGDT
VuqV1qKjU/GCoYAULcrIuKzxxKwf43tyGwPfFHAxmBJkjpv8Y+Chkd3/lGi99la0MYcL6hsDXfPi
fEjc9nFQDQaWV3u1U+Ykv4h97JOXRH+NLS9MDr0pWejVO+9UpBBw2pExhJgHbtw6Ysljv8NA3j3Q
GG/KfbIbLEbA5XxnJbiAAAiNqmTsY7o7/IbazXXVV4zawtsY4zHI0eK9KkQeQd1k4VihqD6Sb0Xh
0uy+NLfIKYKHDcD6944sMl3ZYGS2l3lyNH2BF02Qp+uTkxOtql10CfbbkaLBzQziHg8hsM1cV23F
6YCAbRkfR6LNssRGqTQqo95UAa2OovvGKad/gJ4jiaZWtTkRIWxiHvUItQGQC0i3irXF7LXDfT9t
r+uxcvbBKbKU1BayaExwnocJpOpiIyohZDaQCuWJ30EdcGoFH9flrKVeFzYezEjhzaAh9XQuiGuZ
0ShdW4N1+zAiPATeb28CGI1xBZAueye9LcPn6zLX9sgBYLxpoBMBDQmCbtyIyzjpu9ptnGyTB+U+
tWuJGazluaDWHxn6uVqzFZI8TSAjKdFlAzBIo3aLvGStsalbb54Yn72w3YRcMn68ZhwL9zyMHL0r
9OJKonkZUQe9IsZ0FwS/ovG56H5fX75V0wDuPihacKjQHHWumjoWUz71fQ1sq5eKYmTRANZpjBv2
9bqcdVX+yBHccphHKIe2kAO+icS4M7s7TYb+eDltgj1y0NuIDDAmesAZfq6LYkfpGKiL9WXF4xwH
y6Br8VrPRoc2cpPvJj7PmNcu82OhhfuaGh8UY7RePvPs6bq2X/3pQqCITwGwgY4yC256YVk1E4z3
WjLWbp+OPGUNtZvXoQj5g52O5Y/JzEcdcGmlnTFw0iVe3+TOXZiEGPvrlKRy4dDyHX55sc1BWYAO
GsQlx9FpBpvVlPCCRcBj5hTTgZFSjtuoaKtjGfL2m0VUUrN0KDG0pXIreshH0/rJnYS+tZOOOuc4
2a8RxfCPB/CP7jEKEg0GXLNRH0GF0OrxfdEtKaugnBymV320AVNJ8XsIFTyaHEdXfY4++gctr/By
rrROP+hd58gQ175azIX1o5gPNjGPAS45gKOfb+WgtPPk1FPt5kQBUvg3LLEP2ovNTOdd42jMmICZ
E0ef3PqtVu0zQIFYqMdvuDC8zEJHCrpO8/p7onNmNgOGjzVU0/p/iywBrvGlnKYjPbxMkAnmlqKB
RK0s7LHeRjcDulOKYjyM9tt1U1q5Xs+kLAf4tNo6O3lnqZBCm3K4A2RLHbLQQb8rU0k079W8SZ4S
MEVxG50yIBJ7uC5+9dyCTgXQGWieu4jmMIhQcNXBuUVjyDHV0P+s5MeA87+4BrHVGBRbqNUxTnSu
pTXyjJTxXLthZ9+Xau9hzDrEGIoUp2MlTqOYx0LeQkUrA57p54LmSht6O1v8HZ2IT7sU1amJAEoB
TT/PNUfQOPNCd/VUGxhxmtzXu5y/XF/TFZ+7sMktNwruLFDWnH9D1U8xeL4WP4V4qe9+18AXMC1/
lOGHyuQI11Zd5FlpoEnZ1fR0Q0l1VK3gNU6dwwBGbPe6Tiv5JyiDO98B9c4Sf5/rFAZjmcaLmdYF
0oXGcwwWbHCc9gOYlabNdVlrep3KEvQygxBv0QmyFHqg9dYK21uVH1NbhnK2Kgf1JQT0SBeiKelc
p7iHh5/BrAJWPh34bTpCZ0tptN+UdBi8IVb+7bpeK6EMSNlQXIQfhaMWQQbyMYlmzNHhqGeYQzOG
p2yQJcpWjvOZiEXlE2/St2ZFJwq/OlQFZky1DdUmr+2bv3CNGJbH2COiFoyzCivHI0crpuU4m/Vn
neXuGDzHyq/rq6UtR/XijjgRIphBxkOrQX9r7Vb2V91FTdiYvOfqXtO+GenWckb0brhDe9fRLRr0
r0tfySRjIfHmUYFcpGN67HwhZ0D95OiBQ0hNGmabO5B2Amv6LkEyNPSaXkbKtnYLaIir0R23dMSI
cDdZD5yOqV5Mvhz2QWxutXH8jp6Km4L3R9PMAVZi7i1jeL2u5ZpFLhhNGMFE1x/c5bmWZcCVhDTQ
Mh6Br6MXd5i0/feefxk0+48IITBM+zgzyGIqlho99mr2FIdLg6tsxnPN8LFbABxD8sq0RHZF5K4S
cBjk8IU19cCqtdHLeU+zybu+YPaaXeAFhGhgYc/DKPf5ilU2MrK6WdRuF2pVwVKKDWM1QHI8NUtq
a9OHFtk4fTU+A8yzvyvTNPFSvQrwjxR8JIvUqJ2YrYaNzuKxrWzWjnXhqVatTG4dxgCMBG3brYIE
qJ/OerldYA9KFqjqeAx6ez6YaEp+G2c9xuQ4Daq3NqCZ74QaIEMxlhAdh6aeH6k5lC9NTOdDj143
r2/L2WHIm9gYRZ1b/FejLGPAARIjsxhHcuOHAdbG3i/0otgpuUY9PobBgzPoFe5K3R42qTnmrlWa
/daoRgouLczjoKQSPgD6OdqoWhWAJirYJ4Wi723FAsz9bGzy0p4281BStKnR6Z7q6ozBD8U8WhVe
WyxMuyLzjTxRH42R5EDoHE1jN83N/DrVRMvYYMflgzGjPs7SMWwDBmL41HessH8Z01HbdlWWfCg8
0typiwh6jpQAjU/Xd3ztzYt+KgQVcHQYVRUfoDoFw05q42Go2qZ9jIKqvOuGut2DBNp8RWtbELM6
70avVEbnDhCucc7GeOolx2jtrgLCIvIwCC0AVCU4QwAIxmqu4CvaWGXF1Lvm8Gw4/tRI4sG1e/5U
jmDfWEBjGjNkX5yag2x3U9AEMEReNTz3vSNZWplOgmsAH27atwniFzWLWAfwohC9zplfNZLq0aoc
UMKBd5fgISj68o7T1tAb6GS0oVfkXm3dlqbDbG133VTWvOmppQh7lKKmVg4W9gjx13FM7Kck77bX
RazdE8s8DTJKwMgGvNS5+xnwjGtMZGDR4ae5cwfQtwJjLiEApJS0+CwwxhPEzr4ksvLtmlkAjwSZ
MpgeZheXn5/EFZQOSm8sS5hrRz1yC4UzHenGON2hNPcXZnEqS0iZZV08ZnaPZSyBfs5A+ZptFKK+
tGlVP6FV3fibk3USrQsWz7NqalIbyTOLBp8Er1/G0frV1KnDhsJ+ur5/66b452kgmPwEtJQKQFNL
aAtKSc5qkvil/hKEskW83DAMPC99FyjhLvUcIX6pIxB/grM3c7UUafHhxUDzCreeFNNAklCCM3qp
FDo8oJOOpCAy5KJxREHW0yk1ESA5gBL4rWheNj904+u/XTrgjGgLBAawZk0MEpyb4GQNgMAorAXE
YXyMjU8Qxt2WueNVRNY6vhJ5LuRNCyrFklO9eERWJidZbkMUkH+8sTv0BjJNO4qr0bzRLHecfQLI
hHj4iO0b3Lv/Xk8kBfF2tID/hQvnXE/aof5c9giqVdyIob21nT0m7JEIknE2XLorPETQjYGOf9PE
2RZMxDGitKQTBAHW3J3i7m7k5uN1XdZFIFYCqCCe5CIGqF6odWhaee5WE98jkkGloi9/XJexZn0L
nwlg6JCZvmh65mEXOWYAbvPZ+nQAamF/1BU4OwaJmMsAU122RIXlwdKBe3e+LbyLkwH9rlgt86ao
6G1m2h64byWbL5Mi+D6gEg2GFkEKug22c1QfY8v8meWZ5JZfXTNM1WPdAFsDhKZzZdrIimnRQwwn
71H+OaYBqxpPSqa7kljHov1HDgZyzuWUpC2seICcNG88pdrO43ejOMwhsnkkYRa9K/6HtC9plpMH
lv1FRDALtkw9n3neED72MbOYBBL8+ps47nvu5hBN+LsLe2FHdCGpJJWqMrPAsK7d/N9xQJd2Z66t
1jai2XCyqzMfzfpc2tu4rCy/F6guaw8Ipdx/9kJbxgFoghI8NSme7VoqwoQJliFGtnU3EsjgAn0U
ai+hWHl6LyzdhaHZDWKiPZCiDTDUannxiCKhuoOSYHkYmuojI/EaEfn7e0dGcQI9621k1EADnY2r
k9C5V9FwSLRV9iLXSCZEXeegE52DePSkQVgg1NX/MJd4DEPtASAk65u2ZEYUyUrSjgJ2bLq8B/o6
9mw6OGH9z/UX8GmR4P2j/4qbaza4pOdNbREcHVDq2VsFjR1TgSKQhmfSv3vHufDDzJA9yFXPM4xo
gIpFoj719r2W+0mzhvldurkuFCZml6QIYwDwChgKR+pl2ehqPGiJbw5uZe4VJFCq2K0lr0VfyW48
JNqKcy4cX7aKvn5YOrD8jHkag9rlpAsKgQsbnYYUKfPVQfcVtVyJohaCm3Mz855God4puZTDTBQD
ixV+cK1+1OXSY6qyLas1L1m0Nt2Qk8wpNL5mh2UiaiFxa8SgsF5yVR5k/TNJvqK+9WJQM697ysKN
iQQ58vAQjwLv+s8CnwXaitTK0OLF0LSE3kmFdiT1j+sWFtfozMLsAKnloYkKGxZI2rsUsIlRYQ96
lgfXzSwOxDBAKNRseIQ+mzWW0KHoZY6Dw4ruZSIetWTlWbfs7CA7QeIe5FF7nusvE/xzURpwdhE+
hJNqcflEoDCgV471SJHa7++JfiJfMt6VtGCb6wNcOohRhUQCdIo9kBq/vNuo3tahMQzUTa3b1MTL
iP9MOj+Ux5XTcOkE1qAnNA3TUkFTuLTTGAVX1ASCv6lGTuhe4YnSdMIBkDg73/SolSXF2h2zAP0D
PgrsaNSF0CAGOYdLm/nIKeVT2hFM0Vc9EjszKboPkmuHihkn2rWmO+rxk9mQh4QL7hhZrOwancv7
sKh3ht5oQcVqqAQp2vP1WZ8sXyaFUaXC8TIRoyDoNM+/NZWh8GRAKazhqBK2LrKzUR1UxVcISspg
P3Xxih8vLfP03AYSB08CrMLlVIAvbiRmE1EX6iJO2H0SgrTWCL7ByjIvDuzMzizys2oSS1YpQSyl
f2birqc72RAodm4r+6RUQcX/w90H0AOySdPuQeb5clwJnFcKeYzQ3EqRTIKSBaBibaOsDGvptDk3
M03v2XmmM5a2ioXpM+07TkqHoU+JZT9dd4qlLYKMAZZp8lfgKS6NWElbAJmbUFcRN2F8KhrdscgW
mB5G/Xj4LxN3Zmy2ULHclG2Rpzh1dNmp64OabNq8Wpm278L00GYA2grPsknFSZ/ns6GdBvUcDWdb
XbeOEWsONyGPgMyPw0W6U8swMLgOQDsyJEaauQqEVQ16ytD2q0cXnb7mTm38Nuq11o5LXopwEhR0
4H/A2J15DY75kKcxHnSUEQ+C/Njhv7Oq3ZTKMx3BJTlVhXd9bZccCGlPHXJSKDVh31+ubUUkBv3G
HGtbF+m2lnMd+JJYnEotN/+LKcw7ondbRnlrdurp8KOQ2hhc2Ywne4A0opCfTMIfr49oAUkOYiGs
oLEIxMa/c2MgD1YA0I4XKzU2JIufe5ac2v5rCH9pnO+smKE03skudAAflUT4htpUnqTKTm90a/St
peDmfOvMxpy1UYvuDdg6A2TxCJizaLMXl0eWPKv9fzlJ/26cOYa/B7iO5xFMRcp7ZW1Fdt+oT3W1
uz67i+f1mZXZtWzaPBOtASu2tbOr16G6RU+Qnq9c/kv7YGKZTFg4GbKlM6/UI9S1kgKvsEiLPLv7
kpEUhTXSos+zlASoAbvWsBaILm0FG+kHG9AnpMHmWyFJS7VoCE4eRPG+DXxOihy9Re6vT+Afzsr8
ij03M0V2Z0c2U+q0k2yYkVCtfO4yowfQqk1Y6vcGGR51NKoLAzDQqeEA/tAVXqXY/Q+cVRyoDiVC
TzmrzyUXIYFSPliqxF5EpyST1ihgUmhIANhPMMQQIrWbknwWw2g/9GaTV8gEKNZjGqb2vTDBje+L
sH2v8SsQ/QN+7i2vLbFhMfCNQSTpPYPCE1psOzGDyNR9w5Hp8rBpW+GmaV1arqrJWcBjoVGfA73T
BqTNTYePo+a1DanuqrAeCwD4cyCVu4oRlwijCmqIzBURQxfIVi8pSN5xV9kQPuL1jd0wZXRMU9Bf
UkeSt0HOINSTEOgbO2idjleV0KGiQ9s66lw9rVRzn/VE81QSyY+87kV66vTBvFPiwhY++jJzVFiE
mt9matJ50P2OTCfW0S9MzyEMik6UcvgSV7Ygp7iAUCDwZBq5RU242cVRQwKR9ogOQivCXVADHClj
9Cl55mmN5qdd1+cbpWFlUOhWRYPUZi0kvhKdHyBaLH6Ecpx2LhdS5ceGWuUrJ+nSJjx3odk10Yx8
bPoU26OAVFUb3nThA0HSx8qervvqQnEO9TCIi9tTiwgojM0Mtamsx8qUYBzELS23MfFTORjqZwvd
KKv0EJKdJm2v21zchWcmZxGNAEmBUAkZkQYa7ZVaAwIbV/dRNb5ft7M4h1D6gM4cJDKw5y+3od3W
Y09z2EGBeMvRYqGs0+dUMx+qjq8s1/I0/rX15//PtrwYKE+UKRU8mlvF+pSHe6Yn7mD90Ct/HP02
u0+btVYSC4+MCVwH5Q9IzSCSsGYnNcRMowbq4UjS2aeoviv5qRE/o/jHAOSKEQzYsMkT9rmD7oOg
XTql6iXZG8s/r0/z95P88ivUy2lGtygrZDG+os/AIAgfmyHzqCzccGJ3vcaJm6yVI787ECxOmPPp
hY/0+2zc1ED/wSRm1M1A7a9qKdATa8fDNTMLyVfYQaQGqSsTkktz1aCQ92aVjyVuQm4+6nZ/n/Rx
s2WxvTe1pHQKNeNurOGRx5Jml5R17VvA1K241vf4QoHsHyhFgFGih8tcxGoEMrVKpkxs0rYnxLLx
JiyszmODxBx7HJCNNWL130+FaeQmJldB5IwPuFzTUIFsuZLBaFEDDPuVxYOjNVhJ6V0qfvTDDVpM
DuNa3WZxWc+M6pdG5SLMo0aHIwlj3KaK+cbiLijBu7/urwt7FYObShCQNEY/snnWQ0bjkLDUW+QD
IM1WFDeN/VQg2ijAxAAcyy/aUxGu6Yd/P4smmxOyBlOKu3fmsgXgGnbXwGXb4qtpMzdFW4EQdLA1
zNfiHJ7ZmW3GENo7A2qxOFvbfZl/ssJX+Ep4My3DZXRzOZSZbzSp3UGPEkNhzf0ol44Y1hp4rE3W
zBEstSVGTDGIDALruCl2WWLdk/xgoReGc90ZFg+vs/ma5vPs3C4qK0WJBYOh1q1Efkmt6Yxip+Hp
EipHroROy9QVk0ujw46aBPsBZIQW1aVJW6s7wS1kmFWme3FxOyQ3FChyba3d+5IrnNmZdxricasN
cgw7sUIPpkJ9Bkr3mEfe9RlcMzP3bJH3eifDTId23zZahMRF41XFaqO5yXPnboeTiECBHiJTCB8u
p43XvEqAs6ZulXCQgCIe6oHKumQAppFpxQmNUpAzs2rpBgix3tcgQvNh8aI/qC3knB3eQOjz30cO
XUGQ5DWcy7iLLr+o6u3KTmRo8kYmGAhNkbduVPPQ7yrl698tnY99mpszLyVao+OZgLFbYf9Yhsqv
lugeKVee1Ut74dzKbGMrtB2rIcRKEv5qs8pRSjSvq++BdojlEaHnG8r2/2FcFhJOyIRMwdPMYlQl
WRWrSHEniRUGaS0b+xISnqht5sbKYi2dWhP/DnR8XKQIdi+nkLU5A2wdprpOg9JPeZdQ070+msWL
BdUwPKUQToNtPxtOHGYpdB9Q56hF50QTKWmrylvWBxrzFftONWOHdf8MvgEjV9EgVY50F0LAmU1J
suWhEkhugyEAQBbkQsZhV+i6b1K2slrfk4QwhTQ9IHQo4wPufTmFJLPrZkxUiopi4YySN/aRo5jv
jXqifE+b5+uzuXRMnlubZQlJwdlYFLAWI21s0Y0mM+RVWqdMVmZwgRU1kZrxB5LXQPHOqTTS2OQt
ncY1GLJnGSzQ7MJLIObMWslNieLx4RV99NyhFqcwJ0GYDiueszRWfADSyFDEnLzncmaLAhg0gSYP
6APXBmHxs7Nir4BwuWwnK2u4tMcn7VAQr+yJYmFcWpKAejNtCfLedqr1UCoZeeOEXCEgy7Q6pMrM
ob01kohD1gblSTwHESP+h08Amw6REKrTk+9efgKU9S0KTdEJ0nLbWzyYdJjZnWEdtXTHReIQ0qzs
/SXHRfkHbeZBX5+qMpcWLTMSSpsnpSusH6OCKPaugJh6q8QOEV7U/jvTA6eojHfJ5FMo381WU63L
Ch05QB9QO6s+1INu7dFGAwA1oaeJryELsmHMaldxttMNOL8hQcZFuwngT9GqZnZDGkmPgWYE2Vca
OprG0SDhsbYdQT+M4TbJwDq+Nc3NWLPg+k6dpu+7XWTTTDS7h/DbbHoVi3R6BBUrl0k/JF09UGRH
aLRWq1w6wBGwI0cBgLoGBtTlIpqQ0lYNCAi7RI2dZtiU5Z1I780CObVNbG7l9qiqwZjoLkcspbwj
m3N9lAsFhT+VPHSYnl7cYHNdfkA5KnJmSzLAtpv2wXK53x+Ug7mjjr4Nj2gQCEEN+UB26sN1u99n
dzIL6AgSggC1zV8OPAr7gms6ODa19Qqk4FYpzZMVG2vDm+bvchUv7cxiDMUorbrJYSdGv/u2fobG
5s4E+bNVB1xkAMxLG7XvHtsEqnW8dSqWIEGbP18f7Pfj6fIjZousk0JJuAzysDFot10Yu4ne+mmu
HyUzQmN0y0fNxith/rrZtTmefO8svuozFZq6NcxmjYaIX3MqhfjFmgLR2uBm+wQpAxb1Nqw0uWth
GOIZwH9NexvCH3l2CMXa2+b7rXI5mTOHlUszq2PEjm6j+zF0umOX2q/ymoDcohUDLcwmDUDweGdL
RvNYxmkH4g0aFMhig746vIPwytv1FfpD7frmnmdmZks0jBbBoxNm9NP4RjpH+wSMH7H+nr2aO3Zf
PZgIRr6ktV3x/UzFHE6vdkAUJmDuLOZJItIStIjB7gNPWgeIdN/8JqZH1Nu+dEjuiR7Ztu31sU6/
+W2oZzZnkU/EWo0MFWwqIsjS38LonCkCSW9YvJZy+X4zAqM7QbjACwfYeQ48LmNGiqbFpjesU0NP
XXxq9FtWvWjjfa+vzOWSo5zbmg2rU6Vx6ErY0kFcjU2/Cj29rByJ765P39qYZtdvouhJaYIFDKZs
Dko06gDlr8RUg5Qyx6Saa3aWf93iysiMGUhz5FFXN9E0i9VtGX2R/jkZU8deu4GW/ALhGTgsSF6B
xT/zxYbmMpcI9GEMkjlWfmPyPfQ2HcjngeV0fURLB+K5qdlaCT0XZWfCVJbuwvKHTHZG9PV/MzFb
JlpWYFoaMMEVgbrKnVT9rPGEuW5kcWX+Ttk8B2K36GsZKpPPJZ2OygZtADk2gPgJLfNWscO1xnCL
vqeBJgPNYWBr5rkdk1VWg04usCfUlzFNI9QDhNfw4SDn1Bla7dW0/x3siT2MLC2eLoiKvgUINuo3
UcND6G6UDRCLuEig+xp7uf74H+YSDC5EmMB7foM8R6XSgAhMQL6lfJcjhYkygy1FbrUmxrJ0T+I0
x/MACAlwSGf3ZML1tG1HTGLd/2irAxAejlZuBFpMNB5qkYpYcfbFfXVmb3Kis9u/qGjEVQF76rgt
uaOpXsTeiXKi1cf1GVxQfpooESgmgIFh4rk+38FqwnGyYwr5yb5BLkJ5zbbVNjk1+/xZcVvJgcDV
Hdqkf9ndNvuUghXzS5fZufnZrtbauJXtyXwflDcdRDOQXf3MD9Im8dptXLrXzX3fe8i0gO0ExjsA
RejodzmtaiFBHTVJWxfaEkDQcnYKR29QV077RSvQHgajC9NK5rUgNK411GFE6q1Ot8I4mtFzIzzJ
frk+lj/o88s7WYPMJ5pKImcL+M78hT5wZRQFCFyQ8pOcxFfxd7tRDtqNuocKZ+SUm1ZzZKSwnHhP
domHFj6HxKtXHkHfPRVfgS65eN8BNwli0mxKdTtFX2X8dg7VwtGTFKeogri8q5oVT51+6NtwzwxN
s362JbgVxSg4YrhC+wlloqJHf5bPlSldszHbDGYvW0zKMBj5nh1r19xZgbbpMa2Jy7ZdEG1it/Kz
DXUQI3ipb+zkjeXrp7X31UJkqSHxAmj+xEyZHs6XY9WHMeQypGPc6KX5iZ7VEGW7NTeRI30Rn24h
mXJS9sMKzHsBeXtpdLYVE8MWiToZZT+BLPeIM26bY+LouzaQPpqbYXt9spfm+nyMs8tWsTI5lnqY
S4cj9BnM/me5hlhYm8d5FNRVqlq3I2y8VDvrRJziXnIU2QmPrzaaPrGTcrr/Pw3KmOU7hN1lTJ0M
qsMuNXaavJHWIrvvV9HFMhmzR/FQlCQMc5ggj9orwkevcpInuiEr7rAkU3rug9+kI2VwyrthWp9d
UzoKdPFcJcgD/Ql7wS93Q9Btny2fOtEmd8JkVTJU/R63XI5z9rqKzCjU28kduR+68VG/YUH6Xvh4
XR3EQ79l2IMEe1HeJbub3+JOvUX/ZT/5DOGoa53XV+didsiVMk21EPkx7MfO17z4mAYUYvmB7UMu
/BOtjl+kTXrzGJ+4m27W3l4LWZ7LmZidfLYxGEY2rcSwN/1wYyE5eRh8BdqBX0fgb36CLn9vbe2V
t9E0v/PzFqWk6XYBAQo8v8szqJLqQWaK1bgkkTc5Kw5NVK5I4S4dAecmZicOZOBkMUlGuSAib6sq
2ibYLXVHV8C9S1cULieQxC0y8Vhm6QCi5Qz1VESjJTd+ZHGBfEpBADaNjQfOmRVQQ125SJb2KIQ3
CGo6UBbG5Xw5d/oQWpCHmN57SOjm0c1om5u+9+NxFwP1CyZyka0cPEsxx5nFeZunsDbkoeun11H5
EpW1L+rko6dTD9d+LZe8tDHRPnCi3lsQSptfTsggZ0k4PSjAGDpkEXswiwy97WrzSfDwoYMOFFL2
z9fP1cU9cG505iog0NRNISNOJNF4B5SdZxbWTysdXZt8DOjukEVJMDTYGuUg3ZtlewOa5EYmz3IO
PWu931ODBFUWPVz/rAXPQvYeZEh14rR9e/6WRtRYY5pAQFQCEOeUQr2TVJ6JB721ViVZQP4gd486
F1I+Crq9z58g6Ksn22WF2DVO0TgEIq2V5Cl95VTJECR42BOtVMCQHZAWGh+okfrXh7q4V89WfebS
NQWOOiywAAobg7BrbgSv3DKuVxZ60bkwEhN1UTwe588RwLWhTCdwJBTiw2RAEg2RK6euKd+NYtsS
ybk+qoUFhBbQ9E6d6MyQb7rcqExuRjm1MKq8eGcaDSylvi/G37QHKcZYU8FeHNuZsdnNXUMEkNQ9
jIUt1F1ots1alNNcMz60bKegvnZ9bIsrdmZuduw1AOIZTYOpHEOg3nvup5AOFom08gBYG9Xsnu4g
4yD1IY4DgQYrkvYDLb4k+YeSvvbWgUi/ro9p8Zg7G9M05rNHQC/sxk5aTGGZqw7CVa9mvyJBdzl4
Sf83S7NLt5Vok8jTi9+kv0uIr0qqk7VPFPpU1+0srxJIiJB0QP1zXqCHZIBOUsVGZkHTHcD+bhiA
G3Gbba+bWbzNcVb/PzOzVaqx2wxS4Q6sWCZ7YZko24FHmn/dyrIv/LUyWx6aQHjX6jAYsz1ChCvQ
yFvPdxXbQBCytt6vG1v2BTDGLMBpkemf7V10Hh7tUIJ/M0tClzm8B8Eb0yC+FFN1JVBZHBcKxKjW
Ah2FR/2l29WmULQQTaSQFIQwkPmg1a9ESM5YQg1GcZU1sNnSqYS0NHCe0CRA8XQ+jRrq0UaMo542
hpM1Nw2k68rqfujfGv2fZT4mEWjk6AC3Bg9uDkimOkJ86C8hIxIpxrZvIsTRappsaGXc5RCRerq+
ZktuCFkRFPknbM23pqQ9LUu9YBF0xpvUL9ToZohEcN0EIP9YjVnkCmEgtCVF5zqo7s+lGtPSKgYj
y1rXQnJrb6Rp/E4itINVGAdoKFez7ImGEvdlLSp3UqIVP1lpmW6vheVjZYAelFTFeBMNtPUzKqGP
YJoYSORY0pFrTX/TMYVTB8VJTFOlZfVPYRXtW5YLzTVapXqDjrwVu0KpJDe0SvEpS5Lx0IKTftPk
dgj4ahFvlT4SX0lnFtqNCPV4F5EpTstH2fxtCla2npbH6q4aheTzaMx3oxyTwmN2ZoQHPYvTo1Gh
nuAUojDQH6Nn6uANYjDRQUHS0WMsM0tbRSc3FazZcCz02EfrLY06rUxaPCN4zP1cNnsfL8n+d98J
u0U/4BS4aDvtbM0N+Uh3g6KJQ6pIxbHNC/5kZWP10kr1M1RV72Cq34qSglM/yOPYO4zYUPqK1QKg
s1DVArDw84+OMMsdlSp/6FAf3UatrQB/rkJnjwpUjCERmzSVr5sZ792hkE3IiOWab6ZyulNyqvq5
MrHcNUH28CTJp33T7qSmr/cGZKt2AzjzPWoOIgbtAvrVP7OwU6K9no+5i6+urH3DzKT0a70h0J2N
heqyrCxsRxPATrtF3mSTGPRQPepNkj6oFFg2bWz7p6JqBodJth2IPoTKZ03MzrH0Vv4Q4GJAvCgv
B9PT7UigBQ2YLQGgAWnl1lUfPXZjy6zHPBfd4PYGVV8pZ8W20kWluCZ0IgOuKMMvmUQQCmqUqvIL
iMI9DzaWy1NoaJbAQuiwqTZG/KpDVdja61FtPyHoLrYD61o1dNDfWTuN4KDZDqR9TWtLlY4dhYrm
qPsWlQV0spgkf2kto3tfaVuh4UAoaOidktpkdLqkQnJH42UfdJTqL0kRZej9kFO6lwpZ3taYqYAh
zP4F+o6Ot1KmEupkUfhk9Ghe0QuZnToN7cdiHF/7Nqb1NpSYfdR4nqiwGmWpR2QWbRkaJzwAiD/u
NI4qKkCsieKXIUs2uhihklTZPUS4DYNHXpWTftc3GRA4IhHosgDBgd9a0kep0/YJYopeFWh+GYnw
qElS/iiTkn+h1VviD/aIVm68ZFsLSLSvWBKQ7hOpNR4ymoZQYzK0+7pVJDcpkPx2NIw2MOoeXWVG
KWo+QJpPVIcUVfSupikKWFVSWfwupLTYN2EOeR5LZvm9zlv7kal1dFdodHjnQzuQQM40ezNyNaTb
kUjtMVZyglsPUCW/YJl5DyU0ufO4JeXKkcl59WBIjB5UyUx/lwYiJtCWbNT+dIgd+yDTon+omVk9
f2Scoo9FWrO9OZLBgwR3io6YChlWLusFrgZew2DxQ6ocWUbQFy5vNW6TwrBatLhGD0TZk0aAkQR6
wxPbs03i46p7NuovPW9AHsSR2TnZ/nOISo+WJ2gbf14/tRcQb5cfMwtQWlmu2iibLqIc+s/YhbTw
UvIhhOaNXfS7rH/WkXGMQ8RgjDnJKkJq8X11PhuzSzdXpNyiYsra83Sf0s7rajRmaFW3KXTQ3JSt
DtkZMwcKDjVccLBfVyZgClfmtxYWAykKe8LUfIP8SXUKrXzcWmbzmcWAYbdxoNH2o8tfSxl0/KYv
AZcuIy+vYseuxMrNvBBNgbc6IQvAiQfjejZ8NC3XRE5qmGf1rQFOPLbKvqd7ijL1ykiX7udzU9On
nAXxpdSNhHUNmgFVtZfYvpzWPpKaTiO7Q/9iJhsR7zt1JQBeCOGm/uR4UgLQqCPSvjSagWMcooaH
mAqXnzHyF/Agt+Moo4shJW7VZA/S8OP6QBfCOLC8IfgB8Vc8Z/VZgBpHkjTmHUwmbeJyvXYiNQYj
fxfmEHzcXLe1EFhBj9VCQl1BKI/meZfD62nc6pU2IDug/QQQ3SHMu25gyT/ODUzze7ZoOAYBIrRg
oGN1goZlenFDefiWp9mAJ1Jer5ib3G2+G0CngvIrkh0o1M2WSzdS3NvGiOXqHxv+EqevkbmSFlyc
sr8m5t0S40EaKonDhNCEZwpIZa21/F0ZhDlzABqOOjdVWOiaT6vfduT5PxSmIRmJshfw6jg8QCC+
XBZtlIwhyxQE1ElcOFaHWx7aApKivFG1OvYxux/j2KlqvgZjWNpPAHejyAmdQBD+ZguUaTn0j2S1
dftWccLiUy58BGpSDGJh/iTklSTD4vWAewq63lO2zZxvX6kQgwRyCo6nD+qB/5LfNq/KDeKnXfmr
Zs6wYm/J20GLgsgNAZcCO+pyWmlXd602XY2Z8lSXEO39lMgBcdG/7ykwDACVh4g+jv2ZlS7GK09G
zOmm9LZt3CEUTq0hhPh31J0GWPNfO7O9a1Q240kmYzRosSCXZNuO+bFEiJpTeaVKu7SpIOSCPhqQ
oEMGb+YWQmq4kcZwC4Qbx9waj0O2dpIv7SpIUeFUmN7IeEVers3QyzpCBbgCCNuR05sU/HORhNBy
Qb39+gIttbQA+Bx7C7ln6IXbs5nDG6OWjMJGVOKLN7x2gO09sE3t6+54qNBAzXwMA+KTZxTdnaF0
mj1dyTwsDvbsA2bzye0my3MyfUAOnWmxp/QrW5PZXkqun40SdJHLGbUhSiKyEUakLdhttX8qfPaJ
rm2bPDB35c/wqb3jr+gbvoLGWKo4wy60MkBWQmJqnuw1iN41VEJhq22cj3GLxirJR6y40e6xlh11
W2TuKt5kco75vXJucragGrrJ8CzEUGW33ynbqPPMux6sVV9xpXdzqz+ke/VGupO3a2XbxWh70nlA
Qs8GVWVehVKNaog1FoLPuRFH9Rl5o9RLNuEWYIINZMNr9PtqNvzwct2DF/fjmdXp/8+u7UHJu9pO
p1bv4i6TDSdUV6gqkwN+n9C/w5oc+MzAaPV4FUcw0Bwhtdcf0t/0JQlsULV+XR/J4hVwPoHTmX1m
iVKzzRIdE1igTeoNe6PHxJeApgyMjb1nm+z1ur3lnfd3YLNjJoqjpGeQnkDTvcYzFcPRob+T86fr
VhZ0YzTsgb9mZg6J93FFlB5mmFfcGI7s1v4buEzyLnyUgx/tNlkZ1gIj7NLg7ETRTZH0PZpfu9pP
oHiL0yi7Kne6t/YJDbG0teEtxfrIKuJdof9pPTt7Y+pGqaSkhnsAts/e2o36DgzLybo19saafyzd
2dDyw2xOAT4eMZf+0aZtbY+Q+XCRTnvQHnsP8EZ2TN+sXfwA8ll3sAL2I92sNa1e3Njndmd+CdKe
lkWog7rKz8yPX6iXCMhBOuIBoGzDVW/0j1RyZPSRXesLsug7BKLhOuSxgHOf34RmktRxiV4PbpfK
9balGTLUBhsGT4pTaReXHMMfa1R/Ks0ocK5aevo41nL7XHJQyMJCEdtSG+mpaiq59K87tr5wLpx/
28yv2Wg1FGIJOBdo76pQmyslHlw3sejKyPCi1RRedhOM8XLFazlFO0WLIK4ZdST+tEelfudqvM2K
3q0oIAXFV1XJ970Rr2Qrlgf3/w3PO0TD3a02GTDxYaoEnMQBVfLNyuAW3fnv4ObtWGITOb+JN+/y
fXUEvRbpF1yT8jM6NEZfR+k0/sh/y462VhFdOs/P5tRWL+eUjWWsVKaBpsxUfmGVuo3CdjMSAN+I
jn6gdeRatXnXVvr79fEuHbfndmcHRa41gPvImNICPdjzz1rak+r5uonFGdXBf1PQU0SB+t/l0Gg9
CIuEmNECMALkL41bEyBy+e26lUXfOLMyc/wukXR0ep/WLfllVbtuDQe/GDVNXDo8TkAg/EbWpyn6
GScRoiYNjYyh/Fo75Ea+qz3zZx3Yu24r1spRiyPCExNx/UQ0+5M5O7t4R5MiDC9xY/Tqi8SPmbyy
jxeXHjqYYJRNVN55CbQBgQCSSRhQ15RAHAsoM93347+rcOMxBzguyI940yGVdrn6nMc4CaHI4g7t
Q8n9erhrspVX4+JAgMzAuwSZC3nuYJFisZ5xXHb18OctfhOCEJTy9r/48ZmZmYdZY4HfnW7wOoUs
Z+YU4VY3X+Ri5emxuF3OzMwmzM5lpOan+3QYtkV1zMiuk7xs7REwfew8fpzQLP87Z/rs7cHthEIA
AlZU4o7pUW4+cuLZaDsqfGWtW/TyhYlnI6S2oCyrzVm3Um70Oq9j5nY/rM6ve1/sLepom3yfeNAR
Tx2r96Yy0MrZtrxlz+xOU322gxTaQDummezu+YbcSg94z53KzmUn5jOXvXfb62fQ4tJNjRhBoQJ5
e65urMudKTSou7mpckxGw4Wa5C5tfmVStVI+XgzKJ+2L/7U0Xz4D5R0L9zCWb3C7KrDMg1G9KsNr
THcZLZFs2LH0vqicNlqDtyzHXWemZ9k1rVE4kTsM0kZvTsd+jR+VB2huRA7dCugBuJnkxif5gD5M
ZAWzseizZ5ZndyT6OGBb0IxBDg+YwoeCHbUOeng3RXoU9RrFagnEjD6yOLtk4AlR+J9OnTPnkdMY
zUVqjLMlXnuCGi+KZPvRH+7Iptqi2HjSKqe4VR+uu9BiPYRAkxC1HsA/oZ55aVYraZ0ZI3yWef0r
zn4nfIx27/HJ3o53K6YW5/OvqbkTpdyyo3DECKu3zjc39Y3xmX2Vp+FWNM4Q6IFxlwXyR/QeO6v5
gCms+Hb8nJmeO9HAtbKbRtl7imM7xSY/kBu6fX8OXWiCrznOss+emZt5jtJD9bT5M6mB7Sjbu95N
Tr1DXO0hdyKXHPNT8bmGXp7CmmtDnEdWk6oWBa0SVNvbRjpk8l3DHckECMi/vo6L19+UyQT7FKom
82YueB+nRYqWCW5ig6OtKw63P/t4d93IYjByZmR2lGZmwzo7xYEjGaGjiAdUKa8bWJquCeqDLl/y
xJebeQR0J4vCirC5R1Rr2BC7Y5SfSmG7ESRxKWlWqhBLR/W5uZlHREwDP6+CuS4NnVyPgq45SVVQ
rHGiF5N854ZmbqA2Io0SFRMnAm2Xlk69NRzhiQMkt5sDEHXGR3eQttyh92Jtf69N6bSmZydYhX7v
yKjDtL4xfgIjUDqjl/m2r982lfs/zH3ZkuQ2suWvtOmdGi4gCI5d3QeSseYSuS/1QsvKzOIGLiDB
9evnsFpSRTA5wVHfl2lra5k6q9IJwOEA3I+fY9+SNd8Eu2Hlr7Kl18yS5WnsZKU06hSza7O3NNxz
66HngD1s6yXV+TnfP57diVvadWu2UsKQCUyiyJw83OhQxjnvmrNHga0xNMyNyI6vrd9VWjM53mFF
tgqUHOiXi4A/l2QHrZc6vlBDaEFBDgIUBZex/gCqTj9cSPfNTejxF4yh/GgpVbCLW+2YxZTpgff3
QBA4QLGg6OrY8ZKg9NycAsSDcDIWftg0Y2qpSTqwDlfDqD/oyodI18ZS2XTJxMQzlbJqdGU00efa
bRYjAUb9NVhc3YWFG4PGNAYfD2Xih0kDVV9oEuMwhawpf6uVVamvgvyHYV4BduyFvZvah65ZuAbO
nKtwEzA1gigSV4hpN9LQtRz3bljVSuFo2vcGBEJp6hDtvvOBE6/X50c5E8pOzE1CWZNHnAMwhodp
UN6ILPOIjNcNOmTxuFuY0JlT4MTUJJgNeC2ylo4vrSZdlTLZBxVd/c9GM3GNslEso5cw0aSHQXvu
tXs23Gf/wZMRA6HUgJA22pinnSKiBQFUPl4IuvYeIBwz2mVLXDhzabJjG9PeEE2RfiYLnMs94x7a
oz07SB00lL5KcPfrgViNyq1D1G1F1N+en8S5F9eJ7clp2ut6Z5stbKvkJS5WbbLnxTaPngaxqsLH
wNxK474Xu7bwiHpr0IWAOROtTqxPPBKc8oQIiIyC/Zm4ofpR2qGThJB8yNWnvGgWPGbJ2tQpoX7O
k/HVVds3mvFJmthlGfhn0wvAOBfmdfzySUBBzhNXN4LOfoK0xmkcNsBE3TAfIzN7XJeFcqmitNvK
4EbEIcq8/mueAWUqtTtUuw6MRCNX3vlPGEPWuS+YnAR5yhRbSzDauAMyibFWA8Ct1FxLE0tEQLMT
ezTYyVOEGqAEVzMMto7Mi1AJ1gUx94bdOInOwQ308Z8MDOATnLDQgpmmo9RgCHmmYWCm2JEOusMA
LW7Om5gf0C8Tk9jCo0b4SgcTGhChneUUEHUassuk2cTJ03lT8zsQnPZ/DWdcx6MTW9NDMAlouHz1
exTO/CttXV2xD1RibsCEbu7Jlt8unar6bHgeAdgUAtQAGE52va11idZEsCkf6lXsQSFkCwCsEjiR
izLvytikXrdK14UT7uk1fnAJ370wbqolkMoMuwFOv6MPmQQAkcAtW44PMQ/cfUouQPOSUleXHrtE
55Tbb98SrxCO8pA9Grtw4Wo/e/weGZ/EAxVY36g0sco935atqxoX0neJvoqyu4KKhVA3dzc8GerE
p/KuTOw2H+d8XXhgNdi8gDW/2caefafdyRWI5fqNv3AMzzsXA1WPDkD/qH9x6lyYXdHqKsfxRalT
occopyMSenAglnzFTaicoBVPp8GKRoHLNR2E34lXm+9op1t4F85uqaMvmax0GGpdNTTjOwqNY+0V
scFMStAeXXrtknrQvFcd2ZosbMSKpNB6jJrss8srVGWam/hGbukDHlKJQx3Djdb1h+LdxmjYPb+d
l4Y5WWVVb21JQ5hWLKAWKJpPZOKV4HGPm8+wJUtONVO+BVvgr/WdBI8iziJmFjDXK89daDq12JXW
NvVBbEUebHoDLg0nEgtjnL1HMmhBgVYP5YZpp6My6LTOSxj1wa3cI13PaHELSgktX6LAHj//yxl2
ZGn8kqPYaJoCRFMElgIUniLwVkBWRLUWwsC8EdCrQFeLoR1lcnpFrJKJqabSbSWuwlB1jiu2DtXK
O+8ZX82ACQSNkwBfoRfKMCYbwC/8OPA5ALwWZKcA0BzYqoSOlxM25kJhYCY1CFNoMBjVD5HVphP/
T7VWiSyjRCFN0qso+LB5vdfVeqOGySpOflhm7CqQXLb0eperSzKgX8+Wn4wnoCwC5yKauccdcrRm
TIvBIylgvOjjdRSbd0kz/OM6zqmJydVGj7tYzQcAd2uarC1Av1XOvTwsFvx85mJ+amfiGUaGVfoJ
EI75pRE+tkBqdvS20r1E7GkYu1x9UYIlfrWvu2s0OtbaKMhFoIl0On+ZsIFnqySQlDXwa6m/zuJ6
Y+W6o7ClZMGSqYlL1ibt+4DAVMjoqut6nAojjt0+AIW+kGP6etaOo0K3HKMIWF801NF9ZTeBiSVT
uJvGTzJbZ03l+NZjmX432dK9Yn5gv6xN4kYZJBXBrQL1f+2KshKqJDs7jJzEXAgdX6P96agmvo6M
gmrxHqPqgxSo+NaJih+2Wu278LlRllTdlgY18fo8zIXOcwxKkasI8h2J9V367aFacvvRq0+D7umg
Jl6vZ5EcxXHwsO4j2xOBnwA/LG+l1b4Eentd9y3w5T0ZLjiNATk4HyVnjYPmFxXH8XY6xZU3SDep
WgrjJuR5FOgudu9KtbPTyMmre178CJYSgzP3Mgz3l8VpsBxMDfWiugVI5Q0M2Ht9RUAZeles+nV2
J3ADRoTeqBdLT6aZSsOp2clFIUBNxWTFaPYJ+OXQU7Y+mIraJ/KZbrJtD+ro2i1/4Pg2F3bi7DmE
0DLyFGioG03iC8DUUY5C+9h9eWVrEgK/Xm+VC4fdTN0RwzuyMgktwIJHhlbBSlxuTPBDB8igWS7Q
/J4Kqv8gXwX9RsS2gyhqNw/nfWh2oxzZnhx/WWo1EToHgAyU5KLnMKKKSyiEbcqIbs+bmg0AR6Ym
q5gCoB0XAUxlSrtR0mGj9wDopszNKXfg44/nzS2t3fjzo7O1K/yi5hnMafZrod3mECRdbBxYmr1J
7DS53ZdhP85eCaGt4jaV28Das2Fho88OBUoq4IBGD+SXBAkYc2UIiimEzuyCK15ZvIdLvdPz5/fY
/aCPl7svZBUCieKU6biKmPJZY6jttwWeG8ProFRXpq2vmqF4yTTk4ZdkEWZPuyPDk1AdAeqX5eNp
FxnryhZuPiCQSLA84GJOkWaLqblABzXriEcWJ0EbjYLAu7HxfFUL1I10ax2z185vbjWhuClRF3AF
o19/OSN+mfvSm5OpYdiMB2wsFbeoAwj8DEtaVUs2JoEqK9GOnaIlzCVYNVxnfUft1SXIyay3Hw1k
EqfwSDRJPbad1XXhRY1qur7OVoOl4c4ALYvz23cGZ4KoCJCAxUbuY+AiT/evqITW6z2mDZ0Q+bCJ
8pvYf/WrSxI8SINAYPhZN3d1fFOEuyp8XTA+ztfXNftlfLKxQaWUZ1EN44SjX/WC6FcBfTbjLURO
OL8PxaVmAl+zcNrMnudjfwRBlQPXocmIB1FAnjGCUWjy4IWqbdCs77W6vipM0OlDOqewYldNF3ED
s4M9sjsZbFeFrKPjZWmILoc+wqsfZM8+61dd/mRVqav1T1lYuzl7MsG38Z/M9JHxybWwrrhhDeMV
XkLeTCFXeXZtme99jIYCa19bG+F7Qbn1rdvzdmd9+cjsJOoowRDYYQOzir6qYnYrauqYvlhr1tN5
Q7Ox+8jQJNig56ctQSyNd4MV7nq8gJiSrUliLxwRC+P5Gd6PTrtYmnFXmKOZzvYd0XbPoTGg1Re1
snoJhDH/Zv41pp8/PzIWJiQoEgFjsf5DK1YdWBaCnY8Gd6HYYGRYq/W6q5wGe+T8XM5fBMcmG3WE
EEHh9zQm5CmwSlaAG68E7CNofDfpAo/EyoYZKRTU8q3O0YbflDuixiuCiVYG656D+Z3bT73xWaT1
buGL5vfOry+axMSiTEG7XTZ4ACCtAxbW5tBwNxPh3oRsl2VslAqqyHJlBwuXqRliEITHo6mYXNyg
6EzMjGEqBvFaBsZGUsD0O3qgPXHz1FoVyFBr8a1M+33DOvBOqTszTMHieA86DnD9+w+Cfm/Z69gV
rtY63CTcN1YSOwCdb2SufVa8XAUBKCNyDcK+VRY7UI5yW2HdnZ/C2dP4aCCTayH6IxOQAmIgvEH3
0i6I34WuOUT1gq5fWK35APtrsSYBtvShKeWPDyahX0j9vvK7jVrcavJA8KZQLEe3Hs6PbX7z/zI4
iaxBqXJKWnhHQXwHm35bqeDO6LrVeTP/lw35y840iGYEuk6oiI9IBmatBHODHOL2qtuWuyRx07r2
msFB+WCzYHj0stNzEvLC4IAZIa/WSK14uiELG7pPuooLcBFdVj5awMiewuPxfKnj7wlyMV3sNtll
l3ol2nn9diG4zjxIYX/skwHd2Qy5rELBGWyML8NAIIVcISmzTtQLAjItXzCI0/euld+gF7+EPvdQ
oahneDw8qH22Pj8RX5349Dsmxwk0hMFrJPAdoRyKNTICrRN3oeqRrDz4INdxMt3qF2x+dS7YhN4W
Ekzg8kZl6nTu20FHq85IIlzb15xsA/GQLNF1jp/9ZXlHcKiJPr9RzvHURDNUGgM/DnJDKIX0TbAB
dn5VMzDxaKHu2f5lFQIdfn4q54YFWms0/oNzGqTBE5dSgP9QW4Jhdf01BV9H2q/BL3TextfrMk6Q
IxuTfdlRO9CDse0WkDimwG1i/j8cxWTmol5wvxsXJw3dBonl/lrwl/ODGD9yujjHg5j4XI3MgK0o
MGFl0FasHe6vaHApqwWU1JKZyQWmHfE44zZzO3FldB95++ynt8xYyMPPr4gNigkIu+Fwn1hJe9oG
PceK1HrryGCdyIUlnx/G3wamUgV+1DPoYcNA0d+X5Sa1nkL/Xm+WVKK+HjHwLJ2iyRp9OSBzm2zK
wIqgIjDOlt8ERu5AWA6Bdyh884PGdfYcmEryMZBCPgx+jBpUxRN/4RUxU7DGJ4DXX0WugFhfesqH
mOqsH4CUKkFDLzb+LvhmBk5luuluxZ9MN3Pp9cXwYdxbXvvCHGSy0e8KBrjz3jlTTh0/gzDINYzn
w5Q53hBgfoMCIQqL3NP3nRd9o6/1GkrtTnqZ5E62sh+Uf97dc2pTP41XTGlIKGyAK3Ac0eZBX9KC
mI1NR2OarG4plRgsWfj9oXFZFltqP9qxd37elkyMG+Xobp1GdqsQBhOUXSvmLmCJQ5aUl2f3AiQU
IbljjAmfyWZrWARythg2UlGiJfgNz8suBz0VW58fy5wdkLigTQl6XuOmOB2LmtQdvHysYzdQjWdD
0txzn4WtW7Na/94lYZ4veN3cOYxULaSSIBMJsufJ7CGdkBiyBNDN5uD5rn8EFE1LObzeahyTdM/n
xzcXtIj+b2J7k6K94HR8KOKI1hj1AkiXb1JG8epZqurODkjHEQxCQzjetC3UAqWrkVKcwJreeRld
gQzQKaFLYLwTeX9+ND+XfXqgUDTigZkXbChfl6sqYs4rOTYd21v5ol8ZXgf94Zf2OgH41tHfoQK+
Hq6p85hd0UN/0x9eQfSxtbeWAyJo0Eqc/5652T3+nMlmFi20PsMCnzMuYuejAad/Om9hhhIDdJtH
I57s5yhPDd2XMGGszWv/Kt+oN9KzttZ1uq9fFa/ZF1fU4RtQ+m3TSyj8+tvzHzC3QY7tT9xV6pVA
DQf2R548zi9ZdO3nipfjofXPDYF9E86KbQEWzomnZjFp1XzsYNaD0AXwIVWdCvCOlOzO25mNXiYM
EHsECViTHd9ZIu2rwUIWOfzGGlAa+tzp6e15I3N7AsXyv41MHIOGliLkaIQgqEQ3Q3vPmye8RJwa
mODzpuZ88NjUxEHywNf4QGCK+ZfU5qusThdWZpz56aY7tjBxAR/KOIXSwEJLXtJo20UH3BW14rEC
gUf8krcLcIC5Gz0C8tjmhmuWPpV5lF1V5rEJzhCeP2RG4ii64ZThR1i8E+tblC24w+z0HVmbDs63
eYucEOrz/RaN0EqxkMmfnTxo8yI4ojiC1trTAJyArKANGoR7s3mWwaWhXicF8i32qwWEbu+K9v28
O8y699HVavz50eGcNWqfsvFqFTdkJZD4RshcgUZx4dxcMjOGjSMzpZXaaVvADDd34OaE2Chuikvv
rLm1OT6cJ7toEEagBCkwdln73BR71X48P1dzse3490+2zpBoRdqMPTpatS2aHy1Ewu1+06RLpY+5
aID2JhxbyAOM3HSnk9VrWqyCthssOJ2ntaFj6ttG3bG2woNoIVzPrcuxqYk7K2EG4j2BdSkMpDeH
xDPCZ8Ei7/zELVkZf360+kpDJciKYYWp+1SD6HvyTNEf858YAdsamK1A1j0Vmx5q3abSHoeif/jC
tQgYZcOlHp9ZF0D33F9GJi/UMgCyCtwzaHqR3BmMyKM6gCWJ5oT1w/nhzFqyRmGMsURK7Ukg0Atk
u2MNN00LOEniH+Ju66srtD+fNzNTJR25x9C+g/cdtXDRPF2bLukjPUK9wm0s4grTeoqJ5RBjKIFf
rJwBWaY+NTcoXa5ppbycNz63YY9tT7yP9dLIWx9VYD0b3NosbwZbW3iFz8VT8FehJ4sgx25Nb5tB
OIQZ/GXE6AQIOXXWeKQKdA9MyoDB5aa1k6WfeDornzPS1guF0jnHx2sRDmPgTo23yenkNpbuW0OE
08KKcXMIcrct2KXP5MIDec5XRjY3gmYssIVPyRNqroC0tMOVmvornaNXtck9CZ09W6zPL9jseH4Z
YurpeESft2Ex3t0NtdJaRyt9eY/eqVZFkiPFjjhvbd43j8xN7l5I0eejoBLGBdKeJFIdHoP6q8Mh
Dy5UJ44gIG2HntUd6mJYuifNXSuQiByFJzSkCq3J0hmZ5msd0KGujzwsse+KAoSvtbgME90j2ocE
G+D50c5F/eOH3sSgZdcdkdkY9c0WTDIyDNzAjLKtLvSbuEH1VCzsvhmUzvhWANO/NTLa4sg9Xc2Y
A39YtQ26fwxAGbHTkz4D1SbZRxTkcimua7WMHT1SV4J/AhPiqXm9hHecXWMwzeMbkCVDXmUS57iv
DYL8JENI6r2PDquUMicu63Wt904HtuGmv4nD1NPCj/PzPefLx4YnoRzFeIEUD7I5XZCBdnubKcKR
3cJ1cW5nggvR1KCAiRaZL+wABRgCKcWVQbE2g79R4w2j381haSVH35heuYEqgCYvhG4oeglPVzKp
W0LqkedBC24oulXyXnWjhG8brdoBdb+NzP6eFq+JBrmRACqSQtvr2VJDxexYAWpHTwdTgV8dQ/Hx
Ka/o+kipOyKpIVdNV3EeOGm5Amfh+YWb25ngxP7LzjTv2WVqBXmWDFfWLL4zongltOLb4Kteowfg
Uv3ooyW43twhApg9NKrQqwlU7mRkZEh5o3UFIO+REXs4HNNtmeMdGHf+jWHkV10LeQA9V3wXRIr5
P0aZAjOOZidkP1U8q6aBqO/SKi77HC9683vc3jTp59C6XbUG6fQ/n1dmgMEVDb0j0HIyykjrlCDR
8XSn7LmodnH8WkXvSfFaq+/+3XlTM+U9DIoQHYqm4CHFP099JW6zukeYw4wipVw36x41rXathQfN
hMrPmqG5v9Cf9aWn6WwK99ju5MbRJYmhqE01NjyuPzr3VtlW5Zp9u1OeWLmKqlX5tBBl5qI6My00
34winCjonQ6UDhzVGL3G1ZcPLjMvCUjBtDc1fgy7BT+Z237HlibxjJttzqLREu55jq07hfrWJi7x
Fy5UMygmLN3RiCZuEnSW0bHRTiaBlNW2jcOdbG/cSmTkPXEjfNd8OO8tCyP7eYQcBRa/jf+cwwgZ
Eekfyvw5h0SAnS555exi4cmlmSbTwWQ8uW8MlZU3JO9GJgTqQsHvYZ27xHDYQfsW3A9uvBE3BR6X
zvB6foBzRxGyk3/b1U+dRHJINOSshVdW3wNILQRXgb0+b0Iff8f0iDi2MdlxjcqNPFFgo1lDnEl/
Envf63ZsV3n+ff6gtR6IlVyolXjBG3cvAJp3/5Nn7fEXTPYejy3FUDhmd9D1m2RQ19BxcSkAHQO7
aUS5+zng//Xe/e/gM7/599Cq//4v/Pt7XvRlFABydPqv/30oPrN/3fC398/qv8a/+PcfnPy5zWd+
/ZZ+/UMnfwe//E/j3pt8O/mXVSYj2d/Wn2V/91nVXP78/fjM8U/+v/7wX58/f8tDX3z+8dt7Xmdy
/G1BlGe//fmj3ccfv0GH6mjhx9//5w/HAfzx29ObjN7fsn/h/dl/+Wufb5X84zdN/x18XiPUZozA
KJhgu7Wff/0EMFl4Pt63oBXC9shyQLn++I1ov49YBHCzWegZxcmL4FLhsvfXj1Skq1CD00Btjx/9
NfqTRfq1aP9CSvEmjzJZ4RePL4hfborCK4D/umVClBy03uBUGmPB0V6XhaIHbWeA7UcNnbK+jcit
L998oL7AmV8BGq8CgXGvUie2t4d1WtzZ0UE3gpWP6r05Zv+gb2wE1FFs4bDyIRNPRvFk9o9h+6gO
16G4AUG+B5pRkIDE3Yb66LqHIOE75H+C7tLy70zt/p/74UOe4r9nXfAqei/zKv8hp3/q/0MfRLbg
nA/evJVvQf124n8//8q//U8xye8QLIX/ART6E+bytwMqVP+dgtgd6Y4RAGPjGvK3Cyqa/TtYD0ZJ
bbD+/Pzh3z4IBMXvqMeBqB3/wf+iL/GfOOFpOIYGhYGbCZqwgMYzweg1vcj2Sc70lgbJygj4fabp
tUON1HALP7C8o4n50/2P3X3eEi7saAkEVeSUYp40CdUUEierxOr766JWzZt2SAhok6t/lh7796Bw
g9VRtAQCBaWG042l44EgdYlBqaF2E3JoXiiaeSdK/x+BK/60g0elDrQAWgCn9UoA/ESVJzZEcTq9
4m7VxSagQqF2UTBpOmYcLDFBnx7afxpEcQ/hwsR7nU3uPU0ckIjEUbIys5If7Jx9i9sYLE3MIOsk
tBXHDKvKPb9uGrPG0+pXoIJZhFDgEWyosoHuBxI9p/Ppp9VYBjDCFdGIdaM0Pf/Mit5fRQmoHYww
ZPcNxI6u+6RHR72sim2kMb7visa69q3a9MzS4J5ZJOkzdLeqdRyULdCKKr0ZwoC5JC0hp9PX5c5W
lWKrBdS6j5thcHIkJYCcrrjvDlBHQt00L+RF0XC2p12evHLdTFeWHtrcTUSWg+A3KaSnNqWfOj3v
tBd/wIO/NBLrtVH9dBMaCnQ8q7ZSDqwh7N1XffKNYOkixxpKUNeVAKQ6spY9omMq36ycf4QJuDPA
r3ndVFZ8Eel2g6byxNa8wZAAqeKtD/FHU3NFCo0yBiD/lmmcOomMlGeNhOzatES70tJGrimtoVfS
VVb3lFkmlNxx0B+SlkFCoqDRjpS23KI7901F99vWF20WOKKpgieV5tpbWSfafSEDE4XULpGgy+77
d+jp5dxRW8bXg9nWG4X4aDDkadN4Cq1NiPNEBSaY63F9MEHMjCZ00fHvEhpMri8pEjwc2nFuVauJ
l6RK+dLwKrnTCLjFrbAA82Ufm56uDEiOlpn+nQ6G4saRCvW2LIighuRHCtS+AuYpEQjdy5bV7wHt
FccPfe1BMYpacViOPIfbSxAS0rxMtk3K/V0ZMXWlDyLw/NKu9mFgJIeYl8GN5MLfaZYcGkfD/7mt
UxXNhXGKptcy7811EsWEAtze+W7EdRR48by5R85WULAJZeAPq8LU2svYDF8DFFQ1Z2B+7g4Np+4Q
JqAbG1Rjb1tG9qYHVRk4uYz198YHyNpJ0qretshXRuhfKVE31ku21aIoBi66KvtVXQeaR9K82ag5
qnzVmEYWQ/0hEQL2KeTWhaPStipQ7inBcqDK8rNW1eoi9gO6Q4WjfBnAN7uOqkGErpq0YeNkI+Sw
0GPuxVyKF0GbYEcbSPdGUKZb1bYSWp5RN4PHmyxzmhTcOEbftFu708wn2Tb5jQ72hlUYZKjw54X/
zOQQu5oe0xeI4qh7lobJk6k2A3OE4N96ZQSX5laxiQf2KbUsW8sssl4ggKd5JpX9Q2SnwV3WmBTw
G2I/+mkCOFdA2aYK1GBvyzC7UrH7OuiDaOqjMYTqoTYK/xrsEix25JB196Fvql6CTPdHhFvsoTOz
2B16K7mwoy65VdAp9MKMwpK3RBaCrxR8RvWuhKQIV3qPJpitzHo1X7dZIyEkPNiDbJw+LP38rkwq
Q2yCRhcCeVHapbeNqsehJ2pFqB8ZapV8PcJo/U02CJZtfDQKofhmG3l+hR53f5sYlR0/4lWMGxfQ
aupH1di1te5VYNdWQaSp4ItgeRJc4UjBfA9BlzDX7yX5NgiFSnBHDZa1zpK0lp7iJ6Td0wg9HxCD
YzcqtPWsGDmNDdcJ2gRKuyCtN9i9Em8zEx/7xqy+foianCSeCaU4awUhOnLF2IDSIO9J2u5Ds/Xz
fWb3zXOWqqTZ4NrYvaEKZ1IHaUNTuEKvunfkvpRhU2eV8dTWvm3tEyuUP9Ki6u+1Pg2NhzjxJXBi
KVVq10r1IdyVipIQL4W4XHcRxoYmPdwI+F0ZBMxRIv8x8pMSWGoQ+CI1A63ISl6aaml70FiDkkhl
+V6NygEItPzALW3oSou83QcsXAu/hsNlvf9kNFFZo985/kHCfgCePgR0QNgFh/gg7fAHC4ZSi5LL
DXTw9mXGgP6vbfVCqSniBeZjpzTKZwykz6UgSnEDlijNVXmNBv4cNUFQtvcOnP8e/AVeLgGNDrRk
q8LeRuss+F5oP1R1dSgp3fpZygrYYuo6FdWmgFyTbnXCY1mdOZlPtINO+qd6nKMh3OAEWjEBugzZ
XtBQ2aWFdcE7/tS24sXMBSTA/P7dFNqb0SANL8lGK5tLjRaPTA2bR5xDG9HTrUoDvqMlRFK5iCDM
2MoUAhfoWAwCMA9kEFPUTcVp6PCU9Ng2jh9AatACcXpUXuZJcoVTciPt8keVa5vcIAdCCi/lxX0u
+G1m2BmeCGTTUmMTWWH9rUZscFIo0HkQS9tZzYC6XFaRa8is/whJ+xCV8mBpcBI7uy30+rqw9HKV
h/ZzqeigOfShD9NLP10HVXXLCvhRAy4cVVyEHIDDXjSgPw7fOwhCFzUaMuzPuuhrR5i2Fw4cbFWF
dEBfjJCJxnOUKrjj+wbyrNmlaXavEbW2BjEhxtS5BqQ1UUle8RhUb1K+odPCI4OGukJ/SEm5L8MK
jDeQ93QLELUQKdZV2a6s2DrIqk0dZPSvgxztBKlRX5kAWd0Tq1yZNtuIpntIA6R8qFnmV4L52xSt
HJjxdGvW2rovbMNBu/qrbyqFG1O+R0vYikQQZdc1+DBQOjp4ee3ca3OFbOpO5OhXUKjTZ9Dj1Npy
A+VWvMIss3d0aAjnjCsO8HibXIAYIe7LG8gaCDRaNgzFZFIe6si6MRpSQ+O0M/JLPkAmVxeEr5s6
2pOosb0YXM+OlfCHyMTVUE2AwSqVYJPwbF0P0U4d2IVZhW88Tz4yQxV3IQlWvRX2DgCA+5gG2FGG
E0Q0urdTdtGLwDjESgxmmVaxtzCAwccZVFR7rygNdW1JpVwrHXvu/f6TFOjvEyat3ToPoJMa1hxw
+rZBa4tm3epWXFxHapx6nOedo6rldVGk0ulspb5VZWHv7Nx8qZQYU1b1F7YV+2vK1Z0YUnUTFFLe
NWXtr/NctOtU8bf2oLdvoDIMr4Q1oAmsh4glSju96tcuKfXhKgEwUjAl30btsCuDCtSflvIN5Jjq
Vqu7xkmZdtUM9Dbr2mRbQrDBsQkStInK3BC00Ty0q5cQLyS0R3DVgRDppvfbuyytEk/W0YtELXdd
duFLT2GxhQG3Y90t1Dufcg0UyYxc2C34nWw9h36B7W8KNOlda5Zy1VpoYA2pbHEvCO+7Xr3WjGZn
pMWtbfT7OqouG63sOiejZefZYdZuoEN3pQ18WDE1/cZFcEFJuc279pALM1v3tX5JzO6h6LUfSdRu
LUPcidB/4pzeoUZ1HSTlpcXDm8RGVrgZatCMg2seUp1g7em7d6pGXt8rK5KwnS3LbdXGoybrpYLt
6hDWr/MqucrD4BrKd/GaAX2WN9p3A90akCPdNDJmTgRlbUdT2DeNiLug11IXqK9DnPAV+pXXeqId
SmCYXRWKvlo4KJdUzR7koH7PIFDvZLzxoGIaeTnPQUaDK8u+MtAwUGLgAbNBiDMSaVCelU7Y1gna
m2mJc2m4FJ12OcTY61UJOqA6V2InikzjzhLyWsMPIWFba1uZKKhHlcwGbacB3d6itiAmqT8qlbbL
clas1HKwnFRt+p3dAuCglPqHyrCISQEsikI6UJYp7wUn6toMarqPjVZFUKweeU7u0fGouFYEHnW9
zVKnAmkUUixGGd2apRhAjWrZ0EDUBzcZ2ztq1rw3QQ7hrqa4qmmr7KNWWQ3Y2nAV+wWKtN+6MvOs
Kh7uh44zqJiUqpOM7DKVHMS6aG0NXJ382ZRNj1/ZvvapdpVynDeoymFui9REq2IF5c6hQrm6q+IP
vbG+65Jv+kq56Mv8zc/Glk3dPyBMQYkY08sDDgItimZDQbVhHYc0WJcMPc8igBJhDsWxoKA7jB9D
odl1HBWfvKsumAq0Z0O73lWFEUHx0bdBrZiEF51NcH+Lbcsx00pxpM6rC7+pyDqXnbIb6V9ixwez
0ZbGSbbJB8gfe5lagNqmCoT3f6j7ruW4kbTLV+kHGPTCJExebmYCVShPFlk0NwhSpOC9y8TT7yl1
TzdF9UgxG7ER+9+0OkSxYCrNl99xRmuNzKrVe7lAP5wX1+xka0yxZDYVgPi2XQ3RaFfCHDPoS3pd
XpZCyU0fa/aXmMb5XU67Q9+D1zWorjwvY2mBWa9VMMWKzB2McXEQ0QdnvOiVa1zj4a52hf38WnWm
F3OzTAxQtWrvnCI0TNQxznzXuYhRF8cxR4+lfjdksuy0JrUv8F+hX904mVbDbCHFwSmzRkAa23AP
fGbqez1deDwVyW2ChL8XJHLKdUcQZWxFSTDrXn4olJm+Z9d0UGHR3nnWHKrxkWg2tgeU1XyAV8jA
EPMTVh5SilnS6ypMR6Ot0WozvdVyzYhisVGaCIqV2WbQETgNw/9WwHNkOUWeMwXObMtDl9fDeRh6
+2i5ebmHc9pTvVgVep46eY8Kw4gYfKxxvHFih8c5xmhNh3rXYRVckaHOd8gLdc6dqjJft0b7AFQ9
h7VZIYOo7VrRaK3ikW5PxypFMoOa+gXGb8mIQ5Rq+r0zT+62T40erl1eH9008OMUuVFr3IpSTKep
HR9SlZjbCjmON2gOAOCkiZXvzaVM7wChofyNdH1uOeLA8wAj1v1CDK0GEFp7DxKj8Kvrjh3yDGYw
xqlV7HSEd/PRUc02KTuIlTs7Q21B4SyfYFzPCMW2Mfc3+TzHKzOe3HVLomFvR0PhF6n+PvatG8Q6
HQSJEu8uQyjvsaVGe4aeShOqn1GelUaY2EvE8sl7mzoj8mMsJJt+ofiipdmJRG9qtbXjZbzt7PLa
1XAz2a76zETMrrx+U5uUxNocY4IlqJrMU6Fj3CoYWwLX975WvbI8+EzaGA4nNzGVGvc6aVPgCq2z
XDOny0GHEx2os95sId4jzzpezBES+5BrW8DEUWoGvNrsiADA9oyHgZSIDbBlZhEGTCa+LYmCRJ1g
cS3nPtSTeGpATajzFZJPvYdK2SBsL7CxI9EME13XqX0Hd49CNLGCKurMwDAK+IAAWYTbndcLT066
X6t29G2vUL7RltFqLB07gOX+vJ5GHeXJMvmdpVpoqixRz00V5GXlogWTEe551gBWs+ntLFD4GBmj
UzujWjKuae04tclVjY0fmFFmdmx28XXBunyFR5WbnHjNCkf+s5qA4eIL9sJIpQ6bhtbPhjneZ718
It7yDtZLxpRmF2yyBs2ftMTaJE20It1y6+U45ADE3cRNOXNax9NOxmoQxQIEVcou8admHDdDnnb7
ZvDm1Yjk9W2iCMI0stZAhWlZjxF1vkjM51Wswxib6GkV1IUz+mk0Kr+uyF1koghWdh+MaUZxojCv
9DpJE+4OkbMdzMrjtq1N+650myBqqi4catuBi2NkYq9cpHYYS9+ZgejKASxwt1E5s+3llXYJRh6R
Oi+htgkUfAp1pkxQkcvEubEJ2Xa2cnzPWna4HyRkIOpRdBhHLSLT61o0nh4uae3uMJUlNkzX4hpi
VpmJaGa4ljcHmdY0TBx9CGIi6aalM+JK0MTKHvq6nBCbDtuWcOyK16buHeEUQ+47njH5vZfXK6la
4oMlZvNYt0qRzv1LqpYqSLyq5nXqaUESxWmYIFvj2NbjbRbHjnC7+DLpegwjxzn3u1Y9y6ElQGGn
yC/Nmq4x3911LB3lmy3Fbj3pQQ0HbTaBn/aoyqoNoinpuESfgM2eBc8ADxI7dGoFTpWlwBFj3Nq5
XLjV5xpKIttWgWkSVqPi4KWBgRnrOWKa2witu1iLtjiovehm/rVzqi3MVgYkmpfFIZPK26cUtrN2
geNEZ05PFtXgkKUSWbB6sr7CzAFwS2uM1b09YRUsyvimGfR0B50/FrXFosGE2Is1WMz6k4GFOWxy
2PoMVevuscRn3G69fo1jDMjlXjLCucwtuMwQP6861w713h79wjTkIyQ71O8dT+3QBy/BcJwVDjpZ
9arBoeiGoDWfAeaxsycbcR5+4xlRGOHh/b6Ri98ib3aGAgZ/OZZJCYe7a+h7N+i3tLEzGCh1Wsvj
UtPvvXbEZqlZjp/C6ulcVZq1xVm88evObR9AGZ65obXtHqQEGmoRNTJGlgyNzQx2O8zMKBK94SQT
HTRHGrxv24sa8yVUUW7xyXIxOq2uEbC/gD55Ll7M1MA+XGsYb2V7WYh1MOJGP8Z1r2NdoqjK3LbK
JIutuUhFrqh7MTOtEOlixitJOw3eubAPWrSiRBOivs8btNkXYdRRnbiINKsR3eBpGp8jYgolLY8Z
IBRhOGTgMizEH+YMPJispgYzJ5SgCaYHsyeMFIJCuTeeS1LXa2sw0HS2wHnCfDo5cupZ4pVeMObo
12dGksOTv0H4ZluUB9JZh66pEHG6uEoXNNWdUKvT+6Ew7g0v7dH6THCQr23Uf6pFimXVYZXAkPA6
CrrDlHNrcC4thJ2sIg1KmCVYcEqc8yqkY+UT2Ty5mbfOIutkKe+5lNMrSikbJW42rdrZG44JkW+k
WUiQkb70I+Li2NH3r0k8iyFvVNimGg55rT6EBhJuT5hz3X6p82HXYYtfl5nRiyYt1DppY+k7jZUH
IPJq+ik363wDR7O9naoHq1UvWtaOOLHN6lwten8LpTtmwhDDv6roSsc3B/PYjCXKTCJnj5XQnzOS
ztvRHOegsiv6EPVKPthWg3OU5WlIEULxXKSEuY0cWOw5KS+IPDuTdwFjZFsbeREUZS6K3MYO1wG4
7GT7VDmqFWY0r5pJblw3WaNoEGjo7hQw2ucWtjXwydYFzlPryR3Pc5f6g4Q4PF9unaZoODrwgZ2h
FZLq9d5bJhO1byUs+0qN79L0Zu56gQa46PBLNWw2WAYBzVyloSvtg5vSR9rp22y2IfI3V0ucbeKW
rBFsdSeJ7gVFWnI9HddjjfWSpje9Nt5NSXPfVfAsq701eqpBIkt/RDuElhPM31NI1J1gjoz3AQBB
b7gCCuxTpS32M4hIopsNURjYbJemF2aL1NC48/taLQ+ZW66XqQKEY8NMQfkNCvWi0LZdi9lb0a3l
GkEZTTNH1yGQmuQYGSeESwXULi+gF4gk7Z5UPLMe3Zj5erRZ4k1cJby0myA39IBoaniaSifocvPs
IJu76cyBWbpJN4o69zDc4lerqIKMGEWLoHkbqLxBQZtE8MLQuGNif3NhIoH2O4vLt9Jq2oOEheN6
NmuBXWMzm3PzOFvWprS7VTLNIUmwq6eRDOPYEklNmElylAjVtINDzwoHU4zVyNpVwxyiYcBlAmo2
7jSP66cm60ScZRz7hyir5gQ09NHVsAx6MTZt3dmVdnVb9WggUX1Aa6W6SqiHwK0NoAKA1MuRZ66z
k26/SpyJo+cB+lpj8Riu5EUC3GjwAo3mcDfQ5P5qqDEMHaqML9Zs7vo0DWSan8hMtm025qIv+jsn
Kk7KS9BdlvgQdJ9x2KHmFIxxvIspOGtdWp4jvd0XCt0v7OjWYIqlLSchHb1h1WzdxMnY8oU+q1Lj
BSZfjM0D/VFtLc3Mt6zF5I4jd3nX73vk9dHR22tjsy36VhQ25rJWh1WEY/+IOUYlgD/WzGPHsMvf
NAX0M1P2PPfjScUV7MzMYWNmC0+QL3OLxrpCGQDn0GgcfMd29uNIJNO0awMTgQxVPckbC2RfLYJA
kSxDdsKGf1M4w75DSbnoORoIJlprePp8kij26bCdquS2TZuRde60bYreT0Y0YotZX6UJhS+6sZXl
WPF+hv8x2k6nyi53xCoL7sTz7QSSZlJEws3MbTrqE6+sfvZHqwPpiWI1jbSmYkltjcGQ6us0iXD2
xLjC2daHFeOz5UUeOhLjU03GS0ewdIJsgySX3oXZk3JFXHRv+jxidxm/ykSG3ZyFpKZCVunTlLg3
QIzuTRiwoPM+PhfWtF1yj4bAIu4IVq0G2CAwzj0I169qUptkokGUOSdFs3XsRVguAfYYKejYXUQD
1+huZxtNBRgip9xI5bYlRmjn5Sqi9r23aEewUHpWawtIYzE5j2kFojXogARpPjMojlltMdmaq0Zq
R+okL7SfNI6+SxgRHPyuR7kajz5r9RFnE2Hp+dYukm1E5W3utLcjiHg8sftN1fQH7H/PdUoJdwzv
vogTuSrNAfWT6/kxUEFeLtXR7fJdZ475KtKWByDYbC7ltqTjsUiqBeeKSN95i56ejRjncG3M5GFB
cms4e3WMSmMyx/OSlnd5NkueRGiT5LoWK6Zw0goTEhmhSxMESum52s2GDsIcXQ5Nlw5rr8e8wPwo
wl617iqWxDsUWEPWA6RY9+qKC+pxgg49sgsVc82BhoUkLTfHCg0fZLgmqxnl7KOWqWzBoKPLNoXa
Yw+CD+LPhr5og7rVEt/oumsJBD0vgGSAyG2Rr/OhSM4lRPuvuWVmp0K16PrkVLXMgiZDjGlq3sID
1D5ZbgLjNZXC8aeMcv19mig6MZoxj1iIojTjSAdrglZPXotERnC2SgmxWJ3FEJzOLTxlyVzPJ6Md
G/BWqTdiszIRO4/Pfh2LyORRWXU3LdDDdZ2b7tlK6QJ5kO0dobaCYpy2Rs3RN+p8miIDuZ+I7idd
IU9oHVpPkZbozzM6yet6LqhkdhE1gdPqEc8AwxV+GtMWKM9QBpGbzrctvhlfobzxo6ZHUWViD6v6
OH2hrWuhY7EgcVwOkgNVt1CPK6w+2SC39iitAHCCicIuord2VEBlofc4NxYoLlI2QHQYGOiSYGGf
5j2ZzHTvKdvBd1SZ86WoIglDqcndTPbsvSQlxf5sogsa5yNhnjdOYiaFvNevfPvZit/jHLtArVQK
SvqMDQBOMc26N6tx4404E81p/5YlybM72MMxRffAN+a8vRvh9DcyUvfTjsq8DmHKl587G43VZkZy
CcrwRCydgRCI2gbZH1AKfK8p3kQRA5REA9V2l9cK2ODMEkrnUGp9sWp66DoGfXEDOFc327buKkwg
LG1tDDOY2jjU6LkHEm23W6ov+TYd7BWICTeAhqzbpFxQB7cd/rkOVg/8tavKn1BtP8heLmFh5eiT
9UPVC9Swk2/HBRrqqZr8AS1UAUo90u1AWD61aeTto9rVDgpGuA5zJ1k3zE4lOhf1VBxNhbgZFJfx
lnRyxt4xR9fdBIwLBtXheEh7y4LAyMi2UUKyG712n9vObAP0f/ogziHlR+1EQdK3YTWr19jYx3gY
Dvrk1nBhznqATTm1881o5/RMhxzhFv1Y92+LEenwGxi7MmjdeTx6jV7iuOZUiRgXc1xNMzKvcbeO
xBHfJauF9N2AsiADmN4lMRYaC+2TfdRBdNF78bAheVPA7LZdHDQ6kiafglLKbD0CAO0QDJNFqP3N
jtwZTWw2wpYWdFNURwdgiBd6LMtRK1mjNIWKcVAHmY9AtYx4eDR6o1znU5oIas8JOjqDvU8B1OEz
NefQRAgvtLUMXUpblQvzMhhO/2upwNhpRgOtBGoqGCh7sW5GWK8jHCVqCDceqZM5yaPlunDmkgmQ
LeE6UrfCfw0JJAYtoEg/nkCwArzhxQawsaHVD07r9sPqX3mZZ71joVHRZDBmY0mKa3GFMS551qjk
EkcWzsTfeDt/8jK/4xv+xfX8TAr9j0y77wiix+kdUXXd+2/7l6b/DaFjb2BW1tX/AHaeeRVE/K9/
czB/YIjCbnB4r97jrv6OH3r9pT/4eab+OwRzFFwxxLBCd3ilgf7JD/V+R+QK2GowTnKQXXqNtfk3
QdT6HZxpC4w9iCQsCjbAX+Q8cEfhGoOETPDBIIMxoCv4981994X9M0EU//474hUYot7VRsl1DRP0
PIjrPhHZNFsz7dECQoMaRQcXqu70qx3HQHCCTaRsmRwa+UzA2DVxBFFmxuIMZBcmq2KI10i5yBy/
UbL3p7Ixdb/CdN31/dAvfpaqIRVo0et3xARGy0qnc99yy5sp78uSFjvbHGaB2K6yFHDjbjkZSPfu
gi4lV0TDol6qwRZIse5aPkZJsVy7e9ORVAQzSypsdIwYmbovJI7KUdqiITu2LQB3byReUMOcakFD
vLHuy1LDwRN+ndLm+oJmBHCl7lkZmErEQjsIdthuf28RHAQ4wRsArhOhzmBANTUY05cLdifbgDAZ
HL8GUSqxpq9x2LdugKOTd6cFeMUN0tUb0mrYwLWkToGQean3NKBRB2TdGmp4Q2cueA0V3FtKNtt2
swOlOEe9iU4UwIABLX23rZM1CtQSeOSCGPg1UWZ8VyxWvEn1cZFwAyrcnLu5VR5yZ3E6DmqB86TB
d/Wh7y0ctdSo6q27yEmxZqxrCUVf1rQ46NXY08wGivdMQXiDddUBF382p5PuNegx1KSd7kFBAZc9
iZVCW9qOENVDoz6L2eh6eIiGqPxrPtpkL22ZH+OJWK92NVrjChGSNmwr65E6oh5L2u3h4A5JVAp1
N75eAHG0NAoBNam8qcmEMGIccMoQ2GAHGGlOsNekCKc7VTVYHHREp6WNkxz9MZI+QIxELw4qTNsf
IzCr3HF0CCtSquFZigHbYWnTWzfXigsGOBJv4CQTSd/T8gnUn6iCOL6P7IaKocu77pDLCrLYoVu2
ZoO4PTRf6mkUBIPPCzW3MS7Yiw0Mf9uI/WIGa9XHrtJi3Y36uEHORPyiA/LNhNbPxj1xtOkl1SlB
GSXRJwoAz8IPJZ9QVHNlxy7iAhWagSxp3O5J15eCsGUY5T7OtT6Br47VLSxHX+U2j4doP2cK/KCY
Eggx0enDLmQiZC4sK6foeOpmDry3xwUboOaN+QmbqAuwyZVVzzCGavTQl+RKU8F+hkTguNaAmWpo
YTFbw1LCSjDXD16luRma8wSOhtlUa34DrVUnWqmn7wloPHW46M20p1ofb2ysQGvX1OB85tRDhZZp
DlRtUxOrCfvaLdvALg3QA2gVA0xCHY5O1zJaeyDlsGakrbxxZ6+3GYXBAwZmSgBQAjvVb8pU19Hk
BGq2K61sxiCudBD40MZFzMqA4rJDaY5Nnv0/26ya9+oM8tz7gN3qf8AWBWMhE0bIFCxugCPQnl5V
n/95yzrU3de6yH8L++Klevu4bf3jB/0pc3Dc368e9CbCKUHlBi38r23s+hNITSk8wT3qketP/tzG
NNPDL8FTBoHZumPYKL7+2sc0k/4OfqQNFQQF0Rgh5f/NPnbVMfxNH/aoDg8xfBJMZSANJxCmf08f
LrzYI3PUJg/jRnVQUPWPyy/0YJ82yh8v8YmhPBjW0EFcmzwI7x4W3Y/FcUL3jEHp81+6uX9+mM+y
8MJ1wfj2cKXa79an4ldk6+93/D8fhH5j5KOOsD9bFMTgqOUkmZOHGf0kNh6WhyjQ70DQ+aM6/E4x
9JGN/9ku6o/n+HChK+f7g/iEGNLLGhPxHRXhwEBRCbtBh77ZaxKEE7M29mbYNNvoNIqMjaES3cHy
VcIc4QV5iK0kKGlguP6Hsf5nBfTxrozvRQI/Pv715x/uqshkDBmhSh5Avl1wrF8H9Tv10QXyZ9G9
yMv0LOEQ80u38usI/GGEfngZ1xH84bLgl5qkdXFZfWOI7k6Gyw51iPbQ309bY4NzwKmf+JXcv9n8
ymT2Hx8Zhj6IMUJWDOwTrpz/D9fWWi1zSDYkD8YXRDQiwqV+rvn4hMKH3IGiTI55ADjJnln++vOX
ff3gzw/98cKfpiU1O7PT4bnycIWiQBPq2HL58isP0s/C+2/j7ONVPs3M3kK/jeA/Dw52jpQ1Tzp6
ZyVog9cLEghiE9QXwJb+2FD+4/j+FjL149N5EFiB24NSHOqaj691SuvMqwyaPBDEslY9wNFYLT6y
SFAi4kiARo2lc+gs0Au8ImgS3srAhcrOGbaugegeUPpamEuMHdcTWe8LgxxwGAZPXkKdoHXPWuVd
8tKDgVBURgyC4lVlal9rcPbWbg12kTFpaCJbSFCq+odFLb1vLE0sfv4Vftb4/vl2/35KHEU+PmVl
JK6Supk8mCvtOJzivbxFD/IAJ4GLejWe0Jr6hQPVZ0nsD1f8tG5UWaymCdXIg3UmHlpETGPEL/0Y
ylENdqyPkDP8/Bmv29A/jNO/n/HTmhCpopu61oBZj1++tAiPUR4ffRmATMLhl6FTfzotrBCgVzBD
cUhN+tinHp9yNI6vqSHzOlmh67gu0Jlm+VET5jb6xcL1TwsIMgehzDGxAZvfvqcPk3jxJj2pBtxj
t1u29FCK7Pnnb+GqVPzhLSDWG3uCDt6rTj6NZzXULZimafoAbQt3Vt3E9vktWPFvQ8Nw9uKa/2WG
VOHee1q2iVDH4cGImeanz8MW/BSAHU6oTuYZVI9r2uQDpBc+sBmkdIB5HSCG+dSudZdF70ipeQLW
/NYREIH8GyBvp/EtP0UM3botDi6oVVl8eoFD8i+2vm8WHJ9n7Mcn/DSWi6Q14ASiJQ8I9/OTcBIw
xmVLgEwRIMRC9+dbnbB8k5y9kLBWBQuPmCnKgLyiwcSTZxwz8Wd7hnSCUfFL2/zrQvWz2/s08JUC
LQIIfPKgVtlObfSE9xcoVFbTeqgF3Pi8YSU3xkbfJRvrRHeN/Yv3801N9rMb+DQPwE2cAfZiBOSs
2ZFN8lSIZV3zbjufcn7nIl8TCiSR84du0wvKr4Oi3bR82PT7JOi28qZ6Pb18kTdoFAcFz/jjyCdh
PXkl3lYCXHRfP5i3/RbslGYPmPcX09i8DtAfbh/iMdShBHUN/fT+EjNPNWkm6cMgBlGFnSmcFf0C
DpKogixwfazJje+cF388pm/IDr2Pxdefz6F/XLvAsbEtHfdAcCu4xQ+z1ExiTXlOlj6kF/Nivmu3
5A0EnmFTlX6+QNzDQKwC7/wXV70q6X948A9X/VRcLP3V57sq04csaI72WmOnfjesks28/dUU+mw1
8W1x/viAn2qJrnEbGmm4VH6oBlbi1MqiAO1wPzpg4fyVxednr+IfLvepgmgtWucuolYeyCqCR3Au
okPEIZTZSYEF6SBfgT886ZDdo3xkc9ifc+GK9OEX7/cfJ+aH9/upwnABHS1uiYfGpFyBR7BeVsVr
ckxe6QEHZd/ymz14wNk+OoCUolY/v7p5XZV++Hbh7EGuAlCPfvv5hzFVFZU0ygjvYPQh1BLZEeyW
bSEQScCBJH6dn1oxiog1G3MbCzTE9x4HcernN+E6/7RHwqYXVg4ugjdhG/39yFYjjdFlwDt4DF9L
lrLH8/71EqQHNNYERhxQ5m3NXsP9q8u2PUN1Ikrum8zfrBDXxE4h4SU/IkqCl5uSPTqrZ7iqB+Xq
DmtIEtz6OV/vEhHAchSfF558gueb2OslDs4lO0YhdmEebOFN3YkebrJ7sOtZz55v9m6wrVfPNzk7
LvhdmwWg5wiy0tmNFMVOBvsj4CAfeKjgBeMrJU7vwenp9ouvjlCUmf4SpGx/1LnNTF6z7SSczXFP
/Oe7hFvsa44n3V+eRcvuLi3+/0snFD/uwY4PS7au2V3BcH1mBBZ7DKJQ88tvL8AIHJ4IfCpIdFgm
34/P4Jmzm1qU7HxQ7G3/vOARxFYT/u2RdWxXcNx2KIKbzaVmM9vjed46lgb367c4AC2QFbxh6/uR
R/ztMfIvz1EIYIOf0HPBSnsGIZfX/Ih3eR0dcvuK7yNm8MbHM9dcY6HNbvZnMYl9OLC7lWTPavW8
5W9SWPirZ4mH0vmCVRN7OcWd96vjM05qqLkoD0q+WvCE+X5gtw6+VXVy8CklJwLzLsDnD8wnDCSa
6/988W3fX3mMy43F+dnfwA44X4WnQLKn9T1u1eKwyw17dkoZwbjdPRzO24If2Gm3YDjv1hsAR7wV
/ma38W93HttQ8diy7Xpk584PbX+Hi3BUWozDnY19ffFEz1GRLng/qydAKRhxp9gfNh7D8r4f2aFi
/hokLHy5Jh/54WyyNQKi35bAxgu1Nl8SsZoD0MQ2zAxe2OFeifwuZs9gtawcvDj/Fn80bBNfv7uM
XRD1KgAhc7DY2O7d5f6mWUVbf2Pw65291zwQkL6KiTvHww4Xwn3yhu+PqfC/+mKzer8WOv7hbT/y
zehTdo8FTWfzya/81TsYruvW34+bG8X3k4BmQ4D2L9Y5W+8t3L+5uWB2Kwyr/fFuEoHiyu/E/WV/
tNkjbJbhOim8lb7y17ApZpf99gZ3ngtUZD6sVmDlvh394yUXrBZfLXZ+fMNIvk4jl30thb++v3D/
tFEYgIfVE15fyb5e1o8zw9tVIju87DrmscNTzJ9UIP2NP9wo4bHFn3xtVQvolrbIFcN7wVdRMRRx
wRovu9lABCPwqdfPGzkVttCuN3Tv3+PuBn8T8fPN4+vMtlL0eCEuw8wLoAcO7y5wwkMlCo0kv3FF
cQ+ewbo5dJuKb/r1zxe4b2kYP6yyH9a3T241Vzg/JS3Wt6tZ9aO2fVzE677HqLngm8KEDRO+J9zE
q6/5691q8MvwC9oGbfjgsd21dp38NrD4+f+uKqTXhDMCtMb97GrQAKW0Na1L0TmoQh0yUg5BUYjg
neKcBaChivnorL2rYb7FKwy4n78X45/O8Ojr/XX5TzswqBaJQ6r+WhOaN8/1QYYu1sFV6luHaI04
oQBU+mP7i2/j+qGfvwyqA7TXLQeNxc/PjGzldPKsOX3ou7TxEzs6URNIhGa0LxXc5EGGbmoeg4r5
qy7fP+21MGzxnOt53na8a4n5Ya8FlFHPhoYLz/4S6l+9r+RpfjQfcSJp9vAluPP+KLn/Kwj1f4/9
0EGHCaMZBoz0Zfyt/vrbeQBC2sN+5gevnf8PLUzQWQJ/GFXRf+46b2HHMn0Hkv71S38CpcbvQICo
hU42zA6Aa6IA+QMoBYSqg/yFvzYAXSP0GEP0b6DUdEHL+gNABa0M31f/l5MOfLUcqK8N0yWwjTD+
mwYz8jmupfvfYxJIKfz1v52MYSeNVvvnNN0ii7JycfKKm3rb3dpZs2y0sY/DtsugoFmgDaxRlFUj
RDmq1oMJfh0X127e4rp4npS1gcnXS6ZX1L+SAoCZNqAUgiDOQPHXGHQD1o2cgLeOlE6gk/YvcSrn
AGmyUEgoLLMSUJbWzkdY/y6BVUWX2Z0EnO+xF/XljWZY6TrxFIjMrclVE1PUgJAhj/JU6irl0wQa
igVRiNel5hnmGLVnbGTWxZtOS+5lOrybAAoh1YZpa2UqJMNVUySisXfRCwVjT4P2GhSK6NWg6HU4
7aGSNpiP+SMsVDdkKuNtTFpLDAhQM5oyBsch30VAliHEaW6RZogc3qwYhTvKYj0vxWGBsX0YacUW
ze6dp9KtS3Syh4bvZlTQ1i1X8p0CRqnApw7aPIMUVRX+ZI2RD+OfUwnvqw2BTcDYqXU2afaKGFa1
olnpe3m/QnvMAKDUT8BqwXwzncvQ62zpKKw6rkIkIGcZ6I1MWtY5juWhbeCiTOpbnSofxKp12kq/
W7owlZJXjRV6erybdMv30nE3NyWSbjzEOPcx1OjQO2bNHVJa8C9b9572JZRVkXVRLq1BhNdBeXeM
FS27e1Oaga0ibT0sZrVXBMmRGehTwOhSP7JwM3P8Je9AeXOXVaMGF229xAyTtvFE1i9hhTiaEu3z
qrRRfUI3wAGSCmj0R9D2Oz9LMt+F/h5Rx4UovDzUxnhtVu26BcqdFt7/Ye9MtuNGtiv6L56jFoBA
O81E9kx2YidNsChSQhsAAj0w95f5x7yhKvtJlJ7oejN7eVKrqigRmUBEIOLec/bZJlm6K+gwB5GV
JQGh3qcKN+mAOHatpcJfabWM8SOXT4ZRuWuAkO2Krvm6Npyt2bhfEi9saIiHm7nPOiQ15OlRv9yF
affSW8ZF6mfUdxsCexGdrSuZ7Szl8eeMfKebbQb9JN6n6hvoZHrO9emTj/tq8lSDhbW4mHP5oDXZ
tXS6K2U4qCz7u1CS4Uk0DC3bjWG28wqWIkmMxi6pEOfhJhhReXmfUdTvRi+ztg7F0bUOcmKdDkmC
Brs8Dq6+D432duzNAy+aC1GOB0fLhlU/Gdoq63RBV1ukW8bPQ1i4l3Ro8fB3zq3hkWaXDeWFlqho
U9Rqn42iQlpYbKY5i9aJWUxru/MDicV/TlEtV1b0oSoQwlflxp1CCt5oMcE/flYJFa05frFM7WEq
CnUUkRVMvfUC6eG5btpTZMYvrk4/WBvtO7N285cOC7Zdh4fRNS6EPV0IVFQ4AfZm1LnrCS37YCe7
1MFZW1Q7NxtvfG3pv0/+RYnqLVbpTaTMTVKKD8rEa2Jot0nBaPFrDOMTTgSnuDNBNKzCDDRkPu0c
HaaHlfuPouQkGYtLqwmfZ8XwnoW6qT0MQhjk2opjL3aJFf7OtY0CwkjJbyh8ex9W5avb5ofUezVz
NPd6U37gJXpskDcS1WRxKK2xH3sFi0QG6dBunXafDzU5Q9KCFVb3B3Y9cluND0KPTmFUBuhDuME1
Y8oszDv+I4Pl4G6mBrv1bH5kiIbrPDMvpUvtPVUoGAwWHKVpR8PptqEw8yuVGgW8BHvrlN2dmpt7
c5BXPeaRdT02u6w0qFvB1AjgjADk9kWEVzS+97QhcJJkrTL/MUlF4JnluacTHnh9spenIQt858Ev
7mPvXnq4hyZRbisjngIN8XVPNusqmvuzHuIxH80HJAcwF8Kg8aaXcqrXrRVxNMYPheEVpW/TjuYG
lg9yMw1zXnKpp2PNoEf5LxLnhHboLFFeoMa26SMsxs9hDkzPvLfd4hpyAG2zOWWWQDdfTdB2VmYj
DnbXfUxc+9aCkFlAK6AJe21a3WNnN1QJhF0jnax92hAsa9K6jCeRrqu5f21KUe1EhGdWlOkNLvlP
soyc3dD4y/Pz7uuhuPErWMpTWNprx5bPQ5yIFWilm1LBwZgJazJtllwXusjQ8V+NFYESKspk32r+
58EuCOAYkRnrxTVLwYjtZnh0MmMG7RQ/NFbxGQPqhV+ol8kyryOZP7GcH+pQP+S9T/W9y3DSYN6t
u73ZNZyxwDlRGmI2oxIFmWBu8wUiwbuD4rJT6Csl+nKt4xB2VPJZczRaizG6/dkdgipvz5PpveT9
WAT90MUbvxYPhSPdIMa+tgnT6mocLN5MaC+MyP86UJjfTiaS/wIrF+qnJNog/u8vShV9Ggf9yUvz
42zJXY04GteumWH8d19Q4pwwrVwlgsLyXGjVFg9KtfJZGXCVFY+FkaqtEyXXiZgeIBF96cnNQzLR
HqzJuG0nJK81tAsYLDeDm52tsr2WuXomAvvWnA0XsWt/ia5r3YqkC9qG6qw3oCzMEP8OBtg+zHYb
yEH71nUQz6P8GRKjWqXCfEUWf83jvGfhqi+yrIJdQ3OlD70KUkZ36w4VnUJNn5nuLBmkr63Lbvwy
RsaHFtPUutX6U+tXl7w6OIhgiWRY6JsaN4VsCSJWZrnFRHST19hhhsZTWwJsrqEtH2Xl3eAzpQA/
d1QYepS/M87WdTJEn5sRhSmgiSthZS+N6R1jn+7BVMzpmR1NxmJj8Ax993Gw8MW3C9dG0Vks45qu
X1LeJpV8MoQCZewDa+7hAmG/qDYIpTae0V/KZdvVdhcw3XHwN181XxAcrfJVXIivshw3Wu2dei+e
IbRI5hY+A8sCdCUielCd2RnnpProIM7s5nidOCqYsv7Q2mSKtP4ubgcV+C0iLbAoLA/NdiCYMJ9w
s8R+e7BhTUETmD8ljvcZSgJc2ajzVp2tX00uAMVq/ogUet86RsqvBpJRDSmPJHtuTCs+iWmh6vCO
MP3+ViBdWrWp3ImKTliKIzmoCnGRNNJaw7URK7/rKoyPst+RM5usfWk/4/zIgzYZzjlGrE3v2P0K
VtESSUVITk8DS83pve3Jw6SKF9XT/q795IycyVgbEspp3SZ7RxQwhdvYClI7u4PHdWHaYbpjIes2
YW95q2hM1AaeT7KO9boPqihPt7Xl5ysPf8mabPALhaR2NTWsGqlxRIMbou+PHocRo8o8KbETNoYW
ZVJLxd8cbWMbKIodDeaqjLFKLjp4kBNrOPaXhWs+G1VRkXVlVNtmAvsgnFMv0GoLvAIhinHXK57d
nMeVaGCC0SJRLoV1obVp0OlRuNLaVtvKLEGMnI72RjU52bjC2uS2d9+a063TJR+HeTqbMkHRmD67
nQt1yW35NHbWb8xY4b5tGxFMfqLWjqIdM4c5hbRi0VhF7pdKdA6qBy0JUmg0A29ci6jyzlJnVYXk
K/XDFUJ3JHJK3LQjC7NR6JdDPa5aS7Qnb2zdTadpH+Qw7qaxPWENP0YlYJ2wE6+Vi/vFHYcPc+Xd
N5a3qTXv6zBb/toZbdxd1bYtw23sVFkw27LEhi2YWpqLwp5XOOZyDFxFNq770qWZqSNQ9ieYEsQc
dJYbIlgfLqZaD1cspjXgjD5InCk8pHl4O0wo61SXUqqp0+ds7C4Mo8HkZXjQqMzh0nH5EE2KqVtg
ANjKqNhnusX7W3U3jL6YpC7ztVXlfRgWB5z5QSqpn/cCt8o036EkopaSqztsBNUmm8SpMacnzQU6
pwnCh+txujND4ghTcSdD58rDpNcU3YkxLHmswx10QYqghv258ftzq6cDqj1KkWm+h5B9smJxiFA5
4Q7HpIVAfTOlbKissrvucxd+h9S+mKU6y4LN8FwRFt2n/lVkt3LV5v1pKMpsbc4MyKnJAySZlLLy
xRuShXtb84GlYfFpoq+hiLsdIQibnLdKqhnFKmxK+6jk8Jh5UbrLI/mp02As1lhkrcK70L1W7mQL
sz+LnUvLT/MNd2/FWoSePj0j0dyz7dqIKn4q3ZFVR6+6g57Ldm95LpwHTe/2qvKJZddxesY2y7Vf
YiqcupbdOMvqcYpbnXyyfDiKujjO9ngfKus0iYZGZ+I/9x0bV7J62eD6TQCW6Ahaj1J83mjbpNNy
tin6hEUgB6PiM1Sb1j+OGIW2Hj73QB8mECYV9UmQm7EFkWVqoEUgh4FD1zyKVl6gZXzwVHHCeiA2
YSkIoHayZ1ExG63S9dbuEG3H2h/4WzXbwB7Ynyjqbao5VaCldFWwPVyDoWrWWLXQGw4quanj9LNh
xvPJ6mwMgQKEkWJJHIW2g3EAbyztQpJpOY66kX4pYnkdx/ZzCytyhZ7ystWsHDdFudVwDpTLFQf7
xkWTkc3epcUuFhgXv8RiWGhqo3vlE7zdhINfRIs6FjR8bL9g9zx9cnqxpj10z3R9ge17FSfL+aKm
auRN9atfJdVam+MPTvEyifwRmb7c1oK2MntrTrBqRo+cDZsWj/I2y2bjUwwjBZAIxDrHILcBiIlY
Y5TML0C6PhtxxR7O4G/JxNGpu8Qf2pnUNtDDJInmXuBkuR4ASeQA4W+UkRpraSVBhd/V057S+AYM
YYDZ+GQXBhkuSXE3t3LNMSRZIdBeichdGWa0bpL+FQbFPKVElbIFEYtZ7Lrq6dCgB4BxZe3jPrt1
xJVfpAs4ztMBWNUB+W6HqpqOVqmOjo4eVvPsbRJiD2pi5wR/c+DX109FhOeTCgGLIqwOnIdmwhvd
umn1p3HADGZW1rbgkDtLcXAKgjIsD5tLj1A0VPODckEWi+kM9onQ6OmybESNJUlcmahMS9/d+YU8
jOVwU2ShvTbb5HIuy1PS6GeyDc8tW7DYKe6Ret/Jyv7gZ+WDMRj7JoagZRNH1WH8juPpjjICzAG/
uXZhxbEzMdkFmQOcEPNjWLbGqmtmvNmye0rTSwim97WEHRfFTbY3nekV+/hRNRxNYSbsw2E5xsfI
kgBJICePjXU4O+barkbM0EMCAbQ49n4KDn3xx0TM4xWElGNrDistfBHm48CC2M/qJumneNdH+dNJ
Ov65rOS57xEFjDl0mz68ius+P9heeCy4Ti0nsQYh8aVxoXWAt3J0udMqTtO6rS5cCBGWq0ERSZ5m
hC/dtV09o7Fcj20Gi0jrt7C59iyilOEbSIcJdADZXjY1HCUbXuLYdTOyeuT79hh/mISrnbBE0ny3
p2yr+p69vqtf4tS5KzPvXuC4ArY0sAOoa2OfkbtQgi4Q5auNVx977XxZJy448w68BuGpKEovq8Zf
G2G/d+rmLonLeltMz3ZqP7vKdQ/Z+DXNx0NKJUEW+pWquvnSnt0FB/Vq8IkeLT0FNuY9FWou912b
vZYh38Lrp/5yQp+9Ao28Np14CFxle6s2SbEmL6BsOtzGFlZOEE0x1TooV5rjWOuh7LSdQZ1PjAWf
vWSi+EVifq3jIeKWsdGxzDbcmVaZnnvb0472AnR1WmFsRoMywGAi7rLwRIJDtT98K6b+rTry/9CK
879M3YxC1UTP8M8ry+iYvywV8/PzD2j3v/7en8VlzfpDAA5m7GLWx+qiL030P6vL/MgTzHrf1XHj
UMjWudpf5WXY2hZlX28Jg1mS474DtfMjrDlUmG2Ky86SiPV3yss/CgxsizAbmuq4gAC/o5fW3yhX
6nIozXmpAkjYd/s2fB7rKl/5REes2pKiqMumgQpwvIFbYr/T4fnWuf9HYfvbxQ2UoQRdgep2eEX/
2PPQTc2X5iBw3Ec1bdKhJuYGrzwqrqai8a7IOuDV6LRHCSboRuvYzCVdYuxyfWjw2YksXpcyaxby
W8fWj9fPqR34n6jMnvpJRkEcx0o/cXfNoKL0DzOUUOvEkOPLgOd4DEKdPalscF5Htd0+1rrJbPFS
djeSOLXXxOhxArPE9/E26XvmrZaY0JHyqUL7WE8XYRj7N3KSKNFmKy5XkZZREWmiYXxwwFY77NGe
Nb0AI5kK+H1YnSROEV9Z87o23fLr1Br22bMH3/rz1v7/rPw3sE0GTbt/PitxGbQxc/LlyyvynOfv
bQZ//d2/2j7iD11Q2/eZZQTlfCN//3fbB+ObgxlXFyYmOZ/r/Vfbx/yD5B7yE2zbhBv+va/A0vHH
mZbr6TSGLHgxf2daut/iTv8xN1wTw4NveXSDCAwig2npcX3fD6QHocy4HXPOCmXv7fUpptY9mV+S
6hKj1FMa4e5Jm2k92xAQm+ophu/qOIPzPGvatCvi+tWOZLXC9HQNcc+GE+jY4GKku5oo8dLs+Sgi
zeQYauy80LgxpgawiLpm0j5VdmVdlUMbf7ULjpp1rQ5ZjCYE1oY+Npdl/lWIcSXhIoSbXPcTGG9u
eTXHRz3D/57JD1kMJWslEZWnsySdDzGHNaHoVPUmbpg5ntyVTnoVjcB6DXgqxliaW/aI8znGnn4G
77O80nqEjzomo7agaFI/KDmfESmfUXVHu3lyVkmhbVOnWMvEhdFTFmj4Xd6RY1k6V7Ydm2c3mnZ6
kR0kYHPZwheq8/s2Ev6uAbmYJNaLaLmBIXsCkB9RetWU6ovv83KV+PdAz0DWb6uLVnUX0i1f2Vq/
gvbcVzZ+wFSXjy7gMeklxh3WPwEqw6ugf1gfhKGRQ9axuZG1ts3H4bFWbKKj+U5l1RcRa/0FGW13
Wel+nAF623KMtiI1X4tRcnwUmHon7aZI4D4V2JPHmqJCUbHFCmWO6CsRVtCGRbrtqiQYqi9hrQdN
9bXU623Sus0XSecnUCGaRxpd55m/bOQyviOA2VkJq9E3bmebqxZ8nj2axasLF37lDKl7G5v5XVzf
ggbPVmFOpnVLL+pDMnruOvebO9cUzxxEV7mFSRxiMdFufFRp0BL0U0AygsrgCtJVtTTs2KiZUHqt
2Qr6qe13ieyNTQhYmI8K6s+kQYTzn8IgiQmi5KDoKQBGlSv9daLnxg7rN5lxdGaXmpvamLrGRqig
IK2rjq7aEH+CZyDpKvY55Sr32taizYhD+aR5mrdpyQSJ+MI0b2ZzBVutZRZIGNGgDNbsWj+znzsM
xtzss2qhHHiX7jRfdbj+OB/0O8hHvJC6cD+kEQeT0QULT7GKJhW1uCpb6Wb5uXQLL7Ba0HU17up1
L+uQr9WHzkfTaz66MVQlEFEgXqBT1t0uHG/i0r1Jm+Zx4BUAiZJKSNOdplDsGOZBrdM6tdz0zrHE
xPzI1WdaSdjjAVUGka1ZH7UYN59bWptRaR+MVPQtmNBupHiStRS8TJ6Apslru4R0EX4sQTyFfnX0
UJ/Ojx3wEz+m0BzKg5F2ZtBobnxpx/NNk1vTPoTHdZXWe7YneOo6gFhFspyFgaHK8otWW7m94nls
3KZakzr2KXL1tc7MRRuCGi/5aPcJixT1Iax2nM8dndwL3vdB1i71EGuc9o47VXvbdodrIW13V454
BTi05DvRGx9youOxvuM7j/cFNBnQqO5XaxZnGLbRZZbOz7Qu3cu4sn3YxpdeFvHGzvnVTlQH1nJ2
T/1j2F8kkSkoVdAoS6U0brtZ0dtOaQYUYMkvmgwaW20zxfzRD7JIHPCDQiQcuhdFIRj6Zbatanvn
+KqkecHzKaXh8W/Vy2RCDfRQUkCv/dLXybGL4+uYj7HPprJcm+OzDzweJlnOUbbXr7A9B3AiIRTg
5k8QIPv0ScuaKROhW6UTvtP88RO+esqT5jwufKmWEopirJgOLWJgCniBh0cvxagzKLqdM632Cczj
GKonMcY7fdbokKXTbZ9xTPAzbe8UKe0FLUpORWnuPIcO85Q3VOMy7cKDMtXYaggwNs+f9Ew7tsIF
0yNPox4ll7UErwkvYdgQRfTRSAAItONFlGtEy1vjix8BA7PKbYQ51rPmsxbDsLNzGrV1ae+jtrlO
Ogr/omGhr7r+bmlADQBjKudTVFF+iqkgnV1n587a0xjD94vHea/glsZ68+wpb9eq/m40kJjD29JK
v9/oavw4df05TWiJTqgIEwitc6z558hFI5BbhXbUvDaYEyr8I+kBQauGhNSQongBEgwseuhBucvh
OVmKE54/37hNMwUuWEDu+leDit8pVIUZlK750kDZhHL/MERTeqasNH5KVCa3ABEeC1yLUPnCa6e/
0+zIOna4dVehmpJjCMuNiodqr70h/mABO9zqcFUoyEbFYfRdniJFtFKL/E0BCmLlOOrKQsdQjp+p
2lF5jORH10dz4bofiwKgpJV0ztabN22r9/6atneg6cklLZNrQ2tOSel8jSpop7pDG6nwSfZMGc/+
wo/KCPxeu1X/UiWTvUoqn4xKPb6P3NbYKcd5mZAAgdFC26Dro7qJUFStOmD6VFJaLzpkrbICEVba
fY4qaNMVBtgutvqU2t0EKQIjzbfi6sEwrPZMX5WTuq71KzA56tIBrX/Ldl27jGRiH8oej200ePHX
EPjvRetMxbXKwyI+xVrU7Hy/dZ9iQLZy5VDmuDCapUgbY0yriBk6+KqaCZ2YxWe/CcOLnNcIW4pM
WwNiY7SKGE/VkHPDiu4xIoL3uVYaVQ7hh1SanO7YxKO+Ge0su/X6sg2iQgf/ohe5hLeS5rfZHJpX
4PaSY95TD/nWRs9re98lbbWFhFcTbhHTmvG9ktJhh73Y8sLsGfcaem+zsY+WlM1VK2vzNAv4cn7Y
vmaL9GBMpbrzOypbLBQsu2MN0nwCl1qkw40ezfFm0GX40oEymVeNBz5JLRKLFIRGRCJ4A7aYLN6T
gIy1sWylX6EFiI8Rs5p1va7ba1Am6qw3DjKPPN/a3bON+iQEO5ygyAAdi3X/SppxdzWmnr0QK2k6
kkpT1zcDmPNjs9Rcxs60d8Ycw0XHkDdcLt78lZaFzdqHtXrUaJX75PDSqC/TkMpZmNjlBt6d89SO
0XgVZ+q5/aYOmtqBfqqpcdIxy10bTfRz6PEPaZA7hXPrLNok0w3VbdKxpeMwZn/MlCnLFasioX8J
6Q5wZxHdADlf000JSc8IaVmJkOY3i3PzTECnvuta+QK+Ya1NTjBkzsmlhe0XZn4o2r69T/IRbsEQ
2N7wifyUEwxUXtT5cDBhYV11nbQDl+4/WzIUM5X97cZCQQDpHpq5iSFfvwDBOLKomMeqHYrVUGP6
b4Dbjm1545Zld6rgnlt5c9vRHRC9bYBVZtzmvCXmmCrRkOavQCSR9Y5ufj+F/UMTzvTOM5r57QyB
DZTlnqCNCHS8fyojo9iqyiyvNL88l9Lbe451rzJCIthbqQ/jMGyy3rnx49NgMgnnUCvgsRLnU9CX
saherqRfbWn7Xyt6jHp9NsqMfegQBiphIidaXq4boZX3qCPWEUB8QGGHLulWle5uAQkm8LCS2yGi
5A5ZYNxGA/ntSfgwz4u9p2o1mnmOPLoj7OS+K/2bMVp4ryaI2kwHBhw/CKemakeg26qKjZwWZTE9
cah44iV9Sh0UMV1r703vq8KuDRMsi6iBNgx9/uwzbsKF2sFbgqYwrEIME077EiljPnb+3ZhFF+VA
P0w4NHbGZqBnD2wysWkbj3rJN5cEtCOKaR5HH+Jfwl4wb/yAc921Oc5FoHOkkaW6Cr3h6LYuLXjI
qV/8wfLZA6Vn1S4vl/bBiJV2IbzsXNgJPpwhpBsdne2G6qBXEiaEdqLNLiZrPooZtNtcwu8x8+yD
b9Od9tsjXC/IXWURYLw85sbE+1FvJ6P/knfUlYdx/JTVJGpY+nwyaB6yG6vWhBdxqdYvNnUdZ9tM
AhYnNQbZGntv3l1aRMOaSUxHolklDeR9tpwQSMacfT+tUCisl03O5a35qpkxM7kFH9PH72lDqCAw
SFzU4L6qf6F4sEQufvhfhCLwkWb+85rArnuW3xcClj/9ZxXAsKw/fHuR+vJP3eYo/F/lueUnlBog
YZroP01qU3/VAAzxB55/ilbELuL+h6f/39JPfkSwo0MxgZ8R2oGT8W8wct4qw5dYMh0l6fLheL/y
m3+sAURkYOkErcirwa7aO0923T6sBa2nHl0MZ5y+eCSSJPZxN+r5YZgHtXHLkRRFP00RZg3Q6PeJ
eYZyjsZAtRn0bd/XbgW6zKtU+ubjNGrJnWE34aeoBOddVgP0FpVdGqU+9cDAWIamzLqnkdmdEF5o
t5qJ1jIZw/HeCFvUcEuI+0Vcu+ol1Metl/XtDVlImVoBA+nxvVl9Ga8He/aO0qwIOy7bpS1O/swF
ilrT+xcG7v/NWjQ2cnhJlKpQIdtL2en3muf/+PeFsPEXaKP5fuT/8hf9VRAz/jAMhpTnMYCx4op/
TAWfIjYgKd+kSIud38Gi8NdkcPQFGIW5H0SH8WOiqO3/4SFeNqAJCduxFpbU35gMi5Pwu3qYjv+L
KcD1Kb/hRtaZdN/Xw6w6U0bSExNmlqNPkF03oGJzjirFLRxazrj9bn24/vMXf09r+NXl0Fxzp12y
bim1/3i51lGWR67GHKRIfzYVhHg695ykajZziEFN951a+I91eKrwfL0F04XPjrtFHfHH62UN6BNl
0z51Nf4xDAak+SnvrolvmGD/NzC+w3JqD36cR1sfCdY7vofl97+9vb5NGd7lE7gUMd9cX1JX9ypJ
+zaunIPSlbYuUjvf/f6uvlGyL9/S1C3aII4LJ9D/6So1Z0KzN3iI1VCwC29KiG1OtZZ6Mm1+f6lf
3FAaCjhXHOQODOk3rpq6alLC2CbAqRbn69bX5g1kVJ9zZpmTfUcX1IYPA2VbI3kuHMp3vqnxq+vj
GVgyOjHj2m9di5ZXzoWykU2qmfyBJajJYHvsCYH8l8m2im1Z71TdUSPSVZWepRWDEeMZd/gaNUVG
jzOIDoGHld3PQxmD5+zhpAWgAaPr2bSmV+j+7oteUf58Zyy+wXZ8G4zwmskYxW9An2l5W34/11Kf
Ta6sdQa/rPyNQ5rFWnXt8lrxtGs50hsade0cFqFBhyWtVwT7Qfl2/GLflFp+xbxJ2AwiBwcArx1+
/1x/NOj8+dkEFDpSegQv7AX68/1nGxOvLaownAPN4Lg1KCL/Iooz1Gt78mCQAaiETLdameM7Dp1f
rAim8G1gQiyEvvEN5fCdQaeEjhVOC8E9rNyOEKppPqh+mIKiH1/Ba/zZVv2njI+fZgrfTSeF2cDu
wdLpvJmPoTUDvYIRG4x6aG4Ls/avUR0BhVRVtf79Hf1p6i+XsgAp2YvtyBHLF//uixmh0yijoVZr
N+iOcy2N9pWvR/e/v8oyZn5YYLgKoM+F78COhrfYj1eZw8py6jjkC7VtCMxyCcmwkKjYdUL5op7X
8+x276wBPz2y5ZoWhh5WAp3265txrBnE/vQ1OZ99GQ7XQ5Grc0+2CvjvOiIyz2jufv8d33jUGZzL
BWkbc/hw2b68BVnIrIPq63DBRGYT6lTCK2sZJQH0rCRop+xj00fjqXNU+4Gsg3ovcVFsNLvI3lnN
f/1BGD0u3SoCL8SbnaPtoAEdqWgH9qzNezRz6kx+jdgMOakSEqMMDiKNc0STlyskWepQZ0OxkN6H
dz7Jz48dgxZcBNRvnr1sYn987E5VVbGSmR1UipOqk+jhrrTajWeBpKPsUpEmS1zCO4/hpzXC4aIk
oi8NOtNlc/LmooXAboCpKjA1VP8ZeYxjTn1ax1+0dvI03ojBKnaRtnwGL9roknNtxiZ8K2KSTx3S
5vb9oPSAeuWlUAQoom8TAV3s9p0B84u7w1TgsOCgAACg9maAdsoqHI0GYNB1+a3j5PNNJEJ5S2bu
x7JNEBer3IvfueZPLyYamxZv4m83h2CRN0MDCHgUerpB0FSm1ImaHflnEI6DkmX1Dh7QS6kxUMCA
hWSulPKdxWbp1b5ZB7j8stQwJoQDreLNsyGZbioaj5urQ4ruB0/d27KyVqO0LFj0UNGTXDM2iZf5
QWiWMmhTq9xNOphxpDD2xh4bk+aXdIgb4E2elVW3cXxU7WjKZfD7gfTLW+VyCGRxhF61bIi/Xxmn
qSRtop/hytAnJiVCq1FzIRQ2+p6YsDI5qMhbS1Qi7BWzd2BEv7xPPsOCF469qD1+vDbpDYQuNTym
tm26yyysQfuPU32sGk5QkRHh+OFNeDfalXjnWy+/+ceVmif03ZXfzJ4GL4PZKodBSV2M7B72Z13R
pxsNCdTv7++vhj9vOTyNGG2FsN7cX1UCciRnWOclV7YbVVfsJ8aF524Y8c42TQrt5my9MwJ/9VC/
u+jbjZk/OH5buFw08YTcGVbl7ouweJl169pB3IyHAV0u3UT3NMfV391DMPfYsuicr3ikFBd+fKhd
R8xeFjLfwZKLQLG0EEYLkzIrrH5b6In9ziD61aO0caDSqQCTiF31x+uh0HdyBVYD/kvhLuIXyPiZ
8xmWof/ennHZT78dNZzZl5KEDpYe0+sPc0XTrJkcHlSIhZSgsbMIxlHRY1Vo8Kb4IMzXyildHHM9
QWSaHW9SH19VoVOD/f2gesMNW17C3GQUHY7ufRNdvRlVUBrxLsWmHtReUxNbgzy+TxD6FsWSDVlW
wLy6vlrjGLU2c4HUHF8U1smpia9Ehn8WLd14LDkqH975YMu77u0tchxj0XYg4OJw8OMtIgbeIn5L
GEFvRwvk2DwQeXiD59Vc1eGMtXCSwyE2E8rXdhiSfIRewq9ZAgtDDO9sjX419RyXeherMLvpt1OP
MG1dWUtgi5nTOoyKykKnWyX7dNLcG95U+AF8vCK/vwM/78dQ4Pzjom+nnshrwnfKzggik9x7IjWS
bThHnB9s+tlG5aT3v7/er6Y6a79jeYgtQZct0+O7na3TwedzewMgTAqyWEEA3jtyOmutXxLAmyeb
wqal1NWdRmewzXa/v7rxq6/rcgKkVrgcRd9+XS+ZOQN5zL6oLJwDOrjqwtA1Z2sNlHK1MEfiiQ0M
5C6HQnqbNY3ZcLzkj82gn33MNaKqtn2VOwensaBocEz8Fx4IGkOUTiwPy0H1xxtkuo7T5Jlg0hqZ
/aX3c31NtF27Vpi2t1PtOe+Mup9faiaLA7uzZTNOneHNIjFwLJgyxyVAII7xUWImoJtRANVHaoBH
1DhjEV3njRE9/P5RLOvqjzOP6y7bAxtbvv5T3cEKTQclLsdVm+zL28jXyzWUB++dB/7zcOMqcAQs
gXiLBWiZc98NN1NplW2FthF0LP7XHj3itS+W5K7cag9hhmSJXp2kcRO+eqPnvbPW/zzalquz4Wd3
t5Sg375b+lQOpc699bUY6Jlrm0GM5+M+x0ceRCrV3lnxf/UsBRpVnyMWt3YRyX3/bUFg11YmkXP5
WMJ4l5GMYs8F/i+iNDjwICQJbfobSDXnd0btr54mRcjlWEFdx/kG2/vuPovQrCWhmmagF9Zwjti/
BU2Wv4c/WRaHt2PGNnSOj0yQ5ejy4/frcHV4GHz4fhwWNoZd4gJWU4cVyZuD3w/PX1/KNT3eDewM
3m7JYVEnIdAAHliVToEhEQSM/0ndeS3JbSxp+ImwAVcwt23Q02M5JGco6gZBSSS8R6EAPP1+GGl3
p8E+3UHdrSJEhmgEoExWVuZvZr3fyerX65oc0RRsBfULEkvkQ0+/qkP1M7ZxgN0N6NEHKs/+iHG+
h2TVUwubAE78iy/zSfNRgKX0vM72Zyec+0GAtWjSDkPhhsuo6QPDMjN+uPyoM3deE2dsBJlZFZz/
6wzE1OqGI6sC36R0uRu82tvinlAEWq9AFmQj+hduSufdLsMvmsKvrC5GlBLa9pqa4fk3WRaO43ou
6OJV8cacm6y1sOrDk0lm+KVhThNDad2NhgdKCk8iNPp990NWVjWC5RFm5TUONX2sIeJ2eVB+PuYp
mBvUE6nncT81V29SaY41UIswdqrwhpuq9Bfq+SZP9Ye0cLMbjIn6KyH+3Oake4BDLFk9ArWrbTM3
vjtwkzR2HeCFGxdvB+AUTRb8+neB2RW+BzzX0ddqh96UQWwIeYqckuRo6SPmnHkot7hyPYsFOoGw
/DVBonMBjyTaoVjGAxnU062TOAa6GKG9HCJTtNcqDd07Ex9mvBjaZ9oTw4ZWgX5wGu+fvtZ/LAae
C+0kTsvJonMZfbtTvwt4TWxJW9SpuUPV2oe70k57LAtLJBMqTF2i8tpWOhePFjUcA/Ub2yPIn36p
6sfUVhqja2HDsLcKCY9KlHFguOyuyxP5VuJYhVluDGQDQLGXcs1qvVghHU4BmWXXdZjV1X0DxVAD
UNYmiFw0wI41aLb5VB793PBhY+s+Dl/eC+4RWtAJAAJccrxnfNdsPNV0JLwMRwMUXQfWjOGOItE8
6DmONoOVvOhhBEYQBtSLCSvuLqn7LBB9ZG5KHWfdEHwoRhc+3QJMC3HWndQxSWP3WJhze4fhE6IL
LnzzyDLkleX8NqI/jYJlYofi6TZNM+t0xLOk0OsoNrkagOO4L/xJbmdI29QRneY4Is6w82d0nvEu
sIMQLYVg6KI8SHG7P1LbazYpDuaHvIefN7RDeYdbMjKz0KmvvOeZhWGAif/f11xNFsx2M5tHtkCs
MLt0arN7phxT8ahovhJHzqx5HuXQUmRMqL4sv/9uzYcLELmuuSwp1uktQIrP+Ghkrz3tM4LpPCdX
IuXZ53kI+BvczbC+WUVK14W7oZbkzZdD+AxbrL/BXV4ErSyswG7wAr688M8OJaQbbuUkMXQ1T79P
i0rP7x1tiZMGVtETdp8aVeX9AN7tyh7zlv/XenURtwghJMEoWa2mTbNTpaVLnaVoi/51jkMQPPFs
aR9xC4NBVmVx8gHtb/eDj+2uysZhB44uubFCzX9M8qb+rTYAbDYmrvGd8dBijZ2DkbdhpsV1XrAi
+7izbmscpbca7raUxuoeXCpeh9ro92qrXGOUm7kY6dOEYY0h6eiEAzB0rZzLbdPU7itoPWw9mzgU
t6HWALo2tMJDemfu1IfRT9pbPy/R8YfvKj81LuUSIPa5+xiRjy90zTx+ynMzR6YvwvRe5Bb6z5Ow
DBQ4RZU3B8MtSxHELtBzALkGAggCqxho9G7Wf/XDPAMWWkmaE2DGDo2d+F9sk/razsXCFQ02/AU3
RK82qIWszK2n9eaXgotOHvhKtJI4WXcW0KS0Xzzsmk/6JIxAoSeAv5iR2481lilf/SlBWUOS2eHg
HO6pA6GIUBrjVG57x1rM6iBw/hUJCV2IOn2ob8GYEAg67hsH5KRs/cqSP5MccPkn+PrcjjldVktw
JmNwZdNRYqQTc5OVzm9NjqufJRtUZ9Ab2wy0pa8889yyJy1gl+GLS7q2OlpEWmqAIHmmXnJDsFqw
slYXT/ueNsGVZX/2UfDKkG2zWf3rLgD2OaFnDj3FNkkEKWsdt9RSVr/NM5NzeTOfjd+kBC5ibzSb
uC6c7mYTooqU9QAXw8/cneX34k4vYvMGObR7PGskyFHkueDBNoE/Rca+tSZ/C4Fd3EJ7KbeRY02A
zblCIWsiAjWLHqyi9A+XX/PchANXwi5FX0oSa1DD7HUj9tqjvgujotpNWZtvKX0726rv200aZup+
SN3t5We+HV2r4LOARnTuvOQUVOVOh0ZJ2xzdoUMKGxmFFChqKXHpXSDqRZ461aa20uxFeBFmCTZc
mJch9cbXaSrCT6oBLL1oe+WvDh3Wa1mVaf4cFhddS4r7OrAabg2nb4Z9aN/UOP/tsjnBWrwbYB/j
mmqofOcgUfEl4/KOeLBpAYYAk5c+xpaFaAulveS3Ei78D8R+ivsoceD8ga3UH+cR8ozput3X2Bb+
M+pbSb0JyU3+aLTOfRnrxP5LWlPrXBnjM2cXjRxfB6VG5cF6K0S9OyvhXNddWYzUuTQco91k+r2r
pb0dPT0J/E6Yv76MTJP2kW3T46TisIobTL4RoiTIjHY6qiXu2KApo0c0zmLnQ5a5ACdLtvTldXRm
N5tkolyniFcOGcjpZLXYEDQloHYaiUlEjbbqtrPjo3oh7ebKo1a+HksFmesSVQ0gUGTd9hu24914
osSAh1vCB4KDyeFiw38PPU4LV0G9tzQTb98K7puvZm5yhXeHDFMZaM2U/u52WJ9d/vAzVaW3uxvX
NyQ1QGGdfnjaKb8NRU7OVfoN8QU1qaGI59s6KSd4aKpEOQgZBNjkSC0s1uCXH/8zGITBwNhIZySA
P8BKPn2+clNh4gPJZQBBqL8KQyafZnsWd12oMuQFhfWc9R7l7AylQc/L5Kd6rmlT9TVDFTsACvsS
O9fE4eLS6dOVwHtu5cOAfsPYgGFYL8V59HNEoSh1aUVjHGo9fcA49ICkbnybR+l05fAylrFexTIm
wGCrUTbn2FyNBWKKlDgmqidjF9Y7emQmqgpzc0j0AoZYYqmdid80rKf+tdUg5Hf2cKW7saRqP73B
0l8BqKHr9BVPZ8MUaFwiV2PiTsrmThS+eYkazJvLk35mzVnk+RxmwnVBMqyOM8fNB6PLlQnTxzGe
q8mcEFVC4iwf+jEA41XuMn1oj6WdREfZEC9//fEGdlo+GQjc7DV2i8ZQjEs8AkfzQOktnLG/LvF6
3aVhkQX2kIsdRQZ4eaj11LGrfbj89HMr3uLjuYdZNOvIU07HOM4zV08k5bgEoYxN3uTOnYSWs5s8
owj6wcOVlaI8NcfRgws+QspwsdmRIRfJVDkLVT5HqiERH71a1VeGZllh6/nngKEDQx0bJM1q/hN/
mFGYsczdBOdnF8+m8aElKzlCwGItWjA0p3m+Vg8491CaGAAeWfmk9auHwh4B+uTELLppL9s2e7Rk
iXq9i/JrLmf3buqvrPJzSQMOljSFl9vYgnk9nYLU9mPk6niiryxEHxF6CUwkXShjwUOI3dhauokS
cmdcwAWGkIRa0vg581E7XpRMNFG3Vwb+TKSxhLHUFhethJ/KwTluiLKCxIEGR9J+0lxHHrShfunq
1jmYRd5eCTXLB67nmT4mJx23YLLlVZ02iyhvWXkJ2NoQCE3WghuRJIV0fPmPEvR/rC6dm10HoKtO
RkjFcg3RqdNeYOgLrntUCCzo06w2rWyxk6y0p0zPa0AoqNRe2WPnIimYYAo/WM265BKnEyzY43nk
59aODnV/B7Wcjkzcp1s1GikqpQgKVQoCY9pqlMGLuT/W6OZcOTzOfjhKFhD8HdqDayhhWjadSiXv
MNeqCfpZzLuxyNyNbhS7Ll7I8bP/9fJ3n30kYKgF+oIek7dqmuAxXo2jPRJY57h/LEk1yZpawCsR
YqfgZiYsWxQ6WJefejaiEc0WMCoo458aoVVrJ21mhCzezAqPuMajcAbZ564Jp/ngNUgMZUPl7SFN
I08BsN8LZrB6m6gvW/ScUI7WU9vZK6RAkSNggi6/3rmtRXLBDJBokMCuNnufz9wI0bXaIT2Z7Z3W
+jPxqgiH60S7g3/nXwsuy9pa7y1gcYh+UwqhO7yK75ZwO+CV5tskeEcjo/DgpEYWhF6Fo4JVf0+c
bLzN0AR4qrOqO4YFMagevPIB7WmFNy0WZE2pjpdH4dyOZ/shEkPDiZv3snTeJZ2iVrLk+m3vZmCR
sBUBqGFMv+tdq7wy3ucW4VszYEFiQi1ZPSnyuyRJQAPuGi1y7107zygiz+6ht0caeehK3kVWcg1V
dO6hYIVs5hj0F4YCp5+XgoJOInyWd8jOqf00ouGAM24A8cUEqFF9BgT1+dcHFGSdSzvUBW6+xrWO
xpCnZZsCbIjcfKsaG3/drkEcuUuuGWeeQbWBDdZB2SBnyKXIWiXpiYUJPPxUi8KZbv3uRGj2Ct2/
k2mE70QtiWuFn+xj7rYHhJbNLYbv431ZTnrgCdmzytGUAHNfH2vSaFyKcS0uB4rfE/SZy6NyLrUj
faX5jsURCsOrzZZGWDZlXQ+lXZtceu7Rt1Ia7W3ctg1ya1l2K8U8bIwqRrHBpNZ1+elneih0MWhO
ozbE8b7u0cHFL2VUIUQdeRCM8h77MxR1BwS9uvpA+RKZtAIZBG+c/sXu8oFZsgQh0iDyf7r8YkVZ
TYQ5D45hc7a6FyFiieQy15T+3zwKIi+aLsg7UZ0+fZRdWSjMNaz0LizbracPEEdjc9p7DUy/y8P5
dkyuQxn1SlYeNTU6u9bps2Ivh1AxUrisrLR7NFB4A/+OBbqvGX/EXtk8jLGf3jZj8ycdO5OkSaBu
PfvjIZ9NkItyr1eafvC7DnXJ0uLmEuIzmLc6uheeDgIpV3cRp8UhcgodLdRQITPR2Fe+4lxoQOyG
2y2EA+7cq80ztVo+4+1uL/38MYhR2thbpY2/m9u0WxlhT6pGNFouD925uxwwWI+iArVIIsT6FNAm
iX2lYugamdxlRK5NEQJIGd0qwcxKn3ZWbr/KwokOVdXnd0MFsfbyO5wJ+QSnBQgICpg+7XpR0k4L
M5eVUmvIJRsgpJ9qz/2ajAi/Xn7SuZb0+0etG8EIZA0SbQZ7B1cDlR4jsrCar7zNIBREqs6fPzg2
YhGzIXogYZm6KQs/hCQcWVeSrvPjDqfE1en5gZZZjTvVbH9MQ9PeGdEAzrgHhlCL8UdWKnwcs6o/
YNUgt3oxUXFwNG07+r55ZYeeK/BQkGS50aYGjrRuLlXFFGtJZmD1VSlUTXoX7ohRaQjl9WJXkgJs
xDBgdkGutlcUdo+5ZaG3iIvIdoIecmVyzi0DgCZL3wkiAKfV6SZukhHVYsDomG9EHqIgWnZMY58j
q7Wu9c3PpD5vNL2ltWbS2l2tuFLlEx0aVlxa+fFGB7qwNzv1Lyrv759irzZ0F7lTqWCA7hDyJWyI
mGArhnqDeM3VqVwi3CoCUvfBn2UBtoBCWj3L9UK3Q3oca4Ny6r85lIC2oHqyTQcA/tgNGRHLQI9f
xyv+4CFnjW4O9eVEgq3s+jw+YGmfXgstS4T/6Z1YWC4ddErfP0Xlse2acTlsHHpEQKPA7cVWTcXA
bJvAdIr2zyScMC6by/lBVXV1jNsuPqSqN69E1mUv/fQiDkQUOodUi9YYrShtfaNtdHtXVg7U+0T1
u8yP7GM2+yWStIDtL4eZ88/jgVQKaGuuMWhiApjTVsu+Smv0RIsGTRVZ40jH0c7xkYlrqbx57gOp
EgiS+aUKuJr92hKhaEa4S7X+wbZyyP/l+HukKXGQqGfS2ChmlHZF5u2TKG0eVBv7QTJ22Wvcqvjp
X3w8vB9wP0u/Yz3r6MCjDFZ17K0ZqT8/dOZDlzfNruncKhCxK/Mr6+xc3KAUuBhGwdoi7WRw3t0Y
tGmoaryPrJ1uRdFtkZdqB4e03bpJc+20fEtg1yvJBFdlwz6mHLG+uKLlFSnNaEESUvvd6/CL6P12
4z7ORbsZyqjbORWVaeSo/B1S4eY2l4WxBeyuBa2mNyjQqmhvZgaCZ31dH/EjKe49G66jhwZVkDWl
tqP7jlK4bZY3KhYTylkK2TQ7rw6NKOJtOVpeEGtu85TDmgzipDQBpbjX6mtnElSbpgZE66Uvyu3j
dExnGwMWifwUamFFskOfyd+ZcewcsOVoF/MGistZPB1bOfdXbmXn9g45MaxTdAO4lK5CMwQl32tt
RO6l53YHVLG7D5GjLfr/acgtQdevLNdzX2oDUkUEUdD+XWfEVq3PIgZYDPFHovw+tNYeR6Z7UDD9
sbNV9ihbRHewgGoff32fvHvwW4LwbtmidOImpo3sUNy509ZMRuxDKvRnBKgx1J4s5+by85aBWy/d
pYzGvy4N5/V1NxYpzTEdpAUg4OyHJ0rvFul1MvN5Ui80aLOHgtW0TRo3ClTqX2sznrsbMptceTG4
Bvi8jgta22pFRga/m1Ppb/SwSr6GpMO3Ve6Px7j0kAnrTBRHRzsMlN2bNw28iW8hYkCbrvCjQBeD
XKRTXPSlkTdzHTO6iTjJboYkK6+M1RnMOhKWBh7cILJ4V8RlT2JKaqQs/6kxqUKY6Y0zlH9ZY8Pd
xRXdoVlQ6LXrqU04YT+FLYcZeD0dCCjV+n1nOhjh4inxoJraetQj9FwGct9Pl2fzbCZLqsxIEvd5
0SUqvls+Rqc1BqY/5q5sNES4xzm391WBWCu6TIFq6xk3tMb7kkeZE1gaxWDHdfInPYzbK4frufBL
bwQqsEvmAY7n9EWKWLRT5INcG8fOfgm5uUMnoa6HYLj+cvmjzy3h949a0rp33yyy3uhHAfPMNri0
49WRbQsts4/eHEa3jnScgxzsr3Ov60EyUcO8ctCcA+ktN3baQZBFUCVdPT8ZUt0XcQUYK4vMnTIn
FI6UDs3aFtVRQln5GHlmd48/SEm6k06HSC/jY+3N2XYsQ/GRtP6vwkw/sX7tW/CZAkrEaN/ZKm7v
6QGhp5U7oONTJ9wWtoV1rcr6+1jOxlc52d5u1gesVapF20dk1WH0B0A6ZlTeh3RGA9QRvAAZHete
0Ia+FdJsApmbcm8auBFcnohzmAGmz6OAy45FqGG1+hgGuzQk0EiOLPkcx5B7Ieq5YI6jcIscgXU/
1NK9NYupeUiHuQ4Q01d3c9I7W6Q756fKTYc9/aVqYzWuu5NIh782yjGfIlmXB8tJSwOLsen7nDnm
Xgzutc7KuUUL38NYshTO8zWIlcqQMswCW6k+5NWnIm4PoKqzAz2P9soBc+Zaz5WesLsUQWywpKtF
a+OkKQfaaFORZYEB2gV0iywe6zqtNmhNlbsJfu7D5Qk6+30EB4N6nIsQ75IwvtspaBMUcA9o0wg3
l4E1iOJVKfebATrsX9zagFwsc2rboM1XTzIKl8uNxpPaFtck3bFvQ38wP2SudS0zOPdNS3ZLK5Qm
DRia02+CfNHAyyUmqz6vj2ZRYo4wGJgQu0q7sr7PPgppatoE1E25JJ4+am4onoGbY87sCrSd0+SB
25EIJbHXXMndzywPclearHAeMFpdd7iKSVBzDOlJtF3UH9HljQ7CqNot4Fe41hkd1Um72us6830I
jUL/FGz+Bc1w+n2+3UVeWfvmzlGev68jOweFJcYNJnTXCq1v7LJV3sEdk5jJMlxw1KuErkNVxA8n
2hqD35aHyQFDmYAb2eto3z1oidXuR/jfQT5PxWMuNXObxmWzib1FoMDDYRFWSndA2o26rB8BYUQg
ZMepLQKkTb17UILecwuqGTi0VX2vzT66m1FbPNDJiQ5JV/9+eWOdywwAxNAsowlK02CNljIQmf0b
agHLqLpJIDVsaq2L7tscL88hrEmUkU3cuB3mS0024e436tm9je3PNqxhCOkq7XfIcloP3VDiEOY7
1evlVzwzuUAKKS5bALqQ7VkdyBjlpUqvWLyyirXbOEY02Ybuf5PFKNVeftSZOsrJo1YHIrU0YyHy
glpH2Hlvu4vqY6yHV0LMmWOfHjBt50W+Ylm2p6s1V8hq9pSxAD5gGhG52XDoGomKMuyzfYI+H5LC
ZfrRL636CAa3uLJDz40n9VjalVTsOfNW46nLif70hPLB2LYJg5qkGM31f2qq7Q6Xh/Psk8jQUYqi
BcZV9vRDjd4CSbLAeOIqqj7h0aMOrYypZVuW+nvmfkkZ//+duB0jf0Hcrv3+vVz0vt7rfC1g3r9l
vShv4SUB55jaGLzoRcvufyTuNNf8rwVRxmamgoK88IKR/UfYy7P+C+GkpUjrIf/gvJlTdH8bHCPs
BYDXIBTArAUX8ktK96drnDBMD3IBMnGKgl80nNVOqpx+orGWqodmlA1sO+mNGeLvuCVwtze7yCLW
YbCAKAWyj8oLjwqlyOY19IaivnIxfUtj/y9iL+/iAnii40iyAiJgDUogtqbdkls8kFw6ZopFjB73
ty32ddpLX7i18wBBvCNvUn1KOecQTRjLfkGO1MM1zEto4/dFVh01z0eC3x8Sy3vutDKZj++m98Pf
L/Rem+ynIfMgmDpLF40K7qK+drpbhlF3w1FY+YNm6jnmt76EOYM4pqW+0F9LJmTZqXYdVIv4+GYw
nLiFXEOP9cuvvwa3aWZOX9bQeuasqanQmMnzhyLCy+6P1hqwyTCtIs02FjRvN5AQiRzUzcuo9u9S
fcj726gfK++Py++x6igsCj9IvXjII5JmcrSvSYZh2qfUupV/WyD1Ehu3TtVn/cbpZeHrd3USzebn
PskUAiLNpEH2KeOsPqYml40xLPXpStA+9zokT3SCKUnTAfRXwWz0RRSq1HJv68J0y2cZWfGEy9ci
dYwAtN+VdhDNXKSWUjTSZeNODLbW0XPNsKd8rhBhmq7d6peD4t3CBtxPiZTGCvVm6nc/kfI0kQJd
TFQYUHgwoAu5Bfi66miJLgPSVXRGqeXbOWqG5ffyIbdwMGj6JncDgCN+qW3Ntl1kmy5P3LJOT94K
+CLQH0ABpOsg51cDVQsrmaBTDEHRpzCxNFRH6lvNmKMcLmTkPI4xq2ljR7HmHfB0LqNrM3V67AgL
2YOlLg4PlusCO2oVexDQVSi6Yu5kUFPoH0ZvpphR4ND0l20qPX/Aaq3rP+Bbzi9jd9y/xlFW459Y
5uid9UBh1X1EdlwfgFblExrI+jh/nbsce97LI3VaG2RhE5kXZoHNgiI3X9fqXHwsARxPCDbVmuMF
WEGZMb37uOseFg3oT9BLhvFXFw28iaXWSxyEGwLLenUX6CHRaK6KZSCrWfceIQwnzkuYcnt/suNO
Id5tyCr6xCXPbm7ctgzzh6YVNoYdZkFqdGWxrAT1ljFgey94FVB46DGu+7WhmapMWXkXzI7uP3mV
xFNCGglOvRCLcPuOxnh4duq5RVYrbgyQcql8LtK2o/3gufNXGGuh893XUufB7PRc25MbUkcxncyC
OqhqC09K0utya0VJr/1arFxeniu3R7UIniNMrOUy9O5aakyNrfyqa4MslN7wnKkxdUPsAUbrIOax
N1/nyZnHp6Gek+qHGtoK27nME98vL6O3HfV+x/Ea7P5FhnG5R4p1KRT4ja417HN6IIjrjJllPEvF
vXObRkMTYecQQdXC08UQ9X2e9Gl0J+w2gnyI4ut4KBottH/kbdWpanflzdZbkTcDiYfa7dLFI1yt
YkHs2zJFVrcOYpNyJypH3Nq3Ud6kkjtPXBc7nMYn65A3UHi2WRjLBrM3ARMgT+3c/WzbVThGMKim
+lNe5Zl4ohIgsidWdtFdSYvf3mU1igQsLL1If0hW1wEe+i3uur0ng7pzi5feBa68x655aCGfdnV2
WxgGhtdkT/g1Y2OKhbYzGdGNibSu8cWdLPRxitAqtkiKK2Q2OhEHrjLkuI9CA188u5lLdKJTrTv2
4ex+QzgiGW9HVAE+KldvcFZMaFpuIjE4t0lS9na1GepRS3HMcKOu3bRj1HxyLSURRa9tnuCWFX8L
15C5/3Z52pZluxoJj/s0//ADm3KViUScp23tiS4YjXlKnnUw4+kmx11GfLCYvOaYzCK5d3WtePkX
DwaxAn1y0SxcU9d68IFw8uhf9mWR0fYSXXOA/xjFgV6Ujby1EZrLSRiNvr9S1VolX8tORh+VpQqC
bgEPLAv53U52S5z2TPQxsS5AOO8TJkfuF39si+9zUfb+V3dyqZDi8wjnvuAohjMctsDBf/nzfdD5
fDz9jJ/1TCorj2zNU32QJ3rTBY0c8TbThIE/di2MSD3jyOrtcHGOfg0K/haFMX8jii2pDWO/OjKN
ZqyV59V9QE8ey4pmCIvwR8eeRnwTbXlsgzyjq/ZAJdpr59FSm1ktNi4c0AIAseJat65NVejllyMm
sYErJEK19BfGJR9Hjr2tJRpTupbSYzFNHMAjww3zQzdoyMlwWIbdXaXrDM6vz4KL8vHCFaC5tIYe
pB1mQmWsOuJAVYr7zPPr77lX+PeNqWn196EdndvZG7nHXn7uOm+isY4EKfKsC3ETrOjqYJ7rUser
hpNQ2DnmntNYep9buNifVY2P0jaj/5Jv28ikghdJR0v3lx+/viaxBShrgaQjmaSpxUlyugUgRiWt
OdddkE19jrtNVDbDfoD35e7slJI/8AsdA6/UrEGbNZ7Qnipa7nc4is2YABOHngbsPekiZU3bbXAe
u8pT/zkuLcMDPY1GNcWL9RvK1pO1Fsa8YUI/ZJdljjf9No+GdvRx2Ox+01RmJTs87K+xBM6NDVdH
+Nx4ypFXrtmOWMG4ErUzmMKWaj7LqI8nFEdMK9w6RuGA6rRLiIV+T5MD0gjEEhSP7h0jMp/1wplh
J08GeJl7ASf7mwkT3btyeK1vJ8vkLSkdb0a+y31pddDW8TDPtgrBuydz9udgxej3iqnEBXgyC0w5
EmGmXxMm/qM1Gekxp146bC2jmK+BhH4OpAQSyJAI+Bi8zvoUNftsQBy0aLEWcmKNtYyXWrvJK1M7
lmZl0JxQYnHxRTlG1beRGSIZZwPj+XhlNVMYWYUVMkrgSvTBl9WyDis+kjvoQmv0jJxqBv+cSWve
pwO8sg0SaJjFuF04/FE1Cp8JDZ/br2VGHhRMeV4+QJqf0wNrvnxRheHKayFvmYzTkOe7Cw2RexKn
Djel050WV4VsCjEDGkIPCd2DwcvvNZ2OfKPr0R2pRfEi+7R80Sqc13ZC61tzE6WiPBiVKr63CV5F
V2LeKvYs4l1c+EH4QBdfhmxdkrSmRI2h5R4lymHVtKuipo0OaR+JAvGMKHXrcaPn+dSZeImJIv0h
+lbDuvnypC2mqe8HxuTeSPl74W1QW7c4C08Hpre0uYUoisbU5Mdl+LvbWl2yiCl2vmi2MXYndbQx
kbjLkkdXpmh/bWPbr2Mby2G35iabSdWkP3R7FPq2nKo0nbZK0yqAK7hyYLC4N0cEQO6i3tWcb/E4
et2+JaEGlzL0bpN9K/BgW77R16rsG7hKfuxlHfXelVi/Qg9w4HJBpcVM45UmE+W41RIYdUA+OIU0
gac6iwY71tEvod/Z+Y7+JPpa8+jZB5k7yR+eyscHGGsYkdGTY8xLHO88Uuae5TpwGDbbanRxJLPL
FMJ9VsUtJteFHkhp+uGVdbJq0y/vTT3XfdtZ8Ku5vp7OEKqGaC9rKCTYyoHivXMLqtkvEhJTDKuw
m9yP/TjW41+9FZXZN4x7vPgDdeyx/SoyA0cas7C06Z/i73+kOp15K+494ECQoSYI0s04fSu7LnE0
d4ok6PSqwoB67HLJasDWwkuezDD3nFspO00jm5rIw1/zanaHj7OSoSP2blHNaR+Mtl1Wn64s6HWF
ho4yFRoCIskVuKP1viqdeB7oyIV7oZVtbeHAbcNivbciEIzZBgK9sG8qc4ohZw0uHf5vJbo5VGtQ
sXA69HAFv5TqNcswzXQIetEwihuw7aK/r/HbsG8nm6uc2IQaajI3tt+l+l8oaYHU2DSdN2rFlSTh
pxOYDjk1HRIUKvpQbVYDPc0AI7pI9/eIDnhjUCVSr+60vgzbfeapNsFjKkTtEBHIuSqvKOEBSTgN
D0hvoaTG+YYjBUuPbOl0mhGIGy2Cd3qY6gZ/wKcx62YGy1fayE+oXUQVwGLNVwN+b9Zgu8Mx4/ht
UBOa0/LJoSPff1VvGz21OgJFbA+KdWLIeIls9N6q0cNnbYz09Eav+2iUB3o4UqtvwLgV8+tYjlX6
w3JrLf8c6dUsvqYN+Q8ehNbgfOrsCCsAXkBvJm9rFFx9w0/FPIQh7k51VM6v1sQTYIRluc3UdHPq
h/6+SKtWZ3NnPf/bbWa3qdZvE+AT/BFVVHqDP2sum9w/YGCW8denqYWbDR4xWx4dCmAIHrrnTdh5
u8LF3QLnIu6xkmaSny9LJy5KQl8de0sgQwQKV0e0TaKuSw4RXoosFir4pTN+LAbXUeOuhrsx/S6L
buq/GFU0GXgbORTzODSHkv/ej7rTYHIZDpqWjtsIRlYBozYvbUzNYwQT823RlAiO7BA/y7p0I7KQ
kdvJwV9+r86cznlsRRIvv8Z12hA3XlH43XzM7H4Gr+Uy2GP+pBWOo6xnzbciUz+kTY9087F27DBM
8TlDO0ss85Nwk75TmskO+6AbA7eVx3/eFsAkLYFgnrHzcoN0lPjHbhzqHCZaUtJJ5tdworSFUekc
Gxq2tqXo2J0hWFc+mWWUq+oOb1wOBgFFt9O2oTApBQSRTI1I3hqVtFh4MUcZQz9aqc6Y6+jyMLAx
LlaSCkvb88ULBxJAyBx17PDMqdMfi4so81T/s/crFTPpeF6jXbcLS7DFSJf//V/VBCpA3CD/UPD1
jtn41auJ0qr46HVWPr8Oddn2j74TRj8cWgPdC0KGqv6WDKU+3tfGiLPEYgwrEcTAmyu2F9CZHzOX
MsN+tN9CJeGYgq9Yut/sRjTaszElS8UYgNgyWy18igykRamLF8fktAywJBzUTiIGIV8dhGZ55fzv
d41tDt1vbhWWU7pp04wU77k2lZb5h17TjS7cpHKuasQQ0YNmV/SVvsRpu48o1G08L2qcRx/vOt86
mmpaKtSZghXt3+p26ff5g1n5obXY2LXdtCmKPK8gKRsOtqxD6KruwyDSwcG0M9F7T99EsKrH+2bQ
ei/cUGmdm3TXYPw1HKJWWESFGJqyL7ZYBrjis8LYt3o1WmOgod9XRKBNl/TZOG5cc66s3+dKW145
ZS9xyRgrZ87mbVoPqpAIxlV8Y+A2ScXWgrQmho9QbCNifCmabH6tEfVmrNWcsw7wUln+mN2weKiM
AbYy6g+ekcwswRzYDr9o0DitLZrBfeZoj7nrV8nHuQ6XIyQp4cbdpGHUs9hcAdklOYhwWH7KhrFk
ODvNz9Iff+8yCwQof8mmWMG+NWc/HRB6sJSh+RuKu3X2TSK6yXuKOJnYK4SYZdITG/oqYa1qWatp
m1rpb4YWts2NP9v28PtA6LNa5MIAO95gBpuEH8vBXJwPMk48hUUCcJfv+oiBCOsoipZ9MYqa2BmR
/SHHkmS9M5jbuhiW005FGPxuZUrN9tnH+id5rU2pZwejoUjvbTDHMfBdsK1qSj8RAQf/ozFZM7/j
ZtaM+EzM9aK6DxvunA0Wb2/zhFYc7ZgNf1ontBfjwIH/9wcnMSYCA9oVhvIf5NQ39P9yu5Z/urgi
yi9tFiXIrQpL0RiEqlmO+sZrKjBwe0PVst5jqii0v6rWaLT/Zu/MeuNG0jX9Vxp9T4P7AkzPBZmb
VqektCzrhpBsmXtwCe6/fp6QVKddqtNV3TcHM8AAja5SSZnJJCO++JZ3uTK6ThTY8XqD3930MgCW
gG2em+phqg1ohshh1S6KfkjGdOOXuVUdxoSx2XVHm5tZVhwXfb7tSk2bNICyWZzc20lncsFxXtEY
f98SVuzwoN4TUe6fwKnREGYyf8lWr8Y+ZAVzUxcbc+nUPpr6YV0u2qDt+SGuE5WoD4mnjkp/9I3l
ovfgDT8Bu1fLEDHL1jlLCulA3cPYpQpu+9aWvJR8eeaZMhVRc6RpigtuaOX0AOKjWNCiHwgsa+/S
ukda5dIaxiy7ZMEKfCdgdhmhYZR0yiTLxPfPPRgabGh7ypn6Qh3IVIxrZG9yzFmcRZq2wQJVlnSt
3w42kgtnHvdpY0lw6L3TGemxhIAxPa+rVOf1e65kG7EK1+9neVHmMQmm0Ca1j9JlsXh/9r5K69+P
31zBEbiStyPNBITB1uwMW6VLb4mX07vqvBpxnOBlXu+qIF4NtdoT+mqoszhvM3Woikmq81MAu+Nx
lX2cq1tle2rrv596QFfw9ImY78aZ+VuB5WqpipueO3cBnuLwarxI566viKq8DeXA/b++c2+qHRXU
s1oPibOoQZ/wkZfSUMrQSWL6akp4K0eUPKeow6yT8sxNU5ncLnq8lt2XXItbzY0mvajbXYrLZEN0
tuXErmx93GytM/stL2U+jvAfTaYpEMtGsgd96zyP+bm+6Pu2I0DMml3zAo8RDWeI3jsMGSM9liqn
MN6OvsKr1Lohr1FbLxO2q83bEYC9ikBvn+AVQEYRRF9o8mC3nuFF7m9wti8KaIsWTtJU4i5wn55E
wnHb/kthdlpT3nfgR7gNQZxpev6YmrG66+3qdYTLaJgxOK/oe4AA74zroTL9jtg49mqZW7WhjmUp
Zvpou9oSFX+yjIXBQ9eLQH0LMuqSG9mwpO1Do4/WahzNtqy6/AnTJ6szPifCKbgVdTZil2vgM63x
7iIEoUvuhxGmMb7eKZF66vNTcFvxY6a5si3v39MCIyuy/rmRiz98WTTLYjNiXdOrwUBJCyCyq16F
4Sz1MnXRja1yQkshJHq0gGyLwhfxSo59nFixrT30i1vwON5zj8zscGqKWsNWX7JKAzLiuwnv2PG2
83G1sM7HoBIxdJpSvSH63ANfxxmGmk0EmkCbSa1CeKOmy0SdgFHbNpQNqH08SEcXalictZa6tPe3
8CqS3fqsa/qaS3MsCeg9WlKJq/0eu6uatzHqDDc2RWVtu/EKow21noWs1aNDs1vtondASJNWLpdl
VRZ5gJWNrx8HGoK3LGg1MZ5y2lrkP6FV4QS1IcOH365WiPqaedn1ct0g/VCYF2WZyAyitZ4VerXV
LM1Lrsn76+zeG7VOPARp7LcvXsDnRYMhdLvfB55sxIPdlDpz/TZHYxsLL73qmvFgzA2UfacqHYl9
uk3muckZrRVfAYe1UFghdq5gXNKWtnKN46cMhmNdrOvytRW1VaHo2qUrhnaiK0zSsLHlyVhXaQ/l
RIZF4NRZEa41eifDlgXtp+WXOcF2uPxSrV3VutECdmaYQU/GsxeE7TBW+D7ODPWCEFRnibFFUbKg
jryvQ6soBUYvfmR9OvbI46fmGrch96bwjEtkbuq8ufUB5eioHOrl6PSf7QDJm2HfYKdkEOyyxLkx
DBqE/aEIpPp8QP/+nG9brVY/2aXR2AeEz4tK21amOVSfGzlmun+YWySj1nPfW3ph0URZU8vYrrIr
sjhq7dVujR2z2Bjr+EbkdX6YZa1zbWkraCdlYTCvWGCGmEILrUOPUqiFMrG8VcQDJz7exm9Z83vI
bjIzABZDbqOVRGLXVTGe8VlgTNvez5f8ScrGSQUEYAQCjG1POVTd5RVqsynBuUwc7NogFH7NzcLn
yU5IT7p9OASrgZ1Ab5STGzoaHpwVspWN0+iR78G187/6q8G6cbO4kyZABiNzrkxnUOlqVXeqbMM5
WR1y+cw5U0Zmvix8BevtT4Se2D5ExmrV+nLD6FsVZRQgkpDxVps6nVDvhZwirapOOOzeHJ7UOh/j
eLbljkUbcKSzUEgm19fyJA/y13Oh5DUXQ2Ops95aaItY4Vula9qJOr0hUo4D2PbFjOt5R6M9zrPr
93BB50xwIgxNo6I+iV/cGXNUMzUGzi+RhO+zW+rEGK9yt7DRYIgKI1P1SueNKrQvUlM5Zu5X6gD2
/ISdSrzyiOzw9M24f0RtCFkYKGXFa04ag6Zvw3d8iu7WlFmIs6uA50+Dx5khR51viNDCyD01RaM6
fHmlNWLcFYOdd8XBRaRv8fcBqLJ5iyCkaG+s3mpNnvXAbSNqsGocPS5MzlWjwZH+t2NcuPlMjFwc
9/W+vJUxmpSJ0QKQdqXYdNIf04iJXE9k09eAVRatabDyKqsGxHWAYquiaEbeSoH0ljj3SUDLptMs
1UUVaDXwB9VbyOtTmEHj/v1wjRst44EUmJdjSSySio5KWMf+yhpu3jKfrI9VzLMWXaUKpp+ooNq/
petJXKlysGY6pgqKxaRERGtFtRqMeVYnnY9TNAeELw2VaOktasf1tsw0ZUfdLPFiPi5aME/r3uEG
z0ic2dTxd7rd9oi0CGQmkhdI+n18F4xLWxzWLNXiNRpzbbSQxGb9VHZop629RAktCqPDGtAv/Bfa
BPqpreN2fkwnS+Gg0oTHuLerMQPlPibxct/ERTWh87da+IY3vbWeSK3WVtvLOnDm7HyhsY/beVfU
a3E/43GgfzPjyhBbc4SUotHMD3C9xi5pkBi8I+I71Lc4169uHmallfkH5gxaxkG2Lkux7eGkPBlx
OZtnmujb/DnvUWTOMbbx9sKag1aco1UzumdrP2rjXcUENP48Jpnal1IkOTd9bknwfsbrmCfBxpW+
KDY2ECGXmgUZBeew1ESsfiOrRkfbiWPSjrMrVZqhUm3MvRD0yLhzJI9If2GLznzXKC+dtJXr83vF
9Z5lkwaorOetSfBWr2hWrA5ce0ipKpOgIYH3kLDUBHKFAwA6GJvCY1HKt0I94fvWm7f1P7/lUPDP
1a6al5V240T3iOWRAb4snt5K7iJeVar5nue+bwmo3SqtbvVKZeGa1bf6N9oGzXM7LpnHRMtWz323
WsihoT7hDVVjwvCJp5GgbfqssE3aj+/piEqts7xV0UIWa5df9rTI8s+16adDE1aaXuNTPq5u4W6W
ZFYhg56uqoM0CgQ+PrCbmc1f1BViJiG9DErJpi2MlhR0MIICcGTME66RMmtw/dwU2WAkP4lLJaFr
bRYj2BbtnM1ZRFU2lSe2lJsq446l06dQOiBzzmIbo55rHmAzXSdF7SMSl+nWipEatrFo+oK+nOUL
br6DfCGXGHKkOGBF3WP+o7MMZbf0+XOfa6g/hb0HlqrgvHA7e4iGVVf1VLZMCmcGPVwsj9iaqfbX
jFmA+5ID2cnyfSyrkb+zF109Lj2ZVfyum1E3WOWvzSMP7ETdAVUD4Yh5utao2yHaWSeQdmQM5EZt
5vDDKP3OvcZ5Rp0EWNrjMrN7j2HsOJ/2RCpH/Nf1zGiNAtFYB1f10HAQ7aiOLaNfHpj7dg4NulVx
OeVbOt/plqo28MxU4SswVnJRRzPZFAjyyMrGSPP9kFZNJ257jeAYbU3DoQ3iTubgdvvFwaoaOTKW
jnkpnFotvqzVa543ovQjD9qUlmpotG4jJR/GJBW+xOxZ45BvXGeOWZjz+8SHJnAZ0POosKDZ1Ejs
BEGIxm4Bc2F56wFUuqBjgqMxRTQi1OyfWECHc6PA6PHe9ftx1L+uTUbHnelY4157WWNy2xABTKZT
YhvDeHo/U3XRvDZPJ4Ceyzb24mZ5ju2kNYatBXhO3TQEFbnXE3MRvjYpt7pNcTprRGZNZ5ejwJYs
sok4AtWp2Rnm0nNqWjbN4MjTzIqboWedIfsQKcJyENs5QLIbIcoGeb7p4r0NwPBbZRo0IAqCQ/fe
y6MPS+bQ954KIu/FYjLGkpKiGtxqBcaDIMeMk2U7zizgflzcZe+11uiTJi8L0spRJ51JdYcSSUcM
o/Fm4rmA5XdR7aU16qOHWKB4xD8EylrwvYy5hT7HGkorHl0HYIavkGiuSvCrTPDcs9pSP2ipcCgB
Mi8bq76NlrdOTVaMnnXJfa+b67Kn3/eyZmWik3sZ83ptp+Y05pEV+NNsfn0dz/xHpIFTXfG//6Ve
853OI4Vi2r/6Wf/zp3/Pe3z/Ul8/VS/y41v97p3l/379dfJSb576p9/9sBV91i83w0u33L7IoXy7
ive//Hd/+beX13c5Lc3LP/7+vR5Er94tyWrxK4uAHuIvcyx1Je+vU1/gH3+/ewJe9rdj9tJ1L39T
huNXWTu8lP/Ne7xTERz3E9IItsKOQM9jsg0oYHqR/T/+rvErkJE+w26mqOCU/4uIYHufVHcVBS+U
6+DkK/70OxHBdj8xyfPAgvrQDHm5+Z84jEOB/P3YCFQEmC48XMHVGADbP0ISbG2wYIKP6T5dLXnw
puwrn7lrZXXpZX1LXxHp9nzF/KM0+jTy0lu6vheriP2dP+b7tOQ3gAPTg5NX6PgZ1qMzZW446O3W
Fj5qlVl1YVfrOW2SnV7rd0NdPk5d+dNu7GhxvAuwOueEcuo+IF9hNuc/GAydTYF976ewrYx47rfm
UFOTkusaTRCpf8kTp9jIPG0ie06eK2gIh8zDcBrs4hyOlve8GvKlKgJtG6vuSjv62rbQk3JD6nTD
F762bPGY6eahRroMohFmQNLJ0PNF8Ca1ZRCVYq03Or4PVyvSogfyGCouG6kHJmxRkOU/fbq3oFU7
trLTPpRN9RjUFcL28Xk/AHOZ8vh8Gb2dkfLxVV88604X7AFAJtvRECgrq8vKpFmGwAb3JeYxEUYc
XwLt89xYx3X1Uafz68dpca/ThBar7LMfFOWEW65kVaKgAudpOvH6fZWOzdFG9p2ZDzF1nsiUTW/Y
4DT3A3hojtPBM368FZ0Am9yjGa7t2vhaSY2KeXoc3eVeokNIz9mdQ6ixz9Pqna1+3kQMFBsgnlkT
ydi9liuKnGnXbytRHrVg/bpO3CfT4RkBug3pktwMfXMsgOZF+cL3KYI1iCbfsfbYWTJEMi67eejP
6WAuLcqTlec/gMyN6nJAE210GX5nA5PaVY9m+5unjwhPo63BZCUNrTp7juW8XPha2WyTwdS2wWIX
52nNOQQjNgnXxb5x4drm7jigaqRRocm5PMtoHt3audXvqBBpVTrWfF7GVK+yoLsoEespUnfeLit9
MTFzCVqltGSJ6IUIlkgLhn7r6IM8UZvNZBIWgIi+yyM2cxbRCqlDYcfneaczTpnt/YxzTJjZFgTG
0Qrdqr9evL5neMDSLOmG4T/BYnedIfQaYztZRmTlwRkQGiju4nFlWrKhnt0B5D437OK2zLujp/P0
07Y/VvTjEgRh2+IvOI4KS/Er3AbhD1dXCpTAogCZf9RRdxEZtpPBS/bIqkGEqJ39krsH5oYWC6r8
K/bBx5H/66eBxwJLxaciav77IfU4GIampXGy93zg3m4SIA2IqGwtHqAerXFxPTlIQ5AZsyDlwy9x
+vj2nX6lEP0BCPH64QRVFxteB0nGDzAwURlWDeEObbOieIZPWW9cDTEO9JGYNhJrXh8EotZ4Y1z6
qNxrq7f780v4iBBQV2AARVdUTWACHxXJFNCThpyRMIwar2wTIf3UPWvbSmm+bOu4+Ivb/Wqo8uHh
QnHjvACID5PrI2RIWLrsGP4l+5iSnHkEtIDlvis+9w1bHgq3amcGJ7togyh1pnsET6/65tlsmWs4
SVT0c+jH2c7pBZh4+z6otU01XLT5eO/X/m4wi4PVtNdV0O7XH/RrsDWhgeEtzdZYiUdisG7EgjHU
OnlnTZ095ZM80xJ5Ebfplmi01f30xW1nCsmhfJxLzQ/xvrmEYtVFXDgEhbHf5vhyxD7NyjSdnlor
OFVMd0MEJ7sLs1u1aJzsH17bPeTUnSEaNnLfDMZNakPJKAMa3GVCO58p8T1olxOCDffF4p/SVb9f
GEeGWedfI5i2RDXi6SIbdnWjHRrI/W/IoP+fS/1FLuUAUvnXJM6oliRXt9l3EPhvqdnZj3/8Xb3m
PXXyzU+AqAhLLnojUNeVcsN76uR7n2CZEa/QtIW3/8/UCeYnL4DhSTaDoix4+f9KnZxPqIFZuDeQ
BfEnIPdfc1myyPfoQQL6r2FVH3CKKJ3BvsNAlEDhoYvhqL3+Cyheq9YBAlSA113tGmboo9exZeTb
nWs9lXwU0IHatGlpXneMcbaa5qabsrY1eIJ5/Vx0svn2y737N8IbJE7ILWgpkWuaTMk/6oevYErt
YvQ9hGZ945RK3zrrXIktptFMR8H8cT+6WXBZm0woW4ZfXwVCSTci69bTn1+J+xGLBPwIkzrMwx0A
nNzyj9wtupWl5NSi0xhw2q1+xQB3HuszgQ/MBRDvH2lXzhEUa/grPkSR/TzX8sJPR28L/le/XB1h
HJ0Yi+JltawHM9acfdvN1W7NjHAZRLkb0p4GcQYw5qr3knkn3UUPu1W/bZ3+e8zIZFuX43BpF7l/
xSQnva7lop/DFe4jaVmVH9Zd1h3lMGu3XlqLa7PynItgaKjijAZ8Rhm45k9rtt19VQzxRUm/6gpm
BHpEQ6lQ3XI/6WuN/VE17CfL/k5xB5KlLh65EOuA1/PyY0TrLpqltkaNtK0o8ZJbuywvZsTo7ku6
JrvMquYnFBnT3Zxel6WPB61uffe04pub40WcNl8mgJe7FtgZSqXZFejF8oHUrItQQE1vEujvaIpw
gwNpOJcdOOFQNxAummQnr9YWaW9riuddQR//i5gEHZdAyDNyH8AbpWGdgdkGzTHbCyNasykgY1qf
6ana3yn6s63DqH4Il/x71fpzE+LZo3+OB226mYycUF1bMYLlNFdfxJok4VTpaRnWY4GnY+bIgUqB
7s5TObVZec7SvdSMNIsPaPOBWlkvXbc+gM7UI228bxz9wfV4fE3S4jifSoQS3OpZw/gdm6Sfruk+
1m3ab4sSba6ADuoh6XG9Gpu6g2Er3cMy+Phru+X3wI/zDaoiZIX1dNYs88JM3+mvhG31+8HBmGZc
bABXznSh50H6xcz8AkxZrwEX4+QaVyNKa+uZXsNOznhhw8uqNhDjAGFYZnnyAiqbIkWMv0ybg9Ys
P/IqcbfNNNrhPGmoymiTzow5fTHy5lAv4gEInhGiZdYfmBvQSivyntmQc0eTaEB/AwqhBpJm9fyK
BNH7bK01h5vm++2Zjq4ReuXNbTx05hTCAI4skHBHZm3LvBv8ONglkEyPSZwsB5zGgy+kPDxSJZOx
NspNsJUxXvL0Uj/XSHsfMwvaUOQvXnNhdNI9ilKMl6Kf0DWY9G6yt41XOE40mHTXNoMGgCcK5JRe
KL7zBqAJuSntnZLu0fKU6Xpxo7XuXnPUGlwLW/OuGHIz0Jq8wo0vXNSK0s/16E55hJ0f3Y6Q+aG5
hjHApTmcbeDfYQpO0bjRa2deD2BplhqSCyqSe3tq8Gob/OIz5N3ZSYoHqrEz6suTnjXOpqf7HPXx
gFl4X9L1pBDB+3DV+VO86y17cm6XfKXBA8iSfJmcPtTajlKxNp/AChlPBLzi2DngYsIYQZuzkWqb
UUaxOI+VHWsvOnSGm8Af9JOGz+SVFVc9lUnstT+0miZ/bRbtTqN4D8tuGcNOb1LGYVMXtvNsUkBj
kpP7en0Wx1m6wVh63VtTWQ2RM6fZwQ/y9etSsbGmWZdfFixi9n4wHkxDTgdzyryfRc/xsdGNSX6r
0US7SwXFX9SNFTC+rqFvvzbGdA1SKd2PSGIUIDsxxcCqcsHRsRZ0460xchYWWmd2E+gcdy5uBSuM
mMZyPVZoat2nhdTKcB2p/HeDo+VnkBTj4n4NJtc/5TAf/D2+rV2/hj5D0+Zl9YGWhODWjPg6s+18
FwRy4aP73N1arE3GeKJxriDpBBGmX7177zEaO8WeuDSX2P7MjFMcfWfqYOoluU/lbBsPi7luM4bo
U9SJbvg+lfC5kGizznILVccp15FEMHq8RpugwftiyadNPjvTNh+kgcR0hgFI44HrEkNesdrnetcG
8Xw+xNYqwgnL9ZNCPMRhi72gDBlyA2TXu3k+Jk7yaM1xIKJu8VfihIgv28IrsfIZY5rg2WBakQAf
/33xnDvI4K5HDuvPRxp085ElMx+9Pg0u6U6n9J5FqqGrKhvjhBeYcdIy/ijwS+dsiiUj5pGAoSc5
5NakGO5Sv5sO4KGru2SpyjugBEf2+3SWcv+vBntYAEzEeneVoOtFh0AzqHc13ATzsjxk1YCsdi6S
J6cesv2M6+XOHNfqluHuuLFauhphXnr+ZZBbZ81kURBbEE5OTI+sbwzBLLxiZ9q6d5nW2lFvLMku
qZFGVrx3F8vu2kcE2+rs5spLbfcrMLV2DnEAya/oLFeRlmAvFArPkae2r5Jxg4Z0fMu/tXs0Riuw
LEVwibRrcWMJwOweCCSE4KfOvQHpDS1UuWcDB2iFv03aZv0s3Bbr0pF62XAZCW4BuJW3mkAy02+K
L05dOcnBWWrCACZlp2rxLmd7tHYsQv1swS2BrT9WWyxSY/bLOOFBpKFbfFqAVh5RgV1vxFhbjLks
fQ8Lab2sjEa7l01VRqAm9tB6MQVGS+3cmNZpm1AEfStXRiZLXFvfzL6eIoZPwaHGmpHgkIqT7PL2
W9Lq7lVa6c1x8cvxOte6YOcm9rAnLGM0bLDvEtD4u4VjA08wmvImsBUE7BZjuBJxjrxnn+UPnRsU
t0NKTljrU7dN1i6+WAu/v6PphISPO+hM4ZtSs85SYLTLdsiHidaXJ9sQrgq+inIGiju1J13kwFlt
5kStgj+wGXzIsyZHnZbX6XEsSFI3sS3b3axn5WGZ0uSLa4hx5U9N98ZiDIFobblUX3O4YmnklpVz
7qTgzUaw6hEA/Zqz3+19TDHoAcUcqGl37kiapBtLWvIHsMBkA2Bx23pYG9haHh87FEV3U+PICKdT
cQOQorlSCg0/UlpyuCCqPWiuJYslFS7DftsR4dKn9Nk4ri7ymDGGnyz6wcSGKLJaY94s6Viez1nQ
fHsNEEmWDZc5tLZvqyIDln0QXzdGW1lkcDo7LS5EdrYYWmpHrKx6G9NFcUPU1vXkfJ2swb7S69I8
dX1F7Tlm5qkcpJ1lIXcW7dMg963+LqaW/ZGNI6EAnDVhxu/n44pmf/YlbRZXkomkDE6ge7DXrASG
R+V3LHgmcfNeIgaQ7lxhzsfXY7k1ZVkxdmqDnyLFHjGofflDSD0Y0MRjhnIqcp17ayAzxfi46wwG
254xxiEwxVhEyCvk865KkuXYSQavjW9MDwGFa6QzMj4CDKqCEMh2cOlYffPNqld5FQcGAoJ2a8/H
1/9IpsGCzB2L/3fjxrLYLVPzLQ0YOuAW6fhZpOUOX6C2F+Ibg1/UbufG/Z46VfHTtVBenPHmsUAG
VogwVsmcbDGumY+65jbf/GJpHhjxsD4DL8dFzuhdfuWOzTcQ2vpxJPPfN2hhgwMr/TbqhzYwQgkI
Wrurxmq66HCfk1sb9lLEjIj/6ttDcgyQMni7/cCVg8+2076VKv9jhfn/hfMLj0L1X9fc2/Jvd0/l
+AQE99eiW73ot6Lb+wQICMEEeG8WYwalgfFedAf6J+wWKevg/1oOTmW/lN32JzXjQKnC5TfokP1z
YmFYn9Qih+Gjo6KpJhAfyuw/K7sh3P6+Yan4t6TwdOrxTUAHyKdd8GvdjSrzDL7ZdXb5GJ8GKJ93
xazVT2bnroceVGm502On3w5Bw46SnQq5I8Dey86oumOf1JBJMh9xE7rPrEZp4mhFG9dZvtWGXC7A
zLCVhZvMnxPfi9NIl448M4J+3ojMEGTZZfYYu5a4la6FIXOCQugNEDuKz8AoLpq6Sg9ekuCi7ZiI
/FYzQwqva2u0lT3vueuDfGM6AOI2YhndfAtPvtsOqE5QSia69TXNNMujQCmWB5FLuAA0qPWrNJao
M7drpd3kDNJvKqNyfuCFiJ4wMDKzwU+kjeG0dZmN1ctotuC0UP3L6cOV9cEqKWOimO/hbUoH7swh
Z9/2YVuZbhMaM6daV3vr5WziB9QipPOY9TRSImC9KMmXyEzkEclx8LWZEvupqJzlPC4ho5e+mB4p
B+IApLIFabVCBtwlL16k3/zQRIksrAPOiktqbKfc8ACqLSI3/efSRAgwhq90Zcx6mm8FyNbzqRn3
YurPySLczer6P/XE6U8JnLg87GWApCCYwYRjzszzSCehvTJKLb8WTXW0ASj9qN0UA+QciC+2MkFN
8PMqydzD0Ur9C06rLg6WzVA/wcvWrY05BukBl8bmQV/6h7loGxJpoR3KqmhC1LrVZ07dJs7Nb5UN
X28D21MjfGrXsaOBVhzHEcwLJNZ9odEuaHPjS2F015K67aqLB2vTd4H9OHbpY5FOa9Q7WuaRL9P9
9EB+YqZUolne4jY4tOSwVtacUzkIJuOivyJ1uFrc4TqROOR4RWW7UeXPkpviFQcUzzToHYD6bmKV
ixQClbDEz+Rp9ariO9buGdxmeId7p+kR7C5S3/+6roZFHygn/WqW0wrEe2eqGra3UNsIK+EbIrTM
pmbQhL550vVU2nmK7GJX5nejlxX72XeiBPBhCMK+3FaW+OlOQ4pFrDluE+DpL44hdaiFw1MnIB3A
XHmYzOWmrC0n0oHChcKgHaOwvHWu5aGZDo8u8h4UhIDJhGE9t26HDkjqMs0xAw0FTlpBLUUxFC5f
YwI3LGcJ2g6hgQT7TgSyQzvdO8x9cCPjgr/PDXGij/1CK4QytzZR6627Y+P0xaYmNwjREsJp2NCQ
Luy8er1de6CtKAp72GqjjKNtG9uYDyAXskckp/WHzjbXXWJOE/kbWME92rQFJbt5UwMUxxYjrzd+
b2RwZvXps3KR2pWVe8/wCCGneraeaci7Tjga0nqgTHRYQHGHOsniF03UClAxlFP4g1amcewGh91U
aDZrFR3QxVE+FZpPqYsbXmS0zkhTYRmj1dfM86TzU+WjjdZAg9+tJczg1qNJEALgxeRnsQOaUh3Y
VzBYOzCrdRJN0GTikEIyuDdn1Yrxm4UApK/jFscG38L0pY1PdlChUbwitJJc60wRd/birECbMktu
BqirthI69hsv7o9U2u150LbyK0qJ8d28LJN9rAMaoKAlswifkefCZug16UsBU2yajyW2x3cgGpx8
Y02kJEWWuvkmMRbjsAJiuYP2EZ/60VsPdtFTEoPI3RS2V5z7eiM3OVFj59J+iaqFhh1dsaKAvFKt
O2iSucvIzhhhNItgP675/HkkL7ms57JBiaEkK+fXYu9MM7SoBoRZiIZJfE4vdT4uee5SM5F8vDiD
2mGzJJsWjAyjABHnnyDImuIYJ377tavmhh3sNu6daD1pXJYeSKG3OcG/bir/8XBDGICGstJRYEik
TtFfDzdTIGXnAKDfjWlw3SRARVoXw6IegZ3MPHcTMZC3F/DdfKpDz5Rhg0DIruhOyN18LQS4QBeQ
5PGXDOG/6Sy/jol+GSNx5OJCbNhqOkgFa786V/7S6rZyZHPTJXN2g4YLJWidr0453a81EOAGxPvZ
aKwnxHDY9eK7xWLEPbGWuE5ppyJzr2nhk5LXOamlQD81qION7VRVCA3tZJUK6yiHn1WNcoeU+bla
PH9++R9UXNGr5vKVCr3ByBGow0eIg9sBXk/Qlof0vYh90Kbn0yKvICM8vY7xyyY+uUENfUbOcA6z
PcwRm37THCIDvx0QigYkVB0QCfgL3eYP08C361KyVJD5kff66FRia7TRe0d3dl7ZQDVsxH2ZVlbY
OxTLiUdnpR8Pr7fifyzd/R0O6P8hTI/x55ieQy1+DN2T/DUjfn3JbykxGayF/i/5Jv8AwUPO+dsc
KvjEAAj3bOMPIB7DQ4PUsxEcQQkZ40s1j34H8RjmJ8YiuNmSnr6m0vZ/khP/cYErFU+Xha2uD+WB
D9RvFDOHMi1cdzcv07Il5QopqZ2LXs9vLI1BaunOG9j8ekiVB4zhK40DVHqSyjwbZ3pXBviXFS15
xO2y2z/fe6+qM78LHdBjlQEECCgo8XRFfx/QALhPZm+POB9ORvxNcX7o+VdFIiJK0GLfTDKZIWrK
6oxDWS8vKcBFEbrQn8/0WFvu1oxxcmsN8qSlo2RwocxmbM2oIfpP69Hse+NyapI0O+b12iugaWxz
UmKO8JwxRcFItY7jF0ZOQafwK5QEcRFzBNp2d/bnX/VVSO7DV3UxmArA+ulIpX2cv0G7sSrQOvEu
pSQ+wRzsJyiDcxrBvfQOboaJONCU9czXCm3faUP2rXIabHzlkgKUqoSXXWm9mX/OYsfY0+D3fzDc
xL8RJ/a/uNI/nDL4rzmERFaN+sdHQfzUb03gVv+HvTNZjhtH0PCrzAvQQYL7sTOZq1KbJVmyLwzJ
C3cS3Jennw/qqm5Lclldc5uI9qUqwpaYSQIg8K9JTP0Svom0INHNs/1NEzMsON+NlwPA6N0UTw2d
qIN1ufjSO6S4KQNKDWh3DHsxkdNWJWcObrJ3NBKv03qel0Waymh61m2KcnX16X962zgVVA6OGqzU
GCBvqq6eeKnp3no08mJfIIj8xLbiEvYkPLYGBzu7HY13hBOeUEKUFw/TovldwENwanVJJH01pXBg
+ZbT0ATnto6WU4IaReYxKjxJIE/2EAG6BzPmojXIDFZfu7VApKsMXejdwjEsyJrSOMvqRWxad9RP
mvLi1+O4NoeFTXY0VB/Z90p7VWn4fcjuAyuyxRX92eNusoxkLdMvM56XdVPp6afKnnPFn2SfWiSa
68IddvSUW+tGG2+BEOU5OT3sTcHTh5Vj9MltbOKYR10jhnI3VO5jakcG7HMm8m2oodlagxeXgRP2
8R0OtXynN/opQe3mraCy2FSV6JFwyETDoWr8TFtFc6ev09b27nu8hXCCYWfyMWwroR1d+lt/0De+
kd66BIYGrUZIBupr6+voFPkXz8jqfVKHHLXBhALTQRgPUTu5zGX295sR31i1kjHZPZqWG9jzMnud
YDkOxq4JUUqlnNKJRkg+gezNqzByxv0yFfUXH37xQityAmukN+860YcbTODJIbanaq9ZdfsYeojR
ENmePG/ptvU8FEf8b5Vy/SAKsfPmULTVxVRmdB8j04UOQ9JYObnz0YBuCuSgoYBzlDaSlAdKY0X8
HaN9BkBdDwdcTzemDQldNMNDyYl2C14wEkMxLw9uXslNUTk+xU10KCXjkECTtb7/pRvDz+D9V8us
D/V66G3ztuLQsYZ6uCVlSOZB7M3+bTpq3o8ol2l8RmQHfj+oYvg4bMOuACEfNJL3VjMybqIUk+ki
EjHnDq0RxY0zQwfNpeHs0O1DEkzdzVzIapu5NQBjG9UrJBd5h7mwv43j1A+i3Jj79ezh7Ce3Hmld
wkOcRBVvQV6NAwe05DvIiL3GjYhIafRA9CrIpGr8nMe+9l1D2g2v0MbgjNWXKeZU5eA4hxXUx41D
vcmOHoSv2szhIJx8QMSxuSTW9cmoBZ2wviRiwDW1dQVQjgZyIAwmtje509UbYknaIGEgFe0kzoZF
u47r9DoP7fYqUyaIxukPebaYa2ZjuLX6sPuW5faVbYTLbqzji4KMgW2cJ953lFxftQEebRijElEp
OQ1pUmTr3k94YiJp1qLqEpTooUHGbCvOpiGMf5jN3F6w1ugcHCl8+TwuXbSqDDp2DJoA9slCXOi6
WhojiK2IfqyxsTea9L/zqm5XrR11a8bkeCnnbNlmadLdEpjprxDrW1e1aW9KziUbP82HQDZ2gRgJ
3/7JrpusWNllonOWcqcvRTn5TyZqqQOMn/MA2mx9kaVJppNvJaewAMtY9zmOIXJMQTTsdvlYCX+5
gL4rdjlhipdeXX6d5XwftZx/WO/sE1QVyZyuHW41WVmfGnNpb+I4PC5hvhyrogivMzK+TlinzXXl
O3tjGRJaUmcHuapBQ1LmpxoG7tRLQH6quP+RMUe/oKtGFhDmorjMAYf35P24WyVZX5tzepirEflt
RHJY15g+wFw6yfu+hKhKi5HpllvHPp/7H7q9jBeV1TQbe2nKBVEcIcOryMnSK5y32tp1xEMq51ND
jPEBlwZHUhOXJPxlfYydYtgUJECeKbfdhbdEzn2CRAVd2jiVZ/jHrK1nJZ9bH0CL3q+PmvTqCyuK
8v0y5H28KsbyaLigavQ9+bdjudiwE9L4iLtPyYHbdus4MVsoHfLQBzmLyR+Lksso7s1t5Sb3leWQ
4WZoQyuDYuiX65SO71UXDRh9qdBpSE2DNK/crjnqZHcFeuKVa8ZEsaYxvopWMGzQFF1+TZ8tqWxu
ER8Ko04fRjrU7/Ss1H+o2AYyT4sn2gwTCiZ9iTtds29xRpGzF9Eaaozkpzj1TZ/7JN34PRGAakcV
R7LcxkVRn0dzWh4ycjKQcEj3vHY5bZSoBC9Tp7imdR4VIB2p1FDd8JqKj6Y5weo3/XTAO7LVRSWP
TjOeUqe9dGfb3IyzeSETwHytrex1ljTNwZVFH0wYWvcZEQxn+JCP4YDSqM+JV/FGuaqcEWlhQ/rL
9UBP4Qq3Rrg2cSDBDSXxNkzDp3IO3SBGwoBu2cn30UyqZz/I+6aOqkfcnPIuEWm+gfmqUGWTaYjn
0d5xJB5gs6z0rHSsaW1asbnHAh4xQS2BVWSID7jy3Gur8+IgXmh6oUEQD/czseo11iV5H3BOtcX4
5s037LVyIMSRHd8dgSs3ZAW53yahnROPf0fKzbQ25vCqHga5aaDtfsxWAckHQXKehi5k/0SystuF
I3DflNjfMe3kP9yoHy8IHY8CbOHQqSAaoESlfkVmk2w3maYV2BlrPQL602Tq0ucZTlDtUcfyRUKl
6FdeNA3eaYiqvtlqPSn8Zw2BNtqm9CLQjHqYdQuEaNCMXTdMlV4AD0+5eYMxrQF5TMK8DHc4n+Jg
pExMoN3ummiV24af73DyFF9LXk7kWg/p6J452M0xuHjl0n4rTDeVSA1qXV/rDKBqX/qyseB1kLjf
4LMrTjgJe9Ynv0RqgyWmw1duVs4+qlsFWsI6RAddn2pnK0azGa/7cgZ41ZKJ7ybd1jxbaCc8N6wx
+oGpALzHR/Z5Iyr2VxcM854DTCN37RSXJxsK9IIsBe6HgHvNkIWFJs5aSpVP9KSIgljUub23jNy4
6xuZ7axhyC9kiT15M9uo35PCf9SzztwDB5qbMvVcDACQUHSNRTLONiWadh6cHnVgsOi9zT62Nv0y
Qx0MbTTjUTLdaUd68STxLg2TGTSkj1YbbOtUEOCfpC6y67r0zs2sXLsqrN5akasUXfVxkm0HINoN
q4x+hozQPCf0FkRprMLPpI9wVOmEm8lgcIdq3sRxwtrkNymYxSQB/sJOhket0MNjJtxaDxyrLQ+y
dMYbc6BCWvQ9oWdCH2DXE0PsMdnNT9wB9ml9GVL9O6TOxwoX6jEmyojXWDGye5qMbbiUA+kLpGQT
zGI06yZMkishQvO+krr5hb22SdvbsDzBUSz4u6LSZwNbud/h+2OXCs7WunGL8aYhq49zV/mpqBv8
aX5yn3Df1iHmDBomLghTv2+X2FsvFmZZtqKQLJAlG5G1H4d6ME8VrbanZSQdpU/qcdWVOnW1wqnL
jyGrbLpPxeJJDrFGVe7x+IVApHg7yBYZmnVpE4AEAmunxyImcGRjuSQCnGS+IMQP8QPsjaw3NCgV
shiuk8WPUdQQ+PINy0lPUWHkfGsirT7TvQGIlNow0htE/hAjFqFOlvC8xU3IC3XkrVZhWsCLVR/l
4LO+uyS0a0OaHNi3ungg5Lgo4ww9k0aDSdMxaxsnjbTibgWRUVorIcrHcRzbJw8xzUNs5c7Bcuv2
1GbN/C1P089TNrTHylgEKQA05pI2DJ3gJBUH4IUgnkBfOvGYwsUcZjrtzztkqHQUDXdR3dh3Ztss
27GPzgn1kA+GojvKZ+bDUSSI1ik+BMOIfld6LGvr1olH3NrP7AlyDZgUFG/ptwJ2BXQ8vWD+Fufy
mXvpn3kYCa4RaIZiZxZF1MwwNlhunKCAwxngclRcyRHiHX7HV1RPpkif2K67y1oRQdwJOCHrmR8K
n7miSdFGCKLclYRJqhSlVJgVZrtMEU2kEyAd8LprstmglMrMGwI9LcP77Jmg0kqv29kWk4aWteJy
ruT+WW+Wu7xSYxTi8A6oxbxh0NZR4lPEWjfsPj380mZkrA0VNEOcyHdEo9MlqWwH3ruscmHZ/Uie
2TLpDp6/7x2rc4NG65yClr+u2nfPPFuejwgb3Tmrd5HRLe1BWrI9557/KPVkLtf+bO/NqiV209Q2
DSExKw8Zytia8UGz/Q6JRHE9dklOaq93H9X1Qr5BzWbSbB6jNhrRcjC/7AGgMpzy6yzNjPOpcMs7
Tyw12ZaKLoyemcPct0LkPH6xdfJ8emJFWXZDmwX9jBSM8yLXyw1JMtdor0jhNc7a3osPEQtwEOLl
6gMyBgCOkM0qUsZm40Ubq++TIZorJjNJ3fRTPsb0TddsOdl8D6dKUZ5s6bIzS9GgdTeNt/g/DvnU
wbnW+Q0tYAz2vMASKh0Oc8Dt5Z1cKszvkzsMEE2tTUCepZk33ZQl92SGiQJKlniR1YSI7Sy2Zhb5
mtXcnw37gow+QUz+ZG5aYUafeeNQHpYOYtdggyZ1cdADq3LcR71vPsnccS+cLEyfiqxoz4rRHzdk
jsVsWdtDBLlFpHj2OYwHbFj4T6OD35jpV2i69j6evHGbOGP0iY2tdlb5vXFSkVyPPaEdl8tct4Fu
Jrxw+WQZxY8dXYebtjTZPiDj/KqPxFqtjFl626JxKFvXeRkcyO03To6piwAlYnWWpCL9/l+I9z+x
bRqqIvCvdQ8XuAyYLP0Lq8Hzz/yJ8QpqoVA00F/uKzuU6iL+E+NFEYGQHd8jYBRAmEmw5x+NUYb9
AfiecklfkAusey4/9SfGq39QTVIcqAA/QZMpbf0buoc3kJ3tgIg5wFFcn2COVziqm+s4uGAothyK
6MitbfsGJUS3NcPyXdfQa+hLpYfagNaORc8AWOZL/K1yTGmnid9sKYo51EV3nbJ7ij1xayFSIxv4
n5zEX3Jeb1gQdcvBS8ku1bENvO62zaTuzWNiN1unN2+t0NuYqBY4DKc5DGl+vqR59A7C+PZeckWe
MN5ZZhklHC+/4NAQaTD3XJF0QbUK15tpqDdsi/3VT0PsV8TZK7sb1JOrg/zjX2EkKBfLyysR6tek
pTc32zoK273ZZNkmwSzOtlJGM6/2ODuz3ba7Ra8rt2U5HOJ5vOE3fRks+VDMzk512NPDM/oLIrzm
UrdCuaED76CCEz/afVG/EyP7Fnx1wLDpSeVxQCnATrz8xKnQBSEBUb5Nte4cHwc9ZO2VG/nzqXA5
qMT6EAwg/quCM8sG6fW4+f0te8tlqA/gw35Sc8wk1JnVP6O/E4dpUeVetk0NhJxUoFccwKxQbH3e
UYmrlavYZ5k2tLXXE1RauCcR+scpsh91fTyrogmHv758JU39vSBl9dVfQMIQGCSGKLMPiDBWkZef
LCFRKLbdotiGIrN73IoOR/bIRB7U9aUO6CUXhBES0HIU9mgFhbTMd5hYvOGvPoQK/362bEP10MEg
Xt0eBcKjVPSTbcHe7odGjvsXclzsGL8RUnYNWSXJnUrgXiZ58ZlUyttwXIidQFdb4vIYKS2Q2ObI
h0QmrwTzAC76Fhu6tTVdkhyUrr5XCnuPGRL4srrlTHOYlQofZkMMpndrtWGsbcBhrWQzFWIYd2wQ
XbEhUyqRm8rXlv4kqtqwNlAx+pMjO2KGIjM3njxKpC7KEHcQL0bN/0wcR3ff8uceZb3+BK44SpzG
zeIGJUeMajXNNfxEmRQC3jict61M4fj7hr0EVRhtYFQ61kQU5xeuSihlm9wO35OFo9pqdPqwXmPy
zR5brQtxPZbzgWUoM0kHm5Zd2eXzFsZc2+k0lE73bT8b6W4O9VlxIIMPDp9mB9dp1KFSOuUFIVgV
jQ+UXBRc7Na0VX0zWYP5CcOuIuL17gdeUsJ3M8MLL/K2q5BHtM1JZri12FzONQmmbBvEKhmWodrl
eOFPZuN2P0hxgAbQKv++9LENrFwSYR5K1wkvysUfzw23s+lpysUhp9ONcF9pDQHpJykHHWSp2bqx
fZvuzw6wiVT2eV/moSG2LepVfFeEhkzr3EcghpbAH1X27tDv2tEDEfEiOawhF52Tv7RUEKa5aJ8k
YUZUM9tyPhCeI4nfiBAHbLzWBVeg32NZ1qGZxt2We0maTGEBzB+LWm8OfpRIvqTt0Xcf0IRXzweO
IkZ2ACBCS0Xomr2u4sTdIi3K1kMt65hXWVZ4l4LOCjDJWVCwPZgZQEBPM8G6bByjIYOgu7MiO9WD
0GynR2HRkLTCYjPUx6zBY7wZlm6Ozpc20lLOBClunCxLr8PMIi+gnwvtNqpoWMRrr1R8NRvbTZ8N
6AzsxQN4gG5yKPZyJSUqYePa16Tgh/HBU0BNpSCbxp2t794zjtPWwNuZAncW8Ljz2va6c24cyTIK
BLJn74p4L4CnHDO/558T+uF+W0COpIKQXHp7zjTaQ/a0JGYrZP50lqAati5DIJQVjpx5lShQaqSi
Ak1u6FzPCrJCWkEvtoKxLAVoYe+Z1rMCuWIFd+UK+PIUBBYrMIwdZb6JF7+6I9ategzT8l6DvFoL
8j33uQTIKBS01g/ukx556MAU7JYrAG4xwP1aBcpFECeYohVUh2mFe429vhqmo2dK92xUwJ4W0/CS
K7AvrRxrXdkk62H/uai0yNxoor9E7n4yFFhYgBpGaTEdUr0h7y7ulv1ieDeaC+4HokqPk1ZsqzLX
Lqmx5YxuRPFmajvjQMpZcegqT57nEzYVE8IsQxrWPwhnMGCxxZUA6sQMAOaZcP63FQ5KjrKEqQQb
ndLsqVZoKZlFy49JIagF6+ZDo1DVRuGrhFNeRzHHQ5OQ+2hVKBzWUIhsyz0JpEJp8Wo6O0ITmx2c
HSBuovDcUiG7E+HYMpDPgO9Y5PeWrZsYAZJLoVDhVlYAxOSMKrCYg8e2UQhyA5Q8JgmgMgyQfwt2
YwX48lA8Eq2xsp9xaA49F7nCprMiXbuA1VYmLLZGBMY7dgaUTeibfU+4U3YREuZ4lijMG3NqfSRG
uw+qhKOTNlbuwZzHkyT7dFtWeXJRFsn1mKD1XDnPsLpUCLvXEuY0KNSdtkHzCAjXQoaM3qp7Buef
cXqhIHtHGsg3o/xQKDifA6tLKV/7DdqFYAfR1JdG1siSU5eu7WpFCHQR93qVP/MEy9zk2KLYVqxo
OkjQl5MUH0cb3ZuWkzU5/nVJ/fXRcLpaZdymRzd1zU8xi8Uuiiqx0wBgTkY3ATDBZGSK0hgVuYFg
iAAc+A5fi6K9p/Wrpq8wVglzghJaFD1CzLqFkgbKpFjk/JBjgTvmilBxmm76guNy2fguTN8q0Srz
1GGQ4+VJQiUyt3zeycK0r4jU9FepIm8qReOQfjZe0v+JVdM1081Q1xh0FPkzIqRfJ0In1pj0t2Ef
IfHadmQ4box0IWjYjD8Dvpq7jNBjn8RpmCVeydZXTA0VcYsNHqEibzdeIpDnT8Qh1XG87BJFUllm
/TSUy5Fc6cdMwptiIyEnnq8AjBA+tSxPG68oP/otiXF6bl6ZvVjncdw8EmCa7qJaQN7KClCiiTbG
gO11iZ1LGNebUvFqtRRfIxN/xwCYsInL1A6IBJzokzLWoD4aDiaEbzYZKKgl66dZ8XeNYvJCnCWL
P9A75n6Fuwp3JQUjG4LjKwQnY7nmdn4p5jiG6yzHNfmE2nfhph+JiYV8xKAnyfLcSOoacCLAMZJI
bBxIuoy3iR/71z0O4ZWVEMa5zpHhBVHVWbh5SEdc6ZKFKrecfpsCDJD3aDwBgPWP8TMLOtsAw4ui
RuOJsb6KRGM9sNtwLpZFL+L1IJgy+4lwurtEo++T4vHhVioOtvFa83bIvb7GKdtfhZ1DoHVM5wDG
bajcJkqWFXBJTtteMnzxGy25hNTJSC+uqiQ549SPFmWO/c+EnzsWNKOFTbXDbPSJmZAccuJlKPvR
yvp7ZnsMIT+2u4dlxspraOO0S2QYuUFVoD1YyT4zQtAiC/dHMphIj42lw/mBGbNmL5GY7OkSiR8S
JS3Ko4ATagaJmUVkSci5EZd2bFdXGn4VdKYqul0lzuiBtCdRQ5/7lK4TgJDc0m+NaADzIQL0Vjrp
JwJZiU7Apdb+aPse3y/1EfiFzcwjLqGxW3mbK1UDUpocV27ZB/aSswpJzTjBFFgXCeCHdczMyA2h
EtOp3TlFY597XpJ+Q9aRRxtoSvPQOp15KprY29NH333058JjFvJ+vk9ZA9at1ZU3U19tzMKazqiw
sZqVo3clS5Yefp4zwlagKcezNs3HPfIfeZ7MnfWE1pkd5spuS/8L+Kv3Iy/qaccoX65HNwr3hNOn
RiDbmlCaycF/wrwndTUcZn8FgePiUSsX4OM+X6KNN2fzVUok8/Ax8b05DvpEL3gFOnYQuZ3Jr6Xs
ZT31ri/Xjl9EG0LS+N9esMhUXZqdMtdLp50uy+nBGPGp63Vvx34Qdp1ukv8fs6mNzTIu7sAop68u
R6vvsvfmGwPY1w+6XDYHzyCSP7AnKlgDQczMU9JOrOFsk6obcuhyDF4YHHJY2n6216wbvIXnyudZ
hnP1sc4ZEDvyNLQLRDTAkEQM5ptUjGRFGjGNYLHwH1p+d7wBvygCp8uHa4MzwjGpCM6hxFnb5XPe
ndwRqW+LKDdhQ01RwEqH7/gkZ9yTbKr6cIC5XCYb+7pfVQei6COLfScBlusinAbnU57YbMSahSTY
Z7Mofgdno1BveEnlJi2ejaWwjTOCj1gZTlnhlfs0ebaiEvTsebcULcb5J4T0kMnPxlV/8jGx5srP
mj07W59Nrq7yu9ZCWV8t5YIdlR+2UM7YuW5mPihWSRptQgpmEoGHFs/2xdAoY62Z+/ZZ9Gy35She
3yzKg5s+23EN5cwVfjbus7nf1/rMKUT5dyfl5HWVp7dLZIKBVxl9SXFddsIr42CIfEoplCNYKm9w
rC10U/dLfA7CP/BOAOqOyqbehspX7CuHMUmeymysfMeehwN5UV7k/wKE/xFA+BMQ8SbV7R9N//QS
GvyXH8rxP6i8ItsGLaJdBxTwX8Cgq38AkgP1s/A7uQqf+zcwKD44QpmkkKZRkEF3/L+BQYEulPA2
pQBV0kjzbxmiXteCKVjJA8RS9Xb8Npafl7CE5iGLIjOCI/NoFNe2jtofginaj6SXKP3AWDAEk+K2
J8z+SClvT6gt3MFaakt2m7RyOOpJkQdRg+KEfAoSrKbauGRCSFVDy8GyqcLkgkpF9yN7w/Jm8Fqv
2goHnOPvD8z/LE3wcvjedD35e+ePsv2fbV9+e+xI8ft/EC6oqs7+GqRePTZPOPNe6pD5iT8gatv/
gH0OklwgTVRDCvDnD4iav0J16gkiOG3DQ0IJOPUnRG1+YBwa8GY+J3mbf/LvkWh+AMziIApQSVaL
57l/B6J+xp5+Bsj4UMS+4MtDXqq7YOIvRyKmlpYcEYtob9s40acadQQJR8lmIT+13/COtJqNFgpt
WflzsiRr9Dx0DQHCNt2qoD3nGHdz+8NeBvav2KDH78jc0PI2BJRBHLq1sepMY/ym5Furht3KXWWX
6XmDt9vc/Xcovsm5/N1I/AcrKmTJc8ClGpX9txerIwPvjzHpGB+Qdatlx2UBYo1k+fljTPJX8AiM
BdPRWepQgP97TLofXOERh8CSpRIxFaPyJ23ifIAFMPF48ruom8Z++jdok+dEtZ/HpEdGJtlRNMl7
uGqe06B+hpN7geJDYpoM8qFwbxL828du9uZqreTmT6b00Y/YQxZuR10Z9IkqmlfdSHU5PsrYPQgS
sK9JJQlJHFise6o0ST2cO1KrVfji8kRlQb4LF1Q4gHald/HTPf8Ff2C+RnspAjJ0MGda4Jm4xnOi
3U9SaE0nC2Ku7DGIe3t+HAkxvMkce8Zo53PKihG1fzKGmE1fHtKSMBciQGa+nfVRsAuG5jqQmeQn
ZF94RrUeebnZq17LzLsoNjZZobsXruHNV31njg80eMw2QcqmdoVYadnSU7VsHDdvepUqXz4sEY6x
yygvm3ilw2lcO2kan0JRZuQINXmyHtmqJ6tOceBtog/in2+Hv6SJ1GvsxYPkVmDgMaBsPEFvn7pV
P90Ko7eGIkcbTlaiHa4lgpNVP+na2pcUuP7+tr9mpNRdV2uYgURRkSG8un++VEJ4u9EVqGBJJWo2
eSn1Y6uF2lr4A61Kbejuor68/u+K83rFMXimf/3y+0cZ0SGYv1hn1E/8udBgmRG8p3wfSEaxsP/2
4DjmB8FiwfaMZEdOEOq9+OfLz/sA0ccKQ2e0DUHLXutfC42HLd2HYmKtgUthffo7C83zVHwxPh2T
Bc1iQ0SnJTP11aBZiqHsW5JAqHIBF7H15J7qoHwzy+pr5XdPXuJd9zV2x1hk8tgOqvXYQgzx0x37
xYLxhr5jp6o2oxY+FAsvkPvKtmBRWYJ21bOC3tT1s94bjgRZfm/T9HbSWuQGWrn2UpegrrIi+h3h
1zvXfzN1uL7LXWZ7C0nGqfHl1GElkEbbg2sWlqclAfyVuZZEq1zKwo4nIO+lK1amZiysVo6royb0
aoJRIR/G7ZiXpMkXcMGrqCbKP/CyNA6cuid0inyofZ5LWQX/nXavp53ap/31tLuNv//P6jF+LF7a
39QP/THzXJQRgjWXOecYGGrVQ/1TGaF/YCvKjtSE2xZsSJmvf8w84X4QpsPxh2JX9TPqr/54xQv9
A7+GyecSY4390TX/zsxj3r94MUBIe7rJaIcNfd7lvhxydjO2M7tiufPjoVrbJsomaCO5/emm/GJm
vR7Y/7yKJzhosVsWr31sEWJQy5xMuYvCcE0Iv89Yhi/A5jKuJqLegq4kROz31/zlN8OkpVvcSHp7
X03mpYpR2lmO3BWWqDZzQ5qUpuzQv7/Km0AN9dXoAcduRXkx0cXsxX5+3fUgq20ftnJXGQWyZCtB
wRzosV8Fle53BS7tSsdRyIbxBBiEjneJtPxoYlUmH8Co7UOtE8qw6vPiKRGjT1heSWbRTQrE1++E
hMRYoYnVTjPNReKqN+xIbPtkntMz2BOP0CvPupRGke/bttPesdiqpf/V6BDEkri+xRaKvaTF4efn
L4f+ze97H7a1XTTrShMioiuxjOlS8GJx10MSr+YRbWVLhtCWJOdhb1ky3eL3YUun1e74zt1+s0Lr
gqWZOgU2uegc8OG9/EAYjePEw6u/WzSKly1DTJ+TiVaQRa/mT8DUpGsvGCPpJXRWk0dhCo271jsq
j7cDi+MjUSy89Sw8xq9XaRs9BQYwt9y5YT7eJ05bnBPyML/zMlLf5Oc3Ii9iB3TE0PkP2/A3wESi
0+Y0RjnA9jDTWlTlR5R0IPfkE7xzV9/MThYfjiEGiw0Xsl47vC27E8RPlPHOKsr6rJjAkTtcaOXK
Q2qoT5P2zYgaihJ+P3Pe3EauSuCqyW7U4PRjvpqfszTRJHZ+tIvsWI9WFBHl+MvaYv/7y7y5j+x4
HcMwuZ3q1O+/GjGRcIfa6Ix6lxB3i2a7yza5x+zp8tr7u9/o+VKE/uAcARYw1X3+aZMdSj+zpnas
d1rXprdxaJ21mttc/v77qD3Ai3HBRXhObOaJ9FV+/JcXSUuRj2Yq5S4JfRxFaD73opuGSwjY5jzv
7b8Zuq3SFHByEtVL/JCC4l4tAdTU8Jqap3pX4bsTZnJarBR9uoZXaNK+2vTIvDPw34wLLugQts0D
UztLhcW8uIusgkvpeKzbnhNBt6chchakD7+/jb++ik+8Ijo9nan88ipuX4rCMV25o+zUXy2ibzeG
ERb/l6vwfTgLgW/iN351laTjjuLGJOKvDjdzOj5Nhtu+c5E3m2f1iFgjUOPxqkMo/+oRhR2GGEYl
34W+CYy+sIcCwgufqPGpMGbnRLBrtqelK16LvE+2tTJBVqPuvLOO/OqeupwzbTVQdCSfL7+tKIec
Ljae3CgpoaE6x9wuOAre2UuoU8zrGeDjKWZG6/iOEHS+vExSZw7NY3xdGs7Z5naiQwQ9bATeibkY
buNaEpNmmitTr3ZRUh9CaXyZIoifqEGwWBmhtvKj5p1P9cvvzkLG/QdQJv3r5YeykHhhPBdyN5v9
rYLptlY9v7eN+tVFkNCxSDNqeRWqteGnBQaxXOLoDReBDi53mjZgkLKs6J3x9Kv7C9zkcQxCJAfA
+fIqbetlVVpPchc2pb7vM5nc0rZdH6fWTd9ZnNWverWYqRe5LpB4KiGw2n/89IVmHgZ6tF7isybz
MixpCvJ0uwykoEKjnzBP2wWRzI2OYej38//tpPF03WD95MzJ3gZZ4MtLh04UosCo5A6Gafic9jZK
EiRQBOBjPzTZnZ317lh9bxnB5xjE82NukejohHbyzshRD+3FPYDiMF2SvnU2WGz2X30QDY6k6mAd
dyKqf+iU7m3kPOSbsKOOPOuHLPj9F3/zsldHBhVFo6MXRsf76nJt6FGlBY2+S60ChWhT1rQtkbCU
XeBLh6ErqnDeFIM13/3+um/GLtcFleS15REOYLyWXna2Mzbp2Je7kdPSOfHw5If6kf3O29FSK+qr
u8nxwgDJsAQCbOfVijvRPoCFZca922vdXe15MwBb3u9JMdfOZlkPa6+bCYwt4pjeeDe/oBDO3ODs
9NZOXyyfuXHzwfIKW65ze3RkQKk0mV7Qwrdubz0UFslhGbFOJ84u2JJEy0PK6vrgp2MXTE1EhrLW
d4QJT32g4bm7Nl1r2GRRQ5daPuhnJQTmGdq1LvAAMAipMeM1vHuy6zrWpCzqw12RT9mFLBb66hbW
tb/9GEzEwT74gsWf15tXzW8JP3AJ8qG+2g4AMceARorPv7/IGxmyzpmS4xDbLWJVDE5ILyfXKAgj
QGdQ7pow/xrJ5HJyHKQYSQLiiIYmyIbyKja1G1K0Nim9KqsxdHZxj57OzHCYl5IAKtQeE9nFq99/
tDcrjvpkHJvBxklO4tj28pORwDBUXr0w/MXUHxY6zoJFmtS6idRAJRoxAwSrgJUY3jsT782y+urK
r+6JXZOM2o96uaO+bUQlbNNUnM1uUFC3/H95yKRJskPEtYbp4eWXjIZFjHo/liSBTTjlnTpe105s
v3MrfzGj6SYgMJdlFPDu9aE+M6VJJbma0W1v7ExKOANzCT/9/nn96iJCRYhgb1Cb3lfLla7ZdaIj
6N01hlcHSy8wXo+j8c6z+dWoAJcABwXk5LDw6tk4ZoPiRqY8GzYXW5zu2UMcjnYwt2N1nqajcxyj
blhheyck+u9/QdA+RZEzLyFbXj6rISONF1VdsYtLK/mE5qkMtGa097+/yi9eMoouB1oEUCJy6dWe
aUHRgjknKXYCQ/gZWtnxglURmWyUkIQSWfHj76/3ixvKAwN84YK2Qg9efisxjVMtnLTYaUOr7WyT
7L7mf0k7syW3kWXL/lDDDPPwCoJAMkdlKlUaXmAqVQnzjMD09XdBfR5EkJdonX6pKjOpLIhAIMLD
ffvaAwK+tALWg+BfeOqA8K4o53ZnPtfAfXMA6ITbbD0KxCme9nxkB5XUSrPOgwVJu2dgV3FYxNJ6
WtamH01e6jGyytbDw7vB/7LeY99cWa9nw28+PcEiqiXR5QGQ8AnP5iZDId1OO9HLlde51rLXzhhO
OtPYjJIhVapBkjIKxlR3E5HnXUqiCbyjKnxDw2js9uu8nFQ2SzYUlELES6C3zid1kSaiavwzgoo/
8zDM/kI5zADFkuJ0KUzOwCrWX6TYqmCZDPbp9uiXi4miPN/misYlpWNvFu+oRfJQmXIdpE32wh4N
AQ8P55dGtKuXB6RlFpn8bOXRzq5wUUDkyktJgFCJGgc3rBXz+3t4qmjNiFdvWAUNrRbdU1a0YQVm
RbekhylvtH/p00BaZrdS071OIu7wOIngdo/0QVRHGM/O5ylf7IOwJrYNc27Nr22nDJZHjkv6DpTe
whaV7vsWybBN0znYT7Kg1jL3b3Im0SldoyGkdzsKlQhruqFXfNVOu7+wNBcnaJ7VNxHhGo4UtK5r
Nxo7+4V7DvgDybS/0opqw8GsRhiqdtH+e/uVXC5zxeZGC3uG+x4S4HXB/Ba4j7gspOGQ1oEFk/xr
x4nt9klbfb09ymWsqtAHzWUKzzOyAcrmsKZZHntYTKMDiQRHGE2PyojNYaiV73SFId7s7L2es8sE
I9XL9UrCeLQzsl+eP1gjJx3yzaQM6PETJ7MYsSJEluzxfUT3WFOnENBQAAJfDcm+tADHOou2oD99
7vVHcHwTpKx3lM2CBwdUZWoXFnhUrNF57tCrIZrFPilTBCiysPABkvHz/uf2sNcengOQhY67E7eR
bRXONMM4wse5CPrEooWsruRnjn7J06029aYRIEUSp/a3sAf2YFUAd9MmXYLbP+Jyq6F7jTsZdUVO
Yqoc5y/AkcDMyfHCyYFb8nuuWQkN1n1/REWZQnOLgRmQy08faKEZ6aHJrJ3xr0/Cbz9gswLonC+G
JlSLQGhT9dr0S/o60SN+TIYRpxvDqB8iEzYPQgAsi/QKigF8yp1D7PLzOp+EzecV9rNshbNWBE0i
vkd9ab8Z+tLtnNHXBqHaSrGT7B7/3mzqUKF1c1DldZVp8Ydu0GUXYoN2d/t9Xh+FiuavN7rahp3t
FHGUjaJGSEG2XJe9XinUD2042ztfzGVSyFYpDZBi00jAAJvcLBttgGms2w1hVAoXudDH+CPE2t6j
iiA99UaCfFdMwwfMrY2nEmACod2U/WvrOVCOSTIBYRsZnByB+3rWpztAvGtz8PuP28yBMOMqdZSO
12lDFFDpVHqVQvwSb8+0wUyeRz5Mwa8CMgIyUgmb9wnrRWsEPg5Bqdf5J01ryselyRKQe/HOLfsy
/GAkWrKRElD8Yoc+f6chrRAAg/IimHEUO9htqQGJcOJjnbTfeqvcuwPsDbe500sqpxqHC8PJOaQj
gEIecMHwhKYgPTkhbhu3J/LqeFR4VnXVqnFYX+dvh1vXR/huDUURyEMYfYKioQRSF5se7KOerHQV
/nE0x3RatkbYyjFCTeR8vDEsTBw7GC8shQTHJrKO2azXB8fu5kANxz1O8pXn01AuMhhRFUW0ze5S
Yp0RjzOlJQyMFgwiRHy0jer7oizw1Zei8m9P568s92ZhIvMFRkmbv6MgBT5/Pok+pCyspCzgrANZ
k2Y/+9o+RD24iah8keSEjm4EWUqSPaZSc5+EtkdPGcT7zJeq6LGi1gegKgUnUdJLUvtaXgWEYl6M
iezOq1+3ie1PRXeBGEVBdUdt6vynDrT7lkNNBRHUBO5PpB807YVKfU1Hb+8AK1ScnZe/fvsXI5qc
t/hRr6qpzcaF24ES9w6YZE1ux0CzpDVDlWQ4J6RPAKnM+8haZFInZrezZa6r+GJgZD2kV2SUP9sr
GgCspZSqKQvmkV5lYFmN19G4sHOS/WrS3wyDpIZIav2YLP7jfEYlS14AM8VZ0Gelje2v6fhWGXcv
sOetu7Fdkns1tJbv9OZqmM8J+ZnmCOcEXTKjP3Cwn5McLuDtBbm+xO1PWuESqyjQJNu4WY+d05Yh
fvVZgF+vfFrtljxdThRA7vZekfPqUOwk6D+gT6xyzLOtpMkHnHornj7r9SQo5ZSLb9TTmZk5n28/
1JXXyX5FOZXgdU39bNZRAfRMR1ueclcJC2RUTevT3pzuTN36ezdTh0KLCgSXerrat9mKTp71lYeZ
BsXAyrEHxfkoUpAxIoQaWeLW9X77qa7Mn6Nz0KwaWBbQ1gqTuvrAfVBLAydS9HsKIJMP4mu+t0X5
HzHT/7NEctV/80Bcc9FJ4pe6PaSlqqCnpceVvRgWThlcc5dZU0+mSPWd8/PXCttMowOTjOojKwMi
xfZldUolxOAAS9eV8R2mun5whqzCdIJGZBCW3V0rt/LdUs74IDWm/rRIZklTajo+aHYcvsaJrh9n
MmL/aBiz0dM+Gf+2EGe9kh5R7LzoewTbQwkMtsCDmeXmAZe24SVb1JBOX6D+oHDzP5VFMH9omdcr
M9X2Cy6IkM2s6egdDiaKHZ451DgLGCLb2S7XmTmfOXKOdGwgAkH+hkXt+QelFCE95UOdBFWzDH5l
1PSvG7ZYeQNVYOLU4AN3kf0/XYXUGjmd16eiMGZtAhBtjnvks3ESkG3JfDxgjGNTodexYD7cHunK
7YNbD2Hc/63v29ugfIJVhYOiFgeiraRgFEA3Fa1X70XVQIuM1eTQVEDAMAPsvXF01IMZtaV3+0dc
biXUZxCEUYTRONu20hNMyzpkg3igtEiOfKPK8XGf4B7fHuXC5pZPGmIEyV12FA21xCaKFEJCLwEd
K8jRxhECRNj1tSkIA2kJJ4q1oXaXoxABG1WVpzhsoxcokt+isDbA2w2aO7OIH7R5aYKdH7amdTZr
jC0bAQddHaC0tc3rVqi9aKZKe5topfAkARY+NFPU3dGUp7pzWU7PpYpbR5EOhZeriwVTgCbPpU3A
+sE23DlBL7dADfsFxPekWfi0tqkWw5xgBmDPE0SdaXwN51n2By5D4L8yY0cxfxmL8NZ5XvLRxGsX
n7DRcTxruEAFMsubjGmHrY+gcjVD3XVNfGCBO06lSwJkL9V2bd1zd4H//gv5Q27z/LtWRZ8Ms9Zk
gZo60pF+P3rtmRfyLsN41y/1oz5LT6ERFi40XjWwY639ePu1X5ln7jSg0G1OUULj9c9/i/qtUQgw
xVFGFN7QOkuNDugcbOfWVoydD+zKJqZy0CBNRF5N+mxz1GhJGuNzvJ5qqtrdS7Fp3yOA7l1+W3bs
jKFxRV/9sRYFjSdfNGpSIDxEm5uo3zKBkaQZg84qwOgWRKVHkXI33rs2jXiFrP0iGt4N1vbZygba
aaOnAQff8zKl9gvdyfLJie3oUCtZD2Oj7kea5BUCeTzETmanzXQH6x2d+VFD4dOWHikdPCi1Uv/1
56/YQuBGXonSHzvb+SuONQjBcBPSAMvG58zWm8fUxr8MsaZ+f3ukK1soDKBfJWjUobK1/vlvi0mH
SVGbeZEGWrM6aplFQe+DLrp4Z3O4jMdQ0VFhQZ//S+S6WbQEY9KiwLYHYTIrh1A3I9rbu38BUb2w
b+U7o11bt2ulj04XXNIpKJ0/Vd+qcmygJaJ7Ww79pdOJmZMGlLpeNH5sgREZRK7vnBPXFhRCBa4o
SFENe3tBSgEnN+PkEHKWVYKrgYmZkUN0qw14U95+a7/q0pudf70TYFFCnYHhNkcSrg5KPMohC0RS
Psa96SZt/0wA+hga6pGOprvUaLAAJzcaKq42WG9y0yBg7p5xEAMgTdZ9bJ/1cPpk1f8xn/lfw9NL
Le7a1qWT3OLocdC+bj4s3AGkmWAvDXJSn6CidYuW9VpxLSUZPbPIDH9M2/p5MdTqxCNGRxEuQ2BJ
wkROE+3lEK7c69af80vtRLBMIeB8LTQdMVHW8i2lAx4jCR0ND1PRfs8Flk9RN76NKbZcqMEpDCBb
PWRmP93TX9Eetabv/DijMHb75a0DXrw7g1avtR6NZHnzcZfoPsCvsPGktUXrVgH6lN6j5hDipHuC
RkL1OHbMz5UaD1h+A1y5Pfy1L96hUOHQZAX7b5tUGSyrgkHA63FGgH+aghVnhZBrJza5+pBrZwgK
aI2WVO181sMKMNmAZV7A5qvS/Gk3fwEAVDyy0eCx+OwPWBEAyh314rmrdG1njn89xcUkc82ksmpa
VEg2i3CCFCDhDsgtM1e4vMSvAi9c0ZinUckOsAgxm6GLgBdsCucFI+ocD9b0hZzgezvWwaKEfi1b
Xt8pLq3VAM6ze9XO7yGmPnRoUvQSemhWP1rRgN8w/mMYpcv1+NOY60foawfspY6GEQGkwnxMjp6V
EkNgVI2oZhzXzNNgcjLYNeqHaco+F031Y41aLRABXI7vkez6XOWeNJvvY+5PmRQG8jjRtBc/jOV6
Q7JPWVP7o2bcpeZwqJPwYYqceyiPT2MvfIHhTyEpH2qzOMlz9EPKxocY53fMDV5UTINdBmMTxP69
p1vQrL70knY3YHEYTuUpVATcorE54fH68fbCu7o/Wiz4NX1IP/Jm3VuaiJpx5EOMS+qhiTbJftHH
CT/Dcd5vD3V1jcOpZjRC9osuQmg7i3Cy9fyUFDuI6UN2I5Hvifyvj6IzDikGIolNKNhgkIAKTU4D
iPzN/chKck1Jrf6LE5oWWiLOtZMAKdz5l9RMGHsC2kkDXSiLF4Vy6kkAPk63Z+zKy+FDVDlRSCqQ
/Nq8nHoysrykiBugk9JRGtWza2dl6Gf1XkX2SiTASFToKenAfdzq64yh1eMUZkcw42H3OEiZjnNk
ZZ+0ChpxmtXVzl3hylsivoObwI2Yi7G2PvlvEU5Bqq8XKk+Wk4V/EKNIn2cz3NM2Xx+FfZJs9VqZ
3ex3JBFEIRNFBgXYQhd3bfMYgY3aiWuujgIxk37rNfDfrgWLKHXM17krzbl5wAl68LjvFTtZn6tr
YW3tJ3Qi5apsTkxO7EXVYpEGeB9Evt4Xs4efCtw7q46Ot5fdr2TVZp9G5oZxGAUaOju3jTvDICej
1NPSAeMJ0xrqGQVYJhjz412r1PGLwCdhOSZw8qGrmjEUqYUk8Xjf6oWdum0cLjitynqDYaxWJR4n
a/a5jdXmHeeMf4xwWY7S1Bt/TYnZ5MfMkhDrlbOTPykzAge3qa0BRxKjVg2Xv9F/jORRSG6sjOAu
p9lMifUtZY4OOje7HxZqVD9LHFrP5Eh3ynu++EZ5DdXW0Y/DUAxfzDbB/zBvgaMHjTEIC8Bt0YwH
XFHNIK/QFx/CtlK/ytzbU1dUegG5gx7qtU/5B4IUAzPCgopCaVXFS9vMvloCezh0k4BJVcmAykYb
OQbCQzX/VveOuv6+ebozwbd1bu/Q4n7o7ML8ktey/NabQERdu+/bzyu78m9wIX15iEVcOx5ndvaF
T+bE/4nbpJEb+pGOVkO4WPWkQKvUwfyqZan21nINMlBBjRmY1sEcY7fJMIByZ8usXlvUn3eiUOrU
6xbI2cyZWO7bOo0+NZndnOhVbz4UZoz78RxX1OIXFRsrRfiyMRd3TmIlMpx2dQLMVCtkMy2zWT5D
f8Ry0w6luPBuL7cr94K1eEWuhKI9KZ3NypZaJWwq2UiCwiA1XDv2v0LrItdu0w9yW4v7qrP1nUDo
2idL4G2x9aBwpEx3vv20sJ+4V5JTt/pC8qZOWo5xYsY7Oc1rmypfEYwakn4cSJtNTkQ980n1OBi5
6xHLqMYQLLUx+aoSzk/LqDT+7Zm8tkeQQgVTvVKxjW1lFQivPHYGj6X1ZMNo4e1cvSIhMxb2p9sj
XXtnto0SEKkFb+4CNzIUC8mqKQkw+ut9wJP2m1TOpNeLeQwabnp/w/UMd/ala/NJMwyyGnLAhK/r
j/rt0MiFOoRJjdq5HCf1nvU5nLDmqoIqnX5QX5N3FsmV2SRJjNM5QiXaW+1NtIqTtKWUZsctvMak
wcmMyqvr5B/sz9WdB7t2O2Moijy/WBl00Z0/GVYCbZeBbAtMuy3eQ2yXAtnG26pBSnNI9MZyFWQA
R6zTMI7BJ+OhVfGriRaCz2iQ97pRrrzcs1+zTsxv82zjw2PJIbWMaRpXvl5/MAodZmeUoQTOpOIE
KXIvOXB1sjW0O2uRl8BtM2bfs09aLd9/h3nSUYeO7Il6NnyYy9rOfnNlGUHYJnCj0wY4/Mqu//3x
2PYjm9ONkHfJoGMi9waSmsJMbPTuKHfk6G9/K1eaRSjU/DbgJgwZ7VRMKgLhwFrQ6UXphPQo0skS
tmHjGWWHWXMVSqcqLUtfrTH+6nPLOdI2txN0rbva5lgnYY7ggpQS+TV7s+uNUEnMTOGiszZ3eEPb
1ySly29qPsnH1LEwiO/0JpDbTLpTa7H3OV3gYMiF62TqDTKvJCHo4jifd2RPUwmrmj1DhiYL2hBe
Nc6SWfMI7PHfBdNdfU58M2v/Csf0hB7lkQAOHqDjSX39dVKqLxb09dwsXiwZ+F8u3lXhzDsf/ZWT
AdwL4gb0sSg3t12YA61REdBN9mwTVz8I8s4xE9UezvzKKLAqmAdSnM7aGnk+FRmSd7mUImoksz26
Aup6kNmZsvMsVxbe2mfM9myvncZ8V+fDwCOlZz3h2tzieEoY5xRHM+uzu2KZwhP1YOvRkdL6DQJw
eJRbrP9Us5WDokt+3v4CLr+4tVDJpc9ib6Qysvm4x1B0sxU2JP1itXrMMJ28a3CqDFYA6/em0ay7
/7/x1t/z2wYmCxWiGhoP35rT2dNTlFzTkkXHJobUWKtts9Pp/qtx/PzLWk2GsVJY0RukNjZbiuqw
aCio6D5dUfFbrcWLAaMgowk6tHvNcjEuGsUzvLf6HZ1GQi67M6r3JOy03tWqEAu7RrHKFJzh3A4E
ZKX20MedPXsLmsrOqwG+28cY76j6sMydhWWQZhSyCztJeQtrPhc3x4oyPTh5laqPdjs3DQlWkUZu
LFq58zoxad+FY1S92xW/KEJokf/Bm278ToNz8QUKe0/Ai54C0KietoOHkc5yamNdbfy0W0i5l/Jo
5weIyECbFUla/HnK5TeAMTJEpLzpbWgnYVbchUbVOIeEqXockj4XHjY2BbcUyVhcJdeN2jMBKA2Y
2ERV7tmGVtOyVkxm5k1kp16nzBLJcZ6Tz5khdfVRxsU3P1ihJH+Zw0F/newE1zK4nlOO89oy2R6l
/NEaOsXPYWEB0nQWEzXQUExP/Pr0cWiLVj9kc5mFh0zI2p7a9op2kJB11ZyapDRtvrfzxaZKeYou
z3IgGKinTBOa5Ep666RuX2npQZ/BGGXVDO/exh5I6TKcwXS15qNPEvwhQ4CfUPsBPIFuAfqwp0b7
leDeLE3EFtTFLJpd1+zL+c9LcfHpk8Z2/M7Cg7KJ5APqxsrVSsOrYks5EAe/0d+oUzAb8XWgXmfU
gifAMG1+M/F/DMPuobbKj6zM4x9/pjQ1U00Cr7FeNzdRj1XD5Ak5i3yrjx/HRbNmbJLwKsRl67Mi
8fneHu7i+CNWJckF1AtrY5JDm+Mv6ps0jpslCfQIJjIrChe0OB2ebJ1E4JRGaCfC7phkytepXvqd
oOMiploH5xGps1C3vlDN4ZqriSHukoCefswutegDmOa/lAzD0VrUPw19+HD7aa8OSNmXUBk6ExXZ
8/eeSIvdjPXAQYZ1VZBnZY89La0rzkyeVW9wfRJ2/8cJF0T9FAc55ZlkIvTNPlhK9MbFA08pC5MI
ZsydQxnOe2v64jhZRyGG4SzREKBtc/UODqlwx3m0JoI4HxkyaVspj49xN4vjGGbZToJnnaqzT2gd
j0QVSWsqJ8q26bWcVEvJ42a9x1nPTUXXL0kl+yk08Qyg8GsdBrU21rLFXtXmIkzYDLzZWpohamEc
c+HBSFl2iyUa/HDo9pS/V6aTk5mwG+0+4q+txm4y9W5QkxnBQlWKADKp5ffLlBxNeZ6eMmDWO9N5
GZbQrEwkuGacV13CVgYGMl5S07CJg7BW1TtT5NpbHU3aPSzpMOjspD71s8iDeTDCByXC+TxMtNhN
Idq/3/5Grswv7hw6cS8dG9S1N2FYjWGIFJdRTEA8/ygNLXpODEU+3R5EvbJ8zkbZfBRAi4xWsukY
DuM2cemGSQ+q1P1LlobuHI4PlzrMyWkmP40oSJDi8+ZqxoCAiqbrhOkh7u32SC1N98ZMPobm2kI1
x8c5oeKQcKJPsvw6dumHvqBoguARlrfVYiKrP5BUMY9d33c7b/DaikF6sNYSUXrwDZ7vLY2oh9BS
sziAIqq7I1eYY2bKn5ClDR78wL2mvMvrMQsGvopJ1xrpDWVbD5+sQkqX3ooCvOL+sZJc9dJZ1z5k
tJx7RWi8GdqcHdGMxY9swD2ZozD3QZxJDwMY3j/fyFfSKgJoed3GjU2Rt9TsvqLTPwocTGBwCRwj
KEEdtizqSPojN7E5zoG0315DV5bQWgGAObCK1+iuOZ9wboxRofQs1KTrX8soVd+dSBQfFTQC70qs
N4dSkBx289oK91bvlXOEoUm58J1SITI2q5fkz6LMSRIHOJI9RMoSu1mI6XM25tSxLVKIfZbQnD59
mSzBPhW+5hYGGGbzg3zGPw24yGxsMEophp9mnFHOzQn3pOE7VY+7CJSd17XiiRaKFOBT890yqu4o
irI/RrV0uD2HVz52GoC5/a46w7X+eT6HQlTQOx3mcCrV3ncsjDQcBVDDfzEKl8cVC40yc5umJ8mZ
JHQXRMHINRJ3WHzWpWG2dz7Aqy8FzRslIRoo+Cw2z5JlGQVE6EeIYZYDOALZi7NcOUHy7dm815sE
GbSdpXB1AunbWCkT6F+2lbUMVLUzWFoUdHjKN72iHDHgLnZW+mWWgECarxz9C0nhtVZ4/mhVG+qp
jeQA0kNav+jNahWgLPIxKmPhYyKA2SxojyPyP+mTVDeYdbS5fES7mXxEnDYexmHSyXjrxsuw9LpH
NVAhhm2t5SGtyxx3IsE/pXwXUnd1dtCXACwgi30BYMamJAl7SeaVCMy/TRXEkTnEP/+L1UXedc2T
rzvv5mOssypsbfypA9ns+kBLC+NotmW9s8VdexSiZDouSNmQituMoll9NlLT4kUvACrK2WoPYo0K
bj/L5cWJN71KZVbYDy2T2wi1EBmGqVbPThrJ6V/NuOBbKlNdMpcEBA85Gg99GK0TI6rmpZ5e4bhY
KASQUmYo4e/GCY4/liSoWcqyudv5cesRton5SNrLjLL21lBfPV+GakShPqL73OcsEd9Rk2nYBeTL
QS6WBt+2LuUizdlCk4EOTTOn1VCYfprW3d4srQNd/BDaX1ZE04qbX4+G33IZy1Ilpch6yZ+LynnB
LfaxiSQbC6xC941UK17KGrPr2Al/UpQqfoY6BtjJMkyvtVEpr7dn5crCAOdHZE/FZAVOrnHBb78l
crqxBUAv+Vj0NB6ALcWNQ1pr/nSUtYxKtI2EaoU+bg67rlLosFggP5m5Orlyn7anOM/2gBqXWyij
MJ/rDsr3tO0s1PGay0plCX0Efyr2UPO8+jfjyKYm052KvgSbdXXa+bJI8V28ToaldMGZSl0Bns35
FHbJrLXG1Id+LoBJJdjaakX9g1qQLR9lPRuDGl2yg+Ne1WoHUXT5mxFa0+C2hTEp7igvHMK1Jb8h
tJtf0YlJHMLyi5k6zsdo0LNvGMbY+hG3DG4N2qIW73GsqT8azZyXQ22J2TwsQyJ/Ezne6V6j27NE
Fqkv9NPUTiBxHQq2+SEMMxWLMW1J38F355hVU2DFH62Iw8i1NDSDXqekzoQffRWFXjgYknOwJbXF
H9zMo6dh7pPHthDh12mUwMhOTv09icScu1lKI6OropV9HUStf1LGqfhZ9mr5d1pHTQLeUjZGypLG
wHJ2Eu4FWMVleu88JwCOTK8rZYYKSXNPrHJzIgKzxhrJiknD+zJk8Y/UbvgCqqxLvkujoxQu+AF4
wGol/jJxBD9pNH/8pVRLjX2KxhoI0lgtsSLpBQohdK0/Jl0RL2ZSYvtJR057N6Ovfi0U6ryojlTp
UWn1JDxqiHfuYqFRo1YlOf+Gi9f4uaz17jXXlcXF8a97takeHWKjeMxEIQFUw1SkRDBUk3Apx/Dd
HBrjgd3Fes/Jjb42aRoeC9JFndeWzoydpjw6d72UJvDQwaFJHh5Jtfx3bWW97eqjkyQH7kRGC04z
46oAr03q3EIKndGnzzv6ppTL0HhCUcRzOsTZHLRGLemH/5NjkDPh4YaOJLFierFr3XmVMmwWB7k0
PuVQSgoX+mb4YWqc/i1Cf4Xnt52hnlYKLJtdLtzRJzs3JWzNiuKv21//+nWf73fkqGgepxwGHOai
fSBqHWsKszT0I4zcDmEMoEFUihpYnfnpz0dCubN2oMLA4GZ//ikSWTRqGxVkx4GNPNRd/LMXWfMs
O12yE3peeyYEYqqMoS81rm1QWKVRFA9TzEhcDfwmKtqHpQ6NQyekL7ef6VIJj7wWMhnEG/ZOqrOb
8Cmza9uWWKB+HXVgmrSleJcsKv3sDdodB8mMU2FHpR+BsRdHA32SWEDu7XLrIJt3yI/gB8jEwJR6
NpvcWGtI6cbQ8YsId8d8MgvXmJzJr/TykzqLBxql8ZQK7fFghN33MrVJbginesDb/d/I+ZZK40Pf
h18T23wwY838KWo8VbpUq3dO+SvvhUQSvYXcZGW25M1kTY216HLFWuulbghwxPon7wpxpD/6P/4q
/6v+9sppo9OiiUyLzhBKb5sbs42rY4Y9eeiHhll5Q2FQ7hOW5ZHIliFB5Bp+ayhB/nzdUfxZaVUr
Twu92vkKj8IEbzGxpqatSP4y9MqMI1s63vF3zf9iKulyIn/EhwvyefMxWUqvO3HJUE4Wy65IsthF
MNTAk+yXnae6usaJSlnfNj02NJ+eP5Zj4HUHy8Pxh3ZEJlOFhXV0JKM7dovqHHNkFqeRw/coGcrg
NXZdnnDj2jvK17nbrnEQOtzxYN/imLyZW+wmo5lMheMvqZL7JA0pkGNb72PBp3kwcdv3ZuJ2khvl
3lu9OjJlFXBPbCis3fPHNzDSS6WctDmuqMOxxMTK1ePGvpcG0KpZMkaf5iptjxglqzsv+TL+Q0hn
0XpiUMejnrcZ2Y7AqbQRPbgClTt4/VqhvuHs0aaufZUKwTcv12I1bVXCY0OZJsEp0i+lMPG61Ay/
0+31iLrO2imIX30ebiEoZkiqXACqdYKgJs9Ux9cTs3mmalixcpM9sdE6KxcrBe29wSGDv/0WbGqg
mHAIOBilBOU0tFrna8qUP8l4ozyVZF7d22fAtd1XXbnlKHPIzV10oWNvN6EycnypjJsXZwZ6E9U9
7tDVULDLDCruqxpOAJ0Wv5TtuFfnv7bVsZtyT2CtqMZWZZBgShjLBcOHmjWerHhyPqipJblCBctC
vYtmMDmZPt9+5mvfxG+DbhFTY62EKN0YtKMq+aMzw/RBs4rEpw+vwMgXG8lKa3VPssz32wNffVoy
oegyaQ3iVn7+MfYmPpfokni51M+AhrSVZ2t5fif3TYtZTVx9BMH14/aYVzLKpGBUpLprLYmbxOY7
FKaRhqCc+EKU+HuVc3/heh7/M+imdBDaPPiAUhbs7kpd9a00Ku9bmL1uJHX4p/cGezTG8mgapZni
ifXZkNrmQ2f05rO6ACgoWCI+zbrmXaM76H+oD/uU7zHAJrmGLBO2Kji4kv9VEz/asojebj/d1eUL
ThzeLasX6fP5jOrpVMXVyIwapZR1roze6kF0DoE8Tgk/khyOaoZR8YNsRZqrOGG7h1u5sv+Q3eVw
0Um4koba7Ow4uFvctjhe+qrtn2Q5yZ+SyRZPraUXh0UrqyfZGIpHu7cctwNd7zZxM36QuMd5pZLJ
nplZuPWKyb4bQYu5sxjCY45/DkXoBi9xGUVlv9jjgyotsotLMK6UUXsHZQuO5FKYT0mu4NTZ9/In
wx4mt6s7y3OA/B3lqIs9WUWNMvFbDuaiKg8gBqGmKRqlZZyDqHAfhUYRRYfwRQFVj/smsIulfNKh
/n9RlCg73X5bV7ZQyIfgfpE9kPjaBtGyyBtJbllTRl8MT7U9OEc5ibWdLe3K572i3qlQQbymnrlZ
E3FhJKFqNwSUhmQdo2ICdlorqRe1HamiOcs9teixsuYw8W8/36/YfLN7r7oVuJ/s3lxM1gn4LedR
JcowDganLZrc4lTHWjM80KiuioNtTnIIhbOev+VGqpzqiA9CjTO4bPlkHekEm+YDug/9a5m04mNf
44JwAPkkP9pyXGFipXUdCOZESU7xYo1/3NG0dlmsnUzsS6s32GZnyubMlnJpnTNM1++kCNNbS8VU
to2byltUXXimoYGb40LhS47YExFe+4o0FL2cd2uWb6tFjdB6THNbEaQVSGxnNdTdvu7yO0MJd7bg
a0sQwRapIjYgxLza+RtKOtsCg8eDKskQ+YkNQy+SI3lnCV62rDGfBO9rAGQgHd7SpqekSIpuaYnw
2nFMfKVLbOyQxw4A30SoluMVnA4fu7aNXjvHWO7HME/yu0TKE8ofaDu5A1Vzn7n95CQfby/SX8rX
7SIlYYa2iowSiaX1lPp9kTqWlIZW7vhjb3qN5HybUpSGsiiOZWTc1VX2MFT5sxOSI4n0t2KU/86G
5amei/uorfFGGo9jnRwMGYdJEuN1rx0ya7qTlOqogjKWHNrqIxaM0PBvFU7rqqBldub3ykFK0m+V
DdCsST5uc4FIclNktDjYPhcklK4CfUpRi9WO2HhUnL73rFUYujNv69LYzhuFffQK3JVXA8/zectn
ORPLYtr+bInuPUxS48VBNlGS9J4yHrfpHZfbe/s3jevqFxTXY+t2wvkutaSk3GZI5peZZvMfIdrG
1tOn6SklO1+4sZGkX1VJAXA5Q0r9nGcGLvNtBUP1MIeh+iULU2Wvm/fKwckMUjqBqojUaXsvmAQM
+7icbb93vud5sTyAvi1OZY2izB4gNbcy7qRx02ZHLaLz4fZUXqnRrmwmA7kOiloaijenZh4qoVXT
T+Kn1INdK20elLALpLR9lyOb0rdS+pLIP5aO8hab0k+dVhk16fZQvFdXkUXpiPvRr+P7/IUq4JCj
DDGav0TOszLGa/5+4bwsk+johE3vWuG/tx/82u6D2p7r0BoFImc6H3EUOawn7sV+rYwwiArbOlQx
W9DtUX4pZ7YrlR0ODwbai+lk3n7hiQzJRXC89dH8jaZd28danMYUBOKemhWJW2cUw2sKKqcpK9s7
FMfi4Cix8ckOJ5pXE0sPTCVqggXPcD9NyvGOUnb8OENsfABGqPl4Xqd3kxnnz1Dd/7xguULVV03Q
KjLBW+h8ljqsDcuu1my/GdTsgRKf6svqiNl5pLaBs6TSUyRJ086WcvXVECPT8UyHGQqX80HJhy+Q
WRbbJzOTksFsTMSWjbETIVz77EhU0i1FuZJbnno+irm0dauFo+3nCt68dC2ZpEVHx8eMPf1kGEn3
iN+q81CUg/2xzZt8Z/hr2RCSICtgBjLB2jx8Pn7YDo2TS4yfYbl9NAjHiCWz5FShjDj0Yex8tPJk
JAoY/4e9M1uOGznT9q109PHAg32JGPsAVYUqLiLVVEuydIKQJRk7kNiXq58n6fb/s1A1xLCPJ8Lh
sExRiUwkMr/lXRZfdTKq53avbzzE1ZWWsC+QfNyOa2idIhKgVwPVDzc2NX8OHfPUIbmxf/0jeH0U
T119ahZ4xYnKuRsoRtPe922JYoCndH9mLuDlNABmwPaxJjy7S6nazBRYWraq1mM10GvOPnIRcfkT
cwHLgt4RIS1QtvNRciszCrMf2JtJHHEg2x9K1BA3DuVrWxMQHnxBeE5SA/18EHzQOySDOQ2nuNQf
c3dJHhaPQEyZ3fRk5A6aIVOL8ENd6QcPtNnGHK/lqfS6eAL8meCWrln+oWNklYnaMp9G7KAzlTYL
PO+sx9ygdt2vne2lfzeNbKp8TJVULOdVS8lo50a1eUvGmXk+1j0iwmWnDP/ZD9TcfE+pBncP0Mih
11FaKI9qM/OI6kpDba/xYPraKVaMu6x2xOOCT1y0M3r+21eyWnZSHK944viMngwvb7++/lKvpSnE
2vSNicFA9q/uQFAZsRjqnBimgh4OxN0ieuBWgKI5nlJy6kNn9NZuUp35w+sjX7v3JEmYjiJnEAyL
8zed6Xpt01DnFlqi+H2DHcS+trO/a03zwe3dp9jB9PH1EW3+xfWF9HLE1QY2cxeAi8o9hJbynjbK
99zRlxPMr90yLsrGN3kt+MZ7AwyYNNkmFVvt5Lrpkz7ruWXzET/coqmm2hfoeh/qFq2KmMjjfmlR
ny1n5VNsd97tiDrlfjLcbNe7/Q/Q9W82CIRczrUu2X0gJcATn6944ylur9AECSJU305laQ63/4us
48p7PRtlNe9liJsokgfrjCjBETVxM0AV0Kar2Lbvs2hOHhX1T+RTaLC5IJgoapF2G+czY++OiieP
WaNaRhKBZd7Zsrjx+v65FPBiAdHRwWZFXpws4vkwNr6EWgVUkeKSPvxm9V5MvFLU+ynW4kMbae6n
Ju3mYG7DZt+as3FbGaX5jf7j8IgLcX4bZ4qyW3pgF68/2JVDk0RAokLJnlWKiufPhVqs2Q0VCjXx
Yjc+h2QrPSfJlHrV2hVZQfMME9VgsIzPrtoMH18f/VJExkPSSa4JEgkw8teWFQWJyEIzIwxIGYdm
56XR+C4OrUHsEvgbSPThb7jP3DZ60mqpnSJJ/bGfKIpzt3S1hdMjmGHfLUlQ9gpd4wNmTHkcpFWS
y2+Br8vP3NzceOwrJx9kWnJjSQoFGLk6f5xJt5R0lBUnTx/fzX1f3NZK3X/y8hh5kQG9FIfCV6C2
ob3BvbkSFNCOoFcMVR3IyLq3mqkahbMeUQRqR/0PLZ36XTos7gb7/soozxBIvnRHKt9a55vCS/N0
sBfXCbQZr1bfc4XR+pYpio1T9fJ7h24K0FLy9Djl1uVkNXcao2oHJwhbL9+rShY/xWmT7ixzco4T
aY9feGH29PqeuzKobLaALgIKI0Ex55NjOwqRaViXmKHe1v7ievP7ytM+h7be3FdiKb83zrRl9H3l
SKdsCAlTFizQFVu3efA0Sqg/xU6AeHZ0S8G1fZotagtupBloq1IvrTURPjQemJNpsr0H5ENEUNk0
MVuX7rXpiLcnDJTJ+PSpZUqo6xoTFPduGLmtYQe5F+YnI6v7Iw639eH15b68ORkFnit6fOC6oNmd
L7fIzTjBu8wOcLzLTw3xxB4lkT2KehNJSrUlIrs13GrrtobXduwqO4AFZO9aVTQHbwDBqzp9uNeT
4e1ROp8/yR4dNQMhyuf3/qIWleRKoyzKbAeTIZrj1NGDzYUybsSWlwcOo8gAnTMas8d1l6lpbQNL
h9YO7FDP9kbYTr8NRmQAwVMYD0vkewfEwW5Jpi1yoVyv88CHQiNYbG59isI0vM9fXx4Jr8hnYeOZ
nSm7OW+RwzPz+ibJnGGrFXE5FNMDzsGCQhxaVzZFjjwOAaQVJNWo38DIC2/UKavTjUPnyoykABA2
GXTvielWoQw1gyKCdGUFeaxEd1mS6qcBGFFQ1U61cVpfGQpWLY0aiWSEhbW6XM0+RmyijOF1J0qF
dN5S73Ae8faiWrZKQVeHksJ20qsMeNbqPcVtnLTN6JlBaSVVoIxI4EajPh41eIQbm/HKAYonmK3i
eiEBAWs4No20posX0wxwwYZnm4WIP8aR9aAuSfZZazT1SMlu2XhrVzoTLCNfgQmjGhLUmjKvaiRN
uFMb6NiSBNcj0naTcPdh7pi3Q5416GAO5tMY6d9Tz0g+ZAYwQrxgkmBaPO8YZ5Z2u6Alsrdzswsi
N8sD0Taq3yFmdO+E46fXT70ra/RcJCNexj0OobPzz4aMJCQJXOg1YE/PYcfZEOxMkGinpgjj0+uD
XTnzyDtpP7M2Eict98aLM4geneci/2QGuKIbd4Qe1lGZlQGdQwxQZqUY34z6J8wC3kO2izQnCMvz
8cZcjHzCIHLDBdhmo8FyLtwi2ZjVlR39zFbC0FnKUqw/Hicd0lrkCaPYs/lke/l8iPKlQ+6f4/z1
BZQPvDrkSGQhqNM8AgK+hqniSJ6XRupQFZwb7TH02ghRgmQr1L4C9kc8i1McEW6a2bS0z9etLpzJ
QrJVDzArVm4Vzw2f2iwSdKXQMcn8xFSqg1uL6Qb3selnUTVzUE7mdNOgD/FIi8a682zaoVZSVwui
O3mOPoWW4b2SxH7vxEu7AxRpv7fyeA7eukA0hylnypovH5+zOsg6o646W7h6kFkU2XMRfnfdJvoz
g0gpF8RADRkRni+PVi9Fj4iyHigJ1gdFX7Vf7aguf399KpcfCzbJpHloS1Ekou9+PopZRFmKGAGl
ZRT2fPow8W7pOtIEYBSoRCeb/L/Lu/t8QP18QGWE5J1OtoPYhdLdznlTUbuMi59jlSW38X0M10/r
hx3pmYPUS08mlkxxgCzU+KXA6Qo2uOM9tW1VH5yEGic5ZHlsBQJ7r6/L5efGY4JDl+VjGirrhp+R
LDWgPccJ5iSrd3VPIChGtffBAhgbL/oKJZKx0A6giMt5xVVyviT4FnlguLDfTiKkEKGeNXutqrSd
UqdTEJaCSjny3TeqqNo9Sk3zfshMZWeXdblxxlx++DwI5gaykktCt6b2mR4ZGowPJ8CRbDiNIdry
xuxtFY+uFK0ZBiYB7QAIMxcYpahc8jakfU3XIYLuD1npFIVx79duTXZlCdRfZiQbc1zI7gRoaBQi
NW3j/V6bqnTVlP1GcHRrXFaVxqQ99PyDOHJMPFfjameovfnmk5RAX4KMgS+QWqxbjKpwtUoaMgVJ
Nzr7cB7nU1o65eH1vXrtk6IpTQgnR4JBdb5/1L6ZYNHoktLmAAJ0temkLc7PMXZIunUNxtOYFbc6
McBG6HPtI5Ey57LEK7V75IO9uGmRlO3CvDZZxEU4d11rhYc2zLEK18qtoa6dU5xOhN5ATBEnWdWl
8FQwFDHzvsZ+KvdDSkdL05IUV+WOS90y357IPKdotIhA0EoCzvnUNJSuW2UancDW5+pG75Pcz4fY
3Qgdrs6K811+9fIAXs1q0GYJ3J+oLJSOu6NrIkjDk/KUFONHY6rz969vlGeK2PnNzqxkI45SDeHj
+gNPqPvF4AP58gA1Haqynnah1+tgkOcw0CMjulmMgRYSlQjAq8l0q+MNCelD5KdiQo+XQLHba2pn
3qipgWpEMeT7Tkl+wETU39HJ04D8WtVJ6zRx22XDlyWHXuFpYBOGsOgfy9IxDpAeIh8tkGivIcW+
7zRwKFEaliD9l/j4+oSvrS9VNIIzSfVR131po+4NMS9UVJQm14M8z8KAsgPjwQmg/WhoW5hS+cLW
C8yxJr016QMg9X++bTIagGoYu3Ywd1WJzn7v7RzWcR/jqbGLIkP4LfSYE5q79mkk/gpgnmAMMDbx
Y2KO7qnuB8NXomUOrAVDnbw3x92swiQZ2kLz0dIf3vWY/txH3I/0Tdz21gvd6eTaw7jvFwn2HKP5
xlm8ZgcETK18DzXhk2hC/JFx9jBaVGvtyvUZxbWrCdut1Drqs5HeVRPaAv8htKaLkqZxgqyAQCmU
pb3NU+69hSbj59dfzrVj6+VarTa/0OqYPUaDqPX02m+6wvhkdZb2WIepsatRpD8iL2ftPEBTu9dH
vnL4g+dCSM4j5aWIILfNi3NriirPbJ2EY3mw6vt+Qltdy9v29PooV05H0HFc6eiZyjNyFVqBkp0y
G3ZzMOQdto+5JU6JUd1P1tRuHCOX6RV2XC9GWu26ojCQOs8jjpEosnaGXo5YYgDSVhYgR46CZW6j
Ks2fWUS4E8TAMkhdO5so8Dm6uk25daxyOpaeUOgZpFt45muLSDWe9phsAFnrQmFcx5EwBYXCrOlR
qFGVEr20Ub/tFGsLM3d1KE4LCaABy7s2Oo6VJoksLXcINrN6X3v6B9i+6amtQCm8vjOutD9IeV4M
JTfoiw1YFXkPZte2A8W2nHeeE4ugDavs3oSDFUxeKL4qVf7P1J063x7q+DZxifX6snH8Olebu760
v+cA/jdiov/hseh/oBN3hbrTDaWXdEXBd2GUqnp0NEwz97Nb6fohqVTbd+F+IUuRjPOjKBaz8UOr
bu/c0RTtvsYB42TPFdAzdI7qv2edOm0VT6+kjFTfZZMTeDBeUmvRIASuePkDr8iMbaQn4kBU093i
OV81b3mMFVBVqkYCY8J8i9P3Rj+dBj1+N0rEc58l72eh3Nha+amyut1sqA+to+zGBQHa11/v5fFC
tEfhjosHNgziYOdvt6X92OmVtQQI6oc3qLz1OxUdwI1NdHm3yVHI0KXPMEmibGW92ENuqFo9YmRL
YLVxTTaQvwuz8EEbWnvnqFA93zonbiNK1oCQ4LVcVHBEHyYWRCU96HWjDiAT5pBYW+Xj66M8h92r
+1OmHzDciYioPKwmRZHIWdqc8rirKCHIgH6c7zwrGg5d0qH8hR9VUOitOEU4n/hiqcYT9nb1nrg4
P8yTMR4ULAMOWTGnJyXPzQevT5d7e7TBvnO9HlJ70T7/B3QMDRS8hV27wPRaLZ3xAK7F9GFMbSEb
r0Dj2LJU+9EHkwjitQzfvNRz5GSmHUiNve+zaCsffZ1hn6om2u7h1O0UY9CPil4s72OvBHTpJRQ/
isI60djf5N1f7k0ehyKVZLbD9Fr7cOC/O81p6tlBLLEtbVOgYqRH5tEKzcJP8wXBX1dJdoXUJ1Rz
+2czlAPE8zzziewHf2zUPmigsW5sL/leL947xRSg5OSdXJjnm9lTQPXkBAtBG4f3hETlBzuL6g/d
gJixUNWfduKIUwHlNzAWFCpf33XX1oQsjfYeOl0wdVYXtT4OWWqnoR2QKs57LZkWzIqSLX/oy+8V
vhpKoNSLiEZRZTyfYq+FY0vxm0ZbhTuvFfbjfTnnH014Goe0896OZGI4XOLAYzrkZ2uIgqRq9Enj
2EEfh84hnIxkX+soab++dFcaeQyDZ4VJLZrMcy36VbSxoSkjDaYyy3ofGaV8R8n986LX3n7mf38d
ZyQ3msa6NaIK3Wn3natY+7ifPr3+IJeri8U8MpNIIcFQQ9j1fHUbvdXsKB/1YJrzLySr+s5SIEBH
Xu4CSSu7jf16GSswHJwx3idlfxTWzoerrQFnZLvUA3NRlN6ngNT7Q17Ed7pdmW9uBJ2Ptd6e3Kmo
PmYUAkN1urft4YejI6f5J9bPpYpAVEwwuRYXyaswsxobZOY8w1F1e089GLOoDk7TkZM681Zl5NoC
WpCv5SIC3DdlSPvi9sKSd5aAYS2YHNH5FXp1j4SR5aG1tOnw+tSuDUUBT6VAQk2b7sP5UKVaoCiB
thfwhFI99AkQMrVzsV5zwmxjqGu70JbT4hCBKrluf6LrC4EcVwhSTdN8NCohbpH5FYcIGOBdKMp6
YxvKXX1+bHIXUxSBoSLJmWuMH8f1nMVJxdQWlZLgSFnvkGD9SsbXFYdQrYu9AitxP+Xe1hdweWgy
tE6PACYu8cfahxLAeaK3Ua4FGN03xwoHE7/E4GZjQa+PwveMzBHqe+uyz9Ipc625iYabr2buup4K
E9oHW/5m13YIPVBSQWSHILetdojoG4F8Ka9NugLA8poXrDsFJjJm3WxM6NoOAZTDzUviBGJl9TEj
pa3BLKu1QE3b3E+jyd43ca/vIzJ/v4NEvJEaXok/gAdr2Koh42UhOSXn/uJDkyi9ZVSQuc61Lnmv
uAgGmWpk+RmeDIeCDRT7Bnrie9sL9ZNaq8uNqdf1rimddheOotzYsZfz53HIfZCRkaJu69ZJ2JKm
0tRWAypJ9mGu3B4UX4apG7TRA3Srb2/99s+HW10LpVppA0cQvoetCwVKrZNg5L4MYBn//vpIlzuV
eJ8PXyrGEJetD7QWJYWiKBlJ6n0cvTocD7lW1hvWM5c7lVYiNw/1VjJImGnnb9NtSyR2K29BbK4t
bwjJo6AE/nlD6W2rxfyMkD8/XECiYV+AfiywIFpQ52N5ZV1EZJtq0PdtaOxGdQq/LqVuGft6RPnH
H5Q2zPZjHi5EZbiq36UATUUQNVXc3/JXxuhQtXqsHJUwEwPChErz2zy5xpfBTI16t1TOso/x7Huo
47EvMVBZwAJ3dtegUlsmbvukK/13Kx3ER7zCUs0PRb98TpewGf2u6aFExoOi06FIxzx/jN2RPKDQ
0lpD/1dhWbIG6OvkVB/VfNTguxmj+dVqe87gSfZb9m99/Tb5PFAU6gaSub46QnB1omdqD2owtUV3
bKZEJUeN4y+vj3JFNoszV9Yz6VhQFFmrH8QEp1DR0JAPJ4W+bzLGD2W5NAjooYqQ3ltiVlJ4DqWV
7rEyq6GYukP33kt7g5praMz3iWKNd1kfdo/dkoUwA8FZbSWm8gw73zjsG0pesrGC3dMafLFAesob
oXVUlCe05W0R7+h/uGgOj+4y7afKVBbfUnRXPdZDjl1nGHpAetvctkbqIKPZ7T1woXeURMJvVtsk
hTTH6vIbYYdGcXK8jhgh7WoDbEPSHqzWQSbUqEXyjUbx4B2jxGKAGBHZxW8NnCOhZLkQMyuwV6VP
MlNqPhAEUe/MtgpPRkcVEOazrj9A81nuE6d1nlRzwoFMrbuy3YcOjmE+amVxuUNtsj9oOmIlOy20
vMlPK3WA3TXo7f2cinyXwleFKVxk5bfWKjF3bVVF+5IQoLxLKhxXTnMxU71BYV4/uGi/V0BGQKrv
whQ9Yr+NG3Pa567VD/eGV7RkXEaMXkpMO5JKMGX51zfUZQABEocADNQCiCZzDW0c1SzRpzKbA2Oy
yzvJad0bY1w8NJ0CoKXwYsjgbfloZ9OW8OzlecnI4DOoIJI4XDAtcEulDezRmm8sdTjpwFL3hlsO
G3vxyihkjQbuKtx8DqoV52cYQaapjClFkq5PR6RkF6wPzMl+M0AU0wr57Uv2JYHf6lTWrNpBmK9b
gqjqkjsbjNgusQv3T8zl5Sir0CGroYobTbNALqr7fVHPVeAZ8Lle3xGXNwxzAfRBrMCCoSBxvmKj
m40KylesWFbWftUkhm9m5bKLOOE2ksdny8HVQQGQDqwgZ6ZB3raqW9d5Ywz1rIPrMHuKC/FU5J8b
sqrmNlf0hRNByev7dlKj8k7JGljTsTHiMxOpc6X4qaG49qFbzO6bEPFw77lmHB7NcK4/etS9410j
FLhvAlIgWl61p/hes/SY9lWl/tCFcGb3Q62lW1XkK18Uu01WEqTxAni38/XLMgyiZqqjwexm7u08
dhFtnFYSa1W93JVuqxyUYqYiH8fOm+8giapjYDBWBDFrIlZejimOOCmvLjLVfZ5Cj6eErP6ZUSRi
UILdXFLF8wlG4HqdZHbngESIOqtVjHvFCLfSi8s4URIDyNf+jUw5H6VRmwISowkFYDbiT4s1dEdw
ivmxQgBoV3gIz72+7a9wLKnw0aiRVQzwguvAdFzsvOnpxQYFyOe7vNOHaqcly+fICBHe5uP2J0E0
7M2a9Qm2lPceF3lxdMBK+oY7lE9NubQ3ahUNWIHh3aAMKvJvSQWmadTrk9nUROAi/WF2avwR+lC5
cQRdrpc8fThNqYAAW1h3ku1WOL1am1PQmNoYjE2Z3cdzYn8IrUnH2Le3NwLrK6AV2dmCc4gwJcoP
5uqcILgZQpRdJjSfPBDcaRLdJnEb3k66+tGejDRApAQCCZqHJ3KOYqdVZv8uEcbH19/bteegYSOD
btmpp6p5vlHqOUxtdepGAKul+DuwrRxyEN2/95WImn8qCkUZQAJjUR6Mepx/KzWncfCDc76V5lhs
SVVcHp7kdlLrjTBQciFXIfOUJxZb41nNm56i0Tj9vYXQ3L6Yc/3NtwFwIUoa3NoSUW6t7hwnjTGN
yhlqGMbo6zAr/b4FvrORb1xbXqrX1IOIDSS3fLW8+GB59mDnY0CB+3dEdcJdPtCtnRcEY6b8fums
28kZzZ2iDzdWl/6DcsMWEO5KCkuqSFJFWkVsDSj6/BXrs+UM+RyzrTM0lCx2Eh6LevSYm0btU9ur
aAJ4RjCVfbHrxrm9DVO8HKok6nZFMpgbJ4Xc2OeXFk9DxYruDt0X0urzp8kEpY9BsYagSGzjSbRi
2Y99FW2wCa/sJDTeUVOTPU+q9atrRKtd6BEtoyi1XiPEH7UfusXuU19VjHZjRs81gJdTkpRFWWyT
kqSkrutazjhCCSeergNtVHWc+NIOUTNVjxOkjJOYkDlqlsoX+mB0kLPK4jTYVX+Xa/VXvSh68wAB
OiWhq6vMBL0XLYXfR8b4qSkHTbnFUjBtkEvIS+gdhMkPbRcPnxxkfn7kQ4XHU4krbjqo7Bvsv+yt
jGl9H8u5UYjjjJI9DxC6569LFaViIh6Gkw2IswOpp/tlQp/5e18aePF1sftbHlr5V1fJohuzGp13
plCEj5YzHaQErWthDs1dUzj67KeZ6jEpzTmBwQUmHUMsf/00W+8t+bDUQinTgDmSqIHzh22EUOxw
6utgNEtnFy+LQ+gyLhsh3vquYBQ2FEomVK7RkFp37kOnkSoBaR2AHIMq2pPo5LGo/DCZv5agSV6f
0wWpTQ5HkRd2GUB8CYU7n1QeuQUG10CbxjbzDkU/z/veHOy9Iv2d3cVqAVXWxm/mFJsnVcXV1CtS
5dRa9T/SZuQ61aP2YLd96+uZ3vnZ0tQ3Y0/TBJjqVjp00QHnWXX+I6G9yHkDA1g9K2DleCAoDarY
jh+cuU7ujTz2ftM7u7nRlIoeUWeEDX4UTfUEK3N+Sp1K1v5nkCqpmQp9t7SV8dvimVvi6Ff2Bn0c
Gg6oW+DJs9ZGL2dc0S1R1MGEWTtkPiMOsiracne48rkQBTEK9ALKTOs6hlOrGMOEAjvquckfEGlv
3+E2Nez6pLTeibC036FGmx1i5HU3UtELWChrj6EAZkrAzsGErwlYYaGjwYfjSZBbxafCrjw/MlTk
WJpM7T9MGIU9hC00WLMNv4jMRqM5m8aN62596iInSeledamnwyyi0HL++rFytvTRMYZgWDAjTxq7
va0bKlgIamyJjF8dSvarpHCRxF+fD4USqpJ0LmprS+b+bLPZuJmr5LNdiC06xMW6yknZ5ATkWCQG
KMSej4RieFUIpxiCOsSOVI0x53GyzPhgz010qDMEWybE8/bhmDe/Z2q5HEzjzZQCnoHcWAZoHhG9
sb5h7IjV1gavDxYX7IWRFB3XRbd1fF5ZU5mBuyZFWBW75NWaptbiQZ8MewivZQacsg13JEr9XUEN
YOPOvDYU1CwMn0ElAfNYLWrcAspzKrsHgZKre82M8tuqmuvbadySxFt/kXLpQIbyXVAzhyu92pOL
ZUxjHNF2jx213EUK3ZbetbJTg3m2byxG+4SHbxeAFdryyrywD5NDIytFwZnLgu7ZapLYthnNKJo+
iJK5xzrM0HxL9FDrvajxtXgpqdfGZf2hjWUOri5Huwd/1muNuJtjT5xCnRyXz80KDKPIcDk0l9/r
sEw3cp9r70L6sEu8jUTcyJ+/bHHQyQhjYKWBOgJMsBGqPzaRGA5Ahq2N174+hAFOcAXwHihdSdGx
VfJLRD/3WMzXgdcJdTebhEX9GG5dmc9aqi8DMoaxKI9RPpWoN+i55zOi7glMIqpEYJg92t9AVuev
hsou8KPZcW8nbHbgxuCa+pBPbYuBdhzjnlTOeqP5VLfTBJVNYwwPorT1fR6bRgMW0On2DRSiwJnz
vJcC6qE4igFSu0/+bn7R+pZOrFgSHKujrK1mEtkRMwb0EMXtrHdY/alJwrGhYh7tz97YAsFKm6Td
5Xbp/uAfUn9aZt99FKYRRft0aIeSbivUOH/pkuqY5kOJxnuYi29hasWuX5qlBdzFHoY48EILTQ+3
1PrfrEHDcTcyMinbgzC/GhfL70UWAvYi0/GbxDT3dKyq4WCmqgJhQElcSiy2aN+PSzsnGyHZOlji
VaClKuMBSfq8vBK81BzN1BJBXg3TXjUycRw9H4smoSXOxljyfFq9doIyKvvk8WCs7NVrRz5kBrVd
iAD0a7MvPD3co/Cbgbqhey0cJdwjB7p14z9Lg52PCnvNxpZVFo+IBlcJTS9gf4L6Tphhq4AcTcw8
2xd2Iz3Jh8V7tOrc6+kXjikw4JAfI37YqN8tJ8ZmepmhrCT2HH5Fn2cZD7OdzA91n1XW0ay6Ng5M
HfHbsAntjJ5VvojDhJz+fGN7TfI0w+EdfCWG4H1I6i7U/RLbh0PoxcioGaTu005JjQmLIfJCfU8H
F/q9U3QRhOnI7vrAGaMkQ0NCUxGmN2qcZfENm5bD6CbGfNNk0/xdNYuBtpNd3ZjS8XJWccliGLP/
XeFDx2R+GbyKu8KCgPJ64HtR3rQ8gjV4ymjzce0SVZ5/xWXdqYUi2oxSCK8zVVJaqkXfL++TRWQF
fJMq83W1MUq+oyzuTl0njI5iWqd8XXIUq27UZah+Gv2SAH2jiur3RYGEk5moZFtpjdu73w5LTrNk
abtDKoRdHKJUXeoTinT4OYzlXBXvX5/URTLOgcQWkd4wBohAlv18UnHcG13WN0nQYZANW2kw+2Vv
Gkr9Ppw9xcE8MvHELlNibowcGl2zHybh5TsxwSY7VK6pUboOq38Fj/95prHe/u2/+PP3SswgceNu
9ce/vUu+N1Vb/bP7L/lr/++vnf/S3x6Hn03XNz9/efdNtL8EffnjG6dPuf6ds3+Ckf54kv237tvZ
Hw4lyMP5t/5nMz/9JD/tnoeLflbyb/5vf/jLz+d/5fdZ/Pzrr9+rHmUm/rWIx/r1jx/d/Pjrr7Kl
/J8v//k/fvbwreDXdt/m4lv5y02bfyt/tOvf+/mt7f76q+J4fyEFRsuSEJvSPtn+r7+MP59/5Gp/
oQVENZ6DgHfMOfTrLyUat/Fff9X4LYq9xJCcD9xHUq8K7uwfP4IByWaAbkuOjW3Dr/9+wvf/OmP+
9ZZYkD/+/AtVmPfY1nTtX3+9gH9K1AxgKpS35FOQn55vrnIaxrIUMQIrSdYdU/KBR72I/WmB+KO1
UxR0hpZ8QVfmhzvq0XtHnTC2WNq9Wms4nGRDyLlQeegvz5UfNXNq+CJx9YM0rH/fmsO004b0preH
Lzn+vN/pPmk39gTw8cXCX5vGugH6DP6h5UQdF33JC8e2GF3xpDHonC8G2zTKPjpiFr5ejwjj21Pc
P8zzfIzrudN3eiyIolIxGbsqqoYTzb7ksdIpLefaZN/XymTcqiqVLOGWE9DqfOg/NG4mnqZFfFbz
Lb2IZ0ba2WUAjUtiGNgHhmxfrCoQupsldQSaNWiRvY8Pmtn8jtzM9KUya1RoPOjsO3sS1bdqNssn
UY8fscZU35URPiNJURbGzjTK9P2gFuJTWi/57OutF4Jit3tiF68Yf8boZd+UcfcFWJtxU6jx8A3s
p87lPxflb53bVztFnem6IpR103io+vpeTHTnVx2AYDMvRTDHyWfVzsNoD8Am5AKZrRi1sITy4/OL
/L9T5cWpIr/zV06V/h80Bv51PMkzSP7tf58l5l+kibmMi2C3AEB7cZaYfwGspdMGc9GzAXxESPHH
WaIbf6HyRH2Bij3/PwX7l2cJETXQCdJDKcRivOUoWQfq5AKwmRElAtXFMNbq7q3qrsswvxyOLU7a
QWNo0T6J9WUjHVhnHnIUaccmNWSR+1ojh4VSOWK08+GoCBhVEwVQuI9xuk8UY0uudmsoVvtlkgNm
e6T3XAxHnui71aEDFbqhuUNJR90ogsh47+URwKQQApJSTrQVqMSsRnLdMTdzXe+PVaVA0kNg4r4Y
xhbbxy4Wx8HzBC7xakvzWWu/jF5jbLSWrrw6SrHoiqPKK0WJVq8OcEUoNS17skndpt6Nm7YTGtXb
Xx0HtASEUhhhD6+i3lbErRZKkR9NKMrdktbJbVToCjy0t3MnWFAquuxDeijStuP81Wlj4aL2jr1u
Ow3u0TEkHjv2tnpPV5aNThybEUEQz7rgdpZGLyLXCbujroYevZHO+UAxZgu/d20UqfbOtpcEprVw
W++QEubC7I7C7cy7uZpCHBbaLbbvuubBFuS9wETnfABSt3aBw4/elSyv7hjpZXNTayaJKZXJG0BA
zi3Ooc4OgQdvjzHylmzltfm5mNvhB/QchqxSMDVVyC/Krjv2PQEsJDdxGElvDi8O0SsRwuXHTBeL
agVlRh6WRtL5jnAWFfG7QhfHMtSqHXqGOItNib1D9KF5Y3GEjI6jFlEx3hlf9FqeJoTSoLZiEsda
K5zbRe+dm6Kym4fascqbt8/KobjHfWDC2VuDibpyiM2lSOiKU83C074pdhVmz4Gy6G/2c2VWL4da
BYpGjclnV+QM1bXGqTIz626Kiq0JXW6G81FWJ9EwKL3AFq46FnzgUGlNDQxXlJ3+xLJJwA1zksjR
1UmUFOlc1FHEXJZoPlmxPlLTsJJ9qhbJ/vWhrk7o/w+1PomGMO5C/IurY0gZ6Qb+PiW7RP/5+iDX
NjcqqP+ez/pStHugeFCsqqNIwUCBFHXQr1A02tND578+lHzN51eVpLJLJQlSUlKaVbSKelY4h6pL
cam1mmPUQZpKVLwgErf4zmmYb7ypq8uHvb1MT9DHWEtyxZGypDAHqmPuJEqgSDxgpjjZm1+SbOrT
+CWAQgtwrchXD4pTQsIsj9QEPvXTkB2EZ47B6yt38ZIokxK8UcqkokkbR6YwL2qmVZfqWNaq+bFz
8b204ZT/MPALgRHXYNj2+lgXy/Y81nP/VQqLrEH83FZhRaSYU220p29hRMhOEpJUG8NclKu5zVFG
ggdB4EmFdg3BrmhxF3HZ5UfVzeIHxfYSGFYt9gYZNoxLU/aPmh1P77Dtru+l9dNjRj3pc9+XS7rT
FJdqihEv75xeiQk4pvSOG6D9UEKD2cDkX+xa+ZwsuqROoIW2JhqHqElYSZfkxz7qva9NF1oPml3V
RyUynb2K1uRGZ+3K+lOJAk0gJRAk+P78XZvo/JVt5ORHXVM+zSqaxPl/c3ZeO3IjS5h+IgL05pas
ItuoW60ZmTO6IWRG9N7z6ffL3gW2i0UU0XMxBzNHgLIymRkZGfEbCkTv3bVQJ+AOoYQGDwvpmE3W
mK0g0zO5yYMszFvfKprxjHDpcLB01wxgwdAAkY6simBxban7OYoOsjRIWYB9YvyjzmNtOZmSVlI6
1G3KZF1aj14NTdEr12L+n6bFTtCgE/aZSK66sdrVf9tKpH6Ylsb6UGgshNtI45S5xditZ6oSlT/V
lVIhjj3Wn957DoCwgOcQOAvhoS3O5Jszp8IrQVlTpxGSYwpeDABXWtS4D072Ve6ElJZoEwOsBYXE
y+xyFCly5MGmAhuEbR3+s9SIclTTEvnLaCaP7di2H8Jp+ddCXuLv29O7BqeLkXHD4aTTcAR0ezmy
VlslkMw+Daw4Tmd0O1Ptb2NdjB9V3S6JNw2WhRuFqc2fllTOqlNTLw2S4Ih+rR9qGxkkN+w753sG
HOB7FJvL7GUGCs9HVhnXx4+3BfkdAHrqs1fizSAWlWmmbhwA+dPgL6TfjbjE6rovFm9ZtaMy8N73
oJkjC7UhXhtboFwuKlKtvKYBqHvNQ7YcnX7x9PDMPgkDM6v170OWmUG9mOWX21/k+uCDd3FEKkau
DlJJu/wgMZ68SxcPaTCHZnXu49708KjMgtujXJWEZQxUwAFCHQR+J3SAL4dBPdKckjZPgyZt29LN
ZVRazbGYkema9QeLUtjDsijxl5U6jldhQnM/NWOon8ayn+/Rh3Lee02L3yPedIaIFXS9L39Pgpyk
UtVmEnSFnLH50R9tk+FoG+0sLmgW5I6pVXBdbxFa7brM64CASTDE0nyOaNuclRSA1u3FPRpl8wmV
JFxo0DDKtFjFOeM+d9UyO5RYv04HXuFG1Ero9xLAN6EppLxnD4seB8tYfLRLWfs7TqIW16KY7o+L
fv/QeXWz6JDuJTP5nFcy/eBKrWLfBn55n6DEV/Kvjvpb5VD9qWcrOTKW3VsJaArUlQigoEM20aWv
EknBSTUOUkQB7orVXl/0XEvPt9d7byFM5EmFeqR4sm9GyZpViVI8O4IkK6YHw2lwLnCG+EzmPh58
WnEsLpJXtiktNwXIAoVWdtLlNo2nvIP20McB1ZU/c2p97BId97De+lLXoZ/a6s/bU7vGclIdoKSC
tjm1ejiIYoXf3D+xrYxrO5dxIPVNFhSYwkVuEkb9qeEJ/1FR1imQWrN/nFOEg1YjKgE3aPELn9L4
dvunXK+y4MjSfoCbAbZgy4VHIlNGVy6JyQjz9bNpp8opFmInGrSJg2BwHe0vh9oEp2rV+jgdGUol
rfYxgMjuDDT0gjlxog/mgDrS7akdjSeugzeLrOjdKDch41HEznyzqrXfSZbNHs0YpJdA/R1c9yJ5
u9xFfFWR25k2DROQRJfjpeQ6vSNXcaDFoXLXZLKeu4lF/wyjxlF5kugfe5OFBnsY9vY/eRoqf25P
eG9bscTA/rlrUCfdupnEWiY1ncI+jhq1+dQChv1q0e/yhjDUHie+8rmxijzIFz17cKImPA927GRu
Pb63/EA4hkWCHvRrfWrL4o3nynKivI2DeVKo43HsvGEcWjcyQejcnvPe/qX+BVRMFEopuF0uejiP
rRJVURwgbJB5KxqRbrYstper9ZEA0t5+gmoB+wwbZ3pimyjRVymSk7kVBY0cxw9aPE/nooUGnS6J
5C5xnh7sp+swS8lVdAHp9gm20Wa8bGzBZSZaFGRrXD2W7aj8ka3yiK5wHfsYhZyBKrPK1Law8mZO
677DLS2Qq3D8VkP3EZBhxVetMfZm3mUnDKmOSr67U2OHkhwYACi3ILSIWiOpZhkF9KXrv9dqmD7F
ijYdBICddAj1JDgkwHiF7svreXkTASTJnudcSqNgzfXiU7Zmy6+IsPBAOzJ8VqfGesBRNT7rpVpT
H0tLbyyt+QWof+FaVXlE471W6OBUgCkBSy7K0FTmLvdq3KwEkLRgqTWn+piRwX0t41XiBu0aHCYy
7S/ZLo3WNRat+bdKFe0sF4t+h0ld+lSrUXSvlVl8dPftfQoTSDA3LBxA6q2XP6qQlUlKpCYKQJlo
/4L6Hb3CHAEi3z6nV9hHATgmJJk4tvLy5bq5HGeZtKUz+zgKBvbDz0qtsQhvgac5xWo81gOokMVp
43sngpZVF3X9aZ2X+ShT3P8VNmB+QQ0he9kkpOwFZwgtCYG0JV3/V06t7oFQHE59nHdoy/Y2JWAn
O/XQnJ8xayvdInGq/91eip0Vp+TwCoSnng5x4XIlRouQBYhE8gt8wD4hCGCcbSdrDza/+Fs2txEN
PAHCJHQIK8DLUcSxi81ykjBM7b9K/dw9JXHhl40xE7+cgwfn3mAcLwC0vEBs2DCXg2mwidZs7CV/
TjPAfzz2zuQTBorPpf1I1D+yythbQgEFQzlQh3Kjba5acHXwcvOByWkOpA8lmzwpsbIDlfzdUeic
Qu8XlNKtA/FQoo5gDq3kW0OVuzXCRH4azkflmp0ADM6b5y/QL87HVsCGJke8tg2jjK2RvkSLXZyd
Tpx9fIZR4mymR7A2ycHUxNff7o63g27OQYSe+ADtXPJTaJtPfT31j02/OMHYVfpPC8DiXWfbYxDW
4ZHu1c6iCgd2Mm1IWRDnNyWwrJSo5ySR5DtRrAfySNRfx3oNbp+xnbSAzSgorYhscdzFn7+J/IlA
pRuI8fpKYebe3K6RZ1SO6uIjfATU2JkQ9xgVXIieyA1sX0Nj2Cr5FLeODw/P/mJPzfrYosJ6kFJd
2wzA22DhyNXFW4h/vZyR2ldyu6LM5ZstdBlQdHFxVsIUrZdkln9pylT6ayonv83Uzldvhv32C56f
gpm4nAWWmY0nXFajl27QpMhFlBh8KjhGyQO3Vj/FpWGfsAuaDgSTXi3QN/sMUTwU4FHaEi+5TQ4j
86gJrTDBlzrL62c9n7owWBWttRPXLgDR3aXSECN8ZsnLX0m+6qPryHHyK5Oq7C81M8KXeLHUxO3x
j8QEik9euyaqXaW3TNEQHSDqdjaNSJ1FNYpyP72MyyVuMmcwJWXA2HAslbNTOwl6sFJ+tlqQn+/e
n2+H2rYd5QnUZNsLp8YumT9yTXT3qjpPT828hgff4GBW2ybGMk5haFW4D8bYVX1GjEO+s+idfGji
Yfovs8I1C+oGeAVUdy8XcKiyKHXoDvuD3LbDSavTePAy7AD/Cu3CPN9ewp1zJ7Qt+FKEZyGSeTkY
LrbGiLU1evlGv3pSbK9nZ0Jn4r+MAvseABPKAlth7Zzhl7RlT1C5H1yn7CS3jssj2aO9vITJ/P9h
Nlsvs41VnvMGs7exab5ifknbO5T0D0ot/0n7SPmhhcZATSAxPHnAYtA1TdCs/2Gq5IAQyUVc3uYl
k5UroS7juCm1heTK6Gu46KQb3n8YBYVtUPvozWPXevnZ1tXJlCSr2fkKRpv8V8yqFtFB9rO7OcgN
hBn3q7DF5Sj2kmIvU5RYQMrOn3huInS9cYy/PZXdk8VDW3RAeKht6TwDRRzem2z3pBn05ziW8q/o
OxlBV4dHJbejoTb3ddXiuADOGjfUrC8eUbh3gl6fVi+d6+L0/lmBUxCX5yv9fjMULID4/xrZjnKE
Rkqfdg/zUiYnZ+qt/3CE6U6QB4CM4Jm2aZB0NN2obXKEK3hTZHBVeybrUA+O8E6ChaAA/q4Qr+hX
bZkiYdkhoDGmfKZpNB6aJUkectBqdzD4NTdR7fZxLOP62+1V3B2U1iewJmhQQHYvN+CIgEE5Zphr
pONUn0UHDONrfXqs+n79SNm4p9WgJQehficNh6uAURzHCg26bc5ft4412gu7vk4z87mYJs1Xbak+
G/lgPVmxdmR6vHPKhAs2qRzVfQFC30wyM9Za7jnLCKmVpyHpq5NRTUcmODtLSR0cR0TQg4ALturd
2I7JizwyCtyC8TxFsn0qeVOclLopvTbrmy+NMxxd0Hu1A/o1VJ4R1RScvc3eTGHqtSMr7ZMwpAWt
SbX7pEZJWfnmUNr/DDkxUq+18iXqMCGrE9FRm9CEeCyzSL0HdH9ESdkJAYDJIEWCyiR33gZO4Ymx
4IWAyncVJugYDK0ny2Hjo9/7X74ruomgyUH9QQLdXK06IM02w/zBr8FAfxqRd3b1aLQPUtq93WOg
jEpSK5g9W1KGKVWT3FGUhr/AHh3ktDglQ/dug1hmwDUDABURLCCUm+8YDWuXhimj1ODm/dQafqwo
6Qa3T/veVGBb6Txp6OrT8bo8CBnWVnVeAI1PunRFrhOp0xYnjPdfndxnAMdAoog3tDgobx41trOq
SZ7jhKE5LZakKu4Bkx0PB59lb5+BRoFTJ6xh6FtfjoKIbN6acYcZQLfYd5MUKQ+hFBef4Om2p9vL
tjcUb0DAQaJ7xxG/HGpFRgYZISTlW6s0T2ZkJmeJV4hfxrJ+8IX2hoIzIfwCAXywES6HymJltNYZ
YX4QC/Vpzfvirlas4gSL8zCZEzfk5tFDG4lsjq4nnMFtoVhRUjgbwDx8pTXuk0yCW1RJZ4rU/7Ok
HgfsyPpSOkiRN6VMzOjU71Pf/Hz/yvKUQe0WfIPoOF9ON5ySMMvoBRK9hhJnOpuqXqaX57ZxpoOP
KFLTq9mSHVO6ELTmV1Lbm11pzHafFTJGk12tSo9RZainOlJjrwoV5clIVEjNU9mc4beMn+ymO9Ik
2Tt63K8YE/D8FnJZlzONnD6DnoZOeY6drmthheCNxMqDHOK6tSJkRoi94lrV4Z5vEvQKK+YlGRt8
AnCsgM+VhKULCcn6LaEq82isChYdiL6c2yqtvgyTPvpJOXQverqq77dHBbJCKUBk0MKEW6zImwVf
G0WdUYEz/d6Wi0fdTPIH5A6/3d5AV0okoDKQFEKBDPdQyg3bxuBUz6ihg2v3dRRGlvPaDEoD/bEA
fimPw+zDEF1+h1pGNtWgqzdTTUACcXHW2nItLc5bd9ITZT71U1XMwdjLzhiMRlf+Qdkjgys6W9yq
bViPj/KQNzAroS+Of88tokVWR9vuPCpThR+UoYwllvVydhDmRLB8u21h1tASEFe8IHgCBbpcxQja
bG034xggGFc9dbwWvLK0E53dusp39UhaIaeq9O/tZd2GoddRKRJhug3ehVbd5ai1EWWFqkCGMNum
O6dZDnOmH2W3bLvufHso8VdtJkgUEpJEwpGZS+NyKBgXoWFz14EFKXD90dX4ZV11y0OwR3qJa6GP
ioLYj361swPawnZpqYqSM1mkoIRbbkXx5282qBNLsaGW6wg+QF/+UJf9vcpYiRVt1Nxlph3dzWs3
/7g92+3Cvo5J5VnQPBl4q8kRW0vZqiOfU89b9bRGM/o8cWV7wOuWg2t4m2VTgUOwUjDx0clA+GkT
Cgw7lSKtNJsg5BpFzFe4pFUy5x/EoyuZpXOwnNsAK8ajlM9WFQLdFPQvl1NFrLIYx6EJ5lLr0HdW
1/sxwk7cHZJsPivxlLq00M37mXv7kRY7XnG313YbYl9/AEUWBGXpEVK3uvwBDbbbdmjmTbD0nQW9
lwvOLeS5OCJ4X+8bbg8aE7B9BWxuK5RvD0jyEHnrwLGTqPTqUh1/zeYoKAdVmdzbyqCdCnCkwe3p
XW8dhqXuLthQXNtblg1u27weackE2Zh/x8kp9dq6+QzR8YijtLOOlIsgXFEiExpxmw+p1fYkNcpS
BZArjfuigTW8RNJy9+7pGACihRcJTzIoAJdfa40m2azHtgrQVpm+TVoo3ZN7lye5lLKjN8n1jKCV
oVrKfKBRgG7bjKVk+IIvaRnEEsYuutUpLmDI/HR7RtcHDsyeME8gu6bCvm3aydUiJxQRiqCJBvjm
So/UsKkFk65EXieFR9JDe5Pi5UPFj3cfufxmu89pW2clL71AqkbHAzQU+Xl2aLy+MykerkJETeNk
EaWvli5di9iogsHMEJtZNS/N9LuuL1J3QsLtYAl35sRHhmiMX63IgDfpL8xpyyAzq4J2ltdPWl8t
/uTI74XVigeWJtCuZIJsiK3/rh4ixqY0ShUgbqF/mODNftUq+Uhq//q8MgoVASGmTnIib27ufCkR
ROp1qAarHPowoCjToy0ezIV2qMjAR3h7h4oJ0WQEgMZLCA0CsaxvbrJUNposk+QqGNFecWXwf/Tp
hyMVsL2Pw+4GwKICZDG3qYhEIdvI5xyaxjQpnlqvPYQD6ajxtrfhMHUBbEua7ABSupyLM0PgLWun
DKassf8XL51yHhbHPGcOMiOt1YQHCdberF55adwa1Oe3WNR8UIqsUdcyGLBE821Lir0CZ693303Y
XlI9IFcVRrSvaeybLzQPNRY1U14GFdiic9nl4PbNyjoYZWfL0RCCMAFRgMvY2Ww5DZ3+VsEyLoin
EdlrvSzOK8sG4LR/t/gWe46Ho9DeAv1INWETU+u8Twop5ZagQtu7dmoDUta+0av92cb5nyIfH+Oh
/LtanMc6aQ/awjvfTFwdIHYZXBAyL/fI1Ib5RHGhCpwhWrxUGWsQp+XRFPdWk0oYbGQex0gpbQKs
SljsQr1ilKoDENwTYLFg+JTY7VHYu06dKP5j+sR76dV3YTMSvvamBBmiCoChx37YDIZrd9oQhHmX
PmtrpHoV+I47YJ/RX02uH/kO7i0nPX26HZA0oWiLP3+zOaH0WnUzoLhjVc7itZJq+DRD3yvQKzYM
BTQhmkuP6gqOS6JRyMYISynuje4lXSVA3gnOa7xkMq1wy0weD47DdaImDKpRccRmiDC/rahnSlFK
6ICWQd4tzSPvQ15/UaU/tQrS6S7imKoLwKA5cnO76pKJmSKJTc7NtuHxtNmexhx1pRTGhLAZA/lw
SKQvEfq6D3ar6r8Qs0/cYYi1lz4p2weVTPHrAMrHvZ2M7MwdzVoBByFZpP8owuybb5roxaQMslME
Su9ID+mc5k+6TM27M3r4o6k6PoEIeC/GgImD0RO3A8JthO9NTIDw3rcTynFBC3LsDqcZBzPJqD/I
HHe2q0GOL8hJcPW5jzZTI1rbRqEWgYxT2qc1rpHAobJwvr2A23epmAsfEXkZofIMMOByFHzlyqHM
pyIImx6BjbVWP8JXRcoMNdITNnCTmzax5FbNEJ1uj7wTd4SAmoBea7yLt1jRvhjUVGubIihqhHNl
HkpupqHdvqrykXzhFdbvdZY8nDj98E1Ihi5nyf8LeGiqi0AyzV9KXX4wpP6pT5xTmrcvaj/emVPh
kFHY983SnDIpPTdadNfW1bfbc975ppSlyZkpRFIQ3Ja/1bKJyp5LKxiGlgiIMIjbZ9n6/p0DB5jX
vnhJAX/exFkthTqUR2seNLqCelWmGX5kdkdY350MhsXkxSEwzhTAN2sqz22jdAUAZh2DYrcsc+le
AnOGJEnk4pX33n44n1Cw6NipZBckMZsMXQtnZehrC6HLtkbEvSnbf/RxWg+MinfiiXhBwVrhxhXu
CJcbpbCiKdGULAsMJ5u/x7PanfFJbt1qTp2HvBmVh3SMlCMi6JW8qpgcM0PEDDEEssJNGItXJy1j
SBsBeNRqwrQky4MCus6dlZvo/aTRdA6LRf20KoVygpBAvxnnZn/qdBq1hp17Ub1qeOc11kEKctV4
45dxldHwFc9u0ee4XJBFQgUYmGsWVFo1uqkUWm4WlzgH6M4HW0+fwzBJfFWOPlpx8SEtp+eisVU3
Nebf7z45AD4oEpJdkjVvAVdpW+q4kUBOk8xeeRg6p0EBfxgPouHO+RSPTJO+HnuAu/RyttQZ58Eo
pTTQm6kDDm22D2Fv/Lo9lZ3AB5tRfGohmAhU7XKQrsztWl/MNAiB2p3mOF49p4MgNTjDwUg7R5R+
DhuZFiWHZ4u41mawt2u6pIE5r4gXJsS3zor4emT+67c1yo4eg1eFebYLXCksXoWVFxS1q7lNWT4m
UN7sFeF7Q5sRcSoiKfkbvwcjqJ05P0lz0p663HbceVnix3apUm81k+Jg5+59SiRzBJnYEA2tzUkW
mdKshEUaKPLYnteqkDwJZOU7VSTEfIWyPdBXuu4AdS6/pW3FUR5Xcgrttor8ocBa0QFOc0IFSj4I
TdcTeq3eUjYQ7tycycuh5CXWJyssigAClnSvh/PPbtLl+4O9Kd5Ol29sRrGEazY4Xmg3mwmVTag5
QxkXQV0i7+FNS500n3QSueUMySzsvHJCcOqcxbMdudNYd43Lfap+FHB6ALLhtP6k9puPXgdsXKUg
RDfsFOtz+0nusm4meFT1T6Oyot8Z0tpQcKUi7B9XdKyXk0OuanoFWPvfiLYmn6einVH/LZbzKKvt
xyydWkzgFa3DgidvyyKYrGWNIEehl34nEQG/yn03VUFnLC1iWSZOm6GifW800CbIEWjFuTYb+UeC
ou+/0qLLy8nqJwTG7NaRf8aNtCjnPh/CO10y1uaMlGaxumNmAd1UER11dXymk4OAs5NEs968uwgF
Aoe7rbIucpOmvapBD0/r9dvYOuY/TWrg6K3gClYXsfKkFLrN/d2qD1aJDZFiZ+/txpLG8hsoGoLb
I5PePiB4f+YqKtpcOeYa+bM6Ck8Po3N73Tp6q+xtYrGx6GYxIL4Fl5t4mDCY6xwkD9QGFbVqwSiN
V8b7X3oOVXqa5igbwADbWrE4tWaUjdPmQZyF2p1RTONzDq/u4OzvzYVkEk6tkGOiQ385Fz3KWNJ1
gsFVV58xu4qCMCykg3bD9WWBasybQTYLFqtLEmcLg2RJSo8ztbOgTszYo3F+xHDaHYpXpBAL5n2+
vfzKaB0qqx3zYIzkDnYYXqohaFV3mJf+YFbXFxOzAqrzWtClQ7GJMitQnQWlOj4QDpMP6OuqkGmr
QvZyLCdjNy/nI8bLdWLHiNzpVHPEe2qbPqZhmzhtyohG02lPFiV/z1gm69Ti4u4JZRZ/TLX3F6oY
lOKrID2BddmmdVmWUsh04jwwx2R6GCsN1WDYGVzCh3K8O5sRdgkbnsecMB7e1MTseRrXsnSyYEmK
6SkvVPNH1ljS+0uwtKBFB0yYYcEY21xCVlcADmw1hjHU6Vntqu6fvoyKg1to52NxosgieFzAm9xi
kXhVkP/DIwnSKo+8uG6Ue9QUldmDU608TWNinsbWsg/weruj4mcuMCKg+re5P5TIwVyaJQsiqGl+
o+PFqPRz+myGmexXkZ5+NVfHCG5fuHvfjTnS/RH+8fALL4MI+sOqqEplQV8r413i9KHbWMl71cmI
8Ao9KCqmYEK41DdRhKXUla7qs2Bam+jDXId54VbGWB1ERHFsN8nDxTBism+qMUsfm/qM8l5g9HZ6
b5LnWu7cF78Qlcl8LAnNIE+xNPeWIrYftD48Mk/e+YKI+dMDBpXH43cL/OpwGAvjJkyDtdT75xGF
L2/WI4wtR5xkx05v76WiiL7e/oI7TyRaiBROKQchJUZCfznrpFuKtG4ahCyMMWnOXDTOc1K3Fk/h
Tvsz2Xb7a2xl65G0akTXOJ3vYklSAxOK45OMgPfBjtoJ43QAQcbgHUh2uoX9F8ROdZbqNIDXPnkQ
LvNzuSjyqYm1+OCc7mxeBAmFrAmbF3zuJhoUdrio+cyjjKyid9O4yc5lOhzlSHsTskRxSichFejB
y/VF1rmVQ2iXQZjF0LnXtfZLObXx35jeqwjEOaGvxEkRYsCieHI5lFXJodIYDBU3zvfItMsHOYmP
2F57uxRUBGxi7kCAWpvDOMwxjBdbTQPNDhMw482MHv0SfdDjRfLiyDTvwXsevcz2PpWwSyIpYl50
gi5nloZFNWDznaIsEE6uYqvTX/NYNV9un4Wde51eIJfsa4XU2T660DULdbXgwWkZyfQxwx/ppUxD
xE2GEqPtPtSMg4izNy2c5tG/IN+jiLnZgenS1P0YtRROlMoODEnvfGmRj2QJ97J0XpIom7F0QHG3
1YdckotRz8Y0cPJxepDjab6fCgUPnHrIXqIIvjaJTH4PnDz50XUr9TbE+f+flveFlPdbFeidc8DS
IrCGPBZlkK3KWpdi0muvEXHGXvWvjoSbQSOjWtGG4xGXYmdZOWwG3RomjeLx5sgN0zDNdrEkQVnJ
5Q8n0dmdnVOebu+WvVHIxuicaRDecfPa7El1AsC9ZCjFSMr3pgCVqeEq8/5wCFRHqDaz99GoEz/i
zZ1EWZk6RxknwZxFkkdZb/RKxVzcQkVT/vZ89j4QUHBg6AKCf0WmKdapxB3AigMllv5pojk8JZP6
IuGo6f2Hgdj2DCF8N67K2Y5Wj4uFKk1lmZFXLZ18xg0gdpXw3aQQIiK8ndfSG83wKzEWbMFUVBVU
BHD0hvof/tK+LkX2+faEdhIHlKcot+JnJ1TYRch8+5FaYyxU8H4BTUA0I6BOhIlv4WbUnfmm83la
TGvxQtAvqzvlMDx4jEvGAYHoKnjx9qHyIdo6ghC7fZsK/GgfdZwvFDSrj8mYdt4IctclU7ROeJiH
7y3Ti/FA2ovSqiBgbUIybs0teldlGoyWVfiOPA2urffRwf6/OmQkkCQliKoK9Dil08ul1U0kdXlw
J4HiTL8aaRhPstKG7u3v90rvu8j8xChCREEU6YEeiTbTmw9IM4ASctIkgUQtoXaXpAMQIqF1l8ed
9pedONmzOeEsq+qtFFipMiRu0arFk6WiMRh1uMR7jjJig9RFnZs3SL622jSfZ5CE2F5J0qlNYsOL
m2GVPEtrlhcJE8+vtydxdXzFHDAXoT/De42m1OUcCmQlW7VnpXQ8FrpT05Qo4Fe2mSfuTEJ7ECzU
q84b1vGkTGx63lMiX7scTk/0LAXvjiyLqiLwEC1NerZDSqQPMrWT8KGzBOI2b2d4BeHc/G7XJXp2
qqlCtkb4/NqhYj/A2C5/x6YmBdWizoXbRUb1lJTW+BxnenQehjB5qtbJAtI6lO6IcqBXaqt+3/ep
HZSj3N4Vk67dN6H0A0j1EZn+eu8xRXQd4FLCuyLKX04xUeRSARaBklOVG89L1qVuptfJwTl6pRxd
bj5k1sg7hNkC67kt95ipFil5OsRBqCaOO6yqL9fqX3HTg3p3vnaD+qhb4QsyfLmrF7rPq/je0fFV
DsvWi8vlZS7Hz+FIZ2OSJ9ltp9Zv8kFzF7R6Km0+KH1cr4moSAliCgkmqMPNSYH67Ug6nUZfL8dl
dMtKL7ANHQbpYH9dRzPGEQ8A0CNQO7cpS5Shl4F6gY1v76r9jddk+bOi7F/QqM+Lv1aquAcD7k1M
cDrobAIF45/Lj5111twOXA1+6IzSvZPy7tLmOH9vwgdoTkAdBLFOtI43W8pwEiiJNDvgN7TTPbZK
yUnI7P2XuQAUIUEX1YAtIdzUqn6tC+aS9kv8FMnN5NZFlhw8n64DDkkWYGLxbCTj3rISY1utxmyC
FtI3dXMym9gd7erfEnTKwXR29oLI5kDnoXBGuXLz4ui1qK/izjb9MoqWx6nJeYJrFm+P0Zi+NIt5
dO73x+OuEeBD4N+bmy3Rjb5oyLL8AmrP92lAZRMDv8XtUd08T5ViHETuna0nWHigUbm3IaBvztSa
lb2CqJfp22qvPoaxkZ6pGc3+e++H1weogLPDXEM3/HKDw9x30C4Ts9KADsUAUu46bZkRCDKP2PR7
C8hdROAUMDewSpdDaYuN7qC2wm+h+vuwro32cZzpd6wfjDatD7bh9eoJ7UA0gOisE0S3ylZ9YlSV
Fiaa36qL6cZty4eaJO0gxbve7KINR0uVYiiX3et1+CZDqDAhnBlG9e3G+bmameLhOe74LXyTgzre
3nxAP+hkxzwKgchfLl6PpS4RQVX91pFyUPLGcCqiPHx3IGI+IF/pSfOZuN4uR1m0SJ6iSFNpQ6ep
m2SD8kXqlOHze/ccGCDaM0DWKIZCAr0cxUF/Mq7CSfUxygl9hGgSP60N+e9ONcKDoXaWjbtTMGzB
H2CEu9lzq44ScmXPKnl3c9+NuvE4FNaRCuDuIHwcEP5YGtHXuJzP3IQy+sQMYublQrUf075kko66
TNclOZF1sKNJPQSsYltVLcccgdeiULDVLNvPbdyDSSHY9/EnbLjG9EUJp65zM7nGmNkKy1p2a4jV
0X21disqUyuan+fVNDC2u/05r6dPFvSKDQTNKcgHl9OXo6KfEogVvh6Z2b85iEv6/3Jz0Cm+jh6U
zWUq2YL7Stt/k1k6xVJ0uVHKLDL9Ndte0JiP8g9j3NSeUeTtwcneHQ4uJ51phK3ABG4mleIWDW5F
9jkw631Z66qfmAgzRaOwqMLq7SAOXy2iIOCQAIjWu1AaEZHmTSQZw0Rv9VI3fH00sTfCbu0sr/q7
4U2MAkaUW5mnGVTDTRTBtRP1uQGLTqwTf+tjb3ltt+hoB/S/JMkoDt6ee3OiSMFTwNRE2WVz+OY6
SbumlQ1/rvXcQ4K+PkeOlh9E+qsvJfYcdySvbJoNVwD6BppiUku67juxGQWzQxdAH9fpvqstMKN6
fKTBeaU8/8q6xSyVs/iqKLHZiclA22ZALNVPm5BOYr2OfYh5SJe32NzqwAF0va5jStMq4u7dmquG
27TR9BUnDiM9oTtX1Z42qurg2fHUK+e8UiSNi6OpevxFexDZ+VQvR00uEbov3hO0Dni4AGSnGkxz
frOhh5RMKlUa3W+jfP5WAro4L6VknrQaHhuiSfaHGdjAwRP6Oma9jorEMBUQwSTdXCjDbK+yFfE+
idY4f66W0Xl0UPp4tHMb+7MG7wg3M6vpZES1VLIGpu1TCKye9SoNf46aOdy9M1bxe7g+BcAX9pK8
Rb5HiDzgCg9L3ylj/XlBQsiV86V77zXKKKiFonBCXVV4pFweZsplPd4yPdIYvb580KfapIplqe8/
XkAsuA8UIcN95Z/XamqC8kem+wsOHJ4xIn896Oyw2yu2t2+QUACkyNMeZtQmMKmlnFnaZGs+rg5V
6BV2Pp8UB5aU2+IpfceTSL+nondE1NuJHXwhYBu4ecGR2rLL58xalFwjf5NoJLqAEWDr9k57sIQ7
k7NVethEeKIhgffyQ02lPsjNIKu+LmS9HYVxziitKfhjc5+7CUERU0Gz/3p7TUWY3ZxFpA/YIaCS
yKi3qn/mkuuIbS4kDMocucMy55/TabbOSr3YlLTCAevMUP4U2suf2wNf5asUZcgdRROIf5DkvJxv
o1iIlhN7yIqH7tyPxfCcIUx/vwymcnDSrqtnjIUwgHjBEHOQrrgcK2uHpB6GRfHLRIZk3cZ17iG/
1jHruZayU0jJ7VeM2+4JuLZ9pkk9nM3USnUPo+X+jJ5c+wB2Yz2lS936CyH3IY9iPF+sHplfiYaZ
M1TJY8MBceNFLXCtV+ruoCi9sw3puQLQJWbQvN/SzRyUuWQ+jeI7RmveSXOWeiE9k4MztjsK8iEq
IwgSyWapukKXKaD0ii+Z7ce2C62XPkyVg00n/pLNpuN2FJGfEbgGNnd/1VHLnOVB8RNpJeAm40+n
LlSkxsb7peOZfnun7U6JdNCiIUghYAsKLxMtHsKuVvweAxRX7jXrPlsxpro9yqs93HZSVNe5jAmD
lPI3kyrxBGrzuZZ9uTRKw4MZ3f6DoRgVQQoh9k8pK+KvVaymiTdraLhRSpynzs9HapRulA4ylEhb
6f402hzWbovc57+a1a0/prAdM3fGH1M/Q4VoE09qdSP3WiDWSYCIH/dWjhdujdC2Y/4witpxTrq2
oGfG/0C6rTRlTMi/Q/x+k1QvvxdTaP92aOr9q/D8/Tzq9vRl7iX8lY1F0//BsiGbXdjdxjc96qAO
QH/5P+ydyXLcSJauX6Us1wU15sGsqxYAIoLzIFIDtYFRFAXAMQPumJ6+PyiVnRyyk1fLe28v2loq
JoUIwOF+zn/+QRqhjloPYqvpw14r7VSfowqL2/d+Mep+RJQJkxF0nc1NmU/FXdp3cxpZdmWO0ag3
ax8ZrT/Xm1imlCEffHF2//Qbz8v8oSZ1NSmFG7op/OBQb/z66xuP5tVyQ8IOUIoZFjozJsPPX3+X
hJXRN8tlv4A0ccpLha9i4w8gJ85baq/Xi20rMzYpMmnaLIMX74+i/ZoM0S77vBn7KFV2cJlNWfnt
V78RxFhOCxA0Kgd04s+/UeCX7QqTS9/TZ3o7cy7bkODllqir+S0/qtfaDtpigF80CJtvMkEiz6+l
O6ovhrVb9xmdXRfRxK7HYBA1hURV5f3x3ItRw/cwEyouVep+JEal/Wo2U3Wq8jpR0VJOQL52UTcP
v3wXNrsqpkmYNvHqvXjj5rlrRYMIC/JpZ0YB8s6YaagRmm331jTh9WlF4bFFmmyB5dvDfX4T2M3T
oHeydd8nxrTD99fea7o/QYAc37rhrwsBLrWhERzLG7v6RU2vdKlJv3EWTEQTmmijS9prY7VJFrbt
VLsaC4dAoXSxcOT6+9v5eukCs+gM4ZmuAiy+XLqOdMossWdekylYT4om+R44k/5GmcOq4VY93ye5
DNN1rJrRmcAGeX4r25UU6tkIhn3STEVw1AVy0XaVbazFzkqW+YvtdJCh9Sa1mtCVgftxzH2hcx8m
FypxNyRJnDVzacSjUwkzxMJXs8NcWl0eGsZkZLs5aB1zRyUz27vMmbvbOVibLJqSfBYQrnGYOCIE
EQCuq4K526flgLLewVF5V5fJYh2tU9YW0TyAHYccYXi7kH4g0ihPQPEu2qoi0mVZS09ElWOmn7tl
9LWo9cfMj4O69c/g1KX2kZt2UGO9vgnCtpjMW12pLg3HqdIoqRKRjrvR7atil6RVfu1Cia4YH6W+
jH5Y1MeJ0tPtS/cTWef0RNvQ1kjK2DIWl0jnxKw+54tMbhAelNejn7rfukRpN1DsiKTvtNa48TrD
+KQs5Wvh3PulIpiqATDohsZxYTmb07ldGib0Z2cOLmvVN0kYFJ5womVpvHk/kCaNLbOnrc1ZhecR
Q+K1QZkz5ppKGSH6dJdd6wf5Bc1kReT0aMgrgPgBAcua6R+60S/zqGitscDAY62qcM2dKglzC9OQ
Q+e2WYUezUxEzHDTeG9PfW7tptIc2qMq69VHy8mseya7EquRjcKe9+544WpaVoZ+ylvzIcnb4TTP
VnPddXYwZZvErbEOsmnrOvL1wo2FP1d+aDup/T3oE9fBysdZIMrZWWqRd7YYl+PEFhsW+aR/JFXG
7vdUVWmwY6n012WjjQ3pAAZBUMZqSkAeNwtk6C1COxo6xqkh9pRawrm1LnfFUHTcNF/jPc2UtpAL
1g40l2PQ8g7nObOxILHUg5849ldNuRKbj8rLT1Z+++uYdgtPpvepQKe1GM6Ae1Zr3w6jdTuOQamo
KvVM8tanUxC55my6RIap7HttNfaZ6Uz5FYNQPCm00s+vSmrr937alRS5gVePsex8RhC6MNqHfp1I
ZFJeOfHVtCFpIja7CZN0ZY0nTVY4Xws4DkzqQDL5ZlWw2rtUpMv3ti+cG3MaXQ+TeNNgpCbdZYon
j7YlIv4VCJUwn4xNqvHVeuRVC7axNU/uCkIr1YoL/yAiUx30ZZ6yZA4r35/h8Yi8/W42TvIF46Lu
rvYRS4YDPd71AHxvRWZAY4w8wejPB/fSG9OzLm+T26nttO+0f0MRdaMa6ggPWe9xQgZxJ4QyjUMf
lPayN0erqk5L1+ZuT7noH9BaOTWZe5mf7U2VFXnY+6O4qOELi8izF/++7brxMQcvuubuJIgfWERz
pGPj+tgEmfIi9PJaHU4Egd5jo69ul2XS20OD9zP/qxeMMrYqw2oihSl1Eq5tIW4BQ/My0pnWGWGN
R8DXIQC52ZEebjqxWhJWSFE6yWd+LYelpiY3LNJJZFHudN4OGqNLl+Fo3nupLRjgOaLwQ8sY5FVp
tXiNERLqsSyHbPOhzwOewVB7WRtakGtPg8lMuuMEZ/VxzysVXLqp7RN4Ni9M+m2j6dNwcE1GpDk+
fl4I0DfdUt2tfQjvaxKUhIZ16jfu8t6qhB5NwkJjPOmLfdKtgcGiNTJ/OhnMqUWkS0MnIzxi0yrk
C07k3nnucKo5bn6duHKu46IuHbJhRt2+SbKkunazbnB5hI1BLJkrjSOHEcZVE7jomDzGPlSMuPB0
u8EmNkELZA2dT+VnK36ut51tGuve9VqnO6lJzuuiIR9xDF6GYA2ifCyysy2JhrVhT+68b3jdxv06
y6Y+jEq0NdBc7ddHRduPkGDyCgbr3AyfS2YSQ5QxIz34SWqz47Y11vTVMDlnvupRl5dmZ1zocLbc
aKqEOje6AXuyigzHA6mcbKM14YD5CfHOqSQzJZuMg+OObJodupfbvhDlQ2ZqU3pwcn9O93IUdX4o
8eGitaNUtw65MwWU3W3G3iTSvP3CBWZA2Iz6BCVtYNwQ5lEwX+81SoGeUqyGh6stRYS1vPlprYg+
PfRq9PQjsmrNLHR4igUPJkcxNAfV7ISWSvwmRKkpP1d+ruO6IHSkPrVnr59J2yawba2kee2bRXls
KegLYT51zRxaFmYCO+Gl+XCUsBvrsZkqT8McrvFuUszM3TDg0Drveem8E89rNR27c7ssQ1PU5WOZ
qx7PMQyP7pjf96cNVrQJzDGjB5RtPVqLZW2XqyRYtZFkm7piE+8TZw49IVCBC82ueczYax+Xc+KE
DQ3OQXWeHq2pPENENVyNk+ZwGFHMidAku2zYO207cgswryDCLN3iNhlxqys7n1MRwl1L7wZHq1Tk
9CN0fgZs4kRXTvutATCkJ3WUI0Jh65TYFMJaG5eipgxOlqUzwrR1mzxeFk87UxVOpUBETnZn2dI9
X5duyg/slNYct5rJgZYZQgu9QJD3qCq7Y8PsxHzlKDHcVU1SNpHVePnCZuoUSL8mo03iFdZJETbT
5IwxL0wZ7NJqlPcrw5QD7tiLfzJleXHU9ZwdsfCoUu8Lp3DXXV5MqXGc1Vr2xdNHu42tzDFFLI2U
JLW5Mg5yzpv9kLcoyWyr6IyoXtrqjHsp2KzzZmiifNXSNjKx3btYS8SzX+1lBi5WhXRv296xHrPA
Ra/rDuWk70rpY29f82VVKAzO61D3e7YH2bjDZdH33aPsOOkO+CLCP7OGZKFfZdsdHtNJ+RxLOihz
nejLJ8Oaq8dxNUzKg65f7Nti1KYH2X/Lyr0hqvUbmdL+3VyuNSVdC5Y9JxKuiQkpwg+10XO7mOfm
MMwl4/K6U758kKocPzXYc5dhhwL5Yz574zcaFOq71jXaKVzMgfrOxvCwvNnqk+tMLVp2GMsMN8uA
IK8xRJ+AuqR3pJoi/DzmLFrnFcWQHuTjbd+b3qfWd+Tnws8HdYFbQf2AjrlwI38wvD6sEq2/8OYh
/+7I2vxsWnZLc2gnyXc2Ns7mwbRBkgiErdKQf6d+r+za+FDolXczdosOrafSMJeHx1B28cw2p8W8
jWVwTBnlzruiMeZjd2U5wQneVk+B6AHjlAz9q59K75ogsKIM56zN0ILi93WtN6WVxpMm67s2KZzH
AnUhVbQYgw+aY2YWhgRO9TgkgXZZ90t9LiZj3uWjUSy72uirLYchV/dV1XQPSycRmFVJ0q63E/o6
lkQ+ZzfNFFC1e2lheGQvInsMxwRvRL5DsSBvrpviAzesGE9GTF4+Zo2Wl8gzGq29WLve0OJRB26N
Pfb7NgSF40ASRe54h9YwQGGxiEiduEylmdOpDJW41Cd3aT4M+VZ3DL1lr3Ex6xA32QnkNZ7ofRvV
gbfIsGKpXtR9r18vpeYSkqFPbG+UXvUStuC6VWhkxL2GvhLBEhYBHoYhI0UnPTIDEupIrpv7PGQ8
3apdIf30I9m3wbeGiRkcQG/O1lDC5LspOpdAH+nq2peKMJWVUrrM3k8mp2iY54Brc28na2hmcH7C
uUmbJtQSHievY53WJ4405ozIi9G6qPD6NQ+Dq/Lvs6wVrbVZJHEg5spDsDZvzYewDBkReNGqqMce
VDuZiNLK8Zfws1vhlaPN/rdo80fCiJfxKPBXuewq2kCSHXW3Y7xOXCrHTGBqDnisq9q9m6x5fdSh
TjgzeymXuLAE4PdaBsU+yc1mwBPPcr5vgdHUolPtO8eNauZv0Ea99qSyrbQPB81LQJvMtIoKRBOf
LavhTSqkx0HS9GoeLk3ih6ujtFdlEPWTkxexMa/zx9qS6j6BUJlGhRqzITIn2d7nQd6nEXxL76EW
Kwmuqq5XN/RLnl+Uk8jthLYm+09SZ9QH8avy78tG4RyIMhYIraqc9AwH+U7b6dI1xM4a2oyMOk5m
K5whuadx6Qo9jbU1Hbk9a75ZDabFWh1Gs0J/YXqjyIlYwZXk4HolzhqTq8CQU9FY0wUWGPV0NQ6e
+0HzcMGJjEmya+t67h2N0lJDqCc+QBw2uHjvoXZZYL8C7UVOOnb6UTeUlnlXknuiLrRhaP0Ix6X6
PFvSrjkOiiW7qKgT3FAVtV2HNKLyDgchedUbpKmH89o4Igo0itGINxvx3eqYKolq+oyGgoWxeOh3
i6BsF2Vxg3lUaYVqrAPyPQc1TKGLZ3TNRCUYpoPkcfuHPCC0I/LTbMxOzdoKllMqI0IhvNbwj8uu
1eHW1djDRqXw+pvSKNT3umBHjKdi6d5PzLuuK1VQ9IuU/vBUJEPJ3oFGgrSxtpHZmdZq/Rz6S9+O
RF1WBQbf+cwbN2dT04cYCdn3CNuHLC5cp72aZ+JSjjTKgENRMA/dNaOefFkK7nTcU9oVkS87/bpV
HUWjNemN2I1q1Prt1njqGki9CWJZKDmE/hp0VihqixsnLTNtqSf1RlHDzCwkQB6G+lD5HOO0yNl4
TrKxlw0VSNp+8jRd5scFMqQ7X8czIV7XtF/jKqjJFi+nBctGKih5kApAFw/khJxQuXjzY4Xzwskw
OnSv40r8V4jSDR8hve2qhO3Kr8YQoX56PqBAvfKz1r02NZ8t2+jSSt8tfpeY4ehSPYMMi8IDKcmz
gGupoo2CzA+ABNZJf/DHHqc4s53lt04wRTtC75bsm3kNktith/pBDVavx/+0srFpSUKb9sXWETeF
SfHYabPuRP9sXXr2roJWwMTBo2SXk3XrtUBPqYM/XIQpLklhmEMEWQiunto8N6u84TMHv2zF6QEP
MUb3YVaDPb6ciRn5uDTWUs/7frTPMdJ0OY0HIONfBr48DzIdRscuinwQxeeIlFiUNraGPu119KSw
f5E91frylsf+66EHScUkKqKfY1bKgnt+FfbcIUtxgScKSonzSmTVVV8F5YmRONa+a3zrDYOGvxh4
b2x/yLCbeQLuai+AxDXvrNVx0mk/2UT8ObzHVT9yulnzRw3zk9CvOzvqcHAOnZXivRLXwqWK7n81
/tBBOGRt2j1rG19B73v+xXs5cqKnpsR5SExHU0tgU43LwS8/RK6CXQ48Zb6x8dJYoTAR1aTWJPeI
NNFU995AeUB0zN9jpK9wYKwymVrBw9c3BsNL4irAWJk36YjJeDKN56IkPwY41tnK6TL6+0u9gmMx
Y4RNynDoh2XKy0vJWbbpOpbVvpPeEPVZnV8Ncz59+/urbBj5czQWNQ1EKSzwgGQxSHj+cPjwdjXw
XHg4JYOdkVLPFQ9zMgK4aXeozeB2v0Uof3UTMfXS/U0ph2IIBPXF+1Yqgh6l7vCoalFERiW02IML
F2HQ/8uyPHQGrAtKEV4BCpoX74C5Ds6aOHLZ28TUhDmtymHFm/uNVfHqUf24CjIPxBkMs1+GM5Wi
qidld0D2rbbuqJ/XcDWaXzb02q7C/22p6oyYXnKY0sqbPEPWC5OH2Q0dUKx9Lgl3XAftp+nzfzzT
wg3//k/+/tC0S08sr3zx13+f5w9E7TXf5X9uv/bf/9nzX/r35fjYS9U//uP8vh3+sVf1t3uZN/XL
33n2T3Cln58kvpf3z/6yI6BXLtfqsV/eP6IIkj8ulz4223/5f/rDfzz++Fdul/bxX789oH2U27+W
8rF++/mj42//+m3Thf7H03/+588u7it+LW6qvM4f7l/+xuP9IP/1m+Ya78CyN4YcQkH2nI1SMD3+
8SMcpnDL26y7NvMu9ru6obH912+G844RJMuQp7e5WmzU2aFRP3+0kT/QkTNh2wwpg9/++GxXv7+v
vz8fbsXPvz+VMv4YNj99rRF5YR8Na5YJEiLDl3akHGYik7nRxabcsHnho9QubVMLEw1BcVQpiwm0
1+KLGtpYGwYhPjtD7BiJG3dF5bXhJHX/sajFiT0uWgeQ3F4Z9Wwe1OC6xNaB5gLbaiQPYMczt6Gu
pE3t00sRd8aUnuWutnRRBiPnrPcndSb8cfnUEtxu7jJ7rD66yjA/1F2lDsSorSdBl8+nydw2Xdi3
PTPujkhi1EnrRWvITu1/PMn/Xd1PVvdm2vo/r+5D/1jff3u2uLdf+HNxIxglwZBxL5xSiEFPFzf9
KMfflj/B7HmTAvyxuM13+DrY6Ptwq4Omup3zfyxu4x20FWK6YLwxX0Qv9yuL++XxQUkDj406aqtu
YOBuP3/CT12IOqhbrxOxJTQRDXbn7jRjHI6cWXrxk7vyF+/RKxHZdi0+rvm79QDf+Pm1DCZmxox9
atw5gXZe0lGESWK7cTAsX8xi60yLMttthGsiGturkkqYuCbALX+Zx230JCIimw6TWumiaN02jsQA
D0FTh6lq9tXYiJjYoQAICmix9oshJLYAx+8SWMrN2oo3r1nP61Ja13//1V4e/Hwzjiq2IeiQW/rN
C2KgR6hUUCRcftWMci/Z4iJjHpqd6fRdaEFiDUsVuOGqKuf31+/Z2fJ0c3p5Wv5+ZWrSbYmx220/
f/L88EqDPocuE6O9Ot2hTKWN0u238st/mJg82wJR+esGjpsYgPOnlwQz8CcjV0GQx5Mjxj7uHb3d
FSpTsR5AOQ1p4/vYFH5SYnqeJg/QnNK7BY+obhKLFxmF5t4w/DzxlsI8MPQFn3PKxvqeTX5+zURZ
1qHB0FLF+dikQNNKidPZN8QX0c9eDJGbJpbJqHVqMSU8VpMzf/rfXezlGb2Vhn+zi6n7b49AOO3j
01N6+50/NzLSlqAywLHVf6h0n29km3yKopf1wTDxz43MfcdyoWjkHIYyCGPkz43MeYc0yduY/1Sw
aAx/aSPjgz2rvanr4XnCSMdEcCsKXtTebksVsFijigHkPyW9uYYN9u7xNDNaZ0L0RpH6FzUBjBK6
Cd4KvMNfaV3g9APAFqaMe3YwBhGOL3fsC9OXlHi1k3UaUOFBtSDcxkm97Bs5OG191PaWcawXq9RD
18j1LMw9Zd71ZglaWyfaezwugHOFsdjXZq1MK64tpywiwVc+QCfrD8BT+r5MOh8Oa8e8ewHcLEvT
vM2gqrXRjKV4HowwzedKP16WdR4i10mkihfHg5zhLlmKYGRhvEjGZXE9ZZnPACEYxRv74Q9/v2f7
BU+DMFeo0ogSeSgcek+3JS3BAbVmzh8zO+6+1H3VfnAnzsedq8HNMzsOndCdR48Yi1r7wp/sdG/a
JaMOrZYBI1yRQb1YBbfAm/U69AoXNCwYmvSDaCvwPMKDhgj9M/qvtV6N0AVOYe4qRgWrAvrEzmhc
49swjkLsFXsvIK5YgNqE04Wydo9mXUIS8Yg8PtVzaBLTYmlnDcTZ/eqt/EveZJYMTCsjvbbSrPjM
wC1cE9xd3jgUX4Uzs263TgSpGdnMFi6bz+/USjBzC892gLmx+uE4lkboMGaoyPoi0JJ4AtGeYQOm
HQwm2dLAhnxV6U5m+I+ZuWGe1sY838hJdw4AlnBiBgg1eqF/hCKZHqphLndPdoW/OMVfuWbygaHO
4kqOJ1pARfPirCtTb2oLs5RxXSdguqufHI1z8Dnv4SFA5xtopkBmrVnP4jpfJbJKfKjKoh/fgGRe
nXzb56B0YoTsbUjFiyUmS2fNCyeV8SqltXO0xMIrY3iraHkF/Pz4upuTK60GRdxLpbAQXeeXhZAx
BjGwKUgGj304NuAh9hAN0pqPAnCq3SbKCbGFT04QjpskhuN1YZRJ89bdf73NWSgNYfriv0tghs52
+vTFgvRTe2aDFAtKRndmNmV7DLfLnKLMmaYwyabqWifw19zVFSi/MNeTxXDMU1X09aVnyoM1+mu9
F/zrWTiNdXI+qb57S9K2rdnnbz+SApwJkBpCFKa4ff4hZ8moo0/0IV4n14zLID9fjfpEupN+ovxL
uUrz99vyS03IZftY38j+8VHSPb9smZ813f/3ttmITp68rVsb/6zPPrrPZf70+P7x3/88vz3jHWAK
NkdbQ0zB+N+nt2e/A8ajvQ424wMOY97on22Iqb+j9UZna0Jl5E3YVv8fbYj/Dv28x7LG4xVTewQk
v9Bjb5vG0xXDgY2VNCxGnxEi/49P93RZr35vaQRSwhocR9Zx3pB8kGNZedwsuZ2EqRk0+CCO2iMs
JXnpzn36lh5mu8LrT2BThvCqAly/WLOm6IqGyb+3S5mm7vvOsiI7I8ud8eCvqog2o99t/9waLu7f
CxjN6XotqZiw7iqmr7Herk6c1WX1xsHy+o5yTwlaANpCgYBVzPM7mvml3pjKtnfaWOiXPUFIA/h0
g2OJ0Jmp7s2qlEfYhmgXLjbSn6DrmPn+yeL7i6Pi5TawcV+3HhZCMb6jzASefwTocjAghAnVfkus
a93BPS+XJIjpAavD7EIes/REO/r7i/7uD/j8ScK85TDF1gE3CT7Ci8uaVdKVeu/s9LoVadhkeaYf
a3YJnWrNzDbYBbPRp8eyN0jBzoKu9sJEdzC5DNqiuUylZn9oV31asNMtnbO6dRkU6aPb3Re5DGBr
NmmaYy4UWKedsTK9bgUWjByENYLAwFrnIsyzZHWhftb0MnxSQx56P7NvdX/LM8yd2fTC3hO5/U1k
A3iQj0Zu2sOFTj5kVi4+87DEe6+07K9+0RUjGhkjkEeVMOD7uV3gvk+XIP+yerPjXkumYNUHm5Gw
FQYOtixHvtLcu9RZEvvCKmHZfSjsBd/7RqwjyYuFYUaGC0EB7UY1fiJ4Ma93xmwH7QVeG+ZN6nr1
EC1YcHxY3VUZB8xHaF/diWRv5sw2dJjaTNQ9g27jgaGfTmZONVmnzZjPM0w4aCwR+lY4T50+Gi2s
uNE7h8Q4LDvCTiDIeQJedKiEdKh0/bJso4pFYe1robVN3LaF1sWbs3kF2ibNlrZv6rIYImp6XPer
39H0VxZUOs+p9rnvcRLbalmnsEyUc+Fn+XybQmQJ4NOTFx9CbfHPvAlqfUQKj/9QlbMDB9h3+mor
n+wY3p046HmRGOHirsscubwo4All+6gxu7hZC0Qm4TgLuKImKu3vHQZjGeTRec4Z+hTjVd2PXxuR
L11YisZWkCAdqmzbn7uHRCZVtKK0P+q1afR2CR3JdSm97CwY3OBzn47ZI1RduKaWpm9sWH+14MyN
3aEdSnnwbM0/rYrFG0+FFth3XauVV2ZnNW2YQ3I5YQDsATzOlnk+z4EPQXI1gusROXsfQxthMIoM
jZF60eRVTITTsEvk0kG0q3V7jUbfni5mI1NdZFdzbcRBo/I8dEwt+9gWY3bdlkWp7XK7DdQRdtpu
HpVDme6IFZrFx2rkptVhSkSjewJZDJyjRSVbn8y2SNYzAgnIZG7NKnife0GnooyptIiaoVgPw9wj
ojcX3+lildSAPKvS1jUessZtjuypTL+Ck7poy4JSbPTs1ncjOUo77IJGPLRegwETkKuORbYzMpI3
K1ezLgXzqiRaSAiRuwLw5QJ5jpyjHEuZ94tamjtfruYD5iI5I/5OS67xcvcvs0J4iC+cNv3QKY81
DjlnePTQzVwF6Nv0CChXXC+5IdOdSPQSmCOvxLD3Hc35aGO196U35/p7UEsYU0FXjl8GKuKvBpoe
IFtInZTzOK0R8mITdXtEl+okl2PZLzosK2a9ETJapSJRNrMRspeX5E7q85SGfVPwnhieCK5cRt0y
NseaxrYiNzUyagWPOq2cBnpOXpsXuhRWEbo+/UFcqEXy547BRpyZVHchUzgDmbvetHZsTsCO0ZgH
612nuRouLqWs7520QVBkZrIR+7pSTEQCS0NN24wgabyspOTEuW9lpKyofjFouYZAC3ttLdNLq8Xs
L7KKavRj129JZ1GjhS+yNunwC9FJloyJ2rkvQ8m7AynR6DKogQZC3VDpucnmMvrz/ax6jQF547X6
Tge8riLpWdpKd2qn6a4TvTXFhB/q2YmdUPdHLezZjR/h1/d+aldXK6sXKi7qbCu0+ma9dBetNiL0
yMkDui6xCaRHdVemmn7baU6Z8EbgRxDOjofTU6+b8HMH0RppzKyi9yOzxnUmJi27COJpqJ1brN6l
d1Q3lujj2vXH5mRSkpU5F737QYEUiLDVa7+KEnco3lJd/rBBeHqocaQhztmGsYzgCL96Ufcj+1PM
p/CyKxW52pE9eIHx1c7GgT1uLQL3lGN4No87UVF2z4Y+9LA/NwYSwwBXvVFbvGxCMC6m+dpgD9cG
vn5pWuI37Idwy52d1innuhyuG+buJ2It2/e2x5P7+xP9r662SY3AESgPqVGfn+drg1bCHYSzy1ER
XEH6WuNp0vz9aJX2eSbk499f7ocm6PmtpprFGRGRMsIhfO6fX6/v67VnQ7N345qq68zP6yzMHOXB
XO+DVYUObJc+mjIhpp3AwLP+AK9TS2I58hruZAD7KO5st13QCgz2ua7qAXZtaqW4CYz1Mp1bASye
GGOjYYnsJc3lY805/DNg85d6ov/Xx46gTE8e7qt+6OS+un8xdvzxG390RO47lL8mMAbe9z9hy59z
R89/t41qUAOSs8nE70lPZPiMZjCkoP/2AECAuP7sibx3PygTrFSccAB1fmnuiBCZlfZ0JQLqI+il
y6LF2rr+Fy+9KVFXBq0h9quhY2iJT1B+T840xdvEe0nl2dTthkkExvvG0AuYnEPdjTGBf+MSljpk
0ggFMqERVTW0EKQ0wyb6F04WM5DMO4M2YFXwrTZC5WyhllJuqR15eYn73qTGhaj5YE3CBKW+iRJg
LD61kkSWHRGEJ1mSVe+XUlhtBKUCi1I39UsUYaRR2kCMNqVqiS6CQwWH8HS3eshawjx1rI8VARYb
smlbZ2ViNp+7EjgSQoHLBzSt5NIvmxo6XIGpD/k5KhCHzhmMq2HSq+Aos6r5o+trELyRD60dqiFd
VVHVTTas+oFSCdqif9FAF57j0TTmx9QIGKmiUZs/GExuj2ajKKtIX43imL+C97HRG59IlzG/QsTH
qoM5XX6vTLefws4sUqyfUsfMd1KZs9gZq9I/QnGyPxVDXuVHCIyCr17edaf2NDneDh87rY10mMU2
dDhRilitvnZrOOjJIrzfis804fZ0XCOYol5TGQ9nsHzxufUGDrslo88OYdANJmKQJFlCT8J9iHBS
0L5AmB2NMMkRPe0hs/i73uq9+0YzfVyAtFx+hliZPWwTNT9s3Da5NHEvy0Nsr3srJrVJfoE/b1no
hk1sHVowvvUMnwnxWUOsGQ2cwmOcG4WgWGukMzOL0fIvva21RahVzmCjoAmsx7FTzLxx2Jkb5Gu9
2A+Dk38ezcQqd26qmZFmIyQI58SccF9F64aoQgumJBqTbIsRU6N97Q7w0skczKYTe7FJ2+ECiMjf
ODdedfQ/7JTgxPCmMit9qWgVzQBfGObpHg5Jvct5iBS3+P1Ijuo3LvW62cYyBiIOMwaODeDI50dG
qfIy7anV9uhnrjRvFXHpTeSiOL22Q0q0nQT5eNbyxytD6NPvSOgv7fT/X6BfW9Lx/zzBOr/viWfM
O8WB/ztpZWOmEMzw5whLfwcmsE2vgF6In3AoNf4kmgCOcd57jI9wktl4i3/M4u13Gz5P9raOBy6g
65/7vf2O8pMfAaltRtecRr+Agf2Iz3m63W9mwjD6NlcqYDoKvheraFAwbZusBg7qoLvjJ5kcCRib
KnSZ5dxWY2ajHyq8/TxZa5ylavrkroP9WLlZct9q3pGyF9IQzVYEeCXNZof+QzvUJAMidJ61G1vi
BrSCXNzm/8XeeS3HcWzp+lX0AsUob27LdDcaDQ+CIG4qCFIo7309/fkSHI6ABgUM786YiC1pixRY
LnPlMr9J8YuwpjTfDupEQyary4dm6OTbCsWvv7vauIoiqzHdRZNHH8XR5jQd1fiiK4xwD5g39syq
tTRXXTr93BZkV6uATwbw21Z+mMVg3LNJ2stl1Mj0GULdRLXaQZnoCwOPz0Trb1KpVBmN1fnTUmOP
5jaL0htuUurynUKF+2NNIZi5Ezv1qp0BHkZa3UN7mnWdcg/sNBwSAxxm3o9GtdHGDhR1pSxBqEXr
vWmGKFNwjJxV9CAewqKxXKedIGphb2JthsWKoCIAID2pnEz9kVdjtG0yZwPK+LIOJ+Uz4N76h8bs
4k6TqDUFPUHeWSpmtvNaUwnlNZhdUuDmxLHTXIaKtup7KMtwRJd5mNwYLuT3Fyv5N6000Sp7vTSY
qopVCw5J+GOL338x5gcMruh0k0rfMDvHh7ohn8iLZPvPV/m/QHKEVlNlcrZ/DySXIOb66q/r5Hv1
MpI8/9SvYbjxSQV1TAGkgj57HUmsT7Q6hRg9oeQ/5uS/IgmpI3r86E4DdjU4hxlS/2qnW5/Y95Bb
kIMlzLA//iSUiDT41XqhUtJJaYW0DThe8sej9ZKMEbKCXQE73pQC9C0mX++gSMO7QCEacw9KFCB3
+0W1bmx5gKiVlUGtpTHj5FVG+NhMSATpHcS9zVQyleyDmcePC0yTfRw3pAtlc6oMaJsk0uhcREz4
902+9MGL9/6bZX/cQWaAhOsES59eua5ox4XmVOMJGipJgZZaiEvaMnR+ESaXBkWuh2A3XKJUmdz3
r3mcNpAvEMiZsGHFxxD7WLQHbjBELlq3QVjLma85+RPm5w+OXPypbu/xhY761IMzrwmImSggWX5o
U4g9duHcvv8wx+tAXIOnoYwVq4ui4PU66AeN6rUnAYcgYrvt1E0+rJ76g8/0XIi8DE9chtwPZ14a
77QXn+V8XoQnsFXo0tQFyuf24PhRnp9WhfMlTAzcwNv7sR0+t3jGWxlSSOmqXBX2fPn+cx73CJ5v
AEgcuRfUBlTdXz+nWY2KU6cw+ZysOuSwEc8YMjZuNqI0wEDpI2GaN+2Y5+tBQMBXCmC5egzDh+Kl
Ib4p1DOGZvGqJnmMMUNFhshe3TC3LkqHQXhr6FcwUp+YHdy8/7igYo82ODfgIP/OfEdDt0ZUmq8O
BK2cJX2lExYkTr0n6zzPpVUNdDN9ioZ6vYLmcwVttdwWY60xbMgfUd14wnzwUKt96sZF3fnZggB5
Ja/xBra1fjno9nmTQDSyioMtmedrmj3JnO9lYkPhWZgvLJME12yA4qZkJAIF9JHLTFFql8HhjzGX
Eq+V+Rvd/KtVyzS3XJMbQ2kestC87Wz9qmqNK1vmyroFjEObmGYY6aNF6eM2awsCgqvRwy1dcRu2
Y+LrVlq3E4K/0GyVK32IHkP6Y64zyF/tJXXcUfyWkanGjRzOfWCqyIvksd3uzG5WAcxyqbwrGUJA
/PXp1KxXelvZPt5OnVuPxSFJ1au0o3x6fjI11c+WsVlO9UbEvETCIEiaULi3muwsybp7RHd4KliU
YAjXwpvmyfYlVKkCxzDPG22i12+YXyWrK7/0VDw+bHvHq5C7o7yBK2pko8YTdc5WBSroAth9NHPr
nKTp3Ej7apd1gBPzbHA2i2HfmqIgJoavZ3atj54Vx+ihalGC7BoqFJw854pRihTMIe+SkMRcLe2q
zorHbNHu1ERVfcfq7sMizoOCWRKyGeXyWXzX0CoPdDJtN5/z+GJwwgDSmeINtd0BWyhkf6x1KdDj
VnP1DvL/LF7y82ucdTqlqY0eUNxHy2cLQWGkZXgJC3ywTamUznaJZcezE+scIzlna7TLskWy20aN
LHnUS3QhtKyvNzJC5m6EmkLQScgATZ227qrKuKpy0zitbJYCxEXjdOI1xGA8Ny3aJkG6OstZGIEy
aSQt8w0qdo92OEOnkiOuafIne6rv1dg6eb53cCrlVi6tk7JYRw/W1rdpVJ/MULpFWbTegKauEGjg
IccmfjKXaN0gE6Fi77AgCqJY499DMvYMO5Zml435VWEykbarWQ0SjfvO6GRvnLC7h6Qn+0ZqZpTO
zuzmqMv4CsQz14mTaKOl5bIlm2TVlP39arAAJCN5kiK9xAOhve9nKwtmG5bdJDEJI4suUdSbOV6d
pAatqlw5CjIDycidSWnDT4flQWwamUYiQFj+I7ozGlqbxhUKHPR8SbndEWchV49D/ugBVMpSZE/G
yCbL1+IR5ZfzeFLO1HC6aGTntgBq6TIuyc4ajQWPqo2zTUK1c4dJv1rD0fGabrbR5TXPyxK1pjJP
LABUzrmyaFcIjXWuakaPmsOLWSqFa4TtvaFWB9oG95LEm1qs5Au9DZCiEx9MoUeMDkks3aY4tp7F
Vry4eoazlDGKLWqt30c8y7zZtm/ldUVMsJBuZZXVLX5FiyBYdPljGbFlkai77WJFCkTw7Xsr85uu
vU8L9apNajYtNEsUGFj4coiIBy4iASMaGNPqZED3RnVE0wkZq9XO+zrp5/1c4IQrBknIGMg9gxc9
Poc5u4Yewm0piiB8GqPjJmU8cs5kpq+Yu9hs0Tp/NHqGY0YBQ9xNMCWVGgZe7VgV34s1Psl0O/Gc
mh3fpe19a8Xonw73bdHeg8YUHhN4OlpmS1C2WCd2zH1XdvyUJ6iEPe9TqbZui1xet8xhEiaPA/Te
qq12qCSxK6Co+zDuVM8epdt5yVhckrN3srze2PgVXSOLmt+NVggnUQ7TZZs74d8ybStfnTUpkHR+
KpTVqzwrNJcjM/xGp53KTKR9oSNCYzMrB82CUg5v3lC2WjdhN2tY04XS8y1pkc+XtkYQZHCWBUzF
tRNRqbhTy9IOm75bXD6KtIsSVBXyVvq2zFF8qdmFiqJ/Ve0GlYCfGdW9SfXHtgGKddBRGNwo0ape
K2sSigW9tKejtRBptUzChj6WZKTnYoOfVAZpV+jcMho+yzaCahi0y0ikL7SrNqbIXOdh9PoMfx56
Z2n3pc3j+CKTyjwwWuMbHLvM15Wi8yens33Y+vI9VaZxivhbjaiEXH9VJHve2mW4nEk5cwO0f+LH
LpKy60SWvikNrFkPORy+XyqjUQxzXwrUSVGDcWr0Hwy0UchStNHLIjbLmFM6YmyQBzM6CT4zf3tj
NaN8Ty3+OM8czyI4oSQ87zUObJBmTJXG9v75WCRvvVqmFmwXgyqvk8W5mIXtKeRzGOS2cY4If+KV
FtugJmBo9Ah9tTDaU13pJa/rpgvGpclDVRLBn2NElpjncleXN1KZPkZ5He7riIFlL6AghHhxpuS3
+BUzFTUtFA6Ix/NKL5iB8tNQq5e1Npy1lfVdj/OvpZWdZgg9MIQmS+hmFEaqsqCqHmUVEQw2nEqI
2wwJxXcl53CukFBxGRsup3MjZ4dltihUQrv1K5lWMZvuRM3Gm7Qbi42ay4Pfz8Z8iQsXY7qpm/cl
+sweGeW9XYrHpGXKRdmPedasD0PiQGiKHxOEGd2sTZ4E+89TGrFpRYLxnC6gvXC/mNkjpsY1Z1YH
iJCp3gedwWNmAHnxc9OI2R1VIYSzozytoNQr5zUOckySA9OSbieuRNBMn6akVb01wdoC9FXywXVN
UeG9SslNyFI6rBLhyEsZeJQg0nrvBrTYYANa40WcWH7fx3tNH6/CDGmiWgHPGqHg6spt7pOPnJm9
dKdYzX2KU5eVlbSUdc7zVddI2VBHldsGwnmzSdv1JqJp7EYUbl7cdSdhL38H/SzBo5e+UO3eGHUL
MsauN81s0C2KPivd8CNV850SWQAjWNZjHj7Vbdp7cZHs0XYjTcvH+dyQ+mxfLOzlMiRwM345mUTu
PtFVd8WaM1IwLSVRJ9WEzF1OhOz67GKxwei4LYR3D5A5WSOIQy+ZutWb7KVwizqbPeG4HQyS+oFB
zpsC9Rm2SzORGttAJv8IZVXVFrCmxJZ8UyUJgWBKkqaYJ6sVPaU10ZOD9en91P/ZH+Tow8J2w5KA
BgRL6hgwrA5a2TdhLvmleFN8HB2DIFJbLXaioOvWr4NtMQfmVClyfTuG9rlIJ9WVgF6ADfdQJCCB
B8vsiZxJnkiBxFduSQYWLXvExSrzC2IIgk4nSzL6HZIEJ5WaPzV1e6/VZDrDSl2Tale4qjtwyGHN
J0lNFsSxr8ZJHow9+HWd1FGkm9JK5lCQhHcyuxO1sywARbK4MdNSsjaKluecbmxrx1tV+9bu2CIS
51OWtdJOmfjaTN/P65X/kkLqfk6V7rZyVARkuklgwiPO5DXkGP95MlJzRRMHw7TIUjDPMdRzp2sB
70w1gRV9JhQcOBUcZ5FEYgdGlYcezCkDp6pcaUlzj+RPH5A8h/sIH5CH58/3Ry2226rgf+9CVP9r
g9vt35UgWHbHf5S4m//kmP7/QRClIHmxzt9Mam++JWX/12nS991f38off53/PSbd6+YbP/+r+QY5
TsCL6chTBYI/oKvxq42vfsJ0UhGyosJMAqnVf9r41ieAE7CyQcDSS5Jtegj/NN/gjPCbMDpE20z+
o7mt+qYZwdUVunhIyjIKBUXwOuandbKANYtkH6349Mys9OxaKzV5YVtF6mWKehB2t1W8N6pEiQLN
qEZAmV2InjJmaSXDXamfSSQm5Xs1xMlGZmR5l4AmrFwhZXqu4sXH+lbXhthmFNIpQskPdjTOj+hD
mxDfsLb14Fa3f+Ph8BH04w0eHkUHJoNC81+H0qge+0A5JgStcppXP0KJ7htiOsrTrJjSIYUZBIRS
guLgOqVyIuHgc+PQ0VIEKDK5X5vxREeuvf950P3RhvrfMPxCeOLjDXQYviffXm0b8VO/tg3TL0sA
jqHWC6y16Cn92jbKJ9jNNLMcYD0UWKJf/KtnrX+iwQQSRhYGbQya2Wy/to32yYK1DS0abBI+ulzr
D8ZfbylV2LGxIqHDsksBXRydpe1i9GGNso2fLNrGXNLECTq8oTcyW8Uhl/iONmNzAxC1P+QKAkdM
p7p8my3VKfOQEjk8Q0dZpreWq3JtbFSaCn39hqZUfOinqTysppwCNayaBvWhMB4u1Lk9aIWjX2aS
6nwrwyS5jBbAglKSKF4EirM565a4cBub8s7tkP9e0VdY5E0BvKIMeqMZ77Dsoc8mDxRXeVjs5v4/
dAr+b3kfj2SEM86/j2RuWya7P779eD4cbqvHb9Hr0Yz46X+Wuc6pIIy+WdKEYMLzP8ucIS5ZOJpG
wg5LyP7/WubKJ2EeDBWas4PxqwD8/FrmkCAwddBlDg0TsgwD4D9Y5qLj/jJ9c1jaJvMfiAZCvODY
4pcBdDQ3EVLp8TQN23Gk7Jjm+SN/Q5u9/PIy2ABhXCZIZeDYxO493kxTokjmnAE5C9PwNtFAmgR5
Nxqta09t/DWLdUnC+VRqTF9e0lkJ1pF17Cr9PF8sRpksG6Q+KA/MWh67wBQIvM2SDGnsaiZWk10s
q/Oh1vThoqBlmgekl/OjjlbhHjc2KdtGc9HfMZxm4EonRjb8sVEXUrlc6b6uVAiXqBFG0WlnrlhZ
hpAbr5CzpGM/5EPbe8ShBYqwIhUAXGXSsJMQUcThJKVWvkzZ9qT7Yz2fjzZw+MBheitBKFia1mtC
vTwUJXgeRKnKAcz6GsbAWXUez5PR4n6arKmJPJX+H12AOLlLMCFIwXabw12j5vrkwe1MWmBE5XLA
ZTfVsFFo9RM1RVphoRRZXeR3x5WhmgHHswDym7lC9dPwqiweZ9q81SIQtgMiUwxtbzHoWiW/Yhx4
HqMUSq97MgBX69KUIe6chxutLBGzDmc9tD29z5kgJMhGICUpZeo57A31MYtsUL+FOds/Xmyi38zX
jhajKBEBqlFMENdVmUHm60wFIepetZZWolfQObtuRqPTweBh8/5VFJHwvFjzPy/DtJMKCalXmBmv
L7OUod07Q4eRY1dOJ5h9XnejovpVr3enNvhh1MDD8FRJq8Fj26aHOUQb7v17OMrJnm8BjqBBlocJ
M39/fQtRWsNNKGoMeY24O8vnVtslXaJS+sR1MCTQ1N6/nnhzx49MkOH9shUJKkfXQ8BjznTMgry6
ANiEMGXv5z0Ky2VpKdv3L3U87BXPRqUvTJmhWhvwsF8/W1PHYdLZGHcvfZlI20ZNuntpGZFjXGIJ
tWak5oyVSUVqgAs3ussKPMPfE5ot2UYDwXcAQBzb3lxW40Uzct/bELCYQ6U+Jl6P8F7vgatoEr9m
+9jeAmc2mMHkngLqyK5ihCCROaran75wf3Tw/deqoP++dD4qkRef+l+Koruk/A6c6fnk6+O///op
N5KUf7+uj8Qf9esEVEjZDDAgSIdozGVfcP2Q2qG8YWCJIwElEBPTf05A7RMYJrBHYNiwf3gJc6Le
AkYgEFCkgDSjlD85AI+XKw0xnZaYgscr+R7+HkfRABnU1pbWDnnKsaQlOhUl6ZXpjMjk1k7X0Gzs
MhVKk6bdpUy3YlfFxexy7PPus9w3rgwCnDZSpYYb3WiblGmakdL4B8tfznN1oPrqY2TJ1ejWNtE8
hp003Cx9VSzBABthl3bqBx6e6lF8E0/E3oMkCdIW0aHjMz1xJDZoWmY+vb3Oj3AyvtRrRNnSVIsR
/e46F/MJxhUO+vvyUuVnWtvpV4NdZ1vmIWh7av2IVYFymXL+7KERqd4QI1lrRkYQQp3a9WXb7V4s
pd+EfvGWXwQocc+gVBAvYFwP1lY+KlIRFJYNVK4zhndFsemndQ6iqbib1nKEM4OzSx92089a7V/F
So4PgueLAulgZC1Muci0XkcqPpKjVTbayUgOqJ+zdLmrJ6juyqAyKLV0JExbc5OShnlM+pNNPZTO
B5YZz/CN4+cGYqeSAiLWhlbL61uwmnoCJcwt1CVkT1OLE3fRlfJ+VrTBy43YOpM7mtDxbK5bRUql
IMOrHD+Unu4t+gmnMc18V6uz73UxSW4KceuDl/QbmRyQQSKQc2JydBxjC1YgxMVQWrwk7S4ZzwZ6
0i0tdaAM7ohmaNMiQppe0Hb0VnneQ3465NoPAEUoeqMNGxr+om6lqNjm/Os62L5mlcBYvi526oJb
rmfLRU5gkzj4W+ju+4vq6JQV3xfADnRgVSgavYFFNDE5V0Fv2++kCpbQ3MI7Qz4fuQYYeiPeXifv
X+/ZUvb11zTBX9E3II8hNT/uctvGqDsDFD4fOa5lM9n5qYxt87bCGiTIiyw8o136OPQpYvygQgI7
W2ukHSRmccyNXBv9rW0fjn9qXUnLH408xxDZBma4x3bmDF1bJhbcldPOgg4Zq15V9+2OGFv5iwSK
6fk1/NFZ+b+iB/I+AJgWf4+G7V93SBcn5V8nXU4r8fUp+RIMrH9ijYqeBgUSGoriKPxVJ4L4ZS3Z
9NgV4+eB9591ov3J4osiOAGwCriwIGL9qhPhjEBdp/Kk9SjO0T86Jo+3EgAfE3YVOEEBL6Yx+TpO
LWvb1jMsUb/TUdvW0bHxys5E22Q75H9qHyiuxQADDR7oBVS5Ryey3CFFPXYpFKbSGJh/R2lgMvkM
nLi7e3/DvnEPfL7UsysjJoJC3vH1Y8GSdpww4bEwBvJQQj4d7buymCcf0ZtsUyBXB4p4PDGzUMKs
sb5frJnuvnwJmqJ6KLSnMbqGxZKi9wFSBX4E4vcOCW6meqOuFUH8kSzA8TEp7pdugmBI0ml+Q3WD
+VgY2Ac4/rAwcVi7Rva0CQKuNa1iihYuvsQZE7z/lnTxFl6GNRtYKStMqOhadMKeiUEv8HQ5vax8
WArHr1PqSruprqJmfMpVJ79C++BsCmNB+ZiqszgB0zBrSqAvpnM20gCD2wvAoU79JLGvYggY2Pdo
ntZhvxM1Z/V4N0vZtEkUZQF9ZdJEW0GFGgVUTaY5D4thMkGtq5upNa/msZuDXgcSsQAQ8wbTjiFx
45NnoO0SFkxpsVVYvLZFvaaI6qCr6vxLJ6rJeUw+yLF+03cmbcQQlSUq0PnHqQP47WhKst7xY3uY
/dYqDE9bsh8IJyRuQlffH7rovughnitdeJBDZ58jI+nWdWRu3/86b0zc+DqYVfNVyIchZx3bwC5V
Zung6hzEzxJIMBPggaWeBc4B9ifGARj95rITJKqfxQoc3q7vvUWHMmg0XzD9+cjs9E2keH071lEm
5+jYhWQjityOoOpEWhP5o8bESxvu2mn9iOoi8qOjpUniSA1gOTKc0je57ozrrzY6tt8whHSdqR8D
jDvGD3bAb8bXKMgAeUf0U3DgjrUCC71eciSrHV/KURka5/5BAx7hWclwVkioAUbp6i+zre3rWENG
UDH2iwXjkuaMhZdohyg7LCar25pzcV1rQjk9H3cU3z+QXQeG4ZwNuRKerZMceZI2bMJSHQPMaLeS
LpkYRHWS64zgKZLRa2Lnc2soF7Ru9FMGzY1P7VK7TRSDVkkwloWJjHZA0QOJ8m1k8k6QGS9wGKla
v5CsbWnHRaDPXYvbX/hNktMfWTl9jXBPPNjgRSQnWlEUkml3OYSULPk8JkJP2mwQtaqYYXOdOMhK
0HnOWH6oJ6T95nNSiMEpUCDY8rpfx+N4zpvJzHLkz3Mk5dE/qNII0nVpVLvekG4RrK9OFTk2acjH
GK5EPvnf7OeG7Y382Afpo2iKHK8tAh49E7JfDTWs1zdjOTWM6jC00T61aTR2KF4VcgVG4buDuwiw
D3CE/Uf59m8valORoHku2qVHF5XXCek09A2QmqTI7B1k0sbe1dvmbE1ay7UhxLHavn4QQ34T4ZHW
5nCRdVhHYAdeP2o5MaMZkZX3O2M46ZjJBIhcZlskR9xqlBxP6oYHq1olMK7WwyJnyWkxGjuG4/EH
5caztM7xS2cWRyZErwDR0aPuUdgba1UPEbDtdtK9pcCUKZRBEcbIZnhyA+x0pcXgNdHc7sM2ncHZ
9XagWtJ5TVayt006S0PlzkCVPihR37jAikDLuhQiQxRCSBC9fkkZrDq4l8Qap/iqWU1+kS/nSwZF
czI3DKYUNo+wC9O1E9R6VhOEFhr+RAsjGYK0oOWWRZxRCu4KcCBbt6qdr12hGehYxAUYkutEbXGn
6lIHe3k05CTVlD2rND3NHtxwTM8ae7IDYO1f52Tx8axEsy77Zsqj40oLqwO4VjalO6C+IQIeUenh
W5y6vdSg+GvG3+i7ym68LpuuUtaDFV00VgkQpYARiQnWqSQ3g4+DYerlvOgomlOfDrblgyBE4aHJ
mSvpHygP/e6ksOiBiqhKmnfsdMpEqy6H0LL9KXVGXxskxlzIFvbJZ/DC7c8Q/kdFyf/4Bp6QVfr3
qdXnm3drEX72V8dO/4RUGq0wWaesYC71ohYxkOAyEMHGsUFTaZ/Taf41s7JBNGiMbZmZ2vTxhRTf
r1rE+sSYHrbYz3SJpvCftOzenPkiTtE1F5Ql0TU8OiTIcNUpQvYHdsW4UZNlu9jhBwc+T/E69B9d
QkTpFxkvoVJxAFaH/hzjTlEjk1TTcBmdmxfv//JnWHspl/tmBzxfhk4mpqkMu9WjYN8zTol6WQ79
MJ82lV4cqgo3HsO5I4Z91Jv43bUYKAoLa4I5ImqvH8kx0BOT1yX07XE8jZUeZLvAq8p+E4KKL/GQ
08bTaom2epztk2I57xd9t0TaTrxdZ1q2Mqq57z/+m7OOxweRIguoC+HHEdnAi7espLqC4/CM9kks
kRblu3iKAiC0p5H4sK39Ocrnn338f+35fXTJoxiuq9GCtglsiEKOvpQLl2V8OJc4qA4pmPbINWbn
g1rhd8v15VOKtfbiKXsbOHzb8JQ1igQpijGxnn1wNP2O8cScmC4BanV4pRwvpNRaxgqZTj5uWF2u
cvlQ2vpO4lrMj8/MQj8bzeG06/ER6qtLWdc/uv6b/IEviYI27QkYV8KR4fUztroxqCDkcKIZH2q9
vVj7wl+6fJeVzsEOkz2yIvvUcK4nJ981hf057voPDhNVLJZXiYO4Bd0Eg0WfRBCnX9+CEy52pI0F
PJci2phr+lVti0MNxBO138/Ac/0qidCynwIt0va6AqfAxmDMhno4KKDxwchHEPEZ+p2wFA65M5xm
YOxHOduN9YTHVnX5/uIX++3t/fLNRHrJtjza+01blyamqnyyxTzrO85dCe6dysxxcm6wiTqlOXJW
yt3j+5f9XWSjhNGQBKFeRMTn9WsqQosNN5WsxnJ6xBHtsq7GoDXj6/cv85wMHT8ebWMKUtiLHAtH
K0KLbCXEMiD0M2jcWX1Z6nj7FKBe677CjAd9nhGf0SjayJl0ECEGqnkACvIAhegwlflVXa7bdTVc
KVn92YquzGwKCljZvYSkrAaTR17AwafwG6p859TNBaBqH800nxY+6rXaXlZGLNBusWLdvv9siLr+
5ttRntBWE/RYNPNev8Q1tu1M6i3HLxXnNraKS3UeT0FRnJld6OcYLYC4yFxVw5Q06U9ms47cPvtG
SyBAdmyfarorVcnXeUYnTg+RDethb100LD9odF69jBs9NDxoBihIoepjtdgvYnCaMyWOJ3O3run1
0rIuW7ymMgki4+B1yrKFTLubKRxn6PhRF23LwnDBkAfiTcoA1UOVyNqxIbrp0eqwOm+MXcsbjfj1
2JnOjaa5CIsHYOlAA7oTTOgOSNdvhjm+XiY4PFSEPjLTAzxGpO+j4uBYYxB2huc06VfQt4i8YtNW
VJfs8sOwRJ4Fgy7C7rU386/N0p8Wlv1j0qRN1+FKnCBJGKf7dVb30IjcEMk1Rsq7chk2htx+A763
T9LyckyiwpPi9oKW2JkdLdvRjLcGBvQVaCsrCm9w/Pom1WTcdTufqxPbVrfvCiW5Bo1/kTS54ddr
djsudeW2ZX6ZOvoODa9AiuJgiPoL25ZOhiz5YYNA5zDaVlES5PWIdIr6JUn5oqZ9l4pzwdBdbOiD
3vLMgYbf1tDOstYGVBEGIpBU5lPMuxVxV7zreqlBUgR680BfFURyyS9pxo850nHSDAtwIPPOMutr
bC8PLd7fxWrdSNN0mifSpi2lg/izKrqr0dpdOFm8t+Iw6Pr8gJndvpiEZ5mxbBF+ucX+JRijeC8U
vgVzqZDWz6FmnJkGC09aTzRmNn00oIMCm8OZtyWuf5jN7RrJuRJRR0rkbaRoZ3Yeb+FOIW1m7DBO
dfUBR8OSNp1WO6VHv+txwTYMrw/xl4tEJMdmBwQmd24Mw/zcYZUwY/5OwGSBTEpxSBt5W6MPjbUN
0qLdSYfUnxzqDIvivdRPmzJL96YRBRN6gloFHaJb/DrsT/IRI7QJ/b2eFwvmPomG6xBIjN20FzYf
rtIXHz9jP2oKv5z4GezWQ2vqsRhSvndlgaeqjGSr2p4Mnb4XnzrO+XeTxMqW7qSxP5n0KYAos5Mj
DH+baNtV+KFF82aMLdvtgK2X43DST9E1yfE+W1Yf2aHnNQDwbg9O6GlBNrBRYSrGq2+p0Y0Zx4Ge
c7pwsJrqra0M8CzTvQFBLeK1tuLTiCqqTb52cAf0AqAO62TEVhVbls+FOn8QoX4X5B0wkKA94P1D
4j+KTy1up3avOr5mtxcWUkpROW8HQ/3g2H8zaX5uRzObR5CK4T4z9NfXSUM9rxuYwbCVsqeYXdya
EXyH6jI3Fr9T9H2yFLtBDNSXaggaqbzMyuhenKmyEX6JkfiBJVNcoxT4BfetA7qnmEAv/vvh+m2D
lMwAohY4UwSssMU4SjMRPorLIrRp3imLQZdczt3FWb9Phr5LVW0/80/JUfYwth5XxCthb20txudu
VH3UrXzbNha34lhijsOpgRLt6xemGvmUaznzhmWKr5PevtXL9XHIlm1Pj860qH61/rScmm+J1XuN
RbCA/Pr+6/jt2nhxC0dvYx4LqejoIvuGNp9bDUbJcYU0N4CA96/zu8UB5l3H0wp4BWvkaBGOeZNI
aq+J2Ur+tZb1M+hGMOaMXb86z3ukHMPAshZa5anXaPH90l5gwL7RiEJO2J5I8rhpHedQtcm+GNi2
8fDR9F2c00dJCuc3sxSmGg7/5+hdmNHS5mi2Mk6pEH1axiDG8bGTpCDNsGjJx40gag4SxrkRLShc
Rt3339FvajKanBiZcHqAdzu2cpJSS4ubWXb8QnmYuziwQ/V7Qh6Ulx+Vf7+pe5gCgnTAG4K07Lix
KtUoIWZ542CLcoJDVGCmqp/SZazVZavVOhH5J7PkXwst9Vl5/83LZfOTKBGBjGOuWW4ildMnXBLC
eJBxcAwGw6M22ohEt1XwLrcaOHb8pqg6BVN10OwaokG2EysC6VRPb2ika1Ow6CPC/erOWPKdaeYH
NPz33dqedH10T+MLhqK8HYoxaKYxSM3Cn/mZYh4DiyyojaIzkDeHIpHuaJ7dzFkcpE13oSwporPO
Ick4/GJj37cgTSIDwfxk3xVQztv0qkgn16LR2ZgpXc/yAVbgnZw3h5abFj/fz8gh0w/va23Xc9pA
iHDp1gWTzhk3x/ciGxu4HuS3U6OJgzrvT8YyOpvT1FOG/kJfwmAkC1xQ7FGg1NqU2WKXIDPHedhe
yERMJ9d3IlmapgGD7ug+0iVanII/nO6xgnga7WynUSvrw3zdOOvlUM4opqTjxqxJEZPuRCEPFpmW
xWHbjyOnW74LYymIZenazrCqV6Itpx3aZ/N3Xe1P12g+F/F7afV9qD4kTXi91jlgBem0czLOaLT7
RCoSjvZBSyPs2s/MuHxQhmgborfQVOGd3JGCm/aBNoS3jAY0dn5v7b2uZhU4yVVE9tmQ9VoVHLHe
OSwWlkRtvJ8QxRbvcOybC7mIrh0mAIrqbMXPJSuJISeqPBs7RATPJIe/JukGO+SnmfdXpcNpYd+2
40KlZ3gAMTa9DPGOA1/NGMWE2VVW5T54s+vVcoK2J3/Kc3+Sl61IZPTUubN1mqFmqJ110gyTy/oc
Uo+ETn9hlcv5mIynesaBn/JNWWsRVoNyVhwME6pgcbFa6XXaknR3D4CtvWYqLkXPyA5Jq4xpq9Ta
firGk3qB9sgp1GNijV361bokXlRNpyXFaWVkVyUFa+rATZZaXhs/HGMZsl/r+Eb0QsQaMWd4xYSp
cSI8sQbFEYv2xcliwVrt1q0uF6zXKXD0/sQkuvYh6xP+gdpi0R4bnvg2rTQgXG0i4yDdWBUvSKLs
xKTbmLPd/2PvTHfjWJIs/URRiH35ObmTTEoiKVLLnwClS8W+7/FG/RzzYvM576LMYFQGpEIDM+gB
qoFGqSRL9zA3Nzc7do5Sksl1HznSj5eD3dvLT6AHRJsSfhB6dW86g4ocNqydzqAnPYj3gKo3NyNZ
pXCDNNQPQeQ9WNa4D/RhX7mkgZqz8Cx9E3D5CRQtTaqG8NDAk3Z+/2ZyIZey1tPngOimTWum73Tw
3vFhSP6aBLoQAMUFdxYARTHGtDRVho9AoDDOjUFAISGj7Nkb3QivJfgi6OTVJbyQ/r0ljxttJI2H
h/kOBrNtQRwOC+Wp8PuvReHf5wMy5VRgr91cOrZ+t+Mhs5L67pupB2u7R75Zz3hyEhsUUH0QLZCp
Q6B8REj9uh3jZlXbIs0Rm8sjjY7SvgmMgzLwKKBJbKvdvjObtSh2jZAHQ9rb780cDocOeQOUhA6u
29wwPH+dWdotNCPXhkb9yArueX/cVxydpOzeOWDSyqFzYWXqVnChk/wP+m0We+kmAOQOwdMIcND7
FNqjvzLN8V2qDDCqiBdoTIzS1BoihZQoOCZHvTRvu9r/nGrBnRRlH+oySVd2725Lg0dFTrxERZQY
i6/SERlU975U3AeZKfq0k7bE4dfV1wMv6lR6kLhs4eH27xvVA3Ysxwddr79Jpf8y9Cb8FLZ2MNP8
g202Vy3HV6IUwQj9fRRGtI9a9yEzjbWi8QW8Qjomkfep1ngR8nJM2zSHRqDdEgmuvQCZ8CC8dmHn
rg0edQbXlc9jTU15A2ftDpREv648776oZSbPd1rEXVfbRwZ8HiJsUjK7U9x6J4/xsZC1axgBb23e
07HkbMW5qKBE0FIdktBhg5tdDzz2EUo+MLV0aIx2V+f+dY6+a1R69yLMwl3ziF47U0fNui1pMem5
tHn9x53wQH8oQvctWFsQXBpFfKhVLsVRsNPwBw1gcCaLHtTcEFcw9DCa84dlMkDUIP+u+HSga7/Q
DiARbPTXI1o1PxhHyFdVzsfVXZi6pAjOmP6dZg8bozYYlEifo8h+CMoG5n+BFIkOVp0dxcM7JCiP
PKRyuf7ml7ENIw1y3pE0Dtc02u/gz3iCJfO+Uu37guC8dZqEgAWO1avcR/HE9pE6X/fMqktls1OI
aGpP59yMGNn3tmbMTZkZ66YDYpfzts6kLaqCVzLvZNh6vpqMcol8O1YckL7ETJhX3JtM0a4p+V/H
lvmxqshOirF/F6FqsMos9NOhO4m528MvTtpCUQSdfEOL5Ebc9GXqLeTOM5FDKIzSZiEnBAo2qdXX
lLeSoZKtje10ZEdsJhevKY4g4yQR1YnLkfmtOcEsRs4PmyQSWVMEiRyYEL/CogK6obkR+YnPq9lO
02fh6XnfLZibuQiYlwWXBkOXCT7tFW1xUhEfwLoBNuusTUbQj3lglwH0itEoM+pfryF9/SoP/kNn
R8fATxiMaNa985cm2H9DP5DhaP4zHWrmHvhnpvnf6+mKn/PP/+z/ktFnURn/901CaDCeg/KFXuCr
0K7gLAU9+7M1aP8LUkCkiuFw4/95pZv+G6ZI/0+0+OD601Tc6ZSkWv0X/0tcGSolIVorivd/twZV
hHt4HOLpcA3DDPFL42xvpjaZI9B47AsIPA+6N66VDWooA3hXNnlSK598E2bmvgbugnhbCfgo6pHs
cIxx7ZRx8cRwnPxQ6rp7VQWmfWM4tMrhLvjsdjqMOUVkN2sZ+Nb3rJIVXzBVA+PtYiVZdYbm76pW
6hisGpvtmMo1qXNkPjaNBwV2B2fSlyhO7VvQSeaLFHhhjBaAXVz1vYomex/Z3HaDae4GtHNXQ5P4
OzaGebMu69wvVqWMDyff8MOfScdpo3H6/BPbQjWI4ViFIwca9DwVKWNvhPRZVTZVW7jUNrVsE6dt
vjUqrdj0aAxdVZAWbBPJSPavlv8bztn/w4MzYqTl3x+pB0EmsG2qGvnspjo/WfzFv5vuKkSdTGAC
LwGpzgwE3/Dvk6X9S2ZqEpIn0BKv4OCfTXcL+ndDRFNTAaHGkfx5smAYQBxVZuaUS5mc+5cAwHM0
AqKvT5EPngPAQpNaCc/nIQpThZNVuNZ6sGCi6p+93qsPqQOlUWWA8eSxXgafAJCIHMZ8UA0hXwEy
NqSXwJNI/wzBULhzRwt6H0YCyrj6oHTyqm4yaWNb2QO03fJeC7s7RBbWdRj+jvb5/wRkOgLhFx3y
ld5i9Qzi9H//V/ySDKc++fp3f/ok1WMxVE+xUuiNn/gk1BYCtkNYevVWcQT+BoJAOQuWAcj5n2h1
gRH5O9rDKytUEvmr8FsLJPmvAEFeB0LPX1iv2h8AsvgRgF8nLyy39srejjp1o44GkOtwQGq0loJN
Gz5qBXx7nrovauvFYebYDJJ4RT1K2paQs1gN2qS1Gnx0j3ZpOzt9cOC8Uq1N6mhX6RAqiP7WT7Wc
e+soyW4dHl+WBG8Poifpum3dZhOOwCNLRWr3Vm8VqzTsyy0wxS+DXBj7Ei5bZHL+kh75pVj6P8F9
wYJBOLwUUW+fceCX9NR3//qLf3svYVMI6FnQg/AIP8tVtH8pAirNnDF5yjm/uv0vmia2mLAHgvk6
XviP9/JHDNWp6LiJQX78+hcm72eQjgzlOODHmT0DsyAIYM5wIVnmh8iiaaDukPIsFbNFMq14MgKm
CfOnGkq3lZulHxs0WgDee/o6igMgxzI1x0BhJkHzKBw2/pJS32sp+PxQUSJhNBr4FyDUN1NxXUxF
OoUbEvFytA/rqk0PRinfMOfxDcSetIVa4itzvMrKj8cPeV7S07GalR5nT8MoD1cWbdnYgHs3tx8V
pZRXHfAJyi23IItjcIcwlDN3bqzSxP4wjm61sToL8ruoLYDua+Fu40WodTi2GI2CjXANd9tehbbP
tOE+hzdrgKBYvuHVGf/ZJ/r/p2vCbSGeY/8+Wflf5Cnlc3zO2yL+yp+HioGHf4mhUqZAOD6n+T8a
TIR9BR6knzRIf10IEn8HIU/Af7RZLHD0ohf0140g6dC2MHvDf0+GAlKEAcRfOFXnia7AZCBYwqAi
CghgF1/Hhk8PlZdkVu34nXqE9BhqQzSt+3X3OYOGKNqebMtMSn2O33lriUvu1BLaunpkwRN6jGxl
FchbEE7Qvo10ft+VxY2EcMple+ely7f2JuGiVyACRYxPPdbWe0hgrtp44/bhbxgBfw/smgotmejk
Qs11PTQk1A+ONPY2YfxVTb6XKBL6cDteXo3YnZ9B5s/ViGvbAPgHP9YUcA6jW9APraceU8QSCohj
bdtfR/mfR/rf1mBnrFCEEUSHdPjEm/X8G8UtULUsyfSjh1bbx3pwYbGVIR+M4ko7XF6QqBxPFoQp
3lcgq6gxT/FOFnjz1ItL/Vh0qr22rBjUEqS3CyrTM04Aez7pvKIx102R5HxBbabmtPg0/UiPONho
rfGx8Tp/O+Z2Dll0tTRAKzK1N6ui0geijtkinVRvYs/2JNTdbf0IGxNMmxJs3I8ZOj4obQe9B3kd
Y2PxKjBKNLbtrpWvo8grn5sy6aNNlTmVwRS34XZM+iIsvm4pUD43YZd7O8WoBTknqmUfs74eAZ/K
4Q+/KLtgg4Jg+wUlR7X50A6dcwjzKDLQUOQPF5xwApt89UIBPxUsVBb56pRcv6k6WffGRj9qgUyX
RCne6VHgbXxJoHhGa9270vtEb76CSxmv40qCLaW0tQV86GQM/fVXkFoTT3mqQdX2+hFOymFoIxVm
jf7lUdUkhUqmvNKd+ja00YCthnAHMn9r5DX6k/IV/emlIz+3CbATcURIyIUk86Q2oGeW7NbaaBx1
Ju3WmpfDWKXcV2U1bvWaPl8QQhNgywWts/AqkkrtvWH15gJz5cyvgK2fug03gQAmTllDasbwyc4b
4wglY/HZbFL3QHflS9uG0YFxAHrAsRzdoq3a7KWizreKGyhQxMTS1S+eY+40rjAxe0RuyBz3ucfn
mlNpnZ1JN2Y0mPvBsfqH0QAvfNnK22+OGQMcNlLXMof5lVD/5JtTh620Sm2km9LbWO543Vv5Hw4F
cPiMGBULfWY2FCbkizK49RZqQW8ilTAN6BUyDiqw1mvf/sR0nylRV3qjdGMr16VCtcpcaP2/CVLn
BvTJJTKMXilHaifdqOpdMly35bpxrmRjIRSK0HMWcOEHEkUtg3KjII6YYDCz2FIap3KcmxqO7rUS
GA+6VO4gsQ0pN7jRAQE4f3v5q80s7MzkxDcgYiiTKrKcG+t9XHxR1Ec7eqy0x8tG3oTcybomdZYu
8j2aeaZz48lfO7RQlasuvrtsYmYdJG8QQoLYZvOmjUlZQxJU0gP/KEnjOvTstQPsuPfuWgCrly3N
+NqZpclH6ioqRuro+0cw1js0kuhC9p8um5jxA5GJQlxM3gcWVyz2xJ0LaMf7pAj9Y5c3/r4diytA
DdU29cybyM2H28qHN+yyyblVcdlTyhYlOdBv5ybbeGjqIq8x6ZX7Yui+lKb14T8zMXG1tvSGIisw
UQ4lcGcLqercWEop36SwFBPhXhTDCQKhY0+MwLrblLnb+EcOquu117bEKA3CuLgBTCd28VDb2kLg
m3M9sECUoClnvm01NahAIpiFSU+9pTwjvE7q7gJ6wr+xfz/tTF1cyZ0Q4E7nH82o3Oud0tJ7T/oF
I28eG2L/yCuZeULWCGjhuR/wEC4Do8WI8t5MAaaumiF+TxVqjxaYhOTi5SXNfq0TaxNHT6LIGoNs
8I8JpVO1Sa55XP+RoFiQOdrGpWRVVtA9d9ZC0Hu9eSeB9myVkxxQGcxWilzslv69XNT7ymkA39J4
Xvmq+rktANZ6BnONIBuQjk6iGz9+8fxDUrnrQPralbdJ8L1rdYgc6luvQ0YtA6MFuYIT7SvN2PdZ
vUltMAGQ8pfDb0S60y8kvuBJcKhlq7ARK/CPeUeLhZyCLdz0UAgYyfPlrzMXhk4tTbKoDtGFxgDV
efSbu1LO3xWj/4dXfvICX11BsbK+bG1CXEHOKFwPZUdqqBBo0Y87X1jrNFJnjZp/ZLoU7MWhyn44
1VdlLFfj0HzRWvujx4O0Lz5L4QbYohvfhXm68kvAUSPkBCnjF3cm9XUN2gTb2nnG0vD0zDV29gMn
O++GjY9utUPkz2JnJ5Ngvmt62Yd7bli6lufCsZggAw1ObcGe3gCB3JtK3ig+SksIojeMDa4aXU8W
EsO5yHVqZbLjENj5DCf3HIPguWpgvZC+MiF3najJwjmfXQ6caDBhQdlMjfL804ZxZUQ8jv0jwyt+
nqEbOy5YmPs2DEn+ZYGaybmFQA7HrmxZSi3Fq8iBhLO8+508hkq/SQEVlJ+sapNw1WQ1pDHB6B9d
5c4btAPYK7gN8oVn9+xSqPDSo0b0Cw6c86VkQZ5qORC3o3B9qX3Kx69dvvA2mbWBziE1ESF5Pp1T
Vs1MNoPQ9JmbuHVHbR1V+9AoFi7Gtw8gTjTkP/9YmeyXpo2ssPCDY6+mMp0KXd1UpudfjS5cJkhD
3Zpa/jkPOgBFxhejqpOtp5X9wq+Yi2KnP2Li5L3haS5MZf4RmUxpVcQ6SPU+0FbBAA7GBreLwNJS
kWbWJuBkRuspNcCSfv4J3YCWSdTwCa+SoYVgABUB6F109f1wfzlozp7gE0PquSGjN5uytURIapuV
pD0b1IW4pEbq6/+ZoUkKH4pXS9vb/jFzHmpUeHqABIZ2bedLSneznkn/AJ4n0YWbDvNxtzGlTCHl
mEqPXmghNfMoBUsJwOy2wUgBwwrcfM4UpA4NrtaVUhjAqf7Dgo0jCt85drzRoTW8vG0T+rQ/LzVI
jcDHiioAteTzD9Q3qWSVVRAcW81cARDd2Mm+6G7Tb5FP+SM9IHkfrkaIbtIdilQraeGzzewmLM1Q
TiHZB/RqSgYVdXEYWL1YqPNYa48+76+lUDL37j+zMXENtZTrtDewYerSniyYPuEQbPNdDbJ9KKq9
FP/BfPv28sbq7Nskg4NMi1isUGKh6jAJLfBMdiSqXsAobncXFsYGYn7/1+8Uqgl4Nvr18IdM7xSX
jqrE9FVwdBtjx9MYUbRt6RYLLjK7khMrk1jRmFJY91oaHH3Yfhr6rpDU/IYJ0eFjdIr/4+46d8Ks
aH0mMurgONq3TVruvNZcsDBzoHioUl2nPw5UyZz4gIM0r1enVXAs5adAve367N5XbzU5Xigszvkz
oYHJDDH4wQk+X0mguZUfFwb+bL7oyb3UPdYwVV92rZlHCc2WnzYmRzar6H5AExocdX9srr0IIecm
03PGO/PrJLc+hQiy3Ml2cdeFqLNetr20vsk+1qNcSOi3B0f4WJ32KTS+1M6PyyYms2OvIelsfRNv
GO1A6eG9C44MPyjm3jiYw2psVy5jUxrAimIFf7KOyDJPLwuAwWXrc45yurliA05fL6rWNX6nBccI
5nA4/gvjU5DIKyf6/ht2BKgPGlSW/Krxc2JHzxs7kn2DJOqz2SNMyNjqR1m+/w0jgsMNzAj9dWuy
k1mPGqguLkXNOujRPlgrFlIhv7NjJ0YmO2amiuRro8WFOICcNarg3ixVaPmQbFwHvW7/xkmmeU/u
wt0LvnFijv60lBQqgdXyY9RW841ZX8cF8Hd1yRVmkiQ6BA7DdLTkBZXKuSv0ul40pcW9UYJEJKNW
w25tBs1G78tVsjgXNxdmT61NIocyuG7RhFgby431SWCzy/hOGZlWWPnVTRMKBdTHLiP8WlsxLDxA
MX/ZW2bjCl00WSAwUOJQz9eb9kjJKRYxEp69jKlIy1w3Q4dmsNzqGyb23FVcMOZeDlG3z9y8WnDW
2dByYn4SWpxCVWpFbLfE1EYToAkgPS6WYSc46D+DC0zpol0NSwJ06eeLHBPfluSmFAG6XknS+wKG
86C/DZPPgSCzKz8B58+uyIo29NMWHjUztSvkTQDFoPlA5+cNKaxsUhTzm+D4NGTVymcoJG59NANu
rF7badZvvNPOzE1SkIwR+iQuMSf38cqw7uLyZQyfLvvM3Ec7XdLk8cJgXG+pPTby9jrLnoPmbjAW
dm3uGJ6amFQ1bAm18aIVJqD4vU1VZpoP9vBSKQvuP5sn6gJDTYUHoQB9sl+uq7QMUuD/lQ+5QxCs
Mu/eQ9UsbKQ/Gj8/yilSoGl7VUfRAkPOvGlEuvEKkQVNTedMKCuZuNKT3NOuzBFGS6eD5DJQcntv
yTFsh25R7qnvocRZVt3eTBJvYZ9n713eNXQCbZqCDG6fH41QQnBUVmTWr95l5pDtogamw1b7IwnK
W40PoMFtIMqGWi5vY2nfdldBKi+0mGYd6uRHTCoxcl3C7Kv3wbFQbh3GaeTqbrFZNnsOIdYFEile
PtNCtW1UyL7VGQlUqaDH4DrmlWF66baJR+Mqyht9hWrxjWzk+vfLp2XWlXWyQkQhEGOfQgnMDqaO
NsZwncfytdLq+1BRxrWdmu3G8gx0qYt+uLpsc/6zQhPEI4SoDvP/+Wdt4DYJ46YgrBvSbVM8Ru1B
1ZiJqncKYunUIxv7yY30baDEDDDK2/bL5R8wd7EhPE/RVGjewJBwbr+Dz7ExW/FKCd1bC/572lML
R3fWaU5MTJzGRknYLDueKHL2NOYFrOi3mlks5DmzXvPTyLTsVfoI3lg+RqQkR6qWsb+HHhBeUgV3
bfA9jhd8ZS4RxTkF3YOhMT85vahcVy8HJ2dNyfU4DBDKXlNt9pOFW3fWJaF+hlEffBE9vfOv0yoM
EbomLtnbwwoYF+ooX2Mj3SjB8rmbXZKANZt0vqgbTjxRicNyiHtshb2NYCRClNkPhuG3RrcUymYd
QgivqHwwQvok8XXQjKzzilCexdWqd//wh53a7GzjBrWd9ZVj52uabUENL4i5htR1Zabtrhv+uOz4
Sz9C/PlJip+iQ1YFCgcvDJ/9EiGV4HoMvl22MeuUVIlEEQAA3ivg9cRGYue+DIQjOMKpvTLsAxIS
a7/44Pk7C+3iccHa/Ip+Wps4i+dGKB6VvNMNRvVKyG0rBT7Wu8tLmo0XJ0uaphSpHkP7yber1WJt
ul+9/LdO8omFSUSyNOBNWcWmQXdQm/de4m59ROgRoF07T+XoLUSnCer4r5zzxN4kPDW9FZa9CyF2
i0KP2r+PhDRV9T4LrkQrqAmu8z6LVoZ8HzIKxNTvxs/qlYdHRkuQn4W9nQaVyFS6MEhYuS948aw7
141Wl7/erIvAdw7MBoAVdalzp0f62fGteCBKBs2PqrHGq9E0Pqe9li3kTLPB5MTQ5HQVXWH0scmm
9tGzkkTrGNlMP0E0EynNy0tasjTxejjVdDByWEpHaCnU7JrWDTCHTZo9XzY0+3VOljTxfKY/m1yr
OwLGCM48MF+ioFzy/aXvM/H9ASKkrGywMVqPia9Bk/FNiZLt5YUsGZk4PBhhSFZk3Mzmo0TuDxAH
i0nc/FcRcjsoWfKem3x/OdSrRO9xtESJ9106Ms/8Y5D7Yx0sONr8Yn4amnx+zUt9GK3YMaswbxLt
xR7sLfpFC042ew/bgh4QbnWUTLTzc5PXncUgJcl37xkWKC7NWoH8RkBIMbZlHCg3tqcsUSPNr+yn
zclZzSD+bmUDm037LCvDFo/LkSq77AuzNxQoRyDOMB/CVDtZmOz5vOxHXhXZjyjWVmZ70IOXVl6j
89On8tVla3NLgsH6Ffou2DknXgFBSxM6vUOt30/lfZFJOuQpYbev4CFZMPXahJmW+GkgMgJI+Y4p
3EnFpmoi5HPARAJJGg8VXNQ2l1YUbys/22f53ql34hHZRdU2giDFGu8Mq3moG3gP5HodSXK0GmF1
uLz+uVNhIAkO0Aw5KkDR57ut2u3oZHDSHYOg35DKKemPFGH2vtletjMXqqAkBlZE8xQ84+RQdOGQ
170dQ9oJDYL3gybY5X9/zmtO//1JKAx9l8qTlITHLAXZY640BalE71M+MCTMBYnQ1mV7sy9wsN3A
M2EDF1ym5xvnR4ZejLVYkNMVOwaR9d0YwVsR9pl18HI1Yp7G8daFGTmrHGnLz4MDRvfyj5hzXoFv
AxpG2dGcShlpTOJnhsmiFe9J9eQ1rTDJfLpsY+7DQX4qhH6hY4Ej7HydUTo29ahm4RHZjMeK1/4K
eFj+G8GMkAxXihjnBlt8bqQIimHIhjQ8FlWKaojst2sZNNCmzfPv8ApxWTtm/xtxhpasCT8oFXXm
2s9tUhcuBzkbwuMg33rVY2vE6yj7orjJOkluBydbWKK4wqaH3xLIbZRIIBKbTm0EsUOPwoe11g6t
p1xbqc2XUD30KZwf7gcl/8D7c8E7Zi1CX8eYPRBSnmrnC8w0OYil2AyPqLGS80AlzbtlqNeZ7lEy
teBN6T8Xhr277C+vMpXnC0UWgMkHJg7oZdLUOjdbGXmS+71Ho+K7tdPjTZHcKPG6+ea+UKHplbXT
H4thj2gqkwhtdD2a8OkDb/EWy/FvPZcfwpsOGQAwWGCpz39IB5gwzr3CPzqossobJV1woJnSMAZe
uYFZrIA4nxsYfLmAWRecZNTx5KiDzXiQSvcDlPwgqR+7/mVI83VXFmtNct8NjbngUW9DHubpTAod
CgibpiMJRW4hsDFW/pG7ZuVF5aqjI98q5bre1voX+ooL9t5mHIyAkUcQvyEohzv+fLkQyaRlCg3C
sbCQX22/Vnm/brvvsbnzk3DhWpqzJcbYEdmCnxiswcRWLiU+qvE0oiBAUJOH8aNkjUChV9BkX/bX
tzEUEXIFZCiwNABQUwiU0/iWH2UkAJL+IwpJouJrJQoWXOXtUdTpuwNLUlWVUDONb4nCwPOYUAqq
A9ojyWPRw/L9PJjPUvqifnK6hRfxjGdgjuFXgbUWfeXz3SshKzWqgZ5F1sFpIUkbzf2kuzs1urIz
h4Tqj8tbOHcQzuyp5/YkEClBWvHMV8x4l7vKus2Nq9i39rbSPmnghr3+x1h/la7ioF4tVTRm6pVi
c3+uduKXpW/3nT1QNpF86WDZvdBv3rlWfg1JYIien9MY2yq3D25X71Q52+SwMPEGWDgdMwkBP0M0
iJhVQpPhzXCZ7MKKJyorptNfqbW61uWvQ/g0xMG+iqu1pn0ZGm/Vakt354wDc/wd0NrUS8Xc/vnm
u4mseE4WE+ags7YhvKOFQ597yYVnihLA6AE7ioEE6otTH6ZcG0DtCNp9HP6Q9768yf1hHen+2tcV
SMxWj8aVuR9RTJJWWbVAAjoTDqBgp/iOtBOduKk0sggQBfT0VK2s7wpEMXH4sSyhDPgQht8XfFlE
lsn1dWZKHOWTApltNbotdZgquudweMmMd0GSrUzvHs473YRHbJdlnxZsivNxwea0yqKPlpLTTOG8
RtWqeocaVZDdhO6+/1aX9z6k1vxHd6ig7RcMzy2WFhJVF4qePLInV6Tnlmx3z9Hx46PevsjFc/RS
of3mwVZu1x9129vBRLu9bFUkVtPVoh5E0iUmJHkMnO+wmyllM/S8j2FjEIVdWH8ZyB3XaroQBmew
auAgTyxNclc7qkbVE3W0ZGzWTDFK1ae0VLc8uTSHmdl1JsXrQb7xc/+DqiZ737l3h/6XAT78BoFT
YhKFc/oaNk78qa/cMZTFaltJUlBl7aBuswCImFqYLdwys0eUN4kMelowH0xBS4NbjX6iDAGjtNla
1+pDnL/3oLyzDoWuRys41xWd6VrL3aBGB0dAu1Lj6OiH47ZU3cfLX3nmymPdP3/LZO9NtQ21JqMv
l1IyzFNn5TrPkVXCMWitxiZZhT5itEt3wVwsPDUq/vxksx3GssRznhisRI9OjmpRau3s7uU3lobi
juBN5gE43eYqNw2GSByO66gcSnuvNc4GFcGNrZcvob0ZdW0dNvLhstGZbJanEe0dJr9INacd3wy+
c1P2FWovMWMSba5L60TTmoVbbO5snlqZXCZqBhVm0VF8UaV4X/vqoSnutI7CwxIOYNaQQuAWqqkO
zaTzL5X0Rtu4jYR7UEjbAudDlMuwfugcQLgCPXshy5vdPZJlxFGZAaLec26uHg27KzKdKaoBhMx4
B9X55vL3mV2QmDwkPTaY+Ji4XtRUICklYnhSoKNo3Cpyhn7B9WJ1cS7PUEU37G9Dk51rBikde2FI
8Y2jlUBLilZw2LdXdAk2StWaq2Dsd7ITfqfs8OU/W+TEPXrN8Mpa3MPmeAhH+E4/5Fm4UrxhwQ1n
PxeaK5Sk6APDDnP+ueycWUEX/rYj+dSaYR0tGbeXVzKTIjNbwSSieDwJ/v1zC1pcdjGjIkw+qOmG
JqlLpmwqn+MaCXHazdavsf2Llg6D+YJjHVQdtBzTx7gWFxH/NZMDYb0dTCCxh/rXOynnJiaOMUha
GzLGGRyH+j5s+00FY406LI2iz/r5yUImn0YzUlmF2pq5yh8ZS7CsO8Y5xvz58ucR/8o0Rzjdrkli
kpPswjjAWnoVztG42Bb9TdS/68NmnYcLrrC0ookrJE5KQxhY+bHJq1s7HK4z/6UvPqlheX95UbOG
4FER9MYoOL4+o05upyaSWgW6a1JLedjoxZMywGItQ+1XLiQCIta82b0TQ5MMCxhXaXjiuVkpObm5
Il6AjvHVTRGTubyk2e/EfCowKHiI3nTvyiRXnDTiO8ELsB5Q4qBL+LEOaavpmf/jsq3ZI3tiaxJh
FYCj/RiCC7H0anyPPJK8Twb7fW0pLyW0x0jpDN9Mecz2l83OfjVYb6BmJGFl5OA8UiiVmug+Mo1H
S66zreUxK5Kl7kMKYfQK9fr+d0KfIF2DaFNgfiarrKBn0gsDc7FFrdXIIi57ZgwXfH7OQ6hcIzIF
D4DK/3O+qLF0cyvP4z+hfpzhWrtbjuJLRiYHK4jspLUFyiZSrmsDMU2UerIlfpC5q0IMTlDpo4RD
YnS+EjcvwOY71DoqSyselLYoVoYUZgsP0JnejQ6o96eZyWcJvUavh7Tn1nWc7JDCNAzWLv4al2Gy
i2MHIc4aAmg435tt7zTm1lUjedO6kr9JEabetiPEWF1sagfFDxyS3xEuf9NcHF0Recz05J/+zImz
9p5q/gkCKtV1ZnagBupt70FUgaSHrV837o3mRGtee/VijWv+awsudR0eSxzr/EMoaDs7TkBHq9oy
aG0Pu/Tx8kGcizVU6v4xMFmbZkBkE4xUmUh4boAY2ttST7eW0SaUd3wYyoOFkz+baon81FYI2qLS
e76kbqBl5w1kw0aeO9u8kbJN0smQuKddtI3UMloVDRquqc2jDsm0/EtpZEtV5tltJRKQ8cGFT1Q4
/w1x2JmN76rcTspXZiedsFz50bfLOzsXWQVHpApHqWHZxuQMpR5MIKob0QS0NrJ6XWjVRuLlj0Jh
9uxVC+3x1+rjGx89sTbZVcXJTDnViD2BKu+gKJWHgUx5uKMJtG3rfCeVXxNtIClrEO2qri4vdTZc
GHC5UI2F2wAm4/MXohLkfqoTk9J2X9rr/nfCN9/qn39/sji3hTgbRRASFzfZKCrib8FScizC5pv9
OzEx8QipH6XB6rgh9AJaeTXYqcpNNTSHEBE/7cnoV4vJ6+zJO7Eo/vwkcamNLpS0kUWF+ve4l+yV
46MxEkEfNfgvobK7/IlmPf7E2uRuSmRJtbsRbwwBL48oiolLo/HK3yjMcKfryK1SleFonS/KVexW
Dl+nF6LnIvyGgsfvTIRwa1AUhkGdCQn4NM5tcDFETTkQskZ/QwvuY2pviupjv8Q6MXukeCkBCBdl
YBKHczsNMIrYlyl0xQis1Fm2DpOPowlgtzZXMbotttZBp+BTogia/ZDYS8XhuU9GIY/uLQzIdDcn
n0wxCz3IOl7zhvojBulEE6XB9GW/mIlS/Ot8KiGNSSt1skhNSwI5zTBSQkOpaSi7N/s41DYULRCn
zVZduhArZg6aIHRGENmBuJnay/muAhuBQVmhKw0Ebh264Xsd0bpQhUZwcJ4MI7hu5OvaWmrbiuM7
Od4gXZnKB1CvQlU3iVClZJZFYxbhsXSo3Zmm9LEKolskwt1NKlvxrz8VCFZA2gGEwltiTAojmR71
sd5Hr7iMmBZlrtx29t3lDzcTPs5sqJN9DFOGANwwPNY0KAfdvY4sZFb62655KgN7c9nYrJeIPgVs
aTRDpl1KtyOH07w2PKJYIvr4Sb0qDN3fqa4c71AdfJYKL+N9b75ctjtzBMDT/rQ7+Wy1bsejLeXh
UarXuncr28/VEqHInAmWhXavoFB68xLJeGPJTtyFR6eDtd5Fmye9a/sFKLT4nVP3gyCUgQOaKkzM
TdZRmW0jOx5GLBWUzktmLU2Qz/k3wwUMvCKoC3H15Bj3SmUwIGmFR5ElQtEQ7EwQmKl7f/l7zDnd
qZnJLVlpqcvDDfRDEENfE+9U+0o9BGWy0cPPly3NedyppcntSNmt0MqBBVnDTmrLdBXL8ufeKGj2
KWiNbmPt10cadejhfm7hJDChN9jlsqyHR815NqxbM9i2hb9i0OY/W5iIjyfXvmMNdUW2GB495Urv
YE6SsqMo9kRPUVGu4rxciLez/v1zWdNWSdhqRm25Gv490qW13GpdCY7HJvlxeV1z1yX7RyORwSXK
cVMg3oh6e5RKLsiYFISWlXxRNfVK7sp3YVZ/L9pdK7+UL4ZPSXDM5CVil1l3AdkABhU6NEAH57ta
um3pIhoEUg0RHqvK042ppIzhIz+RWwyrjXA4fb+84CWTk3oQRFsushiY7BTlfdyQi6CQpIQweVTV
FfKgW9/LfiPmC/zG36uchBH4OtO8RTvpGJmo6vqmtysTLVtlnSKtSj8+JF0bLZicdR+yOfFQh8tm
2lfMRwhjSwEiVuNtQ5s9pDxZmQuNhFkjzGCL4ShmfKcyPL1U5Qyq0IbRm2cwm37zuNi2nP1aPDvF
/BOESebkdMc5wkmtzIsv6NR1NDBcJn9zUUaWgDWqB9VdyADmT8OJvckxj6TMT9MCe3kQ3nkFMmH5
tT3eKsGuVaut7KqrRLuKkAddel/P7uVPw9OxOkcqZIgcNArWylWqM6No2lua/x8uO/+8FaCF4srk
vE22064Ttwp6E+wN9XAruy7jEuqp/WUjc7cmVI2ymFTi6pwOzkPfZwV1gpHQUI5RGd+0uvt82cTc
OgSgjmIrtCcwaJ/HDVP1O6oumIjAyA/ps47i6RJwaNYGBErMFPCL3zSrUyPJGiMIyHjr6/9D2nU2
x40r21/EKubwFUyTR4GyJH9hSQ4kwZzDr3+H2ve8MxjeYV2/Xa/tqq1SE0ADaHSfPodDp186VoQi
+35/JEsRAPDGf6wI1yPRgw5cNWqAc756zKQJmtRglkt3CqesXChfrYJsMHNpiTlr1SHxwTbe4KIM
A4jVJkpKBgDJNk0bDnYVFZUVSI32yHNgVCzlVH2gYvJY9/07+O5DwgVQ3MuFICKFrOdWOEYlVMja
iQwhRCuTSn/V1QBt9jk662spMLYljdDfF0FOWhua9tAAug/qTjyEuqBeY1lZXqpZlBZk1oDjMU9L
v5BARYP882GC7p6WNDYi90hbu6y+0EM3M4j2Wrxf0eIM7N/1Wkn+hPdYAJizkjiAO+8MaTQhwTn3
gag2hJxexORZlGfUM1Be1WOo0m8CLc1OfZCyz5aGEBaGbhF0CPltqs/ing4vvgScaCqZ3SQnKJuj
fqhGzn0PW0rXQjsScCEAFgGGYF8BKQXDBB8iGleLPe3Tx6gDunfKt0pILX6cDhCEPTYpMOJZGRqk
C0GjnLduWdcQkossUZN2YyRCRHDkV07bxWW7+DBmF8eSSotaAWRbbQdzoAWBkK3sb+4Pf83I/P8v
A7eBGlIiAbNdJ1Df+1YOvzJ9JXuyeOChMxlo7ZmuiG2YLMuxhL9UiA2HJwolXJ5fOe4WD4kLA8wY
wrqsRy6CgT6xQH0K9xLF5zj4dn+mll4J0Bj9M4z5Ky5mKqddntUUj+1B32bdrh924HRITrRZccil
O/3SDvNGqATdgDPhIBKVk8ZZA9DXIAStOAN1g5/wwPujWkpcAw8MYgDAjrAB2NVpJx2yByW8DKGQ
JE5mr6F/FvJOOfdU1xathD0e+R239mCYD4Obw+LCLLNmuc8J+dQjYQJ5Wh00ljICWlJM0AcONVJL
hqkOAmmFcg1bv7iKF3aZVYz6SE/iOYkh+WceyCcMTEBDnAIFYUTU9+d20RY6rOcmnpmckbm8xhqd
JqOCley0XdLEPokFdOUn3ab2IyR81+h/5ym7mdILc8wNRjUl6uQKDmoEH6grgWjgJU8f7w9pMQJE
IwSoDYHthNYDc8gbVSor+YDeBNEfVFOAYumkm8L04aPjOgWLS9C4UOX+BtLcrKIv940vz+cf2+w9
lk1lCnVt2O6TB3+sN41cm0ACkUL/ZUBK576x5dn81xizeGHHVXmhoecDIpohniVJ7raAzT5m8ZT+
BS4XGh3gUpo7nlBpZR5dshDmVd4jEbUvlNIUIdyr88NKLWVx8i5sMLfJ1IJdMO0FHPQ81IQb3RzT
D7WiFhTcCMp9fzF5F8bmyb04K7EdxhxE2vSQasWrwEW2r2g/oRJl3TezfHih+xmcKmAZ4FnNJbUt
gyas0JJWSBUZleRc+Mq+SHddnm+5eDoV2a4wzPRzxey89jc7TZ8J32YKUcAZroc3tHympRPMltA7
yqlmpsULOLaazhsgFylBu1lCCdCdoDh83/LiVYoqARLMeFeinezaMIcABkJliOREIdVMLRqGbe/z
tfv/s8IMzxfQ51yJsxXw1ZqcVoyWH+P4um9lcYMBCTLTpEK7gK0kAvXZJkOFi0cDZ+2sCQyy6Wml
Fj+f5jcLdWGD8UO5RHdDOuCRItFQnHPzijklPC65MTQH9CT9P4fEXC4N8myqWmNIkr/T+w/BiuO1
ltflEYFIC5VmZHdnXbXLnRW3gxJKI0zwkDORfisgKms8mv2vzOd/VNpZcrQ5EQ88HWrams442qjK
WtT3uEuSZgJUYTuGsv3fL/+lBcbJxIBKsSjWeC1oEGQF4sE/l+VqdLM8DhAzIhcOZjf2TcJFA5dw
Pa77qt6hE3kILJ3GliFElozX2GgOyVFINxxfOVnwlGanzK9WfGLp3EWLG4pDoCEFUc78hRdH4RhP
HVResGAyHBwM9uAfa2W7VRUri1RrUuKXv5jXC3usyydGY0ANG/dWqm/Ru25KbXHk8nHl3bDUSoPW
PUlGlzI4h1Dzuh5XGUC9Lh3wcGi7wqq0o9GPpCh3SKqBCbADkWKokxTvNymzuAH05F67pj0wj4Td
3JdfwPhoRPmiy0Z8gZ59ayvFmVLD1OkaJ++iB12Mk/HTPI7iATrneIUpDojjdH7lXl4bBXP3S8VU
AWYwz2N1Qvc/7siey1Z8cHkMwKSBNkNBkoPxwU7sOCVu8MTVfekzDFTdDAthsv7G8f41wjgeBStD
5s+NuUgIRaW405UfjZ+tuN3ybP1rhDlhY6XOpH6aY9yo2PiBbhWDsFlFnC9a+UKJgZ4RfAjzE+1i
z+pdSXOdR+yXqyVYP1pQ6NUdyC0njkud+7O2eDygqX4W7gB8XWe2USHkxRhQmAoF1dbeIMpLhnyj
9IEt/9XcAXAFZ57l+VhK3yTMFaS1prlGzZtZ8H2GndfpStJ76X6aUV3/Z4TZlJLcKLi8EPkZYqQS
YeqhNtePmiPJaQZuMGkNkbs4f8osU4j0zdwhcL1UkaZXkAPj4doqB5XXpKEmOmhChxPiCuqvMkom
Uf+/wq3/8XZcalyW0Cn9xyrzCpLDtJgaqFseprraifVkqgLvjgKorfLMnjpjq42dJX7IneEMkfET
3SEnTQkOKn2YYrqTuMcZrTQzytx3pkW/RQ8s6g3Anwps/hpQgFKcDB1hN7JvseZWcmDqqJj+/6ww
g1eSuh6V0sCNxuOth0qp8aKOa1nyRT8CzuBLmxJtsIyRPsj4FJFufMhF3QL7o8+Des0Yzalbcdjl
Ofs/QxAtu3YgP0eT0Mhx9CtXHnfyjtcaApHBvzkd/4wHsJRrM3hE8rTuMJ7CGCwxMDaqHFvJKsXw
7O43d+KFGea2kmvKzcAXsCP4ooOC7APa5g0amW1znBsG0fPxF9cXaCXB9wC2ArSyMtdX6seU52Ls
95A/DU9CijH9hbtdWmAur6Lvw3LicWyF/XM4/Rq7Yxut5a6XnADdI7NgHtpxUO69Xh0xL2IdZNcI
RjO6CXN5gz5rqoQrPrC0OMBmov8YgftM7nBtheO0OmhjGh8i6N+Ch9qOgQBANUOACDVXToTSlcVZ
OhyVWcVy7sXVIJ18bVBCt680+U2M/p82Ilk7+j+DKdJMvex0szAgLSD6wt+cyMB1QY9kbscBV/m1
UX9IDL3r0/ggy29F5uAydblvSmhGVeHeP4gW5/PCEuMZSp9VQxZU8cHvemfuQQ19p9I70FfgzDPK
Ptjw0po3LtvE8wudaGjQZ0lwurIXc2nq40NbAjONwmzuFo2UbCcjhiZVPPA2Hu92FFN1JYu+mOsA
bc0fy8yJOOb+UGSgFz2M1YgWXyEAong8tq0AaUET6LCQiFByqugnkN3m/Yle2h4ITuYcJoih0Lh+
vaRZgtZYMVdiqBzEr0M2jlt5jN+iUQ1WDuPFQaLvblbRhiQxsJDXlsYy1PMkQqQq9YWd+wi5Q7OL
c0f5rCV13xXf0t6wav3n/fEt7ZMLqyyFhDj6epfKCF1z4Rg2+6zggDR+HoIdgJorU7l0r12aYu6B
tBdBhjlXEVJARmpA2srqWEcBioIv98f0JXbKXgWXlpirgMOY+HhGZ1U5yaLELiMAjIb0FwBusY8M
ldY5MZ8QeUQd0u/f2tSlwy7vP6a8O/VrW3XeijcfAxwNaA/ArwLYw/W6tlqQamGO1K1aFRb0rYa0
cO6Pd8lHoTTyxwIzsRFKYyCTgQVwjlptrNmY2NWHwbJ/og8QZULEmjdNTLyvIaaMBsTQoeIm6EjP
eTQTIeb0faufOpJLg0iatt1zyVrL9qKTXphmNqFeCVHuT3gpVIkj4PwOBmKkFcjjG7NXV6l55gW5
XbB/B8rcVbqWKgjlEVeHxgvwq6YaRE5Tx9AuFHm3lt1+AKGlwZ8byq3c94uugmZLVE4lyKLdAIR9
qomBMkO7gg/d/x0EKxtjcQde/HzmiCkiqNLEFRBx0L8pquqsZa4S5jbYoVcGsmxolrIE2hOVd+Yi
pGNsDMmIjLss5vaQTBCsE9wpczjg8e/7/qJrIAIDY9TMFsfiPRSZIrKc0XdNyptzIRfq23ZU63Yp
KVa11gKyuNMurDGOGEp1jAIlJpAzjr4O5Ae49NXv90fEOAHwnrjqwFIyi3zPhL5MQEYNbshoPQ1e
Emehh05SeasHamLdt8Jc5jdWGFdAN2ISSYkweMobePw6f98LhJeeYvmD69/um2IJF1hbbL5MpZWU
cjVsxRxSc+96+mvyv6vfxewQgUSjmYOHDT3lw7M4niaOKCtDZfN1/9hXoGoBZwRGna0xhZEOgYVM
GTyrEvEut9LOhiQBUbb0iHBCd77dH684Xy8XB8iNvXmFL3IomZppERZ58GQ3aZ6Vyeo24+gU7u/M
RRuU22/GT/y3iZwRv4Pux7VU+/4nSGufwDhqh4yLWivi4On8e4LuT75EO2Zn53RTx6Sne5BiIXaK
zm3cWFX+rjYfY26HU7blVcXU830c/spLW00dedg3UOzOp6cpc+NaOemcv6n13iy4h7opt40q7HrQ
lI0r5YtlpwEyUpdBFQC+IGYEfqOqLVinBk8MTd703fnfais585+oYFTOILrhbsVVmNPkn5VDeRe0
k+DUQi7heuWK0VBiReQGbzDAKGoVeUltPRhl8E0WDbV8bZyO7TRWK2aXPebC7rycFx4zoJaH+FId
vBq9UH4H4fjeUQrJlP0H9DLEcuz03KtQuAFegMa2R8eDbpBIJGqvWKH6lsY5CZTejPwjl+3X3u9s
4fufWYFSCx65yAjciHskYPaXpw5LgauDqNHPpDgpiZXoRKRbEenuHmDVnZ+sYbfEebZv9hEom3Qe
oT/QQPNqXcxKwsm9QgOshhJ2DlVrtHnoe9VHsl3PLB9yJkGQWFJic/6+KggvHIvCozU41jNwp0Qk
naS9FjiZ+jDmuwLNh/f32NK04JUHOiu0LKFDSmYWrVP7TPULvfWq4ZT2KSmiJ/jqIEdm3GWmNHoB
OkrHwxpcb8FH0Xsozeo5uFiBzGZmRSuzRK+5zpv4b7WQu5Pq1nkJ0tfUlvqVkH2+BZgVgC1wA8oC
cEoAVV7bMoxU7wNZ7zx5OBdySLr+W8w5qnjo9L1Bify0MqVM6DV72txgM4MBvpLPTNzQyVymTILU
eWPc5s8DnnN2AbsOIKsmD+U+W0q08jHCYj6LQQ9oSZatxZoLFyPK2wIIA/ERYEFmhlzISSJWkdF5
T3oozgUrwoN3lvuZTJWZrBH4fbUpsRM80/eiiI/gBUQ51xOcTFC/zVK192J1zE6TrHBPidZw6JmP
A9XspSbfDS08XioAFAqgDkqycf4PVeNonMQDB52BX5wKuOHoQ0c5LvLCaTWqI+tVtvs20l9iMZQs
TRxVc9JiddP5RWaWBg4zIFsbW6r0j0qoC5drQ8Hh+iSy5bFBEwO6rhyZR7KT1K2E80aRyrUK9ZIj
48z7Ip8EN7PMODLgoWUQpXHvdUn2qojNo8x9av1jV57WX4TzXryZZzTD4R8UQ8GUzcyz3vQjqgC9
J/tQ49jS3N8aQm5mIVqS+98QD7HqNH0d695MNY6M0yrvHRMRf3k2yKbgUhgwhMqZw6Lo2mDSuLL3
StnxB6jHl2i2wq0MVVxUdfYVJGCiXcqFRJV/8O1z3iJ9VKpkGN8yGjzc32ZLLj5L4gB3Iwjo8GWu
VgWE652sFL3H+d/L9sdonOOCVCpg36d8rf62dIIAVQ76Jxn0uIBAXk/8qClpH2Zt74kN/Zw0iPRq
c20kOqs/Og4sW4HZiuf7w2OJFv+Z6wubzFwH1SAWudj1nuRzPyTdBUccspxOH+ygW+Fy02iN7eBA
Do/42WSJTURWPmCewBtvkzDFQKpAavQrP3FxcU1F07SJ0PReKu9lui1b4IKPcXvmj0JjR4OZo0+h
KvYCxRE6Wdlxkla+YHGFLz6A2VpVm5bI7MPbpJCzFeSlByVz/Ae59N02ik9aJq/E+Gsjnj/oYsS4
wlVKVSwzHYUTmte2ZWoclFZdyeou3rnYwH9mlnm2cH3G5QbFzI5cvRFA5cSjSlmo24gbSKZJpgDi
Kr0LHaqQVHFXlnX2mzvLyoLw/EHU+lHGIJvEOaqqWdgQdtHf7Onlud6shITLKwhoF656AIVYBVcO
nINcV8MW+q5KHjRIz5lGuPFJ8r8ZK6aWJxVFURn5+bkcy2SoojAYxIiveq/PfvXRUQ0105dMtFwh
kw2hl9x3QGL0+28mU0G9FMlkcEbcRE95k/FNh03a4u7Se1tyFDyXCtK1JgesOYg42mbbNpvw133D
LFb/n9PhwjBzFRQlJH9zpcfmnLZC+BT5w8sE0vimwBmIczBUCwjoUMJH30Dztk+ybd8fi0bfGAju
etRYp6jYUtmDHEzJP4t+S/AQAUR+8AfSih2J5Y3erbwoFy+Pi09mooS67JuhzTFXELRKtvrUkqDf
QKR2JdpbmhqQ24v4BXJxhHvzd1zs4nDo83aS6sGjxlFxQhtCLlJdkPSbr7hqQJLQSgLstvQx+axf
jMrjssxGlQWUNf6DyB3xglfzI9rSd9VJbR+Gye2lzYD3/f0VXNgaYAieVXnQvozXCPOVwGyFIAKd
Z8NNp93gPyrStowSa5TPpbIGO1w2hrZvoM5wW7IpOR8scTGXKtiH2azbHEg9EUBLGf/g055k3Zp2
xMJKY2z/mmPON/Q4CmguknvPINXBdx20gP/N5P0x8JXlvVhiOihKMZV87xVg2y15dKdkH8EucJUJ
Hbl959y3Njsmc2JeDufr5LmwVnJFL9cjhrNXSLfirWz3yryRr374fFxf/HAZoi5x1uGHi/QZSFBb
1GrkW+RtFpRWJTdW3Zy5hmjNVsdO8QdemJuXiFadKx/Ihag5xkCc3B8vmyT/328CZQp0AKD2x8qY
K1mHBK6Ab1L5/MHQ/OIUjgkY5btGRO2xH+P3TlB+IbjXdgqtUQNV2ixcCe8W4mq81bA9wKECTlUW
GdxBBNcIJbhsUT6G4hMED/wQSewAQvTbleHOU3yzvhemmDiDljOplKRid5Taucw2zRskJa0xqg88
t4t+VIpFj/4QI85aubMWHQsvh6/sACS6mRNRin2/qgQOhttcJ5yBvmtjoM2aiy2ENfOz94+Z+f9f
uFiNDmA6Qmrc48eNHo1OV+9zcyjQGvketG7Vntu9PhHAo5IR9cfsQ1iZYLY17x9/uvgA5qxrCoFW
iRIiGbwdHAAJYxKR2G7d2mwezoojOd85MllHypPROnXJpjEHtzHxisg3jytrvehWsgziFJR/BEgF
X89F4I9pO2oxEnLJaWjMpFagcUG4ykqqN0pdxH8Q1X0q35q6IdJk+tPJaJ8as/Xf73+IuLj2Fx/C
PCnKOM+h5JkjLXQG3PwN8y881emm0Y6T4KJBIUuwIk8aNTu8W8X+MMVPQuU0k1nHrdWUzqRY8TkU
AjNb495adJdZXwUJfCSaVdZdEAIbOiRiPODg3yKj/Dk2+zD9uD/+xXUA3Av5Sexy9PNcr4MuNaMi
QILcywZ0iecZSh4+H1lqlaFq3BwMuiYBsjjfqgKFARBaQjGR2WvZEAPT0NLBK9G0tJPqKf4YQ5r9
d30T/3j6hRVm7gZD8hNNKDF3cSsf/F4O9oUUhk6uNMbz/Rn8kpy4ObZQWkGwY4BbmyUC0tHEUEUN
phDxVOc0zrgTXdHlXf+Fc0K3eIO3OMMPi275XW2P4zl3g8NrvB0d43vrBNvCbh3B7Z3sdwhiCbNu
t/i9s58jJzHXAoKl4BylrX+/lVluSR7Q+QCpEI+KIclHMgjICvjHoHgEhpzoJaCgT83xbzJxV2aZ
k90vqRSpDVyZK44R/z33nztpq2dnJSFd+lAIOGXuL8ri3rkYJ/OCzGNdiEM9GTyti0AuOoD2PG+7
aqvq0Vq3GIsP+MfXZuIgEICr2KfM4Coxa9IgqgYvt/sd5A7c7EGwuB/q87y62e/8oDqZW2/uD3Bx
314YZQbYcYMKiZ0M5yfX++CtlyKzqHIZ8PxQIWEuBSSOO20tIFm8oS+sMgFlisZNPQsxVBHi48NG
aaDoNpyrTZ87VXZUEsCgkNW1uXTt1Fhezz9zzD4qBXRrKL6EU5pXmrOIdwMKTJAMWDkM/8P2+NcM
exkknJK0TYFCl4E0/0Ns6LNiTuQTUfsZvHdZSDThmVuLPZdKE0j7gywBL1deQjvU9SGcgrhSaAOY
jfhNAPA9BHghbeOKZWThMN4qw2Q2vtPyCBKywAK6yJKFhzp7N+qPUttyHwH3Wxz2cs6Zqrz2ZFkq
nV19HOPeQsV1WSxhK0GBM6Bu3T421NNla+y3qa1BsyB2ckuJ97TVSdOT0Vip3S16+sXkMJ7ORUbW
NxyWvgBxTGSn+QGYlKaoTGjjrPj3PM83Jzn2M3DdyDEhe3G9DpyUdXPj5+D58ps4btT2XeUSErr3
t+5/WO5/zTBXoA8Z64mX54cx58jyq4FSiKw/N+m5Vni7pJaCkEck0aBbCXxNmbsx5ABC5ylJtQ2f
nweuIEm0F+LOFKO11qu1OWBuzoiTS13smsHrkKGQ4xDS247C5Y8tAu/787B8cF5MN+P2g59rncC3
uBUATAMXdGycypK+F8aDQTdZUOwn/l2anlJ+R5uN37YW5eodpx9KYw0qszTouXcAoFIBfYjKfO5d
ROaRHjaDko84XrRy+JCjbrYjD9ZQqMKhS1NlbZZnp2U97dIg42l1Y8g0hDiqF5xq0DbwDYH6Rxs5
Ub5LV0W5lnYQSotoTAen0swxcj06fWwkcQDq0Us/gvyzDrd8r5O21Nz+8/6KLhlCjR3JHuib8ICd
XBvyOaXXxaIfvaGEKH2BQ4xrX4qq30x5dNbltdN6fiOwkwh5eLSFAz8G6gnmZBhjvM/9DqXRKdfc
uIX6V+qkU2fq7U4y9kYh7KTot5HV9v1RLt1Fl2aZ6QyERoqVUBu9SHzUarTovMWxc9/EkntcmGBx
lJMyjHnGqaPX1W99d66qwRJCJ0rAKhl7Vbx2uy6tG7KmUBiDk6Cuwux5LvJLicu50WtCpHFiPPu0
R7Hd6H27CVEpvD+2W2OQAAAgDecfit0gsLx2kkCvBhqGPPAsAKxU4Dv6kL7nItHilXvjdk9f22G3
mB7TJApghzPAGPl90t7Qgzs+3R/M7Wvm2ghzlDddoiQjBTIGSAc0nMs+v0OLIL/iDgsPd5hBm8xc
/UE2lU1vG7Ew8tB2wSMVYn6D/onoB/DIfrAnzgpqwk3dNn8To5/c+C1V9tr4c0QGoQg5SwFqoJQB
xW9+hNEvGdCGcZfpxUaUt2JuBbhp+rY3y7VpufXf6+9l5j6HlpOi9UCdpfnDOD02m9qCRkYuWmqw
UsNZs8QsQAqgSt2XsFRp21DfxkppQ4IU2G+TpzzQGisAwQVsDUaGCwLpMHA1Abt67b0YFAdwuoGR
xclR6sJNXdhV9zxIAyn79hl6tpnu9DUPSdmJAFRCZd4MAiRafLfht21nCtkHzT5CZH5TZSuGK9XK
27Np5h9B/QPcoujCYAvDfQcg/VCLI+oggg8+kHIkccEheRHTX/c9X1zYX/OVAjIaAZw/PHurSLmg
14D5iJ5c4YoG38jgBODqH58N5WlS7aI8d2pIYu65ChQzm2n1HwvusQHMKPpNlT0N6Y9U/6mJj3L2
rrZvqmRybeDkzYqDrHwm2xcYgFmjGn1Z9Do5Fh1BnWzQx0Y7JFzjhxA0wSunmzS79vWlhPsPABce
hHhzsY15QlS4ldIYesTePidIp5XkrJqfn5+y+flweH19fX9/P50+di9IsZHfPUnMn//1ssA+8jho
aoeTQpDq2kFB+6f2hjApXngAzoKo7uAoTm2mx8CN3GYvub4jPaXutFG3gp2fVZt3NUqSHX1pN/c/
ZSF9rYNAHUBahAN417AdYZER6GpiJKqnAJhAnKa0/cDObO693qxBFBdtqbhPVFSbdMhwzLfORQQn
hFSLqlZTPX4XvhsO6MZIccpsdbOm8/FFzMIusArYM9q1NbAYsWm5kZeoNILBxMvJeTRb0ptv54D8
kklpPRzedyHpybf7E/mFXbkxCfAzevjm+I3tzdRarS8KMVc9a3+sHryz8905WpBRM42IfDrbc4Q8
rucQHCtP9cNmszE3O9t2CcXgrcf9yr268CBEBfnia5j4JwTbEMfnheppJLLzzqpfAOSLPLoxzfIA
Midkk3Zr0KY1o2zfAzxagJgvpgAPzm/m9/GzBMvSq3SYThk4X7+BdjJ/Dp5X5n1pL1+MlAVw8hHF
EzwsMe/W0fp+PDvnc2Y559DkyPeSfM6T7qSmLpF8W50szPszJeaHSPLz5lF5aMlmxRG+MAG3jmCg
J3UOeQUWxlpliRqMQ616/rF9OjrVIYmcw6voGLY79ZYp/HoEvvP3uNPW4Inzmt4zzJwqYTMiPSzC
8CRYULk4Gs9V55Yx3v9OI73dn/YFxA0cDCzI0EhEZzDPPiOg5VHmEd9gh6VkOnTGSz8RX30YgqP/
qkUmfQr38bgytbdRKaDBICoBFZOCX1/F7IvzQxsoBCiHQPcKrKhiv0Aabe04vL2br03MocyFiSwy
hqz3fc3jXXkHwK1NncjmzI68vqKatkGv5MpdtLRprgbF7FQAEVopCTjNG6zO6s1gw52qffwiPIkW
OsEe2k12XGM2/Tr+GE8BwzSAlwZ48WdynetRqkI5ikFSY5QmgBf70DTs0vwMrdDiTLDtktTJnYw8
lW65K936CDSEM89B6gaEd54SK9pQayAPigsWTJs+hoSSmMxf3+JvhRtZCeHMV8AXzX4Pwdsjt23M
wPHNcFvaPXnmnLVGs0XPuBgQ4/pqWqURp1WaZxVO8PiSn9cIsr4KBMyUAZGOll+kkEHR/dVxcOEY
Gsr0TdppmtdYsint/QfuqXCogxmzp038HXyOm2BXu8Jr7VRE3+dOuA9J4zZujEX0n0TMA++2G//U
r9+rC0cgajV4vQBbCaDhV9n84tuo3qHbLYl0TyKj3drfq63mTAfRJoGH9hj/9f7WX0iNARtxYY7Z
IzCXJlNGda+1u0MNaL6j2cgDEcP+yMFaDg4EGzE10dZ2inx7vl3ZZXZKAOVuuZIwTNXVd802P0Vk
IB2p7Ndy27ndybfvD3ThPP1CW6MXFNz4NxQSEzj4a4q2N893qSVtmj0W1uE35cqZs2aGCUYlvRSQ
NYUZhIGbYRs8Gi7dFKb2fn80C+AJ6K8APP5/w2FeRYmOd0LZ97r3lm3RgOPEj0DEPgVH9TC5rZUR
DVckkprvwprh+QezWwcyapDfmDmJkEtkThuE8nmijLrXHMqd+qHuEquyZUtzx+f4h7IChZidjzUm
IwpDoRSYX40VtOSpXwp9FxqeVNqRTHBCoYgWoD1gTV9rKZpF9vlfS8x8Bo0U5lNADc8I7d5UQuBa
D7Vkxe2zas9Nyish3XyE3Q5M1Q0sIu5dfXaji00OFS+hgVS64WUH+qw+i9b0VzP3xwBb7W/yURj9
2YB65DZAhj8FB96RV5x9edbw0ACXEdrlIUJ8PQyAUgytU0vDk4/8R7kTf1a/6VNmi0/iypty0RKi
BACGoI8NxkHGUpv6cqs1veGhJbh8oj/AdIEseUL6kEwf2srkfTGHsstzaW0+vC6Wp4nVLlL81kB6
boaLoUkmfwwehWO11058bFbfJUpEqPuuvPAXLr45FPozSOYmpy2n+6IAs8a5OdNn+afwq+XJ/ZNj
6YC6tMFcrgaYIYUo7gwEtGFH+g90hJ2r37nTrPXDL7k46ChmsXZgx28kNoTI1yU+zXzPAntH8tC/
bMWH0TIVsz4I9i46Jy/3B7aQKAL/BUBl6PLnIUXKtvonfJdxegOD/E4jpRviSarsW9yfIarCoQ2S
AScFBkAy03Nhtvv+k3Puf8HSQ/XqC5i5zZomGMYCX1BZaOh6JJodOtJn7arb15NopZbxnrxQt/yv
zxLgIObiGTAlaHuT56T9hbOOepUKk6b4nsZPji9uy0rYTb+5pl8Z3u2CAo+GHmlw6kFEDTWbazuV
WtY1xEM5jzdAnW/IP8op0DZphnbMQhz4lQBh/mlXWxAsCtCsAkcGuCLhRfNeuRyVFKsRX8Sil3A4
hOO+yiyQKlS2KLWSeX/dvqgZGFugz56rQ6DFmBG017ZEiLDRcZIUj5tOAojgir1Ot4VBNHSi+dyr
7/+Moo1BjzxgJsHzNDwoOVHEF0Rppia5w08++Gg3mv9cJOb0IqCCjT9/VR95vjH0574yefQ8Bftx
iEjrO35gtbXVoHlBpaSqbaD729cYXIidrZYIzFPUwF6GeC8FKwidm8sUxQZcoYgrIRGNLcncOXJb
NWk2vyizUPftsgbPU6khjUgh+WcnES03oVgENqg5/BXPWbIMxS4AcNHiDfouZl/IyiApPlepnjpw
gisOIOQMJLHY1gMmOVKM1NXqOHtUjHGt0L+0tHOHEhKzCJVQbGHujZ6ryoAiKwb4DXASAuF8n/Dx
TsleJIEUxzR02nwXxKZKjxCrpPo5g3JkKRz53uSFTciZU0iUT2PcT5NTVyRQHwRw6qrFdzHYxLot
dRGp0Rb/Lfkdlce08dHD6bbJe5CanULa2NT34lu2U+RHXp+ciBK/B8/LQcLf7vvwbRz/5cGgHoC6
Ibqx2A4pVY4UhBRIx1FefMD7qQL2OJGstiyCTVE3o1V1iWjFldRtS6V+bBKVt+KxfA7UtLVEwddN
xQARRJr9TucRygH01Rop1SIiSqlESkMBCjbThu39774FgMxYOwPINMSzGAIbT0qh2KtToCcvUq0n
W3C4pCeRU7dhkpQkAoC9G3wrl/zBMQrsNYTEhQNi+TVisNv4Ah3VCngu8RicM8ns4dblAMrTavK9
gqY5aYT8kWLLylVPcjQWlFjJWG0eQu1bJKycPrfJF5jW8XKH+uascHCzL31V+h/Srqw3cpxJ/iIB
OqjrVVddKttld/noF6Hbduugbur+9RvyLKaraG1pv130zACDBipFMkkmMyMjKrEWw3NWbILeVra9
5HXipm+c+Nw3e8Ax1eCTrHZZzZ5/fejBLMYMsjW8g1VegEWjhSJSlofnpDUNVxRQLgIhb+CORRdt
WCxlVtUxtp2igOzlSOg89JVYbTKVjqFE6MLrq2YtnJzPWe6T8O41VQlkVgTZdG6zkq4BsWjCwnNN
CTJtCbM1kao22k1Vr1aK0WsBKXRoUxkbMwQXbpKw3GviJNkZo7yGUPieJCC6ZsIncfeA55fwqb8w
EeOyBfznLD0ZkZ3R4/hHZBadbDSUgiNpIk7fu3nsgo5dIi4LPUBzClJZYnafFu+yL6P/u9xmiZum
VoLq2MfYbdRkX6iuLh1UxTHNZ/0cElsX1ubx29t6/nIQm+roSp31lbmTPlPVLiyyHh71HGhWFOK9
q/jZqdXvKmJarHkt+s/xkEybTFujI/vK0PJriKfAXKHCf8HCcn2Xjkovd+FUhmfZuMPhETjh4ygA
GmdF5b41bLnbUvLQqJ4YOLJT/0pP4mP/TNxxcNTkINm6S2RLeVB/ZIbTB04ngFbUXoNlfw/U5gm6
+Ej+QmorVY+qIjwPOFfuBbYZFFfR9+FRRd2wuZdccsheplcl3OonAad+7Ui2qK4s01dhiJsqMCNg
F84g1hm/cT1VCjpD+1Y1wjOD0G5xGqvnvIKO8SYobC34bAS/KzdV+5ZPiaUQPxrfa9HRpI0OXNCg
WlK+QY6hc0GTVOE5IpZu2jlE2EwjWhPu0tRNgoeC2qR2BbptTUtKXfWkfKBCGjyZj02yq0ElAT3z
RPgk2ikCBUErHdv91LzppjWEdhjv4icKiiUx3zfqGobzi9jl1uC5PAIRso5kMQnP2pFpHpodLTY8
xuHR7Gy6j5MXKFzn24y+oKUJlzaa89/yh6TYUtWZIj9sPE19kQdn/NDCXSg8EiDDi70+Oi1ObJPd
awHIzOtHnDZWPpzRhj7O3SN23D/oGgg9Lf1nQHZ6d07prsrvgTKMcNyNvqZ7ZDrm5SEFrjS2OmEX
gm0OhePiOa+dEsxMw6HexPqpfEWTyu2bcOEGR6FJA0AfIRpyKyof8eqsCUUoBp0b6mkQl8FDN9wl
ltk5AGullhxvjMYej0WDdjUX7W/MztHPtQclrjYeCVv5nKVr6epz5qDuIgBPc7MIexaE5/GYEbT9
eow6PYrokWgV0XMz2oS4RKSOIa/RaXx7oiJMvZwI7vhqU3mYMshbnMEmnGWp3dalbTLdUjWP5Vad
ZxY6zteGu3BmztE/DnsJWAUQ818PF+3dCqnrMDo34p2AmyeZhmMUGhYrgafIrUEpXQruQ7SI7yUE
zZ2B7RiNO9NYkxf5DtLD8JV/mqPm/Brfcp0lpVyRVonOhaH2lowqxp3aysOm6nTJhlp3DhH41PhR
SP1D2IjgfDPDwSmycbC0SJJfC6017VFMqSNXUvFRCsEa1HvxC6ENAja0LzUwnXMN9CPpccai+NwG
yraOE8fUazAzbpm+KZkXtZ3LhF2edE5UPCbCc1pDA8ujOuDKv2/vme/1FhS7FQXkUeimAHyL56XU
SqKMWlbQs7ahgDRJL7o3HnFYUWLLwU5Wt7Ulv9F7UAWtZRvmMXLnl4FoEQrbqFeiLsjFKh2wGDIz
o/SsVXe56dUhOHm2BX3Qg7OivSf6MWNWgHYL8a7RXGYwJw/E11KGzAI0tnLJRjwDoOlrLwJZnQa2
Ucag7NNyC8KqivoRGeCKiVYegN/SS/NkXXzyvAUudrREUiIg7qJnWcuU84BjyEt6aCMCti+7WZ3k
NhmKaCXA/5Y1gFFwNoO1GSAB5Zs4tJAD4xuLdXquAYnw2Rq5zdIyXP48d43Ecg8S5QA/L413+vjc
f0DUqrwDx9xaYv+rJnS94MhCoF8HYCTkvpFjup49vc6CQoloeh7TaR8mRzLuJZDHB61fnauJuH3x
Vo7bzkZs4Qgk+LHi6fPPc+bxNkDfFhQBkNs3uLgqkwXSBlEQnWtppsFKeouO6Pj0uvQIuRorqzfi
Wu/Kd3/Bc/3CJBclpSO4oqTOjM5TVNpUbq1UkdCA9TZN6qeAJNPtEX5P+AByDm1mMpMFGSqf4R2y
YkB1Wo/PCiRJnaidmCUWoi30Ol15cX0v6iNVBrZcIPtMSHhAf/J6KYuKhYOkJ8m5yA+jdgq7CbQ/
6DWTP5HRUX91nZvmbuVJidX7mnFvNt50BD+P1ULBVz7QtQruQjiKHCkkxefjXoJSK/c9OvjtE1lI
k3MjHPuZXkIGM92jego8YbLKfJfdGyhJjhZ7UM6m9lAP27BEmm+w9Hxlar7XlTA1kJNDahZk58ib
cPupFIesLsCVda7JR1n+6OoTEx4UiI+MkQuJQC1AU39yVgcHdOgJ2QcmojO6lVvZAlPgbYdYcr/5
wAD+ErUfXDbXq0SLaugl8LGfW0VBOGS2+Qa85Q1wucW0TfQqdRAkrL1floyCnAmcPjNMXuFJoVXK
IimLYnpOI8PYko6Ju759k5ruABTShCdesir0MU8pv7OBH8TKiwYk0RVum41VELNgxKxO5J2Mu1GX
rCnDe4MwK3saEIyz2JVaFzq6t+d3acOp4O1BC/6s//7llRfXgdy3ZYJHeHLWtQ5CqGA4oRl6XZp6
Wjm75nuFH6AOAioJCRaQ+PHNNkrbi6NuRBQJjggkhTEOr5VLZulwli9NzMt6MZYAZzO6/BN6jphk
SQa12glx+4cC6MKzmL+NihWivZX6yWD9h+pUSHQjHX4xOi4YgjamiXCoomejVHVQswyCnaQSIEkl
5OhkvTBAO5Wtidwsuak+S5fAVYF45COwKYqkSTQZPTdjgobZH4FSOZES2slQYj9mK8lFXjTgnzGi
RQeFX+CEcJNz01t0NJoKjBHtqpJX9AaYYvOh2k/S9Aj5QgE8Wzp1QsSqW6ktgQxL0KpLwNztNEIN
KgRjyl0KjL3XMu1DT0YF1FZCfMgmebWlfWk3IV0D3LaM9i4w+Fx/agNijDKbJCxHdmhVpF3RqmcZ
yh0Db/C0R2sqNKfoGl/Pov/BDRRRNpE8RDrt2qpYqKNCRijimBlzQgi8mdWTMNlZ/gO5bqX2WrzQ
B+PARAc9v2K4FgV9fzGhp3u+PhFqgVSDZ5tpIF9cTnKZnsWiiyGZA6HX1EjTh4REZxrE4n0+FdNG
NYLMHsv+7fY5suCLyF+g7gaEJojav2L0i72nKiEth7JJz6AmQrftAcStfQUNEFCy/Lxt6XvrOFzw
0hR3VIJZ1QyowtKzfETP5e5VT70mcF/a19gGgYCbemjC3JfU1u3cze4Tao3b8F5brUZ/j2mB+DVw
mCnYgATlqevV7oJMmSg0hM5IT0NFTZbAOEatVP/PL8ArM/OqX0xsBT7xLOlpds6mBF3Ke3BNRfIB
7DHDWq5z4R11NSI+uJWrMBJbA6aUJ3kzFZb+YrypoWU4gm43LlJgsTf0FmpfTysr+j3lC8OIetDI
rYOY4CspcjHGCBLxHSSKszPgZi4S7r/GMzsm3mdyzywvcQyAS3qHPWiHELmPA+6PteBr4XK6+oD5
Ay8+QB21GIi+PDvXYm5ao2ambkjH3Ls9zoVsyvU4uWAmJAWQ+2WRnUtHCx7a3gF1nOwaObgwPUHe
sh9yvdfWZHOWormrwXGHoWawWiUmBqfff9Tv0APatNQhr4ONTPCutpW97Y6/T7eH+v1FNo8USpCg
psOD7wtbcTGhYgiJkGRosrNA8aIENepvXBr5Jmg7asddLGzaXh5skhdrgNLvjQA4HbBhgIWEWjMo
GbltiQpOiEJRm55TsPPdJ81QSriKQ9LaYSlIAGOp1WQ8zbm351CkY2MNaVGrflkUTWHHI82eozDp
Pqhgsu5jgBe093FcCr+xBdVwq3StAHIO06gjNJJU4JStJQJtbTHR9OkYqhMYReKalRrKEr35LiiI
mr2BFqRActFUXSkdot/KEIex0w5JTY8dS4fcLnINdwNRm7x3bi/E4qae6cBwX+MqRHnp2rXlolPV
qqzSM3IKjdA5BlRUQhAlBCfdtHtfRenasGkMXqgeoko2elxvf4C8cC0plx/APSYIEfMkBQHKeUy2
rSoCTNrGmpXRPQstRbEpuGffwVM5eBDyhPokAJjMUg9CC67l5k8tvEbPmOW0eYRyeqbG4Ix/qrQj
6i7/h88E6BlEqSpC/m8cUT1aYMcymVLwiH3Gv8Qt6MEjAnre2otbB/ocWm11hoXnkl2FrV2rr0Jw
lwGT3dlmndoDwnS6CwIXBUsq2zXddcOujnH3W5VuicmPla9dum4JCulA+wK3iTfa9aq2SJUL0yCl
ZwjjVdqhrahFIw+ZQgVdzYny2fax2yDL3yWS1dHXMbdosI/lAR9naShlVjtDeYYckdajr+1lTB5H
AB0yp64Eq18rvy+dBXhN4UmPl/38iLv+ViGq435MzPSM+n7nhK1WOlU2BlA4ATEzCqualaZZsa1r
YY0na+FxM2MGgViZW3PMr0ji4hRK6yKoqEYwS5oYbtmgMEAOxulOzao1mb2laAAlSAiHIQ4HexkX
HJd6Far1FONohyglmK3b0U3M4hkFn71Iq7XCyeJNgvAWSsZA6+MPt6kERJpxC0aXs5ih4UkyvQSi
uCDIan5oo4fKQPxCJ2eM1i6whfyTcmmWuycDI4qDpGqzc6VZWvWgq8dWPBgeNqhAD+WwGevNiqMv
hQag8UWOGfE84ODc5TWoFZOiaMrOY4dsBDBGVsB+y4CtM6uVX1AWMR4ixEWJK4xOx2zdm+lYAe83
wWo9/ZHGfbCm7LV0ngE5A+51HSAanRcrECvoAbcQ0kOKyoSM+gjQgtSoT7LA1KMimtFBKqrQFoUM
qlXA7q5hIBeeNtBiAN+NhsQVUhTceU71IAK7Oc3PAqssLXmFxPNdSraCvleUTT40mzQ81QZz42bt
IJ+nmnvBz0ZlQoBPREqQu1mJlAFP1MFyr1pDdWJi7pgT4AKJS7vMrqFGzrSXrvHR1W+FmadqDEcj
XoWli4b7SUJJL/JSEwxjd0P8bKSOGNjg47vtLwvbkMBd5rwN3mFINXBnzdioiZRJ+bkJUltQdiHr
wI5xNNeQNt/BoQRYJry9ZyVbFOu+3oIXR0tVtZpRUiU/p379JOwyi9khsOuPj9Lje23Ja6yOS9nB
K3vcPuinvGvqCPYK6xh55M/cvvH4Od09QNTIeiktxT6z5H9xey/s+Cu73EWT5xIzpkTOz907XgSU
HPLoV65v1KIEeUa8IbVhBeoRbF3i8MSEQ4DPKZ2UugOaiNpDARGkdAVTurD/rr5odoGLmRcmogV4
gOZnlMvnfoHS6cQMXj9YUvTJhlXakEV7AK2JYKpEeyfPMzSOaayzEvbGAY2UW6RdrV2xiZ4GrDkw
9rZo2eVx7pdxu8q2t73lfGSHgFnPtz37CzPBbb85Nvn3O7jtl3VoPo5MeMABhCSWaSkoDVsgdoXf
fbZvG+b4OcCtpbU/P/W/T6e1ROzSM+LKPneNs7xTKqma590CsBVshLWP90uRbKC6FGD4EZ6HsXMK
f98e9wIoCzvt77h5DqJ4bME3EWPcrT2qFtrt8dy20wBCFxtH2d02thBWXdnir1XSx6kRYYyGfujA
B5s0D8H4PISfqxCZpWTRlan54rtw48ygpBgVDEu5z9Bog5wMeoS7A+vxyLVqcpf87AFWPAZrue3l
k+tiPrlHqBpCP9eMsKNHaVtUVlvY4lF8Fqc9/QRGZ6KQO3aGwq2e5DVRnMXD+cIyd4bBffo+nTC7
onLSJIDqEm8YbHk1OF48s+akNuheAaHgeTXqXhOIFgLdqQqHGf2oepmEtgdw4e+Eorb0ucpDvfqX
/CKqrS0anpncIVOZoVxo1ivMAAvQxtl9/34Md1zlrZRGg4R1TspjF7kD3jWCDf0FNMSnQPAcMkdY
y5Ate/Ffk9wlOD9/QTODeVZUX0q8Bgyp5BUIY2mVVISPQ2eYhIiAAKwMqH6D3443NVVETpB395v2
VWzARlCDS1mXyoNsRvsCak5yzBxizgpujwZ7jMZgDSfCvS6+fQF3LJphFTcxEQq/JZ7e7Ck4Yiyq
AaKnZ4cuJM4kbG6fEdyj4r8NIskwky8A/8Cdg0SErJgWYMgk3bYdOiCzbWCsKRZyW+XLiAJKJACB
QA+JZPL16TBMeW4MXVL4g/qhDIegCO1JgzzMylh47/zHzjwQDVcm6Dg5O2IXRhOSIAXEylKAeF5N
O4WiggRgmW0C5/67K56aaJVaf2l0cxEdW1NBjZcvOokjUia4xws/fBaEfeIzdNH8EDUvy3NH2Yzg
9K8+gtir0K0KiXvisNa7vYb8ZfY1brz1ITMJTmjAXrnTV5xIGSiCXvj9/r7CZTr/q3im9QrCBDmx
mn35K36tXm5bXXJVNHMC5jwXnPEivV5UpR2UXtKj0k8VNJKm93FLrBTsOBk455RjGa49f5fsmQRk
P2BMgDAJ70RZz9ROCJXSN4bmXNRnUsSI1F7zEnx6grkdWHO6PcClrYGuAhSxNehjoAXneoBSqZaF
WUSVL0PG9K6Xx3aXzgIvNa6a25Z4GpSvBQSKBbE+MYCY5umMJGpqWo2Kmz+vW7htduE23Na73pU8
PA2DTb4rd8Y+PDQ7uiV2sK2jY5j6ojO4vY+8zu2v4WOUb1/DbSOpnijadZPKV4o3qBfbgfGaBMck
0DdME7yyUvdJ3lhddV6xu7SRLmeBu1EZMaZgVGF3AIaVZE6XGTPxPtjwscYSGg8qwTHD1xCKi48d
sj3FfY0Ueru2neZT/iI0nYcviSKehKDwQy6Chy50WhLkZY/PoGbvAPWUAJUgDa2lqOiwL1YgIl/a
ed+sgbcR7RyovKDcdO1lZqg3RNDKyj/o8859bvzOUa3ag+w8/v/nb1TOrcgJ0Xb1zx9qf3b2ZI+O
5KLlBL1nqL/Zgzs6siUCZbyyJLOPc1+noB4ExRDUH9Eby7/Pxy4b2YC5IC3COgbM7RS/oer5wPRp
JyaCVU5HwWh3PR3dUQXZc6WvTNDCasw9TCZwSl8ZCu6CoiTNofiUMb/tH+etHlr1uIuk+wTglduD
XThgsM9xvhg41oD05vZ7TCJx6rOO+b1x1yBsVNIjExs7n/ZApzT/IYhs9jJYm2mWkIFAXZfbZIne
y2XXTcxnwMFuJmfCO2gtW/19J8OHDVQORKR34GK8eoLKiogyCLH6afhTBpaabg3DNtPWSWXwrlRO
V5Z3gbSyj+cVufKZ2ShK1bNMuCwBPXrt0bFAc1Nt+sgXqUjdqYOoojBC01PvUCHIMxmZFVmhdquw
e0aneKV18Ju/SEhjzCQcKOp/tYFcW4/SQJuKAYDqEZVGv9clFWJ1YB01K73eh32oAWTWZs5t15lP
Jm7IeE+jViODtgI9L9wmBkSBGGmuRH4hi3YVSG8D69YETL+5JyqK6BzUof81Oyl/3waEtVB7gY0I
KhiqK1JLN73AI+nPsFy5jxbm8MrU/PcXrzmFGsZklFrkw1WeYgWZufFB7R6FijxI+ePtqVuzNQ/7
wlYht1mLdHvk550Vlk/ya/gRdHtjLd+3tBVQQ1OQ7EN0jxIDt9+6VhwNNZfgF8lL3Wo2ie70apMe
Quqkh6yZtkP5eXtk/KMYa4QVuzDJ3Weh3AlKps5eUQ6PaNE6pLiu4kF1tLGxDdRd4rjx2mA4iUNo
abo9kc+M0s3tr1ic34uP4FyzY02tqwLGXehOwTy6zY668CCsnNLzr3zbACjfyIBEQReRT2x3DE1U
owyPYREgnNlko6FgAnnd7bF8f6DNM3phhhvMSJs8RyIbjsk2coG2BWTxTEXYSPEpdo4SWCKKx3qy
smjF8LfIhLPLxbqFnPWCGcBuJH9GxuROA7F7yDnWzcrp9T+MUEcyHIUwEc1s19vBnMSwyacYPLag
63XjEsUIvCBi25yKJymRUIOj+ZtUju9FE2e2UpglYIz5D6UttJW7f2nMoDGC5C/490DBxl/9dQRt
+QpjpnK5V2PXMDp0yIGre8XO0tkJeA/KTYo+h13c3LZmFWusMCJfpSXbtIX8ovdkrRNl6fC8NMKd
aGiAlEC4pmIwNf1EmbB4Lwm1Qymx0RHnaGW7BjRenD3wT0loAQXPBx/Rt4wq8SBjVKb4QMc3Uwdh
imY38tPKjuAKKF9nzAySAmRujpJE7rI1VOS/ErOPfXCoRfpGauZa/b4TW2t8miprlG3hQUZH722z
S9MpKxIwEUgHITLjvDQkcZ6r9QAvFbcRdOsKW/9dB+gitHok4W7bWvKPS1ucf/RtFNA4gy2pKO0+
w7/lyuG1ZoFzjhAqauOAVnbfBDxaSGorbVey/MsW0D8IYCXKtzzpi4FgT07ZFPtz96Cwuz1BS2cv
YFv//rh8fWSk3ZgY4+wCYlXbg/YTckp2zn7eNrJ4f15a4e5PQ1KjHKBaDKG2ppfY7bbvhpe6mrUS
e6yNZp7Ki3hAlGtVEAUsRhSeSYucCUqgQNC5t4eztiCcA6eBmeYjGWMosahW3J4y8v9ccc5rA6IV
RlJgugIZqi7RiUlr+p1rQ+C8VqmbBmPAEFod+xw1wSZeqc4unWEQ/kLICTHbuTp4vRSCJEVUNrAU
lQSciDy64NRyTfZzFW6weJzM2TOIQylzn+21oU7tGKmyHFvcIDs1iZ9N5Z4pj7ib8LqXjh0dV5xs
8ZqF9Oq/FucvuvCySSaVWoawGD0IyKoQkMo9pYfRUXVLstGy1K1p+C669YVBbi5nuHiiIWXlS2iQ
pplb1cdeWzPC91t+3QbIIeioa0vgd+RpRWmds7piYuzLJw2apgcxtcg5dLVN69JD9lM9EXRdQhHz
l75PUPirEm9VDnNpoHgGQR97zmcQHqXCKuh2gJEj9tPR60/Te+Zo1cEM9lN5UlPij8ozQxbrXngP
IXSrK87tfT17Ch+HXlrn9jWL0rAfFR1nIfuloGUqbkRQlRyN/jMb/y8XE9LmeGsCH22CY+Xah8yo
iNQ8IPMW10yroD3YcIA1XxnR0jZH9IUcK3iScdtyYRgESxCblkrsgw5ja5rJfhzXMqtL+xygNuAa
Z+w9svTXA8kb1s4t3TjaRdEihRe+aigTDivp1NnD+aUBHxn691FBMgyezaM3lFhuwgBWDAfdpwgv
vQY4xkZFyxexJvCkKNEaK+LirXVplBsaVbDNUWGP/Wz8iboN2CCseqO+aNInOFA9rY12Qfd82wWX
xonKOmhLZnYWdMFcz2YTUEkLEjP2EXUJSOaG7uQbD1UGJabbhhYHN+cnIR6NViKEmteWqBoYRcGi
xNeHAU+hTZrb+oiGJuTjhegUDYoFwg9ws3srdpeOa8B1DGTKgE3BQK/tFoxVWtFgkym4dWKCnvsW
2EF9ZhAKgSe8G18E6b4KQJ4WnEZ0rf7Odl3l1Z+J9gM6DCvhId/59nXmoV8VZR90EALEwn2NYJgp
GwTM9+gOT+Q5Pxm/J699DE/9o7ZDFW2LiXGo350AYAx/o0BxezbkeT15v760z10lsaFPpqDAfgoc
wVF11PfhYXBiqz81uRX/lDbTwXQFF9qcXXAXAvGd79Ktdr79FYtOdzEJ3PUiM8ZiEV1XvtwDzSa4
yNBZ9WTX2VbWvQg1hBT08bdNLnqBMgtEzWKEeARce0EZJjSWkyTx00nZa7Ld6u2xy50qMr3wIft9
29jSuY7Q4F9j8xF2cV+bcW9GIYWxcQ9u1yf05gne2jH4vXyIkxSYYjSO6fNU8mFILLWtULRp4ndK
aKmZZqta8ycMOmsk6MCl1cMcliomPYbBW8xWm+QXJxQFREg3oQr9jTujKMM6YDXFGG2cj/RUJE7+
lLxOkFfY9A916MX3oMN9K56EN+GtN1fumeXRAw4JiAG6gZGUvp5iXW6lKQQPka+dhl1MneAZDCfV
a/AQWFX++nF7PRcDMJQOpbm4gBYflcOmRKykwhCyxK+bYSv2p/5ovMctOi4hndmfm9pWnXO7klxZ
3CRwVAXuOgNouatUR9q5zM0u8dtf+rY9Uxs0vLHNDmtEsIsLeWGHGxsaivKyS0BioqrP5oRqneHk
pk/IL2HX1WuyK8u3wIW1+Xy62BqaDKeNc1hrnD9IS/0InBaE5ihYrqZQZw/4dtJB+QcNzXjyw0uu
LWVTg1YlAfNXgMFiiLyKWKpdRdvYcLVd9zwomxR9cs9MP8ookwZrCfD552+Z5w76XJj6oKQYqDf8
ViD2t4bNWnaPv8PjDnKqm8Gkxvh9GY3wlqkBlpYfQaiMF0+pqVa1cqT9Dwv31x53ZieD0UsUsAg/
Z8pnkuibvMx2jfEQFJodqLtguAsVS07XsN0rq8iX9DppEEGWALOKR/39mobC8nX410l46Qo0xiQB
qzCLnTe6wa/GI7Ul7diz8Go6YIDYR+jjg27Fe/Cm/ySSJR5HL1VBR7q5fcCsjZLbFXLXlVPH8Bkh
ukFE4WcHAaRqLScyR4/fPBJhM0pOgDAjQr/eEEKCltVw3nqTE+7f9O1oq4fmBYzWh/oUP1XumoDB
4sFyYY87WERSiEYYj4lPi01GTrNGvMkelf6oQhBUXo0v55+7NTxuDlWh7kCzBnPOBHYG0KufyAZc
aZUP+gK1fKj7lZzJYsFEuxgfl2OCSHQikhDz2duZO54QSOyZ/zEBEzq4bLfWJre43y+scW+DQtE6
3BFf1kpfttHnYHV/VPvPbUdcPLUurHDXqtLqIehMh8TPtgbIYslhVRJgzcL89xcXAFjh8zxSYKH9
NRwQix+HQ+aWLijBwe3egDobnQyPdA2bzrOi/RN3XwyMO45B9YxncQTvIJsZDf+TWLnDHEDVgEug
e9NlaMz5MYKy/0XYiFvlLbIryCGIB6Qitqozdz2Oqwy9axuSO8KnvtLy1MCSBiSDHVWHLHbWrgEF
lqwgZgEq4itO4gvcrIyAfIqExI/TyI6CEhmGldNrcXKBqoIUDdTSZ/KK6zVFigf1idjE087r0MQE
rYceSgfdR7pJ/eEpPOS+iUwOs+st8+fOsuKVbbIfitu47Q6iXXfhe7lZTe3M+50/Dy4/iruwlECO
w3TARwn3tSe7pQPJbyhQQHHYLm3i3d43i4fBhTVerGWU45KleEnjIgHLmR0D1fYO8iw7t9INRL6d
2+b4Tssvd740x52tk4zypZZhcK2bO/12eP2QIJ7AnOi+/6Xci27ze3qp3WyvbqRtcF/i2kqOCHcg
oLYNN83ZsIatsIEuxXblu5ad7V9P4AtJcRq3SiDiuxzxKNwLO4g77JTWzlILtOHTj3hL9+Ozss1/
4dG31w7Ax+inyNXt8hOdcQzP0B/hu2KLD6IPpta7tX4CHn/9bdq4I5tNGXQ9KVZJAVrpuZr/0e23
CVnU/SddWaPFR8PlGs1zdXHSGWGZQocOxsRZ+sRSNt6rZBFIfPxaewsuhQ+XlrhTW1VDwDDm/ZeS
zzZ9UMo/2Vqq8guwcWM78SQprSAmhBqzg+PUjO4Fq5v7DrzRC53Bpg6yN5vnP7e9iWe9+LZc3KFd
KLWgmgw2Q2P0yra04xxQsyDdNOG4LYNpL7RsG/fNaaDtPYD1d10feGU6OMI0bhSpckPJOE/tPRRt
V75s6Ra7nHHuxBvAFmOyEV9mPlEA4EZX2bYuOmHQEgIGaVdwRpAOl2seNUdot9aAO9Lavq+ifsI6
i5v4cdoCknEiTuZVTrMSKy4FGxfD46vpiioFmthieL2r+tMB1A6bBFIz0en2NC76LVh+UE8HdTpa
Bq53CKNMHIUspD6Na6eWNplegEBl5XbilST/8aK/Vr5eNhf7kHQBUwtIGPpSvYuTP9IQbXVja+LV
NIzdwxCXVqSZ4EUt7WSmO1b6bSTZWTDaDSBu6ZT96AXdyttmowSFN5UNinxkSysB0tA1lPWUe1Os
j0GVPpmgGulY5d6epAVXA/IO5N3Ip6PixOcBSqkHqjdrIp+UoNRpaosokS2H57xfWY2lJx6YzZDT
QXYS2Hq+RJA1AxkGqgMK11RbUJjcMzRgU9cUNzIFB5TDutCW07X8w4ITIHRAc7KJ3hcA7nknGNMa
LzwW+yHAb3UHwn4N0XMxPdyexhUzfGViDAllbdYg8dnsoy5xRimyGzFd2aJLVgBhRFFQQ5smIJPX
Ho2FbKWEIPEGQinbbcXP1VLtgjsAIfnXwvwFF95cCWbREIZCKkSDDn2h7jNj8Op6fJ7aNQ3W+RDj
jhtw2sz9nCh1Ap04f8qFqaCeqmmUURWWU7SZxo4xSoqbDpPTJu6gsXTTRcZK0ms+0b+bVKEvAmg5
cprcGzXuuwSPV8wfhF5ztMzXtHeTFl3qZr4F3mElG764WvJfa1wUJels0CUot/qkdxrtFw1+B2sR
0dqAuFcpsJwGawU59ht9GjZBqJuOkIFiV82GzxaSylBLJWtJ/kWbClDQCLwhb6NyTihFNROEFKU+
qbHF6Oi1+qaavHytorhwSaAu9tcM54msJKUcFqidVrX8mPeRJ4WBLTTCdpgktyoFMBsne2FY009Z
3AAECYyZsRlN3NyipXJWBypTAYZI+vdBnTamHDk9TQuboo3l9qGxuAOQ4QZaCacv1Aevd4BWMBks
6xhiLO0qWwFaVrHLyaq8oFy5pdYscaNC09yosBx1GbRQSeBfD8H67yfuCHbZFUuL3nExJs4j0ZbQ
FK2E+uncrJW7LN4buR3QM8i+b0/e4u66MMQF2yIwV8Sgs6FE3CTFvpmom1UraKilKNswLqxwzt5X
nSnQCUsUEdC/yKpX/Iq6jWb4kvIzzTa5jnIaRHlDNtpsjSFh/u1vp9WswgXaEnRE8I8+jSSCplYo
QijT5xSehrUek7Xf55xCVwLWgGgC8W/8RxV/rt4lS79voqsZxVEdQRjfXt1Bzdgcmwy3VVn9yiLQ
sw2y2a3soaX9emmEC5UbNUsLtUy+9hDwXhQdQAl5MNo//7m3oSVwBhciAfGtHEbGpv8v0q5sN3Jc
Wf7QJaB9eZVUq8ttu9222/0i9CpKpPZdX39DBs7pKpoown1m5m0AZ5FMppKZkRGpo7P01PjgUfzd
KOUIZPcGBUTo+6yT6BD7uYwFs+21Be+xWahdOc280xISIDoEen4kmfKBIT2aM2tCVkSZ28ceAwIn
o+PIAj0uO3CKJBij4Z0fsN4YNrnGui9l1j4sbjOs40bjp74vwP2mgwJvLMYnjy1ccZiKn2ULAdFb
mtKl44p9ShMSjiD12bJGaxRWZJEDw3OagW8zcEFirta09dxB1QyATXMKEQrVhyn7dp1bEG7W0IOt
o+thAZjlx5KzLZliEA6NgdMfBssCNZgF/vmPR17MaoG6GC8eDSyvglG9o/ramseXyyFhN7CbFtzm
fa+FerfOCtFk/+ErcWFPiPSul091XcMe/CigGPFwk9u5/ofv8YUVIcxTyvFA0WGl8m+t6Zb3f3h6
26vm1yUuAZI69EJ9TJ+ZgItd3j4wxJlMA+fXqfDiPbfBMBNgePz6fkmce1XfBbh71ZLHfOqFjet/
S1YQvPhjwub3AL45zMJ3qc36bFtAzKElNLlvu3IzZ6kepKwot6Vb/mEDAy2qUwN3ZiYvc2Muh3bq
VaPa76duITMD8AsEVTBPgmfk5eL+DzP5qZVzfI0Tn98UDkS2ku8Vi1/SlG19CkqhCgV4E6ObS5CB
5Q8Vl8Dj25IZO5exG26Nr+BZ+3F9kyQhFV9NHcjsVYMYnFoXG/5/ZuJ3OTexR4RE6bKxb+rhCypX
VFWKU9kRgilELKtOm5Fc0ao8QoVpry1DUFP7oJf6TZOVinvu4GcLacH5ssQXu8ad3B57II68KQDM
boijOD7WKloalRXhQFvXrfKZ4kDzQIvvvzL3GVoA189HbsKyMZuGSIxH4OX56JndxVODfTMylGan
4xhx86s5PPxvVtbTO3tm1tSlbOCwkrrB1IYAtrONMkpJ7zamCzVMMmLoRyRLqFvLyvoF6LPa8yCr
PNluOLNJBe9aHfb9yf+1Ijg0cDJeYRlkTUKOrjeGVgtikeW+1TJISNlhlyqyX7lj/7UnOLbpthnq
ASma8nZ3kznVE+PfKn6vgf6poI3itXx1cavuxOU55XpjoRYLVFNmQujBhVAPdJW0r315xwwaKstR
0ohvY3x+HZDEaKawlygWQT8N2hansQrxnWxfQUR+3fGs9Yq8Oy7M2CEDdjDPLjJWDZY3lU2NFfld
Am3y3K2jxKNlONeMBPNQZF/6QrMDq2d8U2c12yZe/RVMdlC4IVDD1as2DpG9gD2yq/9ApD4JEkrN
cEnByYW744fLBH1P3oIfTi+eKZ1Z5OZZfANwK3RNQBcNttw5BnpjSednv6/icNATereMiR6VJaZO
wR3pBUU9NBsURUqoQzjTSaegjACxo7vRk5EEhdU4oGowze31zZFv/9+9EbafejVbqizJThUdo4oO
EUkUziuNLquWAqSywL4vTuEh6ng9yrKoZtsPenIy5z0URANblXXJypr4vvy1s670LL44PXezUoMd
55iDojgOiB3GFnLlY/qTHMxSsXHSSHNmTgia5ZKhEwFtA4D1g/50/VBUWyaESkiQdkas42+XQIxa
d81xef3fDAin7oDozCln7FWSxZvGfGpGN0yM+yl7/t/sCIGr4KZZdTXsxPzYNTsPiOAW6p6KC67Y
rneSQmWvgTgP2xU/9Z+8+/TLpMCASEPi37MWMsb/c8lQ8hpIT7RhdehQapiT3dMfY7fxVRsmjfRn
loR0EtgF01hyWNL5FmOkvbfBuwjjlppqmlp+7/97W0T9BQMknWidw5CLvuwECS56i8sTXD9+6WrQ
yoBUpg4iRzEZtdqxx+mvx9989gGwIg5ULGwvcH87KsoK6XrW5zr+QZ1DzGFakhRlMRUAfmg7pL+B
Ce64WoUjk64HbOQr/AF4Q5GXkoPNgKR2nZ28MTIx+FdALCt3aYDhv9pRpEtSn0PxEzVy70084jKc
+XUc52WJolCbb7J0Mw1bIPBKcJjRTaXCOElj2ZktIZahHD9mpIctrwmATFPpIan+vBDOjGWAqvgI
CHPfoyrUMsuN+iRWBAGpA5ytQQhppDbzxtWwhmL61Nm/7fJYpVSRGknPH4QjkNnG8xTw8sszSdBi
wKsVhSFU3OmCkUOuBw2nQamdRq44f+n3zDBAvGMBGGwgOxeMQS24X5C2nAw0SzbzsHxyx1oDK2uh
Q/mgT0MMp91a3mxFcw81isnTK0X0lm3p2rJdRVpMdCaFLc3sdiUtKLGly68s+TL9w4wodCv//n3h
6+B4tCpYA7h1nXRRwRzI7PyoTYVfvA2ciNnfSqmKUVRovOEqXe6jWYOrhZroCFbjDdfqOkS1+tR1
9yAwD3Iozhcu1KVLIFhwoCx/yHpvO9rgLLfv3VTFaSrbUWSKGL0CFckaRi5/S19mTjxR/Bbd8KwI
NaE6LDm/GyD5dz3ySg2tJCuA7EOXWeSlaks/Njw+Y95nMX4vceFvzJT0UYp7t7luaT2kd9vrWWAP
BhM8KnnCIaZlN9HK7TFwBnW4oepP1XxXaAe6GGHbfi0xyrjkimsoC43YQWh5eh4Q82/sRWeZnj31
bGraCS9JlmzzfeMXAQiK58QI4zkJYhX9gSy9ODcnrJDmXWk0uo76WuoedD//wqscIAO9DhotPfzD
bv5dmojIGIwSjAADluaVzxjXD+jYBAUogKfPpvFg0iXSVPMHshELkI/gcYTuFxSKRZ8sujrNlhTj
mcW0tXV2U4ItiX/29Gnj+XnAs4jeOOldnY6K5ED2VYAsK3gbgQtZWQIu70IBWbzBAcHtidZp8gf1
+A4aZKX+DzHs3Mr6NjzzFS3zF3zdsDp7yPaViSdOtl26anv92GQucm5FSNty7s9az2HFNeZvRhsg
iTuClixMLRXMRXaxMY0D4ivkHyjzCd9SiMlP1NLwXI5RLti3ef4Dg8pamNLpH3oA4LfCsw3znUhs
HMHtp9rLh3h9IziL123yhdGIt7VK0UfqBX+tiEgAY05cAkJ9wDfN3xbe5KCFUfiZtCQK5AmIS4B3
gfKocDhdgeFHs0Nnyq43PtD+3bZ80sinOglK88bvfvfTYf6FaXh7/polRcghJ1QejPb+uovIcgcP
M5GYNcXILFC6l45oLqTv3LrCEDA7pGOypeWhTj8N4JI3qWo8V+aOGDtEhAR5H8hLhKMjbtN0Fajy
T1DQ2YHK9zXnCTRBHMXOyuLwmRnx7Kju5ZWrrbiKp54Fzhh4v7TXOLtjqiGf9feK35hzQ8IlngbT
roceXzP2p3mFKQYW8IVsnDhSjRfIrhfazIhKjobOwNsgyVm48NJ2TYUQ6++aRxDIfRz24p//daGH
0gBjwGMbfz0HxmXRTq79lTXo19ivTby/7m6yhYC8z0bZHckqnl+X7pYTaMCxdUK7mCDPXNufadnt
bfL7H6yg04CROdsGX79wMDPFX+1AAHTKuwzUqYE1PrrzoHAzaY8FPV+grSD7BSpTMWsamdZOHOCa
qdnUaFqYdR/Z/hfmeBD/8AM+7/1859AdWE6CwjwSzd1eX6bsPkHG3MF/JkAiIucE05rMGCAHcXIb
iEA0GCatgM2KWF5As5wk9MPlH5RdMY3+NsOPqTZhV5eexHnl4ynTTdBj7ED0WI/7tXBiV4p04/3C
YAkfLjglVNVAQHbpJUvvu0ndYOwKD0AowPSgmdHSZjNhIFAp6vDeIy9tCR65tHrfVhls5c8ODxYc
o7H76DGtFpBer+Pn4EgVAn3ukapobTzP2Ai0Z6ab2b4oIQ88OKkfeC7z/kd7wnVeoI5gt0MPXAjB
hIv/xyz+4IYpGU/kG4fiOMio8BwUNQi7pk7KwZrxOifVd2BX74uWfyIJV/EnSTA2BvgxgG/BMKiP
Pp2QW8SFl3tFgvXoHDz3CQ3dXAscvE3qJEMa3wWOn+15i9GS9ntfHTrotH/8AM9/gHDRSW6MzrLg
QZj5T7p9y8itCblfRWSUJLxYJl5F6P9iphj85ZdOrxWtRVo8qk8cAj5NFaAFSscsSuockQUjQBYN
B7sIrHpjq7C3sqM8My3mvGVienG7zpIVmMXjO4A3dFWxRfLeRVsbqjVvpL0QpBJuAQQ7cq2aOmxi
TzZ2s/deIXPbo9MBYpCIzj+nOartIQRvt4kT7RnIxuJjlhsv189Sguq//B3C7XB4NdZNi9/Bnn+3
oXNsIvv0I36l2+rZP9ZbcnTu80f3S6J4+UqP93z9a8Z59gmv61mf7QJOlDwnxaawwhXnUQXaoTKO
WrfBzFmhqnNKajVYK+pBIL1YSWE1wabm5+UYF7g5SdFhCt8KW+ifTmyzYuGc+NgPdWD2J7ooHsKS
aY1Lu6u/na3VaboBErbY4zIgZXA3ODsaWff1E9CYyPa6z7UXOElAWTC+zD8U57v60WVSBtugkkQ9
zAFDiymsuUoZaDgIoq1F7EBrfvo93VA67Qwf8qO0vM264p6nW0MfsHD+zS4gBHf9J6zx6N0vcJDV
gxoBSGKRaqSphrjOqIb60Tx+0hqMf/ntD+RYL3VLbtvBer1uTu5ZKMYChqhhtPZNhu1st/slrxef
LaAH0MoISPdjSkaoylfeZ/vJg0KS9tJMBxucrgHTFLst+1DDt5yVBwHfAZENp3FrNLV7Ay3MO/hy
cWcWG5Xoi3Q3z0wIvuQij4ljV0f0p5GXs6BowD/lBFBiCmsVWHD1jXcnd2ZLyAVyZzGT2bVQ3O69
n50PETidfL5+Wu/fDHBPHzLIQJzgvMRa/Vw0A4pdcI4FWaHZkQ2aTxDqg6XfKbn1SB+Uqi+LLLpD
uRdsRTZI6XAnLm+j6SyzRhcH2ZSN6+98A8eTbvTR9XVJj+nMyPr/z5wwg2o4mPVdPJhzv4QAmpNs
Bl8LlpZB28/taNDUOVXYlHofJkXeeDFQdBO+y03m4fsB2efTZDwXGg089uxO30qAED++NhA044kF
FayVzeFybSmI4yqjwQWbsJIIKM3hNMf2EFnLkIbGyH6B7UFX2JTG7rUxDR60Nfd4lwPHdJhzH9/k
0bmpX6b53qEYSEiT0Cz8cOJHr37IXUVDUbahFjCAINWHm8A7LxfKimwYTA/XmYKOiYRxhhI0ubdK
XfGBkDnLuR3BWRbmTDZ3YGeYmh9a+dgyuvNfQF65nUnsK8KxhR8tXmqQ7ALPuZaDkYBcLqpeqpKR
LmUn90UHvYKKN3x1smt/XnAOszKMqRhzdqqXb2MSBxUY8Cvy2JOj0dFwnn5f90XZZT5fjXBEFbIn
gF8LjJONdlCODx6o2pQkn7IgdW5EOJ/W72jNmxUYOPjgqbqPRx7p04M9Rb63YQkgX0og/VpWvbaN
wl0uSDdNTQGTSbkrmn2WPDMIrQ6oMZPmpWt3uv01W6yH65sp9fcz1xBS7grUllPecYbCB/i49M+Y
yAl0/W5BLee6IWlGhMKN61ruqhAuFtD71mBxt5QMtHG7xgHvGCSAktGH+EhP72aS7lLb2Uxj+aYf
qsVbPV825aMNqrBFK2+0uFfcQJkbgRLSw6MUA1bo5V5eCuiHdjaxG3aatVvXesITUTk+INvct5Ii
WmkGqlNCId0ivpVO3GYn1CQCffizMl0nrRMYUNe6vrsyd0UrDQUwqNk44My7XIxmFD6pF4edSlA4
0kMy6Dddkdzwde67OEKr+8vQKEZUZUEF/QHUJlaBXfSYLk0OrjlrrWmxU2NOQYY3qRKAJpkWX+lv
11QBIDSEYyGwNI0fj2mNpqAHDXMHkC5yu06JjtGYf1tu9ArTVSZaE3iRapt23PaOAiAlXSLyhjd1
gHXo73KJNSVTla+PQtZ7xZZW5Anq6x8vbGKRZ0aEG2jRdE7Aj4dXYVxszYYFjTuFav5XmbufmXn7
2J5lJ0lb+51n4iHEW+OQTA+oTe7Vfii1ApDlSkiOiRYxt6sqf/RWxM8pWzCoUegA4NaF/p34vYre
SfbRQSkJw7IgSV4H7S7PpvJ7ND49ZD4V4eHI/R310Wu3QDscIArt+jbRIBBAFYpm0hsNpnXQeMId
bU2wmqQ2WlTamh40h5m4NzWGP3ocV/1Py1vFG0BHqYExyLhcnonjaop1eQDd7zPT3YNDy87wuEnN
bV7O0CNQpVvSozuzKNxnDWOztLSRI9dsPpj1rp8h2WIr0ivpqbl4L2HYHKIb4sCW3dRm3A3wD+Z8
xexMu7Xjgz4+1xU+Po2iryO9vWtnyUSFGlLBQp7QUd7kaPugpOOO3X2SG+SuzOt+cz3ySlfkATqP
ZyecUSwJ207pAqWF3KpHlXHtf8xj8KlvwaFz3Y70eM7sCA6htS5LZw9D9MbmFaqb1/+41K0xRLLS
kOIzJcLoBjvpy5p6qGsbmLI0lhCT6JDJui9zRbphyj5U4Po10bZfx38c0ctwaxcDj5aT147ea0eY
Hc3x5IfAztBjvA6rZkuCskGynLI6M0IQa9DAsnrnphrIBrV3J9J4bu3rSX+iRIcIUmHwbeVn/KDP
Jmbl42qJ2iZrX9JusrfgqdACL0WFtFz45yFvxsBlPUox1Kjuhgy/I5l6HYIlVbqf+JiGpQPInVY6
8wboH7YbypzeJPjLgZkBHAXFI0ex9WvEELO+VTtqLdm4awvj8qKD5Ln2Snthp4mwx7mzHlHKcB44
M3lUVwl9paSxFSal31UgnAHTwOMK0kXCJ6dJnMpJzQl5yRw0kQ5SlNB/0b+4L+y39jP/pbtR1oRA
0F13MvlK/2tVbEqmuc40M4PVKir99ji5r0nzm5jJYbSfrluS3XyQvEMmem07gFDhck+ZjXnvtsSe
WjUAh43GvjRxrdpEWbqOtvEbFQCIIcT8ETWuRu/JzDAQZeyn7oX5zb0GeJI/7Wp/nxdjoHEojKZf
rq9N0nPDd+3MrnB4Kf4qGXzkXbQkVTBq7GnR0/qusmPtJp+S4iEpkgxjL+McjZ5NDrGhfy0S3Yym
Oa8OgAyo1E6k7/SzXyTy2nlAwdUE42HQUAqqk/sj0bfGz+G7BnnVyGsVXiQLVei/QXcTPWC80YXl
k7bVu57CWJJhZK858BzDv/mmx15f32i5ISB+UARAK0LsWaXUmpmPqHuC1I6G7oPedYH7nf6+bkV6
KYBZBN0H5K8gB3npqu3cgv2zQRxygx8glAuPfHfdgPyyn1kQPhxz3/RDAWAWunsmNGgeuj1YTPbm
5hcN5ohEHviD/keLQozntsuyYRxAouz+bDYo8nGrfyVFt9fpHtBplC5n79YeysCEPoDLg6FQKf/I
PsorEvQ/uyoEVZ709jytuwryigh0qge2S79QlYe8lZXfxe4zM+s3+yynnkmdx1kLMxOiaGBDeRHa
V7s0SL6hxB9s2xMGttLoBXXADdoAUX1I7obN0+9lo4L6ydaLohsa0khoMLYhrHcwBxCWGNAf9+ol
zMCa04BNvKqfZ2uTtw5eZqXicsiyEaTAKJKBCR6vTiG3QpkwtfQ84xhDhiKGr6W/MGD5KWeqMpnU
jo08AdhujMeLX8e5AYwAABPYaR+m6mh5B9CrXndXiYmVVhi75qzlALHK6LYL53U5Qh9zY7/wG6pi
3JXccB0ZvA1FWwzF42t06SRoefVVWk58rXtYQA3s6wEakaERf/xILuwIR9Jag1s4/sBPefUHGGvQ
ISjR6JKQCDgJJvCxEEwCi4K5ScqYR5yZnyrubufhdh1bbbXfSoS19EgcfwU3o9vtiEPuNPGJxnuH
n0Z9Z7e3Y7YBEOcfTv3MhBB3E497U5PBBJArbXGECXDgXzch69qvGC/AYoyVPkocskCNtyO8BwYn
3tk38TaDPv0YdOG8/wUZeYWtNaYKoejClhDlUUYfTNrCVpY9uePRHMEKDpCob5aBRqPCiUBd3ZSb
kX82+U9VCeONe+6adSHip0lfkHpdKaGB/9PjwXyTfBpO2tOyRYk25Dc/9H0XTTfdJt32Uf+YhXxf
R+VTv4Pm8c0MffJmg0ZCuhK3PoJpThmpJcnaxfYIAbJwmsrM1+151iNtMwXLwYA1N3SCJoyjl/Je
A83Lsx/QzfVzkXrymQsIlx+iO0tWIT878THeNfZm1Iydt2yvG5FGmDMjws2feuhXOxWM2NUXpNc5
+axNL3o4+wqHfkNTXTvm9Yecfe+m1Cste12NHvVB/ak/6lvv4IQm3g9lSMPsoO/Zp2q7RO6NE9Wh
/ulbe2wOFIx8OzMCdXqkRdYWFG5h/wjtL2PLH3Ro09L9HDjYeTNgUbpVc2KuZyv+6rXVuJae8X0U
q4iVH8+1sQJZoSPe7Oclur77suYzoHz46KLMaIMCWLh6NNZ6lxOIKVQY6DeDJd/GDJPH3XPLN0kd
VDxwnfwudxXfLVkwPjcr3DnDIS23UyzLzdxtN2HYhU3GSXf6785AVYqlkgQDa4Sa9lq9XwndL0/e
gRsnpo01MsM5ZO0OVTa9SLZ879vb1lWkrDJ/xtsURT1kGBCLEGKzlcaxXa1zqW3ThJlW3KC2vWnL
h1SbwGP98YrUOq/wX2PC6eUcyg3xANi2SedPttveJv2r4w5R2tSBprPtaKnExKQHB6VoUGas2AhP
iAlegppfVWDoKmsB7ZurGqTLDuaVisbSgwyzIfvrDiq3h4KsDbEKAPqFW+tnoCLzB4wrJfrh2yHL
kK9NVXjdhuxVqqOEgWYK+rQoJAkxSEunxGjXiaRKf9aqajugbGOkj0b9lVqHsT8kBg04Rn9d9ru2
9nnzct2+LM6emxfWOBfpvPC4goZC7AC2W6J6FS+PSd18vm5nfV2KsQTleiD+UHZGtUe4dBW4jxIg
azH6Zb5amn1jZt2+yR8N73ut3/Ms3wydimZCvrS/JoWrlwAtDAAIUFOYl2gjUKz9tjpg/HKnVqxN
du3O1yb4ZWLmZNFzHOGcNbvO8aNqHh46r6Kh6dQBgcbA9b2UxeVze4LLLCmJMRS2+iWYjFLrc+/9
um5AtXOCU2hj7+vxaqD6Yvc0rMpHy1YEYZU/rHHz7ItYZxjRGGr4XdFDnoyDDrbHV067B/GeyTh0
lf6YwHhdX5b0nHSMmOAqa1ALFc5pRnWTGCZAyNX9hCwmCdm4Z2bQVd+v25FuHwqEKAfjZfSOxTCu
NRYvK4Qta90fczywMNbj22lSUXZK/cDEe2IlcVtnki/30K657RXdClebnpx+T+zHf1gH6CU0y4Pm
AmS3L/9+SvsSJTHgjUZQTeU2kCvAlWqDinZA1uDGZNRfO6uvnPlCrM2MOCN6G0SHqXibMzBNYnj/
D8pwu9E1AJuprZA33iumq7qgaO9tBlS3MZ1yHGaC6djr65bFfQPBGFVlY0VdC+s2yVTPbFw7ZKgV
2geU8xcWeCohILkVZJ8QMAMNn6gDRKApTOwFqwYyuK1+dHgSWuO9xRS5p9QZQS33HzNCsMgTZ+xA
q4TGERgTIXDMJswDcRVuUVwM8NUm8Mfg4NUhRY+hu8sjXAy/aIcJEC4re+y0yDS/ZelRxXoixoxL
I6ZI44KOlYNWMpotfvKdNLcmBPoMZ5NNv0EnsidmFnA0Mq+7wrsi4JtNtH9R8F/V4MWKOFrLtBlN
8En305fRvidmE/nrfIvnbc0lCwxbmwLauNXGLk03pB3GN+pN5RXtsco/iiV/+y1vIqEArmHyV7jv
Mcl01q2k4mmeBt2S3mKWPpziLmQgBrq+bjG0iKYEr6nmsWc9Qwsw0+iu1Zqg1fXddRNiNH4zgQYO
BmCQR2q+cekysw96FmdCX85sbw3qRU6+0hssIceIMnGe/8EYhofwljUh8/B2zGchxvf6gYCqDpiL
lj5PzrGzmi1J+h1hB6/qVXOg4p17W5oPFNSK5EUIEZaGyt/QMR/WSP4QQ8QFSBKItykyR+kRoUKC
Jr6HZYmtx2asWghvoH+ad+SbnbnzvebmH23brysBSAWvQKheY9RQ8ANK09pmJuKgBqm0DJL2ttYF
AzI50IorEAKyTQMrACbJ8YVGiUxIOlooeFVZBliRddTjsPhWvnzcBc7/vhDVRzuvSDbWaBigkrGY
u4IDFMznY6Wt1Z1se92afDUrcYdjoOGiCU8xv+YYuOgRqyaU8fNyQRvUD4dCJZHyroX0dkAgFfyP
HcHVCm1OCNMBO+YcZInQN9C60G1f6iQF82a+1UF/MVW/W6YKjOvBn+fzb3aBMNJAUAJAh0iAP3Ce
Vx1FLCqGYzu2Ia1faP6LL1l0fR9lXo4h7v/YEdE3zUDKzk5WLEJ+16R37UfrTG/rQLFUtzCGhK+X
4OAeS9y4TTNAMPXbijUbnx+prxI9kYU61H3/a0Rw7YGWkHCscVVZEcXsF/X5o86cNgDQc+w0xbvc
kLremTXB0WN0UMd+XmPdvC0IiARsiAUlof5atTunNE7z4t1x7dHBVHAyPtAOox1tfaj8zUKNKE2+
5c1D3h9cL/T1sOWfUXDqNRfsEZi4vH62su85QCaY1Vt1FNBBuPwCpAW0GloLe1/w0CffUJjZ2N0v
MroAEB9aE/rNH8yF3g77zKCwM97YWinGgxDNmjjq/CrKOgwFzArwm/S0z6wIuZBLPeBaNFjp+t8F
5nUI22v+FzuLMD70L7cDKSo4RN+A18KrGpWXlEwzwvPgxj99th/a6ef1M5I605mF9X6efTizeNI7
r27REKzKTdXkULuCEFPW2enmuiFpQFmnbtAWtDT0py8N0bzFpLLRsZOffVvB42w8joCuZorb8Tbx
9y5wndkRLrxWYlIdimv4bPLjNIxhMdxM6Y031ruqGTYzD2P+gxpP4CMGAPvGH6tbN0seuqrdFzNG
IMpWscFSbzn7PcIlaGqAKDtMJJ6myKXZfrTdx5K0QV33GOuHrPD1XZYe5wrDA63JKlwhfC7Y0MQO
qL9w5XxADupjMyyBEgK+XqN3WwxQFMpmmB/Dt+nyKAsTYMZlAorEdsevNbUezLTdojzilFFfO9vM
TTtFLvSuY7Te7JU628e/UF+whZu9MIweOwNMJp4ZjmQ/5Me4/krcPrTrG6csIyChQkAqIJPiuK/X
91TmuUjDgAXHMwvU/sJyy9Gfc8IBq08IRkqHA2QuNhPvw0JJbHLd0rsHkIMhT9JoOD19qY+0IFuv
eRh9+x4vF4WfqCwJ6QvECDtQ8cKSz7sb05/veNLdkrzHZCVT9XllPvl3/97NOPuM5SklQNKnCw9G
8q3x7qfi+z+ckQksOaBimvvehu7SMs9xyzpovFlAprW3rKxBjNEqIvJbUVh0fu/MkhCS7YaQRDOA
4ZhmLwSKHYr1LsB1EWnySG+dX8k43/Kp2fl5fj8Dp5e7xYPLy3uaLRt9Af/J97bnT8CBbBPA58BW
umPjK7ST9gCNgxjAmg6UdND98gw8ATVVWie/SCZYJ1dyETRmhPA4FgnP+xQ/vxiXp8w2gcPaNfNP
3aOhZ4ctYTe9bX2yc++GJh3q/KYiPksdb0WDAriOoTORDKYv+2oE8RUuUx6znZ55ULwtc/PZXPT6
U0Oqj6q0vgUOkM7YeBWiCeULnx1QuE+ZYQMUlvK2jSytd7ZdkUMKuqqN/XUflObq0B1BUQmUC+gI
CcEXxCimmRHYKuP7gVS7xfVKkGVVj67jHjVvfvKSBrO1wxYd1w9Cet+WeWZa8MqOdlM11zo7cd1f
GWkGN5wGQyUFIr3J4Fxy0IBCP0NM6AwMdCLXsxH40YjGTe67W81UPXlkHoKKAVjIQY260vlcfl2W
WEM+UsZIb4vusLjFgbJmz/q+DTzdVdBWyF4fUIBAq2ntzLwbCC4Z4ORuQfCQN9ijO3mhUbYfJVBb
j+bchuCBRkcKh47rehJQSE+33VJEypxUumlrarXOD4EgQDDi1bmR29xHVOqmLU++VRUJadpvIYes
+HJIt+zMknA8s4+jsCEAcZrMP15RoF785/o1kjkZMOn/XYqQMFW1FTOaYL8AC0I5DuyOWqhMYVT7
JeQTPWhwY9fFKjoQNnAUiZrbedgaWrH9h8UAvAioJACxloiFtUeQzWgVFuM3D1D7Dpr5aVERsEpP
5MyGkJ/EicdmTuHEBXka2jREMFCcuXS30FbBsWBqCy/dyys5tB2K8znjmIAoNyBI2HXmQ826TeKo
XgnvqCBwW9bpz1VECXB7kF5cmrIcI6kLH8hBuwV9m0GR0BHCxki3B18PeiNhNwNmpEPMMJDIiruv
5hzf9jxrbuyBpVGpkRyYqDFogMf68+GzvPhpgmO6ZJqyucUrXxuaEJzzHXeC0VM8YeUbYOu6vlb9
NMS/yw0gyZD3U0/APa0nUVJaGHd8Apl2bYL7K35ugAiZjsQdAiuB6KSD+sJNNmoBNVRIUck1BMcZ
nhHINFZCNSFDTF190Fy0WEEgRLaYRfeZEZrl08e39NyI8MWci8SzsgFGZpS2UnPepB4LOldTfJkl
/guwHBrTIH/AZ9kSTo5TAHQANUGYz8DjWoBXBEKccGUzV+2azBI4HtEosaDGgy7k5enFud02DoEl
/I5NTWhE+2qruzf2qMrk1t8s5KHWqpgBIgmoTL1D2SdoxHekw3saFfE0Mjrr6BZADi+kfUWdqgyH
tEo2Hz+tc5NCGPArJ+9sHdWIucTgfjx/5hY4aDLVvJV0Dx0DwmYrNtQU0yjW6Emx6DNOazTGYBho
D2TonvZ3ts0txcNS5uV4UyLQ4MW8DrYL5zWPHpiCEJ+t+anbc/uLqqclCc62hk6j7wAYgXeaYEAv
Bt7bXcJPnDqgcQFTRzj5jep9LFnGhRXBwTVe1ZpepBw503bqJ6in9ZhUKhVccFIrOBUwl0AkCNRi
l5tl102t6wuwzbGOsuLyuW5uva5WZLLrl1fwa/Ad/jUiLMXgNM29JMe3pnTHzTKyR21soHOedV6Q
WiXfdKT3omzJFC9I+eJQ6/ZWQCrgA5eLy2jfL4OPKrumT2mk1e2m7MYxcvuPP4Cwvr92hAjBiZ+k
zoBNLKps70N7wYVmQzmF7qAIepIAAUOg1EToA/pOnGUam9pa0qbhJxAu7mPoi0aG9cmAxMxAdD2Y
GT18ODrYGvgoIAVroFIiMs6ZmGSlblPwU5cbWzyMI9L/abmrcA9ZfQ9mgFgABwVqoiJogVeg6eUt
ljVOCYK4ngQd5xuXabcUw+NzH38avR9j5n5NujjsliN1hi2DChr74usb0lZPXqFauSRgXfwkIS7a
PrVj1E/eINMDnkSs2K/fsQEMw9e3WHqkf9cuwr/1cvDmeWg5SDKfptja6+2IclcZggY371XUMLJS
AXCbwIdipGjNx4XrTo22w9ZW/FTOpHvuc54d6hHatINuGSHJ8+LBq7z+c2Emw2bJGOZJdOO7NVrZ
Qz0U/tfrS5deTwcE1HhMWegXCdfGyXVeZgu8Czi+L0SrV+YYDQzcyhkd2WHqmgs+MqSi+CYIh+kt
Rrf4QJCe4oWPQI6GPQKPDdZEq3pojHirAeQZQ9BxsMwwxuAC+5OjCcweGX+YqMLZZYs++y3iULC5
DIxPBhwra/GqAyyBTuVGOXoq86pzK0KmB6Jjo5wLnLPGXkDJBe6xwdqZ9quqay7DWuCd/d+tNYVs
r5xyitp8jUZm0DchxDV+V234/6R9aY/bOLDtLxIgiVq/avMit93uLZ18ETpJR/u+69e/w773zti0
YCLzBpkBBoNxiWSxSFadOmeWLQJY/LNeWX3g/Ak4YZ2znIQJ6wpp85YYCBdiRdwcVYA8aUFD/4oC
J+eRtLpfAHegoAAq88jemLtEM0NBxGoN9VlvHdRMEZAWdS9BEq51IuFZ0F30ASXD8/2tsZZ3woPh
X8PMvFZkxHkao1EnnQJPGPZj7y7EKidP674Kgmh1tYaah05bdc4Lq8zMVn2ThZGBDiQwxFvC0FpB
ANI23nto1QoQujoydRL0vxnnDNt8bocFPpMtpRO2hmWOr8J4vj+DqzsAhW5gnMBfAHK267N/aBuh
0VLs+V76EZFmk+Kl01pLJVhTxuV2pl/MXnBUKlxNEVWQVWRWCx0xuTAoRX4wlN7tZGkHlMw2XLxO
ezbFXTAOwMa7av0j6Zz7o1ybSvD34y0HOhRQUNBZuCj1xbi/h3rc5oegOo4hSm+jYWU8I2tTSS3o
VCQJgBLGiNpIuQbt1vzQ6NrvfhRf2mrwplx+qYDfmmLelfTmtohoAvQWdFWp0iPEsq7HNE/INAtJ
OPk6WCBiVxAlL8L9t5X8kCgQnpg4c7hmD0PDISPKKH6x7zsDjEDJNE6jL/dm+Qs6DI2NkBc6UIpL
vKFQP1C+MraQPuXyJt64DUYKlCYeRFTIxWTTomINGYZGHEe/67XkMVej9GlKtW+xsphbcCOdRFL/
7jtRPhAwdR0iTdV2JilkTpC7WV58BWIbAWMctgve1NfzPRbt3HdCNPl5T5CP/VEUKhTQ641Z+SIK
/fcd9iZ24/0M4BNoXcFkgsIbc+Y3g5pWYapjcacjGRI3VdQHAGK2caFxXjY3EFWcSihJ4LkJTh0k
Ctg8XVaEUTqDr8Lv3pX9+CDYuh2/hq/pg/KYHIV981r+bH/ymCtWxgejyNhSFg609InXk0mEZYIA
jDH5M/B+MwieTCN1ZRDz5hEPobJmCk4DAhqU3m95/ualNfoy72Z/SgfLrPcZWPcq6aFI3+4vGV2S
q+CGeQTTJFgsqEADYH/XQ9LzUpPmpJ99OfkW1u8JD3tx01NEFwoQSaQ8kFMFSwYTPU2U1nKSGrNf
NrEn6G+JVNjAr9lJWRyMDGyxBW75lW4v8vuo8diT10YHTW16AUWGB4/669ERsV+yMjYnH4992e7C
HHDQrJ44e2xlrdAQiwQgkp3ISbBX3W6S4ibtAE5oRdXVOvHcxOJDCXA7GKt4p9FKPIMsA/JicA0K
MqffcnEmyPJSLHUbYjq1anCotLEzVGPjFKWc/4z1WDyUWA6INrSie99Tbk4jCF4hKY6HBeBzVFPn
2nK06OBOzNXJr7LBiqSOumOtcR7bq0Z0VJFEoEIV7OtrIyIRSimTo9kHYt9qa9WGEVn+uD+S1fVC
2xJe2ziMAKa/NjJLnUjSPp79PvtMISQg4XFijrbBmbCV0IukGKpukHJCMGQzSaUcKk1fi7Ofab90
wQNEfptle8WMbWPgwUioIzPbGFuLPrMUgOSBNbsekkqELoi7ePFRWNjkVfgCzt79TP4komzLsi01
r702cS5ha2tFCa5xeUB3C5rqrm1OIzpl8SkIwVoCRutzYWQOciWczbU2iwi3aNdDkQwt1MwWNoE5
ispYn/0KAJkUxDkt+czm6thXuj9mBWfNVgIGLSuCbgvMsQhbTDgsRaVp0mZZ/CLum08jz/rBAi7P
ePp7DwTGH73niO5YNXp3uNjFUBrQykRRZz+OWsWp0N19bohKTtBvHqxS6mROc89a1DBwJONvyjXC
UjuRThnNQCdgmivyrVj5JBJ+DQ342VKvrRevVWP7/gBX/BF3AZqVEwEjBGEAM8AErP+pEon+onZu
JC1ukQJCRd60dpPL7qRQ9l+OyZVdDZM6MOVg5keIYkx2fdIKOaia/aiOvM7MXWGC3uknqTlzueKQ
kCQDgywEgHERYJtw50VHEkvrRT9owT8azInyo4SSvVdpkbFBg2J2Epeg3tyfz5UFpGUQwJYBq0Jq
mvHLWVPjttDlxY/Bd9f2XpD5qYT2xwBN6VNk5cX2vr21yby0xzhohTe4ohZwGBVEK+4SuN0m4R1l
axN5aYO5GcxzZjRBqSz+gJae7Dx2o2vKGy17qDoedcxKqAIKgtZ3gMzWkRq7dscCjNdFOeezDxzV
RmiBKs4HtxmDv+xTQrzAEwrRkMLeYI2ZNUhpdMWsVLM/T1JixUFznkQ36Qe/q3i1zZUF+qKeQ74P
wQq4oOsR5WnaxEVe4Ayr7LRLXwUFOgpqKzuGGnJu9WuTR1nu/s8Us7FKfZZJL8FUpj5JqYS28H2w
cALiii8Ar4cyHLTzKECRsQEBL1Hskmn2tb60JOWk/OoH4CF0q+LlC1ciPEI7CgYIFJR7ifE6UHdJ
kZoi9AbocBeAMJWXz/t75za9AzfA5QzCYji0KP7xem2ELpKlSZEwmLA6l/FjEG6N7qUSd80YuwMI
mGJ9n4ov962urRKaoqgqCe4cIHq6NgqfXPI8knGkqMIMRvVlSwh0NsOw//tj30ArDeI6hFClm72U
kISEo47RwR3CoAbBGl7yZuLeH876JFKtVfp4hR1myxra2MyagHWqysSZhT9p8DF68amw+90gHGce
SmYlwKLkgvstPIOeyoy5LkRCTheyxQfCwQlFgFVzS0j1TSLvm3neR0TgDHBlA8MgXg2Udg1SjIzB
QCyXCDoni69MKsC4ZfkaRwBMBMBYeNUi/+JMJ33nMxdEynlAuTVw77ghgDUhtaL3U7v4da2AVEUf
U2tC1dDW03HcVmiZsmYlqa24iQw/jSeyJWJcnDQ90xorns3OT/Ol4JzYK1sRpXdcggB7BvES25Ul
S4swy+AV8Ys+EnFHNRMbHcg8/tGVjUFFHCENjmcFJZi/3hhIHxdhWPeLP+7F8/ybR1a0ctOhMg0g
JABvBp4TNLJdXOU6ESwIYjniahXomyZAX9GTAV4aPd2NAeSI07BLd2QqObt9JV5CrQo3EB2ZO3Tx
M7td6BFKNH3G1GmTFbSFM8xPeYGjoF2cfvnJcR56brHOc2GNLWONTS8reTHAV/f6e/0GXsnCM5z5
3ehtqNjxrK3OKHI6+IMgg0h6PaPBVMOHW8xoo3d+JYtbdBBu60B7mftfEDJVg1d0NT2Q1tEXEEv6
tejKIDauc1z6QjtXn3IxErcx4TWrr21YpC6hrIeHFtJc1JsvFhqiCws6auFHhDwp8kMyJpayHJOc
N/zbyYaELBoucD6JQMGqzAEVGg0BABaRSBtfFfNZR82+zh7K5o8qdW9JrNiGeQq0vRD8/RsShlGu
A7G+jB7rG0bgHFTpulpjlaFwYg5WiOutMdia+tn8iFQrannA0duFBogDtwqckhAfvukwmUVtytK6
wSVTLI6IkSjA9ljB6tDLaLcYd0kljU6mzpywcxsQqFmKIKEXAVSlrxdyBPtEoXcIhVr2TSCbznxe
Yk64vT1NKDwFsRacvbRKwQSFps/QXxbBRFm4EJxw5hHMQuabOS+AX5Ze8Nc4XxCZ0VIrmg6R5IKW
8/WQwNrTCqqCcCBmsrwtFVR+8YKJfkhVzEnQ3Jbzv0xBxBXJZEo5z9zUunlRJhwli1/9Kupik0Px
t1faQwMJua6OHJAlem1YoMEq8qf2OHZQtlgOmpLZZR8OKPeDTyjjceutORIc1sB+AQgPf10PH2Ss
RIpynKVS/h09J9bs9aiJyts2PHRINP71fRjvWmxRoNAp7IVNmS5hbWiJJi5+UB5H4Q8aFHteEe32
ZLw2wQwI5ZcmSBUJkzx+G5af5O/fQ2gGQlcOSpDo9LtRN+5yTSuorJEPBLoH1mlsvah/E/SY03m3
tg9Q6UTQRMoSLfJMLOt6tGSnYYw3OdDN2qYHzmRXNcdpE2rn+2fU7YGIEV1Yovefi+i8GDpiaQ1L
ciRDlq/3TDN20Hvkz2HkBCYnhPDGxZwFCrKH0jzAWiLsP+XODomtzm4lbO4Pai1SAWCGbmXkNWSU
AK8H1cxqrnYGdYMicYKsciqU/6Y54IzmthCOPQ3UAGpEOHRpQfXazlSpDe4wyC4ICBkQtBhJbyXR
XFhTVDtj9Lswm2dpqk5jGm6IYLWQOrw/0BvSJXAbX30B4/DYu0WA6wyOgi7xhKg90KhphuZ+Tj28
YjKxe8viyosDR87ctLMnCBPf/4TVuQbTMuaZSqezL9Cgb5Vx6DAHYnU0gDUo1YPQ/W1HPR0lZVyi
uVqcscytTRWGrOoGZDy08aNYntDzxE2gr0UOrCPQDPAXVF2YfTCKRdfhnMAtxRm2zev9Obq9AuH7
L36ccftckdtwMfDjnbBPy6cqelhAyTq4962sbmVA0pBiwx0ICYFrb5RDlCurOMDdttkGpa0KPkhf
wTPaj959Q2vHBt6vWHParwtI7rUhcdYDqatgCHWdByFaTlmQfuqS8UbkbRAMLzJe92Dg4uQP1xwN
aQ5sa8QrWi+6tgoOsyEF17XoV2lrJ82DIJ8K4OP/w9AujDBzqIoJcDRqIvrTYL5VYe+W0+CBmsCu
DNk2UtltdB3qCyknYK3FRbzjAF/EJRLcDky8j+cWyfqxRrxvXjT9Uat7iygnzGyS4L3wt1RpNGig
bQvlFZT2UHZmgoacVTOcFdbMbnpvhdAXphackcnu/lyuef2lGWZQhRl1dR1Voh8XLkQt88RPoPnI
K8SuOSOAAl9dFDgr2RgcmilBxbkR/XCbSUcZ9MuzN7iB4BSbkMdzvuaClOZRRGWU6pExI5prRatH
GceXCi67PApdKflm4nj5D/P2RYP1RUTEIkvMvqhbtEaIvhFvZ3RpDeSko9I2pJys69poQFcDEQak
i6gG+/WGagISJk074DKDIKFQPkdMmJT8/PvRXFphnK0pCBQ3olH0x3Pffkr6uzBv5L/u24FH42aN
dz0yoVBaYrZtDPjmkJWi6M/yfp43nWgH/SbuORO2FmDhYKjLoGcPRVA6oRd3JQGrX80zEdE5eiww
BjC92VNom8Ps8iuT9JOvcwcSGHcAL8I/JRRoaMi4MFZMMhJckzD4y4IrczdBQjApmun5/urccmyg
JkNFM3FswBNASHltBt8OAW1Qu/l17tf6+1h4QekX1cGQvwvSW1M7QbKfP5XHMdnkhR+D6iObD8Zz
LOyjbYnGpNQKbOUn6Z0245wyK5nM609jpluc29ac0EXqlx/DLnOels3sfRcP6vf7U7B2h7qaAhrH
LmY6Sc0iMCLY6cBUsDyM0E4gkNkx3YLsotYyv4/pWSHb6JUbT260UBCJr0wzJ2mKpSfjANNNuYvF
HQFNdIHUM+TB9mq7zZNvSmxL70KkW3PgBbkdv5TCY+WBqqYRMst8WjRkW8NDul0UVzY/Oxm6aodm
eQjxP1N63eg1eapCq+jqbSvsCwPN24sVFJyA9UVpceur/zoR46uGPg4NGczBb9H3Hu+b5NUIJEse
XztJs1JUWnTdSpBv6iNvGe1o/iwf2rz0QuEpTjYpEORJuTOmd1C+7hRfDd+l+rEoHFUpQGmooCPO
yZbUVnurMF4T4U8LYdcYrBIJ5+z/qkDeGwY9ai4cAdqSullP4egrxSOKg1PlLESDSO+Wks8skGYo
X6NfudXs9MBZEC97qP2c1NKGMJlV+xkwMtE21o+CnYbfZsMZzF03RE6avJWiXWt+d4rP0y7cy64C
hjezdzFpFpal2Uv5c+mVj8Jky/NJORvmOU9eU+E4iRsQhj9Pb7VkxelpOGqpVcrWhLY/+SAGJzN3
wHZjRpyJWMEewS2BbCKUZoo2el9PRDUbQjsh5eCDMQuQvzlvXa2pl11eg0DZmArZT8ost0KinbI5
H1/ytgd/2zTzGs2/QMvXK0L14tFViqogbe9g9oeUDXU/jPHoL3AXYDBtSR1eBuS7kVm1l6bzjc9a
V6wGQIqyltzM1Fwi7sz5R6qaVjISd1KtGTmWzhLAfp6NqQuOsS1N9mYg5axFq+4Fm5LvQoqbZvbR
J2vkftdqW1HjXF+5Y2EmVe5Lua7MCLhGYT9Dv/1d3QrYFuWJ+GHqTqEBDK47TVuzd+IcVFsRssUo
TZa7VDolJ6JbirCN3XjYlKDhlJ2h/F160R4JRp2cy97CcWHx+Flvb3CYfqDPcNlBseWGNziqymEk
Wj76P5TdI3n867h7/evMhMQkwqMyw69DFBJr0Xi5vOkM4NZLm1YzBOloDovbzfn3nhzaKsSjKeLl
br+UsG88DN01OroL4Wrs+WckTSLmfTICUTKfBFF4BB8YJEWjxzJV90W8WBC9BXgZYaxEwWCWHbG2
gyDblLIJutrlGQK1v5C/e4gao7CyoX0Y6mCLqs1TEOZYVDuG7E6I3kXBMydpWyyj2xGPGL7eP40F
4NC6ZoP79v7Mri4bkGBom5RNgHKYA60SyZBnRjH6TQL+/zpxynxAscMNUPO4b+nrYXIzfRemmA1a
NZJSN2Ez4u6gPTVhgaZdYFZK7QxWkFeixk5WCMB9645I5odhzN6HtHKKpy76zNrOAtvMdjCgEkQ+
xmZPcsWWVYiU51vOV97epeBpFGGASw4KoypzyQnCwSjbaBn9MIshWyEMXlFIrQNKUc2B6Cp44YXg
CMw4Yn6quL2g1k6nDIkjtLNp1VkBjvpWULDx+t6rASjxFNBQHKKwAPnEVBQuFCotRMkceZZFw5Ox
07xWVrqn+8P4AobdTDbu0kDTIzyDM+I6LKPxAYwcZjv6JUgfdRmkjz14QoVS3UGEedOqO8PYTPOH
Ithm9FCbiWeYViGNniHNuwo3mTH9kGse+f3t+0sGugZFPBRB0FOoMx4A/J5Ep3b0RyN4KsxNV56l
UPH6Nt8ClloPfrR03v2JWFlOmEQfKC1NUg7163mYavQbm6kIk2ljL8ke9JGcG83qoAgNT3ju4W1B
ri1UnT4KXQb0e4ELQBRtOvmoy5ndDpsMNed+X84cXDadJWZpgan81yDjoWiRLNSyhMFxcqHRZKCF
QN3MqjvwduzK2Y71Qk6Z0jSgKsdisRtTmMZswuRJ+jYpky3uWA/qMRSP7a/mbcgCL5Q4QYLG8dux
/WuReQEGmRHkSwiLcbJt7fIX8Oa7ngd3XDWCKwsAtjqw7QbjE32opIZWSqNvVIGVzz/MQPDi/IlE
w67Pfwy8QsCqg1yYYxykUHIoakcYU7YbH6AIaJzanZBYxb7lOMZKLAdl5L/jYhxjlpUZapwwNCSv
cpnjNvpbFw4g6eLsqZXXFvziwhDz2urbTMt1AzGSvOeb/jP4ntvkj4L+TqvlFDfWXfDCFHM+ZfLS
oYccppLH5pGIluD2Xu5oXrPHAaJztjJvApn4tCDvWukTjM12/oQ2/vEEFon78WjlBXk9d8xNJiGo
LegNnbtT9Dh0Vvdz+NY70V70+h0Abf03jj26Y2521MUEMgdBGqlNW+Iu4XcemgPq13xDNuIhsoSd
CkQxj+rhNk90NTq2blfUk1kq+jyixrAd+mM7wRd5IIG1s+3S/VjwQjz0nRmL2L99ZtWxnW+LyCoW
Z/HlwoZfRFbkCxvDEy1HH9zoB2eXrQ4RPodaDoDgaAK+jvfCFBeFECD8ohthn7WI9BPUOHiNhOt+
cmGG8UUzyfNYELCZQ38hTvnZlc6ETMPgDaNnRqENGXsjiVzwW9mcKxBvgIyH6oIsJQk9MpXUNZJN
pEKDaOZtg9WthowyqmFUluarXHbxfq7yPky6QcZzodgpG+ip+NAi1+zk1HSW1lvlLnPFwRLOSsO5
8K5HFNozJtImbhCSXK9fB3aVFPwhcFFkQwZ52fbvplq6euEb6QjWVyqy8h2cafaoBJz48oU5Zzcj
JbBBhyPtLmHfqNnStVUXqDje6uisZJtW+6Znw0YpDot4UqG+1Yc/G8VSErBhyQ9SHDtK6EMeeGxe
QM5v9eZ30fRCZfv3JLE6xdsA1QjMIcWGMlEiiMsBFLEZGk/ip2r8Iyw/5vGNE4nW/OpfGzcgsUSO
ow64m8lPDqq2BbeeB/28o2ZNW9BNnbVna9yRzX2bqybpZRPsX4CJsLxBolDoYSVhWPP00crHqdwo
+vm+ibXLBED4/5ign3DhyDoZ5LpHB5YfvCr2soWi63HaR7yr2Nod4tIK47QqSKXw+EgnhLxn3Uwt
LRE2SwbAi7ZpxF3bbblkYNK6SeBC4evIqLD9E3I15gVYJSYfZBluuQ1dlBf0Y/2g7k0IYw37aa8/
xj8XT9uEJ7K7P6lr0QE1k39sMzc0PYeY+bIU6CnbDKieoDtvr73eN3HbeE9dHlV/iiCSQazD2MiR
AJKUFjaoGueyNXbxptumG92uNsqTAGUxg1MSoNcvdvNfGmTugbmYKlNXweBoTxaP+Wh1xi5Gw9z9
WpKPetLlmLF8RIt7fZKmn5EwHLGCnD31hT66Nw7G46cmgAY3RGJ94dmrn6qX1g0/wLG0Gyxjt2zj
fe2ke21X76ZNtpXfk6P+PTjOfvvIuRqu7m3AakCrAnpTdOtdbzw5CZROTjFiFezex0xQLakqeMcU
XZObsRJobEBzAOgntnxtAI9YEbpmphe/ds/K3nBBOL2ND82x3fWDx/FJeqjfM8ccvSTR0rIsKnQ5
/mm35nOHnUe82JX8ajs+ju/RMft4Rv6Xc+Cv+s7FIJngnxZLFmsmdUzQ9Y8u4JJ2Xr+kPSeJxzHz
9aq4iJS5OBV9qcHMYGyF5nlYTotynHmZ+bU0E2AZ/yzZ1/l/YQZE7+jv0UuYqbd57hgbyFjXllVA
2VdzpH37rFgLCBQfVRfi9edhL+2N/7/5ZO82c1iCWq2vMZ/aO0Tookiy0mYCjS3nOrG6A74oXNEA
AcAJnfCLkaJbVDTLtpv8etkARIo69sxrSF2NWRcmmFtoroOAN0CC35/MBOjUo4Sp5Pg8jbO3Pk+J
aP9nFIzPl3E1JLOBUeTnsbaK76psZcVDMTwBNfepiegaBWKeY1Sm9ep7RhmX1/RQk7IO40L2PLTI
z+UwfxibZgsWPE9/EH/hwqv9SrZ78h3PCQin8ygaVuBgOH3+mVigzK/XDqJsE/TCG3zAfGotbd/a
2m+lstoRyRwLne8fffVf4uWFRSa1AiGwQYwrzDMoIQxhE8du23FOuPXwBVeEeCY2mcksZR4KmtKo
CF8GOjq0tzx8rh/BNWxxa/irl3js4n8sMesnBvXYBi22WPo27sGG68m7ahtsKxs8Jf8pKOPypaM/
lpIYMwdN0C6RqPU9AorsnMhgQZScvI/H5ZsZWtpB34+/td4OfpUOXrpFyHuurJ5AF9aZTR4GUaEI
Ojw1yW2IuJR/TKT8duFnKlvIMhrP9e+24BZzVh8qIOv5Z8zMvo+bSq4HQH6AU0dl0wwPInFIu0tO
ExFtI2ssYz4X5i7MvkXaTzOCjm/qBeMu7n6lYfEtLF6TaTh2M9nOvCYiurI3O/fiyxgfq0G+VSoV
XY3mmyIL4ElyF92SfxXxOczs9L+9VC+ngnG1MgYn9yINcLXAJbUj4VSu7R3K8DguUemxiu2hyp34
xdz9l8D470jZXIoUKMmyBBhpUu+yx2YO0Ur3TWu8cHhppN919mOQcOUyzh0Xa7B+N74wzcSKXjDR
KJVg+cVz8KCdWxts7nbljo5h1c60byyZEzlWz5kLg/SQuDjKOlMV42AUJz80SsmphQldiYFAOKmb
1RvIhRXmBh7LUjbLyYhhJdtGtiS8Lcx0r3Bfums5twuXYQuF6lymadjTUAvmiJ08fM/FUy8pVhJY
pNJoWb4UTmQeOKcadf07W4MlKMCdRxHnDMMDb1Jqm8fAM7ZzZ9Xf7jvm2rUDPdkQYEFRRUNjyfVa
5UETJVm3TH45x7Y2bYYKt0YeDcyqEbSroHkPDFewdG1kEqSySFqCl7u8NyvJrruzrPKaY3hGmCgX
laBTUQMZT1zyFvaGJWq7rni6P1trnq1eDISJV0mlDGErw4YRPAfJTwFCb/cNrAXESwPMcozNiD4J
CQaArzJmu4f2TuVq9Q6NIlOJZjXOgbQ6HuSu0OCIIjiaFq8XJqlaqZdKmKt2gs2jhlhdkIsfZxZk
itQkLXv8eLpFSfBd4LxAvjq22R1Cm4X+7+OZxaDZyGmq8fvyQ26dp9MEeSKrPicf0jl86ew/+Bfv
/uqshtJLk+zyGIYBLUoJL8j4FTxAAOYF+06v7T5XHaMFQ1T7CbqzYn6u6gYQQRHsqk1vzeF3znfQ
qWOGjjYUOnAk+Uz0el+vWxOESpfoCjZUFue6Paik+jCMONon8pyFrpKp2mzFowhQmZSJ+XMQVQrY
KxJJmnZpo5vbAX3KmSMoEHoFLVtu7FW1mA6davYhYGIVD8e/9r20pxSrhVhz0wNlQNpa6Ebq1i3a
hIs+F36VdZ1t5NCc7SJQI19fCK8ZZNUojTYyAcQDLd7XkzTJkxiD8R0vquFVHj/MdldXCt49vyvl
+f56rHg67SPHfRyUaYBd0P9+ceAN0GbJxgyW0okojlJH2jaRmxJC8L3J8fqVQYG7C6zpILzF25dd
+ZBUQq+IQNVC+0WsU/RzLgeIcgXCw6zlL/eHtXIEAewKMAlSJbSNgfH22WyUoFUCAO8H8Rsyr4Ba
mUfakkfKo5gsDog0OPnXlTMdLVaQAqSsE8RkibEHVIrQ3i6J6GQwQy9fUtMxIG6360EB10LfZHN/
gKvm6EQioYy2WfZtHxVGUY4F0MMmKDMJiiRCp2xS0fgM9YZ3PK0sHPqSaC8LQQv7DetqbOTQVBsz
yVfKAOTBjR1Ni52ik11Tlpem45Wc1tZOApEeACPAmqJP/9ol6yrStQ6AdnApLV48b7u2MZ04EVwj
1PetXrzXmvT597NJCV4wk8CVgyD02uSgh6IY5Ibop39ITv7kXQ25iV+Qpf/zH+xgyQA6kdALz+Z6
u7jRoWjbS34OeYJ0/kCjeidZbVtzDseVXY3QgZcviIHRN8F2BklyrRZpN4BosYzedbPyxkV1QH/K
ccK1Ajy6h9FeC84Gglcps1Rlm7YaAEmSLwvVclbVvHNyvMI8aZIm1zAH3Z2nrv00zEQATe4Q7gbV
4LE+rngnlQimZFjQl7ohV+jldApj1Ap9A/DULh28zKg8IwwfOlN2o/T3/RVce/FfmWMii6REpQL5
CsnXE9GuUJSs9NpRpp8IoWaWbjQcQJoS2lOheRGESP/+kgXr4PkHxBHYRoV5EE2zFNQF+Fj9Uiot
PcCRtwSb0TQAl36oqk0mKr8zoeI0wa5sSJzX4LqhfTcQ5GGMGuDpbTH78NoieoGibvGtGMhOEF9K
NfOIVnFQp2sLqgLXCAILGFTZ/W9IRRSYAwC7IHZyigTg8qA6xHXq5W0IQVU14CSk1oaHiyu6fKnI
EFjSrze/nC6yWGq57IeRvYiohAIOGNYPQwjm6OaQAMBy34VWxwcZFbSFgYgdVdhre90891qJmrNf
Lr1FiY/Ng5rF2xyo7FzmkXOtnBPoyPnHGJvs1pZxMmq9lf1+QO/PINVoaMKjNo/j6LEbeHqKTNwx
QOiD/mskFNFdSrvGmalcSJeBerUg50bp7Cg56cgOjdPb/flj1uvLCFhNcBKhX5Au2PX8oXJL9EBp
yNkYP3TzvIytFcaHNNiBVGooRee+NWa1/tcaLhEIMCAm+uqRv7ggiW1TD7o8kXO6xII1JrEr91nr
KrHuVCigL93ASUEwK/Y/BtE/jT+QUgSc/Xp45jQ1kEqWyBmwuqQ/NwDqF9k+BJXg/YExD6j/tYPI
ieQlfT7Tab4YGIHCXVYirJ+bhPQ2LW1ZJJT6zX0r66P51wrj7FU8qkk8yOQcoXqqthtKJjmFtQXt
5/uG1lwPPZp4W0CfSL2ZtqzN6yQxCTkrgmjnAJfHpWqBO+O+lfXh/GtFvp60EDhOHHIYjqKq3pge
0UJiaVJjcXt7ecNhnFyI0HRZKjAE70PTxlNUvxk6J9CueQAYPulOBb8BBnU9mGVeYrUj2EgtIMTI
68bDKVUyHlff2nbF0YyENQp26Hlk/Lk0+5Gi55Rzbz4b4UkVy+HJBDl/JQ/PoUDAQyRP0+7+Mq1t
WnTR456F9D9OEGZkpK76ZED33bloGtdoPgPhaUExA51jDiSIvPvG1nzi0hj9mIuNZARTmyWVAJ+Q
H6r4u1LtosYOVA4Zx9qQDEj76YCDI7iyJMjCAPIkrYyVMwhw3tTJXdBRIh9A/LHtZB5f1Zot2luH
J7r+JZB3PSKS1TFErkblHL3Eww8NJ2BIfufd4CYVZ+5WXBCuRwm7UdTGY5dug4u5k5VwVowp0c5h
sDQ7gHzRXZJBCfz+Cq2Mh0Y5vL4ALUKoY3Zt0xhS04Os+hwWvQyeG/U8SI2NGjDI05ALU+Pw/b7B
FZdASzTEcEFQiW4kthlJXZRUS5NcP1fYfY4A+T9br1UfPefoCZt5dAar1lBpRlUILHQye0R16diW
ZQtrc6dGuY08H2SfJjWbenuSF+MnCCwjwjk9VnY1+jxBVYFDkUIQmbje9zGZlQWnlFA/EFBiLGjq
K3ZJYRzLAOC5sOE4yko8hD4T6NrxEkW3LNtgXOfojspblZwD8ARp5UceTfYy8ZKKqzN5YYU5EwvS
LXVdIm4AjkcGwClxwR5LlNr+w2l1NRxm+hJxStUE1BFnSVkAJJbKD21EClAPam5j3Jrz61gqZJEQ
41FKu95iNRmjsk9CcPZ200ZZzsIcP9bhgDaBDAoDR5Ogga+0aujiNMbgz+qJjI4Q2lG0XXKw/dU1
4dx/6dguMoD04iHrEI0ALxMgfuB+vv6gQs4bMagCcl5MvNGCP3Mm2/ERlDFLcK7aHLouY7j9+/2I
BwVeFUjhoQuFWdepLuVUyyv1nIH+RoeQ5JA+5/NnhJLlfUMrborWfUpBjqsG8FzM2Npi1sUOehXn
WTgaQI2CA1LjvMZWfPTKBBMyk2WuUJDotHO0LPHGKLRdKqYDep4z1UK0KTkjWonQUNsxQNGmq8gQ
styM4TBGiWyA8lku49A35yq3SBGUnAi9Nm9fzNIU4UQFI659wpih69UNqXoOuwS3eTAHNDE4hHnP
55W9QFADgdNhPyBcMmZaDZf4GUoQ50hxEx3Nl0BsL5DV6ZVXEbLQ931hxc9hDPdrvJpx82GdDiR6
PRiCG/WM1+ymDDt7BIl787OYX9ss8kRI66Rv/8EiqBEAEAA5IbAP17MI5fdwUEpYnEP5lURRuu9z
8to2nQ5wOBSk9SyOdsMsCM4CplfnvvGVE4FAXBl0BjhnNUVk/LKY0zCIk1I9a4qnBh/EEWyx3479
PuH1Uq3tADSNISePpYTkOzPMGtekQBT+H2lf2iSnrmz7i4gAMX8Faux2dxe2297+ovDIDEIMAn79
W+p7z91VaqIIn3eGfU6EI5wlkUqlMleu1eM0a2ZQkW/TkAYl7cLCv9xf0qq7ANKEOTE8AEH4eLuf
ji8mlDipfcFg1a7Xf/fmd5fHPchpxFavds0UYga6MKbpQsBACRx+B2IthCjnAozWhyUJptDxNz6Q
Wq2TgVeKt/6fDeUL9Z6bl0ZROxdvnPe5aD8nDqgC+O+mrkLWpxAYnw5dQl/ybCvkr30xdFBRApcl
XTyjbzdyqCeRNP7iXCoHmiSL6UZE0NDu/WfPyP7c/2hqp+ttmdfGFPfok4wvdT47F4fQJjugk6Lr
Owgws0d3NPyfxiIcUEZmzotfjOcRQ1EftG4ovs2j5u1Tw0NRhsLHk7AriP/l/m9b3QfLBo+nj38i
vb7dhzwVBuoxpXOhbfNz7r+RBAQBSfWtoptavfKvUm5ZFGBAcwuWPEmGrfhuTtv2f64JCMQFYM/U
jIjW7rHvtXAxgrRug6HpfvdTtSfG9/urXLsyIGOKCje6SqAqVFZpZfXsgNTJuWB2/VCKjatibQ+v
/3YlmbeprRlOib8dnBPgTSnCcjmUn++vQJ4EdfNQ79QNnETQyDrK67v3lm72wKJ78ZqnBAPcEzn/
N69vbA0OO56niJbvZjDssi9rvXEvtHposBbotd9fxNpGgS0J5GOSyRSX6q2zZfOUuEbbuheeSi6j
OTlCYGOTYGZtq3DTePBnGyN/rvzzqxfc7NCm6ObJQaHqkGKw6+Omythq3Lo2objyDCEDbxphQteS
g+sBheRnO+qBsyLfkTYJ+aSfMi5CcIj+fbkHNE3yGQzhMRwiJV8QJUXhQsathu547kdG5wYQ8yXD
uBGb1y7PK0NqmdYvR60YB4KYhZnnegRnxKNmoCCn8UCvjMA3N4qMq18N/NcoDSM8QLHk9qsNJp89
g/nOhTE7AHp3n3gU4OAt1ucNM2of2+gXU+QLzKTc9Z6rzhBHCHT9hE73Rq61FnLA+ggQPp5VoNRS
Qo4G7cIWxWf30rtJUPV5KPgWt8/accL4MfDBqMBASkaJO/OCiUm+JIgJGguJ6KBidKlIHvSbuj8r
luBuOLIgd8fHUeGrM5tS9Oo05+LqrwL59sIfQE0Dfc2N1H4l57ixozgB7adlqHKsqAQ9jBdjjC8Y
3CpyyWV2h416wYon/GsLMGMlA/DFQEUtHU7vzYBg1MrLQ886/nXEk6QfeK2gToBOoLKgZU5HX89x
NSBQWFFj1gzUlgsPDT53ASfuFmZ8xevAqwZaWDDyIrVRS+h+b3jUIyi8tP1PYLjC2vh4f0Gru3Zl
QFlQnoBIi1owkBn/FOVTZ2LANDndt7HqbSD5B7c4ymPo892GgqLqk47NtXux+5Nh/wEoI2OXDvCF
+2bkT1WuVOzVv2aUIG6NpqHxAUspnYzubA4+QvBtjEHdGFnYdfP3oRnsU+s0/se0ZBvhTu3aypzQ
wqsZCi5AhGDWSnE/6B+nFHNc3sUGXIKM87Eewej9GS/OAER8xzT9SKrvgx2P1rBxyFSE/TvTSmgi
rdYumQvTJmwaZn/mfDkYaRG5iFI/a7AlJ3TaJaZ1rP3yuaPlRhqwvnYCIIVBQBgDtOTtBxYFhKHa
sQBAF4REw5ScoRt1RhEENDWPmC19IE76kDMGrjaviZvi6/3vvnZGcMlIrmZMw4AM89Z6W1rF2OC2
uZCxA7lrSYow0/WtdHfl/kQr0AcUBi6MSoUMdVdZyLI0ZVO13LsgMwwm/g+4nvbCinPw8ohsL4Y/
9xe19sZAYwEcdMgR5QCFcjBtDEhpE9U98IZE0/Sx8KKmAYHjken0CKHZqHd4tHiftHH6zNqA+ymY
tbYaK2vhG885KF5C7kbu7e2aWTfAW/vKv3xI+j3VjyMPPS0qt+A4a2ZAZ4WGPEoKwMcouXAB8Jib
zCjRa8LZCX88AiuzG5Idc5xTQjaixFowwvwNHvWw6ADXe7smd2gh9Sos51JODCQwNfqRZWfap4ow
Z0+g0bVxOtcCLGoILlpTQPihbXhrb561RCsyEw9TH8M9us3MADV9sKblW7JcqyuT7KWoXwOWpuoq
eOB6tP0RK5vHHpAmFxQBojGCNnlMM2fjHlTHit5ijn1lTDnydg/R3g4Z7QVyhaBXEHPpHJndgLVO
gwxTBHbGMRhbq4vMJGt2xlTtbJJjnKQnnxra6GAxaOa9MFMSCuoaL8CHtrupbM0zXkX1UZtzDMpn
Wxwba5FCbg06myD1cFSJkBQNW52DrfzSNvNnEM+csFsb98C6CSRWUPREoqA2goq0rWcPb+VLVjq/
mdF+m/V5a6Zr7bxIFIRk/JWyOcp5IUnRTX1vY+9tEZbUOHjD8DB5NEwMDlKe9O9mCd4+NWra8pGC
Bhqee4oHl0WVgdjLuSyVMD7YpuS4m31xsKCs+KOcpvFyP/St+TGerUCfwocBXlGW5w9z54w+ktMU
NEP2DIRe1wQdyBH9en/f0trHwnkB0T8WhpROceJKA3BVNDINHt1sP/s4lo7TbjGFrK4HSb0JVlk8
HdSbg3WYknCYTLFqcShIA/5D0PQxvMLKrUma1QVdmZKX2NUl5dlZZkwO2pAAFI9RBhHHwKucremL
tZCGZBSE4DZx0PJQUh0i4RYJ5LQuPmUk0Jy+C1J3GUGsRbeeRFumlC8kRDmiqyqT+sY5iMrxgiHD
VFo5LRt58FoJAFphgPmjhwUgtjpSQjEvWDhWjsdX/ZKPfzS3j5zyUE77zC3AN1js/Owl2aLJWHUN
1O/Rb0feaqqv19kAD52fw6jNmnM1WC/ca16sFHSfThf/F76ObEJSAUiksOIaaUvFPJao1ehW+WSm
aAnqfzld/RYo8DqWRANS2FXt2PZl4nC/mtzL2PYn4fN9TpNXluqPkI74cX81ayHwypSabZfCK9rF
g6nC6s628zszv5Ch3Uv89aaGztpHkmIg+I+kPVO5tJEnjCjSeO5FNLsENMcVuI135RYgf8uK4umL
oWMmHYnnxSABW2I2Rahfs2Z/f9/WrADYCQVZvJVR45R/fhUgsEaDGRUiHhmqxyw7k8QM5qkNNWCz
/toSmlKIeHgky1efYinxFk8z5HuIQY0hxKPrK+Rjdl5fVYHnt1uP/xV/QAaJ+iCqePBAtdpE/cSc
TZ76l6nLDvXiIwPB1wxnrQmnYvhdmbTcyIBWQq2NQXR4u4kSOMQGb3eyBpqvHabGv9hO+bvNKrAz
TdqWMsjKkxbwVOSDWBFY/TzFKbqK25UQvX/hQ0hKcOzCM0BZubQB+9aw3f0vthJrbfxLshaCpQi5
y+2KKgNZhZcN/sXIFxboOUmCzsk+Mcs+3De09rFQSLPwrpDtcvX+oH7aLqnJ/Utu/O7qs8+1vQNj
ZUNC1/xy39bqokD3KY2BY0qVTUZKzjCqMfuXZIgBcquND8UWAfrKmZLvtP8zIZd7daaKPM2gCTFi
33wrRKNkn4AFWU/qKBPpxqFa2zk8huT7BXVVpNi3psiUVa1osZrR/THm5rn5zDGhvMj5pq2G2prr
AaeC/rKBNtK7CfeSN44/opt1GTMoTIZpu3vKz14P4mV0lO5/o7X6gX1tS3mTzYXHk5nr2MEyrM7L
DyA4/Tg7ZWOw08DMtUUxtPbB/jUHfvzbXRTJ3DQaqPMvLthNugfSPk5fHP3X/UWt759kzwUIBf1q
cmsE4wxa582WfxHiW5e9Gtbnyo9ENwR+8kysIpq2hAtWfQP8Yv8xqASk0Ra2l5DFByIsCTwHrGLG
12J5afTHse02gt/aqXKg2CXDHy6SN0q3K5dvRt2Y0Sbz0Ym/dOLT2LyItg/vb+DaV0JqLg8tmDnR
QbjdwMWZ5q4C9eYF3GmhUV/sZoqo9WdTv31tLS5GWZDNgifzXXupxuRUb3RwdJr2RQQwKYt9rlcf
alIf/osVYegATw20y9Avu10RtBt5vVgUfme+YpAraLIYtZX0v+i8yACBHgLe32gwKpcGs/pG+Dqn
F06jwg4HP6jcT/dXolJmyVQPNiBIJzGVctTodilV1VuYndQpRpXtfI/d7U6e0Xcht+o8BPNz/WiU
+RdCPL5DLW0JBahjz3Xj1oehMrTnfDbGyFrS5VClpr4zxwLYLFOfP5AU9DE9ZrJ393+wzG6V2vAb
kAPFLKiWA8V4+3tbMDVOvevTS7/oHyhPXmrtsaYfy3E82GhNzf4/9+2tHUYJHPmPPSWi0TxNmhH8
yRdA7H1wTKNN3SXfky1RlLVXy/W61NxU17Bfhk3pJbXJL58aUBjKq4ijcgJoC9jxDTxd6D7vioBb
W3WBtYMDAJps7qH6+u7geEtZzAVmty6Z+A76wUDrf3hsq9axFgVA7gwzeFOgqqI4mgt2ZzPrc3qp
Zhe02JooDkZh/tO3FghFNWeLXGzlu2HsSU6zQNAE8h/y51wFNkMQn/Ypgo5txyT70w6jPKUOhMvq
LU3ilQsCrzGJ0YA7Yr5cuYV8tgAVzErtUkD00GpAP1nNoTE+zqMcRg6tgoZLs3Wrr3wz1DzBfujL
dyCu9tv10dor55K58hzMQIcFqZYEW065ZgPT8lKbTDLjqP36lmtTrs2WdskFOYwYLqE12fvFxol+
b0VCBVE0llLikIdSti8xWgy4MzgGwflKUiswITJKrL8eYLi18i6WUsMHkodenFqE1GqidEuf7L2D
Swto+9oYVYfYjOJxVJewRFHTSwlqQ/MrFWmk9R+q8eV+QFrfrn/NSMe/cuxB6BU1swbnqNb4Q+Zb
y9mg9bGp/S1q4fdH6HZBSqjNps7KBgjwXVyw9XRRGtkH/zD95UwmLiB0mtCGRb3GdAHWVratyjok
ICPx5YhWRb1Q1/cuEFU5qBsLcyPbWclP5bw1bBkS6oTi0O3mcXPqK4MxeEG/r4ZnfR5D23qcRRVq
5d4pXkryKRHavvSbDXTIyj0rLTuSQd6WCE/ls+HlwjpmYzOb7oeRf+ZmULtQX6j2zDkQM17SfdcC
YZd5z/Sl5ntd20E9w5+e9bT4alHvE6+2ptXehy38ImyGbgIfiUE8JYJAEcg2M9T4MdT1rQYRe+aE
Y3PG5TN9JkMaJtF9v5V/3e3FDWAMCgiYHsO8CE767dajuMh7ZNgUlEcIinzU0ihvmLWRa66cDpmm
SzUPPOYhXXlrRWh6ArL+Dts8I1wVO6SEQbs1VbiycxhDwd2C3M5GXqbsXONmhdA0BPylnfZ+F5bj
KwaZZSLI5mief1bur/t7t5IdQN0B9W2AdcHWD9ju7bKgomT1dc+1i9t0E9+1mgGeAg2jMuBPWfrp
hzPynASY96g+aWhMDWEL+G6PafHe/3sgg3Rg38UVDnlzILBvf4rdja3m1bZ2MSobzfm2/T5Z49bA
oUolLaMCGEhwIeBpjL7pu5fdPE7+3JhYsFcGhFQny4ViEjIhc/ZCv9+XNajgPnhm8YyRhf2gYV7r
78GD+AkSyQtYF1j31aeRXbtOgsaudhHknPMvUFzzuhD6Hfc/7ZrDXltRtpPxubCp72oXjX3tvBcT
6qps2bDxPmfGSmQlCAkKOlbqoRi0nhs8KZIYpZOsPBxc8Tlvovlj8/cjjyjOSMoWSf6AIrzipgvo
CsRiVEmcJweAh6OCffCXPByKf/5+067tKHeG2zlD1ztlEqc5gG9ze27l7B7buC1W7r+b1SghO1va
LrEdbFueL2iOnJvxSG0nqFNQ0Wx9olWHd4mPw20B9Ozoih+0U8sGw+uSeGn+Kc0diDdzwzuamvFi
W6eUlVHOX+yyDaZLR9rTMLVb+Ls3eiolQGPQ5t9foHw8B4KPLOn6JH7NnABIBDNwRFRdhofMDdIi
ZBlKRyGn4WNYtRu349pO41aW9QEQq79jDWhJKQXqxiSWenvzLu/+V+JwmjdOwtppA/89njooi+Lp
qzzcF3A/gJDBTOKSPzO284ZDKjZ8cyUNBGn3vyaUe05oNmnoYiWxLCJqJg8c88kt08Pm2O/aLQQG
GaCOXQlXUnMZH4TTbprxNO5f5uzcZb8n/tCzNsyS7wN/pnq2BQ6SibjqIFcG1XdOvUAOmut9GteO
E4zL71bLoSGIBVJJhvDYGGlAQMVe5l1w/7ivxS85n+ugFI8C+ltWd5Xyyr4rlOVhuOBsX3g20qQv
Am3k2UJP74M3bNGTrX3Ca3uKlzR9hXvT7dLYH8C4Ml+WggaSqXZrkONt2lLdUaREqCLhVsf/UR4l
Lagmpq4WaUyKoz1/Yd1D6vwUXhNw9xGQM6TCTfKBQJSyjo3l21R/7LR9W42HrP0vzsX1D1FW7Gap
jgEWksZ8fCiTbx15TacN91k7elLq3UGtCReqqi5a+vm0pMRMYwY/6SkJdRBR9uNWt2rNV9AT80CX
gfkRjAvfpifTQMzcd5IMGlyR0XybWPtqVMc87t3+e+F9uu+Ya45ybUw5615q8UL0Xor0HSyTk/VQ
GC8pD0jX7/7/DKm3Q2UAedS5aZxlRcTm30ZZh1ZnoHBCNiyp+4cJNNzfcsoABR9oT6lXa4/TbNJc
XNp65+f6vjMi1oK9yYzSZefTjSv23YNMNafcsYMBwtBsLgSUJSzkdyGpIyP9sbg/EycmjhF58685
29vZBhJGvXCAGTJ1cMZgOAdVS4gF3HoJYXZm29TULwtv96UGwUrLEzGftCoEUdGpz/Q/9z/gmkG8
tlAjkt1ajFbdGqwMzkenqAwgZyG5VjvHUn91e9x2dhaO2Zbs35o1PLZQZEO/CiMdykckonFbYTLj
MhVZHdqd+4PW+p5y7+swzpcssbYeBepdJOU05SArwXsAUBsVMOBVrOkYRiAui16E7mg/1ubyqmvN
GXXtMCmHF7Olu771Nmoh8jNdx0/FrAoemDNwYs8FzCKx+OMjSfH17vX+h9syoYToHJwXeGamqP8W
5FyV/R4Nz40jp0ZGCX8AEB0FdhwjcAEoX4uzJGWDmyWxn1T7xfUPuC6OGf9yfyHvP9GtFekzV5eo
5fjZSEvk5vpUQnmzCWvTDyvjY1kWkAFGp87/gEbkx/tGt5Ymo82VUdA2UjL2MGoOmGlNgARtdn5r
bJxmuUG3boClAQMKEkRgJtHKuLUyF9bCJhtWrLoLTN6GbidCTJOW+RYsa8uS4g3Un2utmOskhsgp
qguTvoM+S7HVVl/dNUgMOZIbCcVrZT3CroepY7BiQ0ap9sHr0kab9/G7mgLcDoVKie7BsUXlX7HS
akz3rAm5sJhcwOoTLehcDB+XL92+LtK3mecC03MROCMu973i/ZmCZTgx0lZUw0DPd/u96rKGiMng
43ulpEJyk4P2Nbfc/X0rK7uIKgWyRuQaYJ9Qq9dObSUdxW0W+6Q+gUMh6I3kVDjP962seMSNFfnn
Vx6eaCkpwEGWxobn7dL6M3POac/2Wrsxyv/ugSg/F97veCCi9ISyk1zulaHJZLlpVUhsTPq9GCD1
knqRXV/Y9KflT1X3bdCNYLZPYsJYBtQyq78lRnmzj4IwUCzYVIy53doHmB5A2KTOcEsaUQrp03r6
PH8EQn8r+177bnICQN7M4LSylTNGksrr/BQviZwuh3qEtMGoHV3r5e+/GwYRpVoqsD94e94uZwJ2
0CvTKYsNOwOzixsS+tzpwD9vaRisOQi6Ani8gE0Ac81KCOydmruDN2ex7R0gQnhCzEh1SIZPdKP0
uXaqwCeKKjroztADV1eUtElRQy8hpmb6DfK8RWDoSRHd37Z3CRtK9DrAc3BF7B68UPk6ICmAWnjN
irgaPlfzZXDBtW/0p9Lae0WzB/wjXNo8wBNmayjoraN1G+UlDhv/diCAKU/07Rcjw6x7iWnmsebO
gQ0pxcU76A6G0p8nbTm2bnZwWThkD5bb7fW+jXj5ledb+iXvNxkAQqkTAdAOgFwqWxTPKGVaRou4
udTxFnHNuxIMNheD76hOoBf/5pa3S6wtwbTcTco4qTDLcPIhjk3jaRges7E4+vquAP4ue3ILdvDS
A9Rvnv302DByQcTZcKb3hxATn+gG49WNj2y96RleRRtuZSDXGecqnsufJvsFnGQrNiLamgl4EmB+
QJna6J/eLjYjUCjwgUGP+dd2eDY+/DU6DbsJ/p9/DSgRM01LuwE/cRVT2w609oEFxoyE+0OOQv39
U7G6FDDrYiIOFylUZ2+XMue0rwbRVrEYppOgR6epn0pLO9238j6SeHKrkM4DdwJws3Jt8qXn3WAZ
VZzOztlCf4OUP6Aq8lLNv+4bWkkNYAlnTFYm8IhWCy5uxvRkpgSfpuzCDMykw9e+BtFKcW6GLjQg
gORYSCLpFipu7QDcGFZe70vieLOWw7DD4lS0wdh8zqwzm6xDWbGwGLWI4X+KEAr3Ji6eYf6D1NVB
udCP72+B+gyWvgPqNDS/QU0g2YxvvyhIqQDiXpwqbschSPIkSMSnRpwchB7LlSTUGx60au8t/wc4
GZBeZeFg1vZcFEVw3oz5s8V68JiXrOYotU7OSZhGHi5GXe7zxhqP91cqw6YSVvH+QEBHewkphgon
L5tRm8CkA9pAazg7JV4CbuTpUeZZXyZt2jC2FsTBBebjIpQlL5A73e5rW9ocgupLjZNSIVkB7OTZ
ylkWDYxGuSZYWPVZv7crq48wCacdGs8tH6Gcw09GU6XHpJ+LyJvqcmPYZ2370ZzFuULEABWTEioE
Bh/ruWUI6X79aFH7c+WUJ7Okp5nRp7Z+5jngi/f3fdXXwVsLaJFscKEjfbsVNnTFpyFz6tg1nqav
qTiMJsL71B7Q+G2Tw9imQTO+OO6ZGF0gQTLFa3lmW4yEKxca2ngYPpIMfsBUKY7etMDlJLRuoG6P
gbbFbL2dAXGrjetkLXRB1x36G2gC405RsobesCqCt1MTewe0g15LN9I3vuBaCL62oBwg0545WXRY
SJGCZORXulysDRNvzqkcFRSOMPeDQQ+gxW3pRVeXYid6IlDeqeNF9wN0ZyztK90R8dM6eNAsqVlk
0SNJ9UDUO+6cy/I7ONLEAwW9bfVnbr7WT6BnWKad6A8CLy6b7AcdXZb7brWyD9hiAwcMJS4ArZR9
6LUBpL0GpnOdfD7MvZQBAOdoyrfqrO9mlREh0Y3GPCuaRp4UvrzdjKWyB6O2xhpPe6sKXOaBd10P
gQjfDfZZ/8GyV4buOLPDgkbaJnhhxaFurMs/v/oUfr0sok5RF9fBV+U9LeJJM85F9v2/2Ez52vFR
E0VPWqnaQWGwmAFwRFigGh46RdBDiyBPt148qjyl97aX8h2OF4IcTFaOh15Dzl1LEQqS5dgxqLcl
zyNq/50fLIBbifwDZ4d8EXjBNqHvxXW2BwYRNGghxCSDzDvnn7PsOZn2/RQabAig0XCovUeD8rMm
Nlp1K/ECLyNUh0F3gwxR5RbNegHuKeLWcdmABsr2MBM5sGILFLT2eYEFAyGRL/V6VJAB86dlGh2r
jlvxPZn0QwbG5mYJUu/P/Q/8viiGnrik+cSUE7jQ1Llo3SgLr+jLJm7djz4Ar1n3x6NFOAOI5v8Q
5UVQZ+N8rly3NxaVqJ9PfZmnaH3EHvjk2jpqoZvMij+kraJRyzaMrR5S0DoB3Q3gNYCQigMbKSQK
Fks08TyHeQM1ZvbauC9+10Wc92GSOa/FcOKjhZqFdWmzjdrI2mMRGYUkRcL9AvC8GiNKIO5QhkEu
17CgFlOgZ+kH6o371tVeBJu/1U0SWMP4qZo6CLt3y8a1s+asOFWogoPODCmOErDTOaNjCphkXOtU
23d9W3+ZO03fKCWsWJGMtABp472Ey1Q5vb6TlnnZFiye2s7dCW+ZTlXOjY3UacVVURVB8oSXvRxi
U/ay05zWd0eLxYP1tUyeoK18oLpxNDJj7zM3dAWQEONfgiYRlwCTA6oRAFNceSrTHG8bh0M5qY2r
ovdCx2jMcBytLdrRlSMBA/AOMOWgWPemgHQVy8slrRNN69oYBCmf9HKXJePRTUSYOb83kQYr1+ON
LeXeYFbutQ2qA7E9o/24WA9pN59tX2x4/vuPBafXUTIDggiFAhXUaNeVnnVtzWPd2g/DZB4t0lp7
PuXnPGdPJOPf+l4ne9dLt0Y332eysAzSW5lqAdevQnBKHIQZ8mQ8nqtzk+OJ5D+hEqTlRWT6sU63
Jn7e76c0BwSCHLhF7V2ejatvx0cC5Jnr8Lhyom580JongGY2otjKZuIXA7yGggS6WerYNYdtwy/r
PjZE+wAA3LPXfSuyBxBI7tHi+9ZkO3MzvXl/pn3p8ajXAZWPZE+JHIILAimEvMeWMXs/i5yE2gCA
5v3rZ2X3MIVvyuFDVFlQqrjdvdHhdWmUzhBz96dmX2q7Car8630ba7uH0RsIgEj+ZdzZtzZ8UbSZ
y+whzk0j0jMNiWqRnseuDM9QSPlTsARgoy3JoZVqNXDpviXZXFBAwH9vrUJvyOmKou9juzKfm94H
WtE8+WMSoPnTpvbjkmVBUeRfhyKNHJpFY/6Ul91GYF6pY8hfIUVQZasXr5vbX1FBJDqnQ9PHUEaI
nGmHizIYyl03/2OZT4amB00zhi1mAu5vuarZhnzu1q78JlenQiu8Voip7ePhj/AizwoKLWYg7Vki
+yl9hdJNupvQnTIDvw7drWfKyq17Y11VKKqSxcalC+t6pn/n4y8hDkliBZPR7RDF5+4IMi1w4EQW
Lt37C38fyWUfyQAbIkCGUlD3dt0TyptuPnJYrn/Z9omIU8HQ0RyCpet29029VSBvH2O3tsitLZCB
FgVeAPAwycl0YPS5t15rARoDiGCAGXputYD9+McUz3WXoKLxWPk/0YTkYjdtuNnWqpUntDWjr98l
Yx+TdDzZPtggICNvf6+I9zhb2YaxlbeCXDdK4QhL2E/1EQoRBhckh1UfM6ckvzxT6GfUi/wZGr86
/zMsg+BhNtN+2RUgdxgCj+a6ATk8Xjd7axTDbqF5xV7aHi2qpLKtH12dszLIptL92FQ1YSBmKIS9
WxySXaycky4CRX2hHQy9ZNUhbexBP02dk5sPnlanz5kp6i3GeFXL9+0AoRSDWiCUVFCU0W8/bjf4
xUTsGR830HfNYTrmz+bRPdKzvoOGI2QgAjEcnIePzQ8ngZJw5G7Uplfj1/UPUDw54+bE7Xrp4/4r
y/dWkFzIrioepunnoh/zdgjcE2+jwthIWN+/e/BxTQJYCmYTMCygOjUTeTGkWPeQDWXIHEqDgdTV
cXLp+MWtaBJvnCK5ke9O0ZVB1XeLuuE+aIbifGqh9NMeCXA4LjkVbhP1qDpW02tlLSHkxO8bXrlf
0eLA0AH+iQqrSt6EcwrpLYP0cVYRMyySQgT2uCT7+1ZW7lcUKBCIUNtDyqzer5rd8153yyFuq4c+
+4eS38TcyPRWynh4YFzZUO4YlyaunkDLKHbsr/oYt+V55Duxa9pHAcqC7gFAmO6zEwwPpPvA2+8J
ANj3F7ka769/gXLb1EQsySCKAVn6OU2GD7wzo4L/TgvMRO/6B8/sH7gYPvXFFlfD2kdE/QfuKmfm
wZN0e0pZ2hFf4+0Qa4unf2xypC+YDKCf769v1QpKCqjEo0mEeumtFXDUJC0jfIhtu9FPJeHtycYk
8QY8ceWpjKoeElgQQACRifbKrRnKx5yywhxizO7tre/ewQmbEBLtr2bYP9XWhv8TebDUg3dtTtm7
1Bz7gWVkiEWGkVs7mwqwxk7DN0s4abSwfHhkXFueMUqIkX3TqB9Mh6IOZHhDCMKebLcsSR+hpqE/
YXw7Rwe78k7lVI97PV3EvtMwh2sR2r62hV8+NfoCevUk2xohep9gAegv8eroHgAZ8I6Lf8bTx+oy
b4wrjaW/zLZMw1pw46URifG4dIxiDtsswWwArQYQ8LClPxtgk/1530PeHXP8Cjyz3kalwbSnvrYG
0x27OS8F4OPmKQMvCU+TU99vsSW9c0RpBm6IGh1E9fA/tx6ipTOAWmQQOOl2+TXxemcCr4vArMP9
5by7BN7soLwMvmdZnFJisqnVRSJmLuIWXeioNKs/9QhGQKucoVKVNdF9a6ubB1K7/1iTq77KVUnu
2XWChCl2/JqGvlNqu6UEyztHoeRvw/HbwtBmklPGGJlVNrAuWj7RthMxWg5BS+i5rMbIzZaNy3v9
O/1rRrlEW4B+chO8WXHq2Z8w2k7PZPTTjbi/um0gAACRMJHpvhKVMn0QLEtHbFvODzUkLJ2Wn4Vn
7O5/nVVf+NeMCtIafKvwRoyVxj353Y9nASHhMf/YkmnDzsZyVGFDt1iYrdn4NB4mlV10M/JuCJye
bIQ9GdVuoh7qSDhDKEcC3YPhQyXIMr8gWUEnEet5m/7TuBSMpimnYyB0Z9xZwIhHNCNzBGmxrSrC
ygpBl4XuHqgoAF9SX/Qlg4qBW5VTPGhd6JV4CDp8Z2Bq+v4HW1shCFQRKaBuAWY1+TOujlNqZNg1
o5lQzNoxKyYdFKrLyQh5iqUNHmDi1dbkzoqPSOp8THICroGkWdlUwjpwCJJlAmrErIKWD5D71PPf
WdpgNmPq5+P9FW6ZU24uj5vmmDtiioUQe99duqAHf0DAaDVFNvU27uWVw4wBdzgMqiOY2X0Hn+oJ
r81Un+K6rI6WPh7Q3Ppb+Cic8tqEcpStgQjwxZEpdsovVieiTvtQWN8p3ZLHWfXAf5fydpleuUbN
B6CyiTnFRfkFoiQ7o2ihQzJvBCZlw1BqIZiTQUaGkhJg/GoDMMWrsHCtljzUzC32uk3BipH2S3Tf
CdatoGECFmjZL5dOcrUWvejo4BacPKApOh1I5vxx6qzauAjVOsr/rAWVMWkB7DSqZ09Fvgw9vs9D
A70pFvA+X15qnc8vVse6XdoYxZ5W9i5hHof/dcWj1pQiyKd82aUT2JtTML2fmb44ASSbp/D+FqiZ
///+OqmSIkU6gO+83QMvmzA9QAR5SNMFEzskIKl/KBz/JIw6qsoHaoMnOhseOn7RvUPdukGyvPLq
4BHUndyNcyIP+VVkffsxwGpJ7htImKPYd/tjNE3PKw2dd+hDhEP33a/ygDcHOs+BU2yYWvv2DjAD
qKhhEvhdVS1FfalriGY8dJo9HAv4WlgWE9vw4zdtL3VFmJMHzhA+htaHEknLmrNqHBK4WFWSY7MQ
6yhoOh7tCdubebUeL1afR42XfGkovrOdCv0gzOFk0eITaOyG0+Ah6eQzxJuMvm33ELiDAIQYzdDC
3xzknGLgvuZa5PUlQY0XbLcdNcqd5zVa5JuLcxxtSB7UdWtEvdBe/x9p37UjOa5t+UUC5M2rFAon
pauqLPcilJWhJMpS5utnMQ9mboqhCaLO7YdGA9mILZKbm9uuZRmkumRMS7Ct6td+nM0jGnGz8L5a
CQ/I20Gix0vDZATaUm9AWluHEjatph61wJ45j66aRGbTkF9m1n+bKuaewSHqHuayM/7+F4IRiYPM
ET0ONzR9GfEMOqSeHq2KfeyS5rHO6mPTd0+OupyNdLnSUoZZv6dJgI8DnCoafUFiIHi6Sj52c2aW
RpQhjQsur+vcL7Lqkhgev20oZs4wmII2LtQQRHcQwHFI9BugNa5PS39sT9nn/pu3+nniT7/tn0RG
DCjmjm4ECqtCZUcb9QQCC2P20yrUfirEL3/YH0nuGz/S59Q4jIkvA4TcF4tcigbGeCxX9K7Nhjha
B/7haEqeWXYon8iDHTPzqI6+9gjojs/jczdIngGxn+s/a0X/B6yOA6hfEeK3r815VjGFF/XjGKTr
Q5Ef6BRa6he3QIq78KnnG/RzoSp+WfyVds3tmmBgaYLnHO3i6CgT8oQzTUDJPSV6pCguIKgKE3P6
gEZdA9NNq0tFAQzOVHsNV1frf3Wp0h7b1KFXmpponvfaj7Wipb6tDWiyyOsu7rv54/1LJbz5/9kf
zEMB5ATpPNixrVnOPQUlGQW5Uq1x1w+06sdQNwbrRI1JlgfaMxx89Oo/opDw2opCp0qNdtrUiFYj
tPMMLZoXT0f+sKQXOAWxLgscxYyJsDbAP24FTmSxO51gbaPZXJeWPSyVepyU9hFgSceio0GjR5pR
HhV7CdDMGXT1j/ubu7tiFKl4PA66QpHdG8lxhvJrbkRmj4bzoe2/Nqp60J31e2MThDBreqpzInHw
93QO5TpsNCq8KMSLTQ22msxKWrhqlBtXMrunxEoDc9EfvfX38CUFv4dxMOaH1GkidM8cVnxI60yn
BbUv+fXbUS/cdzzC8EFAZS2iyiSpl9TZWmqRU1XH3PqU9ErUAsglD0v2uKC9TG/Uq9o8pfa5Q1Nt
nTyn7nc1SSVPx47zAa8TNVqcAcDSboIeJ+1Lw5y0KKGPOGmYnyRc1gR9TH+Il8tsjhCAcL2DNBdz
UShvewDs3OodCOLaqUl0LXLTzre0+VjVy8ltyJfJtnzUnIykOeRg4Sv10Z+tyHHSQ12lL3PXP+f1
ECqLLDG098TwHADIFeAMo1whRGBssbOKKo4WdWr7edVfMxMD42X10WNAy18A9zoj4eGl82Uwvui1
rPt8b/d59gtmEPkiaMJ2P0Zi26M3wx9jinKslqvWk7CeSh/z6pqsL5q7kYJThlzR/5WFhOxWltHR
zAUOjRZp/XX5PNT+ZPreFzu2h2suLSLvuAccoghTYvgX7+PfCitw9G7ZED0yDdChsCXwAC6b/X4p
uk8UVb7JTh/sYQkWNKJ1GFBIXhYwpNw3MXufAJBCPl6oojVFbI/17LEg5ujhgiHfd1BqGykyp5TV
KcRs8JtKo9qFtCKSY3BTBNutm3OO4ZYcQRtLTlqKHmzrk9H1gd3R0DGyKwW2A0sObCAXta39ZI7a
cT02TfM3W7STBwtUTjmQH35TEILNa3XRmgwdxOoFZL6S63drdLkT5QCVEm0RCAMEq1+aDVgjSa9H
QzdOiLrCNn3Nh7A3LmpyyFPnz/0D2BEHXxRATsjrYopKnOc37ELRuhlBVpMyL5gW4Bl11rmzaJAz
0JQO3YIHfJIVIHecKVhTgBojzWvh1EXPVPOyGqZO04GG4IW1/bNK0JruHTyreBjRJu98LtZfZfvb
TEONJ13IIOuA/P98Aed/xGwMmG6FfQYgiqdMyqJHcz4VGHigl6JJ4lEFCbL7s9L+ZkrxMZ2si6P0
f5AzwztfB2xmp/vbf3vf+T64CEjQRAdoFsG2zFlZpxyxJrJfK8sJMxMM0NVxRDvM6FnnlrygleG+
xB1juhUpmJi6o2nFKgRAljKOh5wY7dFZV+ODPhRT6C5gHTMLs/7dmxiC7EqjDIYqd31lbGRc6VzQ
1tZtP0R4Z2jh2jmMuh55SqEc5zJrnxdvLY9mx9SX+4veMQCQBVQMdCri+uPEt6bOVoqeUXRzR11m
HgsTHdW2mX8GjWDNrEDpn3LAkxs+neewSShA2B9LxV8/D3ZgJ0/VfHTnX+iyWDQ0eSJtS3zQt8iO
5fbV3X6hsBtpmhFUU3U9Smny28xyH0xCQGoMl9lPkvnalB8x13bM1S+Je6mqGO5fqj3miLNGWU5c
rDrBWm4/RXhu1w4QjCs2MxrR9/gRBLWaGjDjMrFz2QZVc+gKSYZQRO/7j0Q01GPoDS4OEPO2xwP8
JQ+gs64eqUY/+dP0ZE/+OsVd4/qFpV1093dbNGcNnQqogdbDsdM+LQBpGTJwQLbHJY1GErip5Kve
WDlFBcXnIPnLszCA0th+Vas3LVUahM+gdyo/6Uveh3XK5oO6rA9dYihPq1XkHITX+VCwHtP+Xq2G
6aC9aIkDVDXT/uaMw3TwEtsNWpqVh9xz2Tnz+h/4nyIPYfMzKCi+aoNDroNT1i+U6NXjiGL3YUZP
W2Cu1XJhY6/9F0aHk1VxVxJ92WKilD/5NmPKWwpkYj7yg8sL1TxwVplUCahrPxteClBKqmqeD7QJ
99+fOPiVfPKeU5XelIJNtxp0A1hRkc3MQ9uh/mr7bpODCddXFtsHNYasaiB2M3EFQzsP2qRxlqin
v9mHd/lU21GcBGDLRlTZI3h+mdp9nJlLD2NeZr8ARbfEhsmWws97Up9RBwce12rEKdE6dGzkC9q5
U+/H1Awamrrb8o9HwTRZl20WK20iw6vYsQR4+pG14Rx5mBoTXiYyp2XRasyIgLV4ak2d+Vk76ocR
/AyBnieyyvytC4bSMrQbfNCADICXvdXyemZaMQ7MjJThq27mPpWBH+28cTAYgGdEFzdm7zzBnAB+
pTPTcjKjBPARBW0PLco0hv0C8kGOXXIuid9/uW/v+U8KNxfQvUBddzDtgUlfYU20osxphsKMVpTw
z5WhFg/l2AHdMHO1QB2LImxGuzneF7pnN/GUo9QBVwotRiIsjA0jNphlbkXdSr8C3PDSGtmnJPfO
6zg+tSxKU5B6r/nVTAaJqdrx4hCnoo0WMSISHmKaaPZqr7WYa0Zep3uXAYDhIejfgagNqt5jTtDb
7mP64U9Xp53ElnAbKOw0f1Y5Hwr8UoTKW+1JHHt0ga9oRSXzfEIr6OrnbpE83zsqykd4gDgFhxjT
6YKXhE4mJKJQx4hIB0y0FLg0vqe0stGuvU1EdyVKLpxzAzA726XMlYKG7sWyInVg0WQagZP9mJNL
lmZhsyRI1UqplPjmiJuHmBJ5NcSW6CAW1sXAnj0OjWtFc3pIP/AiC+yO6oNzflhQyAy6738rWfp0
52rAA8IYpmtgyAiGZrtKvAr92NDKjrz8ta6OKjnlwLNY0iqoySypMezJQuoSINqY3PAMkfZan9t0
RBHJjpxRP+U2SnKthgEr5WTUle9lX//9/r35d+CIQjIaXBLbpY1a3yqDqTnRoDwAttkawjo/UQqm
Vp28sNGNPfNQURn3463aAEcVO4oJGD5N9ZbCffe0dK2bZ9aSOFGVTGFaayxgFuIFzwaJ4TwdbKMq
Aq+bZTSbt3fiDc8btwKqgyEu4eIBwmOliFfdSO/Icmy04tyRQkZIu1Mh3EoRcu2LArQUatZuNLbZ
VyMl/qoBoUQpDolLj0afHECp+jx9MdDk7mVRnyg+y36zIg8bGZDrrS7hS2DT4TmoGqYh+DG822ZH
aQtFHVM3alo1rPIHpLybZfR1L0MZUpKVuH2Bt7KEYl/i9S2z8VZEdVY8gz0LYbgdGuVTU64yo7Pz
aHBZSK/CIcKopy2sq5wns7W6zo00vqUKy3/kYC0Eel9DDmPakQAdpPo1rWz0N6Dh48FuyfTl/sXZ
U6U3wAPIR6VVzI7MhC4Jm3o3UjLgBarDMPlGY5qn+1J2V4oeCjS0QV3RcCjoUj+lprrWoxulxce5
afyssvzSeKoAtTqr1alIWlg+91Dkv+4L3jtNJH2QTEO+AVReXLPeaY7usHlsUuwwbav2sk7z/GKl
6oOTzeqDYU/q5d/FAbrFxWsIrDE8KFtxRAH9IiOr+/YiKsrT1H3PMwQvmiyJsnds7wUJFsCbDbq0
7eJGDNgNCJkxeuXfX4pMgnBiIElcxqmCBNWMdO/zkklUYs90cjYy5B/xEt1ApM/opTeVQXUjIMz4
yW/2Mj4Z6wnwTpYsq3brg/K5eOAdYZQKT7tYS6krYlXzqLiRR78ltQ9PekwP5RIG9exP1r/N8CLY
gBOGcUz4n6aKQrNgPnK3w6aVthtVBMPpJk26AASnlsRI3XpeIEtC8R7AEqjuYsRpq2dssMe563on
qpVXOqvB4tKgXCRLkQkRlLkhYKpU88GJCj3ze6b6jfbwvxYiKrIx1m4CiL6oLtNAbx4xonYA8Ox9
Xd5ZCVwtRIAcWB3zloJ352kI3fUlU6MlT8+AUozylgSt2R3ui9lRaURRMDVI4KrASOVX6p2x6fRp
snLM40d2nh+8lD41aUxMgCWZX9YSkM/9LOnG3LFuBnxWoEvgTeSZ3K3ApV6rFRZbjRrnZFufnIAa
ne/JMjR7uwceFEw3wmtEPz7/infLqtV0HpdqVSP4zuzs5uWBKLVzzGZZrWdPENpeXB7MADLj5plP
FVUddOwfut2/d3Yb1Jn3zLpJYnl2xaCkiu4XGN6bvCsKnjZgpCHGwJhq5jxkxcfRev13VcC785bP
gi6I3n3WELUxvV6Nqnbwl+5YMxay5g+rv4AdTlad5o/YNpQA6Tqn5gUoBWc24wt+f0AIilzUQdUo
fRySh6Glh9a2kay7jpJQc+dNwPQMqoPc7CCfImgCyA5XtXAGNVLsn2byFzjR93dN9vvCa91rOjGz
Cb+/Lo8u/fHf/T78LJ4Qgtv+5qW82yhj1orSbhnoSd22h9EE6gTxuvP9ReypF/JboMYDVjnqG4Jt
bq0q65pCUyNC/5RGGwBjDMxsEr9m98jfCRFsc2JpCtp5dKyE5YAOZk/Q49TKfhjqd8wHSFyBPTPz
fkWCjdb7NCVsUNVoYP3J0H/U8+gTmxwsGb3rngGFiQYnEp/DB4jwVpGNBb2iDEcXAaue+kn/eV4/
YH7WsI+VLHexq2qwMngVkNwFhMNWVDKkCFx7D7aaozKtQJKXNTPs7ZqFjmhwmfBJXbHt27QmbUWI
r0aYKPyhD+YHFWQKRuGXKTne17hdSbDQeHvQnAQbsF1Lplirk6HwGdnGsTJ9q0U4Cnwj2QTq3ulw
64xyPDD4UZjainEJm7IKnk9kjZ4/Pg5aqCBHrDEHvEIZitUSX3rvHqEajt5PxNaA7hWsWpOTjBpI
IUROAi48VKrx/4RURnex02nz1tCL1wauIfoLhEe7KtBGZDk5r/C3D3U6RzmxFr+o3eNgXW1v9Ic8
9TWMSA00jWe1PCQy6vO9fQUWLcBpAA4On1EwGImeenmnES1ahsE3x8/UffYIRC2nzj7Q8uW+ssik
Ccqy2o2N0aEKHaZV5ndmE/apOoG81HfT46osYTsYVOKt7hkrpGRApcAzM2hl2yqOWpOy00BQFDXJ
yQS0nDuxk+79KboyYOb889/Xh252BNTQB/QQCRdbbQvCMNihRsBAQbuyF43IwbjpcihaHz2YvpWX
EvO4uzzQPAKkEKMPiDO3y7OL1NBmCkXV0RisAxGC1WD4qM7IOsPJlHVN7F0LtOzCQuIhhjcrnJ9r
FytKhb0WNeCDsK968mAVEjCunTIx3Il3MoSbXq059SyCOhVoC3z0e+H6mcHgfpo07bCYIEOqz6iH
sfzXIMO82NtL7vvBn7EwViq+0HhRR73HlBtP460AD6Dpr8lWApCVwN2UmM29nQQSBThN4bLzwHB7
blrGjHFJIcsGgHpCrM912wRDX0m0f1+MheQgwJI59OFWDJ4g4KFoI4p+9MUYMa1H/KmUYYruPQFQ
BlQq0dWMhCDf13eeDfKQrYI6jBZNaRuA/jFVFr9zn9dZEhPuPJsmzgWsqUjGG4h0t3Jqu+kVk8cC
c0lWf0a57qzTXkaUsLMabiZ4sggZI1PM2qymtsy0ntXIHas5TA2zD41V81k6H1K3USQWceeAENsg
uQgwLE5qKWg7nahlZBN8KbP4WDgPa/9ByhK1L4JDZcAIoswgXNoEAdOYjHihAUjigfbafqiXnoH0
p5ecj0yQsJbZ7UnTYrGR3fwFXm+TvSyWxEnfFYFKDEdJ5QO9woOJeShNz/lalrX23eWK98uvZZxN
u3oGdCuOkooLIupZpeRKnk2ZFhlaAqLHxTMvqJp+uf9U7KoZwnRUDGAGADO1VeYJ8y0W0RotKs1p
ODSJRQLFtJLzsGb979xDa+19eXt2lXubgKwGiNDt/MHae5NFx1qL1LUdL+C5Ww+m1RYBUj0qckVK
Fjp5ZYG7tYWiswJjFZreALtsknVA7a2c55tVZMZAGSOq/ODl8HmUAi4HLfxUf+i95DOrD7YyfpAs
mTsvQmyK0MFFWweCLhcI59s91jF8uAD+U4vWY4ep5etgnLPSP5FPcBkHiWbuPB7AoucdZTzbB5u+
lYXpNY85E2Sh88u3mnOywMEAu6/TNEfTfL2/sh0/incUoHsRUPsYvBQW1mCMeFZ7nCWtoqqOFBct
ufb3dWwOrvF5dCU2al8ailuw7jp6A/nf39l3DSXrNuuwtA4vcBUC/LEPzN9td9BkIHp7qoFH6v9J
Eiz8MBQw/hUkMZAVOz+b6vtkTYFdS85qz4q8EyM6veXk5cCkhdPUu1+A1RSo2Q/QfN8/Iv6pou69
lyFY3XQG9iwoFaEPvnuizWl0wsdhDcbfUylZzZ7mweUEGB/AOnGphONZPbdlhM5wJYxGP7j9Woem
k3cXuKhjUFdN+gSKLdkrebM89EjC20TvLHppUEYW1L0HJqhToAci0tfV15P0MqXs6zAeZ8+7MLPx
8/X3RLLP9/f05tyQZuJmGT4GWubQpL9VRLXLTdYxXYmUij4p7aVQqw+e1cs80BuzwcWgF5Z3jvCA
UwwZAIejeGaiRGXVHjTvk/0bvDot5qQwepcex7y9zLUkmbqzMjwFKORiYAljNWK8XpMVQw2mmsUE
LUicJo+tvjdJVFImRHhyFhh/1hI9i3P1kuUhOAQM9+s/n9BmHcLWJSD8NSoLIjK7B3/c3wk3WEa8
cPM880D53V4Jqqe0HoK6acli+1ofu39+M/DraCrBbULKmU/rbXWM5SV+3sFJTPUjcvq+9cVzvpXz
MZ2vA/2bggHcZf+u1jxvzzmdUGhGAmorsrXNBtR0awa+YnQ/ex0Qh51gZhIzcWNb+cKQV+JzJfhw
VbCtU5qhFDTYWQwfO1BUgp6P3teq68L+3teBG3u0FSSGUWrt2koPQrgYwCsIfr9UeZzYJwweBqqs
w+tWo5EJ4iBASDxhTTePbqIYQLK0qjjHtWlRwStTP//n1wI//F6IcDysN5EgWSFEyYBT5UGC0h+r
6p8vJ6RgGpa7te4tMm6yWAVjhVnFq/sDAG5BXV7rTHIyt10VfCnvhAhLGVhGkC40qthJ0TBVTSGr
nEPXkK+Lyx68AjDWU9L5+miG2YIuRKPDiGHTxuhTDOauwTCSLH2xd4A2j39NDs6Dcb+t6mfZQGdW
53nsZXFjOShTnVrZSLtEhshKZK6LWWRalsez971TvYDf4XaU5allUoT33iSZR/sOK+nsV6tvfDBw
jXrn379aMiGCBZ/qfmlyLgQcSznIZrRlOFh5Konj3lDYNr4Lp4BBqwR6fHC5kBvcnkqv5zkFL3kV
96z0iZudlyT1iQlY48AdyYM6NiEFGAWQAWKNfgGcq1F2R9ZX6NcmASn/QHnOam9e9Lzx12463N+E
W0OG+BxlZ3wh8ueGeJ6emk0N+rho3Jg9WocdhRxHza6CHPSe4WKM+em+vNv3ZitPOFmwsqQacTIa
gxf1YK494D7+lxKEYyXlmK3DRGg8kzSw7T+5LF649da2SxCeZaYmS2ZZWALqmWzs/K6AHOWPZr90
1D4gLRras+Qhle2a8EoDJBQhZVPS2KDWQbMemKNKdm3nMmz0gP/9XVjiTbSjY1LQeNRO8+pFq3W1
iAzqeleIg/ARiL/IPTnC0SxWnqXl3FAgPiISQeH2K2tgQ5K6+/PvWsbff4TouHCoqm9XQ3KVYsC1
pXGVAeYTM/O5+YjpMFkz1M7lQTkIzg0yQSAdE+eWtR593ApGh+MKfGNO4H6desxaysDk96TAyQDM
AWfvc8UQvx9Kb8zh1cRECatGfQE081+goaFnXdaMsqNmOBmMzQH9BzUMcVC2njCIzOyaxt5a0yix
M/3o5f3n+2ezowS83KkhhwDnCI0v27MByYrbmJVJ40JN+8sMzvWfyjwV/oD0nczE723de1mCwk0u
0ZEahqx8fVXb7mJZ32a8yWYtg6S8bYtD0IiMLU/DwCu8weIc2ILMCbNxQx3lWMIjCFYynpquCwyj
PDAVlKlt+lRm9qUfnu9v6I492ogWNhRJpYojQ+BWoSruQ/f1QwlXNKPhUP72is53lDIe80VW7drd
XOAyY1AdziLoH7YHqZGk10hHadz7s/tSqn6WnR12ub+4XW35HyFilAqACGCJMNxkFRjBSfM6FiAR
rh0mq2ztqT5SJUjrYzQY+X1hE9EnCi6TcYFWDpl5NSidD0vZzv791dx68zyFBvAQPhoCGlj+93dW
Vnc7i5hJ2sB7Ql1QqaLZGR+RCfuVY6zV90xdEn3v7h6GQaCP4IQDQtBWnkFHswbkP43dnNYhWVYa
KmXnHqmayUDL9jYQ+Ia8CMNxvURb2JPRsjuDNLHXJqde7zH2mlgjemTu7+DeitBWBOOBFlTMSIhK
N2oVvoA2ce8+LzYYPxEJ9RUL70vZWQySB7z1C31SsO/COQ156YLkZ2hiUz0BxxkS/gu/C4kRuIRA
hAeki/gUZkOhlFnH2pjkzbNLy4hm6x9Tz/5YtfHPTzvgLjBEg8gAoCeo3m6VYCwrUmteXsVF8UOh
XxAVmM7L/f26PZWtCMHH5bxuI6NFFaPYN7Pcx5CFVr/el3Fr5iAD8w5I1KLRFCqwXcaagaaisyGj
ZO0lsQGQ/tpOD276wShPKvBpVImm8W3Z+u1becK2AVUYZTMd8jzkK9SHJSD16+ReVBll497ewRsC
Kx5y6kjF8L+/twkE/yCDX8UNmGzq1I7K/MEEOMP93buVAncIwHfIhwEJBoK2UtyCprZSz1U8z2Y4
Lx+YWR+kyaTbI4IQ10Ax24BXBC9iK6RtYTxbG8H91K4BnR3fnDBrwP7m2Rxg2JKeelpK1nX7CG1F
CnZ7WPTBGRki/cJSAm367KBLDwoxydL2u/sHpFGkSpHuQTvCdmloLMrtWdUhZzLDChNSHpAGpD20
O6tB5wFHNH2DqRBhy5cGjxCxnSrWmzJwEg1RWYWkgfpRelS3Fg5W+p0kwY4ua6U2gwVJ3vglnx+8
ScbVdysAHVlgE4BzgHocWjG3G6a7ioaE0pJEbXWuSX9ccll73u1m8XEk3vwJ3wvNn8LjBlx7Q2t6
6kXK2IVE+ZxWK4a76ytHZ79/eW7RbHgvFpqXgN2CgSSEf9vFLKvWANCxTdBG8bseDp76GQUPYPYn
vr74yqqfmXLFsLPiLj8bZBKaIU67izHkoSUboLnVQ+SzAO+Mti3emi5O6jWFN64GWwF3trhT3Dis
DNcJZYLOU6uzZNV8A7cWEMByHCcLBWK0WnqCzci6Ar2vZEhQCxlOjftnyIrQGOh5VvTrXJXPdq0i
k9/7rPwJ0OJXqheSybOdxWLTeY3CQ5PqDbLhBKi1HlGOEjUGO+hGnKevdSrLNd3aeQSIGBCHe4Q3
H1XA7dnOFPjB04AMa2smR8+efVjHdPGOS/Z9NH7c39KdBUFRUQjh/QM2QsatLNfqWqNhaR4Ds/Fn
6XyvtRdSW5/vC9m5eTAgeCrxRmKUUwQ5bPtqIK1F0jif2/GwAuwMmCemrE9lZ9uA54v3GFVMqIZo
6/VybNcFyWl02z0AleXR6B8L80WrGEhXf95fEPcetnqIqBcVblCqaZh6NATvQq+A9Z8lChJ1LjtU
WX9Bcjox+iMYgoOy+dvakuT+7SlBHobq+SnhhomEKGMGl3nNvBwcl8vZzNbYapTIA5DG/WWJO8iz
00hPYGqbg3PhP7fKkJvz6uRkRJIzr1jU9kqLElJVH1WqwHcGbmhQYDf+8Uph9A6JF0wYoO8H/xYp
W6siLU1EoUXc11dFe+UlpeHv/XWJ+gcRmIXl7KUcofGmsNgnuVPrJCdx5mA8h87px9SqZGPat5tn
IdgA1hAUXUcBk5/hO68pn9wCtIMDiRO0sLnorUgcPVzY9IsCsbAARer9NYkqwdeEhiLAh6FZysGy
BHFgHVUt4LjFTo8ULZDkC8y2fLsvQ/Se3mSANNBDTomzBwr64IxuXnTeTGIwhwdLg5Yc+sOen4Fl
4M/jp6rzWff93yVishdvCdxOBG9CJnOt9LxqXFICRV/71Y35+gzq3OnJhWE/tH1XXLLEXk5zO/Un
0vYyRC7xWvP14lUBohPSF0AMEdarzgCp7dSijE0P+BXF4J6b0fo6uNNhnOaTsV6lTs/eDqNH0OZ7
jEFfR3jQ5m4wcxCmlLG7grAFE79GkEzD0VRbxy8VUgRWadCw6tQEDFOsl9z3Gy8CC0Ycjt5kmDHk
8sTuWWVURne2yjpeRxfOat52J0srWWCCLubg9FNzUoemDYnejGetAcy3n86Fd6nneTT82q6XEGzU
7AMdkjLKq45+KEGgJkkm7VxezOeDFA0uLu8JE2wtSy0Q3xhaGYPphoSlYnbfS0vpJHmJG9ymt63g
hJIAMEEvpTiJBBix2tVaF6zFr7T5Wzyh35Ge7E8AYkweiB404Az4Yyjn++q+YzN4Wz2aHuHO4IoJ
l9gzQJ23ajj+RvvbsT/Zo65cq4/F630pO2q9kSK4pebo0Ar1njImdZTCOSJgVHc+AQ+rtUpflcH8
2MLb+J+N/J81CVfYMgYnbQqjjIfKmoNJ71Jg11hqmJTGGqb9kB7ur27HEKJXBPAfuLoAfRGdC5YS
wvF/ynihQGvEe3+tTMnzu3dMWBaQnjhuCn5ta2utkow9blAZ07EBeapaeA8IirJrrZXOM9XL1W86
mae5d2hoUoExhFvNse+3MpFBygdSQR/H5HkJwSjra+uvrP1b/Lm/fTsWCPj6yPsgYjGRvxLkLG7W
qk6HMLxnCoZKwTj2AWR+/UOT1G24TIp1Qbo1e1yo8hNds7LS2K50jgTLY2YgjAjKohBMpwMWp4rb
mRyzcgIeffvNadGf3YVM6T6uffa9JhKN2dNQONfIP3pIlWEEZLu1kzm16GO1kXlIiM9rn3P2knQf
3fD+zu4pJl5o1GLgzANmk//9nUNQ59bgTGCwi8vh2gOMxkgfGlnJf08zMTr5VsjFxKGI8zYZ1jgt
KpeR+84ZzQugLHA6f5LRU76Nqrz3ePmtBm00WsF4XILu6e1iQOZjTl7V1PHSPOcgAaxTNQAEd9G/
GKqv1sDbo8dqRE/B9y4ZfKV5ot4hUbyws1N/Ap9llhhosh4cDEbnT/30VcvO4Hi9NqssMt7b9fcf
ynfs3a6PDT6fFX0dGwDRRcEa3OjHlVSSs71VIQQzwH3i9JbI/4nD+OrYLtNC0Cems1fywUDMvWrl
GdDksmfpdjlIznMQS/S4Au1ENANDO6KbsVHreK6orwGzSdF+tmPhqysNOCaINaGfaMheNfLRVRXE
+QTdqavPRuuYKb/vK/SOuwDeFDS44pFEhvgmWKwnDIMtdoJ+nO441mHyWHqnYf2dV1c4CMdsmM7V
qgMzGxRz8+/Gyl9aowsW+++UH+9/yU0LA67t5ksEq7XabaPoIE+KbedgLiE6np7GkB3Zsbxkz+6V
XYwPlPmE+X15bOjjSnzMX9z/hpsCm/gNwrPaGOgHATY1UsyHr1OYBST0x6/Do+zqvTXJbK/edq2C
jcy7QVGqwYONDMdQO7J4uJih9sk70iveuit5ya9rxKLh7ITPQI89KiegBp9wt07p099z9bHzMRZ1
Zid6qEOgDR8diTm9fanwfYh3cBd4/GYLdq6du6IFEGodt4R0R2KsuP+u0wVaOY4n1SqMsM/sJKzr
QXYEO7cQknmOREfM4Ighl7GWha0XRR2TVfGH5tSOQVf6/XC5f9J7YoDehKZ6PveFhOfWpFQK3AJ1
butYtcoSkQ9YI0z60IE0K5elY/b20kb0AVosBKwgE9yK8mDLXa+B9Zo7gPVZaBYdWWwkEZDU0I/T
frOIzMDwjxe1i3tPHCsXswriNMTqlgtaqLI6LsHPprZHZfrjYGHF9wRD7ImGgfISKLFpbGnnSTLy
fTOzwG/QO9lixgbDkMmArtg67tZfXnbqNSSw029lO4BNyG/pyzj/ouyYjpKIQipXsB4JeNpIQSHX
c+2jM3mHqn+m2UW7etAjkGWvI/Afl+8U3CD3NWnPmoMQByVJXslDmnh7vIVO15otHa6K0hVBRuoC
hXjkjLSeympse5qE8iyHQYFrBTb3rajMXCYMTJp1nFuA+fWyTDmNQMnxnWRaj9QbirCwnRFwhHUr
uS5vLqOoUu9Ee0JOcaratUQfex2nthUYxHz17O/DdNS84sjM4aINoFU0wxU4mx+95YD4cpqvuf5l
7sqHxO5Oy/CMRP1Zf7ZbRJn3D+BmJJer3PtvE47eMXPDAe4Ijt676s6h185phjEVjuV1TJdnL5wR
s+D58iSvxVvR7HZT+GQbYChA6CIInuyh9doam1J9QCLl8gQM9OSzTYM/na8FyKz4Q1CGut/4X76B
7SQgB4yZBE2QH9Mj/29ygD8VJhI3hivBzUchd4RsOm+KtgTLNnSD7SlkggGtT2NOA7o8rdWRlvUp
89vC87tVBhN3ewMwKcgPAZ2qSPmJ1XJwucz6CPS2uChXy3e6NEo8NfWVrD3fP+lbo/1eEFL2W/0v
OqPXTTKgrY+5UUKcLyngvDrTDTpVsonmzSZySbxNmQPcYgBuKwkURROyKGjU8MbsJ7JLY8DKKpM8
sjuKu5Ui6E8/2mM22AydXY4HJ3AI9OaP17YBIrpgoaufWaBFG0FuoISgVej9xjIlubndo0PWm2O7
Y7Lr7QvfedaWOa3KzHfU8V6RqO20B1V/vX9ot0YLi8TsMeyVgQyC+NLmrdvXiTrReHpxhmsbNJa/
ZkHylWQSO3AbN20F8TN9txZXb+vCQT9+PHgYiz8ozYnZR+uT2kmu/a6ct/vOM9xY0VbOQgyzLUYV
ezZYuE1ftOKj149B3l1dAOH+H9KuazduZdl+EQHm8MowUXGoYPmFsCyZZJPNzGb4+rva59ztmRbv
ENsXG7ANCFvFTtXVVavWuj55izv+zBZfv7MxJVFX21UMWx3YgbRgUhIvroPVZMhXn4GpOzPDP+PM
DOkbSY/sEeAuy4tNF63TwD/FweDHXTCqm+tjWps/4TVnx3ZD6aSUN2b6y04IEpOnHPk/yVwlulkb
lnA1T31GiypXAevqS3RzFbfEGhtXVUdXBdqZFZtoUu4nLV7pDFobIP+ss9lsB+hl5SYG2Mz6bR7p
Owix+8awQ47CtbQV5PfyGOF0LYvn2EX62lYZY+CnDRgbf0Xph6F2rkFdbEaFpp71MCrDypZcHt0f
g8LyFTNgH1ONSVWMdxK5rV177T7S783T9W2y7B1Br/q/IxNWz2QIrRIQ192Q9KZ/MST7aeqCgXyf
Gradh52DuN3J+j3e6WiRWtmjv9tQLm9RfiL+GBfWEPy8uYI3eHUD6HrhplWbuZKRIZPfAHbpxub0
zVImFCuAwbQCkjkgs9Tq9DUyTeKblBQHu5NA8SmByXtlWvjV8+XLTDAv4pWELIIunFUaO0yKBqDt
6F16rD3JcqXn7KEPVerOD39ji/dsc0kpABIEV2dotHXSCddDYm9T/ZtWulo0embYDl4nv6k2Ypxq
+1c2HaTxkJ3i7ZGXp8fJcYu0BnxRt5lkI4icb6wOVWhAaydpeI7nz7FeuaH4KMQZBcsbwNVIHaJ9
TLiGK0VpI0bhZOeqeEgc57ZTpuD6qJZOKepfwHbwnPMX7ohBzkFgWNjYy9augxsY6DHpB2+QH2iU
u0n3vdb/XQmWEwdA2xcvWw60Rm5POD1OT2yr7SyIn8adp3UfSvsczStHlN8+ZxP3xYZwSKo+GYei
lMYTtOJATpB54M32WPRyfe4Eh/MfK6CMBiqG4zREodpCqrI8apLpFHWzHCbInPhIL5NdXSk0kJpU
vTOjaVgJjISo5b9GUfQFuRs4BA3h4q2dru+ROB1PSaObnJdfotCLTepp2syp3vwEBZD+CvxutRkS
KWr314cs5qF+mwcADJZBX4UXn3DIa2meJSphZgdS3dnzTtJuDGCfS7ZnaDMdVHLqjZ0z/LvI5r9W
kQQFpRYCGzGJbhpNMZOBTCe9P+lSHvSJL/XfB/MwJE/XB8i/X9w5MAEZNnCDQKtJmN40AwIqcZLx
ZDlIudhRs4nKzHRR1JI9LdLXnohLq4kXOprVACEH5aZwZ1k0m4YCOLHTFGvtyWmHMXUN0phs4yTT
nKPmbUMfcIonMPFEZhnPfzGxCLJ5Tgvt/6YheBg9nzOlYOp8mqsGsMXUt6mzGzv6mUvjm6axNXnb
L0cGOjAowIDaAJQ4yHIJ04v8Q01ZzfpTglhnMiCTgQJww96l5Gexpvz2ZSm5LVS58XwwkCgU01uK
Njd5K9n9yUyHTVGpIHoEDpPFe1VdmcWvpwKmOCcwXDQayoH9vLwaymxgVqs1DNWsPjCHW2zXrR6N
mz76yK3KjfvK7ZP0qTellZhHcN82OJdVuFNcR3xKUVa/NGxRKC1ngw219Cr2xvTdTg5pAlgQ9KPf
WGRsV3VVFiYVjApAgOKqQK+MqV0azPFQn8silU8N0JnQkYqS6lEdCZ7xbOWOX7aEghbQb8CdiEOz
k7RpspLIJzV9rVQg7bYkRspCWgPALUwhGnGg4wEREZ66EqYwVtJxTGZHPmWNdVepXYAo6QYtrbXV
uB0hN9VI3ku6UuRdGty5UfVyGpU4MdIeGIRT3KZem+zl+APnf9Le/6U3AyUM4FW4bzE+AAmFu5Yg
UOzrCWNLPmRIfKrkxVRrb9JWboUvXux36ySnKuGkA7iZLkdTdXE7KFmrnKokeVMnHc1MPtWVOz1h
N4Az9IkZXB+XmFTFvkeOnOMWkUXmcYQwsJgpsayNun7CadzM0HdDZ+DWzh2vUHOXQJVltEE/3ldh
LWcQx/q5Yv7r8iEjAdwVZpVD2FS+p84eUqyJpNIwZ/vUtT0EfO6KMtsWDermNCjl0El/VeMbmR+L
ba3tSJoFpvldQpvDyixwr3JxVyGThvTFb+IbnscXzqIzFVoR5WZ0yqUm4QgZ6TgglsRcKGu4ua9+
G+h54P5QWsZVhaaQywGn9pQruakmIZV1V7txpPu6xbVUeVH2vDK3/KuFUaE0j/gCQAu0x4kYgQFP
E2pNfRpqbW4c4rj+NgypcpdNhboxCom+OrkK7hgZol5tLs/7WjHv22xoD1nRHTVTUlcCri+zbGCC
0R6MBBH6o5BSuxy6UWmpVSn4Hmbft+xpKIYgs7TNyqi/HCFYgd4Kr2txaIk46gx9PUrye9SxT39Z
98x/H3fkV+oNbyVUcivPdvPA8h3ijg+rxI1f76/f1uHWgc9C64II769UJYLmPEvD0c7cfn6yaJj0
j52dAo31q6yaQEUxeFrTCBKeNxxdjTZLoGjQeot6l7h/ZRUyuwDSpmFWx4ExgZnPKPyVeeXe+2I3
CTb4N5ydVIwKNZCEr943hFaqR3wnSEuX/arc6tlaya8sz+PZiIS9IqV5oTK5S8M+GIaASJ7p937s
Kb1vEX8N8rE2fcKZ1A0JbdE9jEkjcSPtI02clehC5Hj47wqBQhHAA5Thf1fGz2ZPixzaxwP2BVK8
++wYPzoBOwAQwALZb26HnfQEzoA1UMUXX8OXTEPQhrINBJF/a76fGU3LzjIzFeMiuIk9MEb5iZXj
Pu7sU5tm36m6lhb74s0Fg8Kq5XmC/FWMPRIXsUud+EDU98b8ZlZsZX8suRLEaZx3CAcdLP6Xm7FN
mzxTjTENU0VHMc6E0kiOiNEbbHmNom3NlLDvrSRXQWwEU1MeThIEMZzIxWtjbYMsHi88HdCSgQzf
l/jTpHE2zmqE4yV/xqWyNZPusaXabToe8rzaaz8Gtd5LuXSXWWssviKI8j+b88y2EEPlkdag+8lJ
Q93y5txLbb/agKWqid5r6bZWXSvbxwzivi6eNde9ysKGASs2CH3xFuUts8I6xo2RmgrDsZCtcp/V
08nRR8fN0c6g9R1ZmeOFlQQ0j1P64qEGTKpgLC87FM1SrGQD4W4Pr8WTBBDtltnayqgWzh2vykNM
1AKtH26jy91ZDHaOD8FaKvdGH9Z6kGpI1wb0X3Ko8HXj2UGg4xGzoMFAiN1yAxzPBWgRQ0TkO8l5
zvI7YisrWaYvUT03gv56uBGICgAmfzkYVP2apG9yEoKBeyY3adf4knIiyhaql+5Ydb4mrQTBYmb2
P+M6Mym4kUxLVLzTQcJf/gIAPyndb4Vvv32qH4rlma7quOauXWszE3PR/zWKxAEaDtCfJTZEKcWM
EDGhJJw1j/4q7+h3PRi28970qmxPmWevwCiW5/WPPWE3tsSogZ+GPdYfnNcqf0xksCR5eg1w9nYN
A7ZmTFjEopmkjmgV2EwTB5qmeP3FtmeNviWF1NkPo42nxZps0tenxe+d82eEwjIyoyF9TjDCOBoA
HXiqZXfM/EobvFwbgyz6jIdNg1yNMazcDqtrKVzouZlr8jhhzyo/y57smWLvpOc6nkLS3TCoqzHI
ados8Rxy17drTAN8LoVACQfmz7C5dzi7dXW0FcsUfP/hpEtFkFdsRpxUF8F1z7kUIeHBBudpcC16
VCkvzTS0mkpGChIWN/ARrmpt83Kfqm6bBI3kDvNxrSq0uIfODApejQKKAHZ8LKfpzTuSuBDGddFS
Mr1+XB+ZCET5z0k8MyRcR3UEDUdVgaH0ZfpVhdbR/qQ/QA01BPm9Qt2fuasd3m7U0p1HrzgpnvJ8
/QOWt8/ZB4hHU9ZHMnXYPuXkxidI7mq3w0beDH791G2tvb9ijp+DLxvmzJx4OIHPnNkIc6MPxefv
6ueDfl8FWuKN2xvnwSefxorFtZUUDmaVdAYF/zAJm+iW6YDGhwNSDQrH0CSn8omQNeDn0jUPLUpO
wAqlDdS1LveqpLASHSBY0aG6GwEpKn7l35tyc30el6fxjxHh0NdaTKa4bEkY1SpEs2fzPVEbxUun
cU0Iaylg4tARi2cNAfYXs5RFRooWMm0k7AyCpozDtIn22k3fPhvmISY/62Y3PUF/D2Tzsnd9kP/H
4fhjWhil1aogdoCYaWiP91H+2ZpHrfNaCDHXsTvJx1b1m/qn+dT/IL2nty+xnrjRzxzE9239aDiv
ur0hADJd/6jl5f3zTYLHo3SowR+M6YiJFPlGnfUbCtEtH3ydoTQPwXVrq1MghD3IEdO0tEpcZm2y
aX5TA+TMzZ332GAPXYea+Hgwc6+qDuOvhCj7wd6NyoZkEF4Fqjj11BkX7aOm7ft8De+zfLL+zAT/
+ZnvBykhmFn46sj0qB5Mb6R75jrP8YO8xirBncJXp/GPJZFvzUDdzzBLPglGo7jT1KR+qxdrTPX/
hyv8Y0Zw+qXuJHY1YECO86xaQXbDGjfTXOrbr+SQfF5fWVGX+T+eHxy2PA8PjIHIBCQlvdTFHcMV
QwPZuQNb87ZkT1zCalI3tfOc70nzPLTesfqw2+PUb3Jpjwq98nb9O5Z32J/vEO9W08nGXtbhSgpz
V86eAdj8Vp9vc3PCab+n5h0gAF3Vuqrhj1DoGMuWl0NA8HuTtY9StOulHyZ19dPKZy2kttAs8s/0
iO8KwuZKywGaCBlL3iR7U7S7KYEK+z0ea21ePup97UHN49BUu8z5qZI3ytxUOSHhP2kkKHod/Ry7
atoUtZ8b6T5Xb2Na+nNjHbXBze0JQpprZZVlV3n2zcJlPqBLOCtQ1wj15/J7HmaP9S3djsHwpL8m
j1kordUBF2+BM3vC3Z1zxSBInZOwjuJ5M7WQ69RrSO6hqWdVDnXptMP7Q9HHwT0A7YPL055TyG4o
Fg5HoQHyXYLskMZ7mZ00x6/kXZfMSJw/afPG7LzZZm5EnyYIx0yuTr0Wwb7VuTRe2bqLYeH5Nwm+
uEJfqlR1NeYbwrrt/KZL+CyS+qU0b7TuZ5bbbsW+o4axub45Fxf63LDglQdNnfW6w5lJ4mNZhBp4
mbX03qqhBHBfphtUJyM04vqVdQOh7+u2l97b56YFr1sNtWaRGaYrWYL4LJqq4xtaKW7yzVbXutCW
/O6Zrd/zf+bhzapxSIf/wqZUXF1O3XHtyCzdpucWBJer60RpUWwiIVWnXT6pe1q3u7lUPdlKVpBl
i080gM1BcQ2CAgjgCbbi1JwqVcZo2iLArRhIPyyv2lbeeMtup5UoYXlrnhkTXME8W11TswHGZMjn
ekPvM6s6VkEERtas30nzt8lc00VezCWcj1DwB5KJ4nWrwWeqjLpT5RndrlG95sm5h1BFGacuMhl2
76FtwZJeQJZ6fWcueaNz62JoP7a5pbbwflFtl9sYOSHfGXXcWwPC++umFq/qc1v8W852ZlIVTVGC
ayWMy6M5e1S+VeQGfMK3du9K4w0bUi9u7suNvRaKLLrBs3UV3KAyWuOcTTCcWLtR+1UjheF4owvC
l21qfVhP18e5dAmeD1NwcJnkGE2Fl2+YFneNXAQEICv0L0YMmaJ4RjTsX7e3PDrOEodKPS8CX04r
A0mNFHcTnPze4HrBaIbwqmFLO98OtWY1F8tPnBjXAQz0jzlhv8ZaBo44G8Nz0F5eBfGtcrI8yI8h
noBeObLQa2+zRYeGDCJKhOA3RS79cnxNU/S0iWwYTCTH1YZ0dmcDSYTrs7hUAFE4A97/mhGuBzUt
gAZMcS+T/D7R0BW9sep7NLPjgLo6V939BGsOUPBm4ZZT4mqqZ5lraaFFz3r2DcI9MVYOuhcIvmGA
ZvhWOyqKK3+WhVe1r82H9lD5ZnaXK092dWilAqX3tRyj2I77O779MwnoFbuc6zhhqZT3Ci5nGUXW
Q/zMCtewn/sMaKFtDUmSbNdlp2y4sR/L16zaOtIhzdEGOBGPqWRLLTDiqQ9p/TbYJ0Kn7f9rjSCs
fvl5BTr/kHzB51F5m6Prp79Lum3fvc/ZpoDKgr2Zo0cpu+lktpchVENm5tr1GgPq4vn+Z5G+UE3O
0aizQTWRPts6iU+h1/IYrolzLN57EGmB7jh2JFdavxxprqp9LcdqGjrHjKDioU6Bnn5Q66bovpOm
d/tK8Rs7MNjbyhRzbyEe73PDwjGYhwykr8OUhlH20ie/6NMdQPEHuXPj6UMibv/+eN3g0pYHvQ04
elCO4DRqlwOtuimBonoLv2EQtGjdy/S5jdGhRNbi7iU3cm5IGFiaz52s2TVqjePgVungGfbL9aEs
bYxzC8LpjVhtWF2LoWRG5anQ7J6Hmyy/H8h7XWwMtiY9vGgOqGgQtiFjBa2By5mjSqpLBl+pTqm9
uir8KMtd2k4gCDKIB0JUxddIs7k+RrFX+7eH4H3wMAxWG1SrLq0SRbIqaGjCqt/9lEKwxxqR/0BT
l+1qP/vQAk9l3u7fosBFs2IzVDZWszzXMNsjN+829/F37SRv5u/yq/Q34e3ZCEUGJCWlxWAOKI6R
PPJMdtQsv4sfTWclTFiMNqFZiEwxB5vg0Xc5k0C+6GzSeLo662W8QKTRT9W0fEb3941qFs1jM2WT
S+vauQFNTfegZwbZX19NvkXEw37+CfxwnkVkTmtrEu0JCS3F15vOTfo9Kya3sI+SvhJcLx0/IBh/
w17Q0SZmJHu5AwtSjXRQbNf2gVaN4SL1JfnXB7SYoLHwWsDWRLczeqMuR2S1rMRFjreJNYUsPgz1
C86dNv+qPwtANkHb1mdu+jEbG/Ieyf7g7KIqAA/U+/XPWBrs+VcIh6SclF5qW7z34lg2t2ZZAZUq
Q2TkupXFgBo4VEC1OG0guuQvBzv3JotaguA9TwKwcUP8RQ3AISiVD2ikwr3t1fatfMO6j3E1u/f7
nItb59y2sHW6eRysxkEYaI73UOI4RJ106Eu6p+OzKh+YzKuSxBvbN7X6mbLcm5RNxm4mCXXmPWvf
J8NnZGco+7bcYP/7cfRDqsg+U8hOTynENqQ9GbMgZdu/mjM8BoDeBeZbnDPTRGNUNyFaHij4g95L
+XaejZ3k6qC4nF+SbJ8iH9pUG2vlcuBr8XW+0KSto0VVAbLucq262YG0OmKksE10QGxyB2QWWlJv
JwlS0dfHuLj7QLv4v6b4FX92qs18mHM2zCjXoIMgSLpq3qG/5Om6Eb6Fr41HeAYwOwJms5PxbK2U
XXZImskz48xN4iiM4h/RYAdWvAaDWoyKQCv+z8j4yM9GxuoIwCWKxbOVeB9DFcAoiGdpeK72qR9r
pZ8AHWnON2PrymTyr494aQVBZcRxSsBDg1To0ji66Qo2gI0v1EFTFqilUWykLJH8jJjFX/hlTvUq
IyICKafIYSxB7gut9A5PVVG3Q/09ZT64qgKZmUFcrERgi+MCAyTn2YA8iugykWGtzYkkWahFCdS3
EkBs06FN/b6Y1x6Pa6YEv6gXEwAtlGZh3eXmNsNzOMiyON3I1F5L5iw6KE4/+t9hmcJTRu4zKVKJ
mYdy1eRa0NlNl7ux01r9pknZXN9GszLQ6SAZyGV58qBBfm5IhwgsQrNiBBlKhWlQmWqq7TQSZcqe
zlbcHztHHVVfTQn+HWuFVnv9YEn00YrLtPmlyEmNPKKpjtspMkjpGkVjTkd7UEF5HZtjW+8auYL+
DGNy27kgyChtD8cITVtrl8OCF+BCHRy6hKwAiMQvt6sz0TytVS1DxFQH77Nb+5+tl7o/0a3uEvAA
XD8cSxcvokI8yQA+B1xbFLuo5wxNiXaXh439oZjNwcKdFOlRAkSFHErlZ1uBrElC6jmfb/qpuB3S
QM+eiiHaDNrnKIWR8QEFjo/rX7UQImtIxaCtDkhXMJ4JTrdwhrwbq5iGetK4qiS7hVxszBy8Z9UG
hApuNbxdN7jkoWDxd78Er7uKAs0IHKt2klIadptOcQsIoXrup/Zjfu5DaJf/hTHw3nLlPzBbAtB1
ucSkp1YJGidQ8exZSLd97bKX/ODRe3KoV8BACycXGI4/pvhuO/O8ZQJbKuPjynE9J7b1mVTJD0Oh
a65vcSOdW+JfcmbJGKIIYmSwNB2GbIemaVQioukZQhUg/tqV0m0RQPJdR1cmWoxfbPkVXc3obSbV
88rsLm0eeEMHTLyc5VW8sakNPb2K1jQcm9tRDbLRy+UxcEA69ax+a051HRSPccE12qk8uXl6KlQ3
GbdGebr+IQtBOofP/PMdwr3TWPVMaqmkIaWdC2ITpYZ6JoeWxGuUUEsu49ySsJ/MqjAHdPXSsNik
j+VaEf53F5YQMlwMRNhDVpxOUxFhQtPJs0qfNFuSPRFQSx2Lz/q9TFz2OQOS4Mmv0654tu8GLPxa
zLxUOeUdB+gsBH0eVza83F5dridQr+mwvaKHZm/ad1Xvjb7cuk7vNm8N85ThZ/cC2caicVsNgmUP
NXOVrdXgsVmsYtYXjxUAfZCM5Iw6jrC2tJhZrtb4mv4wQmB9jt6YdKQ2ClFTteukIzABifGmm/dj
320oa0Hemh6M5F+SNfHXtYYdBsJugChBXCj4yW7ORknRGA1fFP0HFJFc24aYDgtyA/Swvsp2kRLq
0lum/xi0tYtqcUWg/o6oCoIqvBnzckXGOqob2x6xv09o+Qz2+n5+r7fplu6tRxY8gwrOk98dXwYD
WnvsV/za0pb/Y/xLwlNOWFNU+kxDsAMDqdAeqbwKreeLKO57/hYFGy8wzBAFuxygkU8t6K9lbLn5
YFZerm9aFDugdeoZL82zA1FpK2jWFK5+Z0SuWRXSQwaaFEE6zEfmM38ICj8Fg96mu9e9aHJHt/ez
B+mgBW/77t64GZ+2xYndjXfJzvhV+qgAn9L3627sdz7j2gcJT/MEzf2tXeKDDFc9tD+qzXvitR75
uK3RccD8PjBCZwextM9691geHXxjc5ROP1vfCuKt82z7wArsu118m7tviOe2Cv6/2bW2/RNxc+/6
x4pEgL9PxPmaCZuyK+suVhk+FgSY6DOjj6np5WHnSb76GignI+h30Z382u87b3fd9NdrB0hmBP8c
mY2ip5jjVtvaIro+NWEuQeADRJNOskHJuId7QpYtQtL3uj0+kstlQcsTdicQxRwsJpZXKi0rWN1U
XWg/Y6Bs/xMQzeaF+mv514V8F6cT5bo2IHqFkLvgZIxBtyk65GAo3ScAGPQnR70ZBt21xsqXsn3d
o014BRvOj5Y4OAvEXDxbCSpqWbjRWofFdVmWXagT46gQdOw6yUfDtA1Tq1/X5/GrJ4GemwwBKgXW
0NUlbO9opHpqA1oVxq18A1oJvKTWJCW/RgKXJoRNaZOhqMyp7kJrGDd5W6HGt6trP7UVYGRW7oSV
4Yj9QMWUmb2RwtbY6ac4zzZatIaCXjMhbAi5Mkmp9Hw4E8QEY8Ml8ev1Nfl6lrD4eKqDLRd/fpFm
SdqorJmRY02qCQomaM5qE9uf09I38jIg9fDLkZuVft81m8KVDryNLkcR7UIaEU8z6/1kx25BH+BP
3J4Ba6Pvrg9yaRpBlgAiAy5wDQKey+uFaMQq9ALTaMyTGUwWASOUKX+7bmQh18in8o8V4ToZ4kbP
awXbu3bbZ9CC+dnNa9S788EzUn9caQhfnsM/xvjPz94AaVeUs+EUXTh50+SmP5zv3QTaupfrY/oa
fF0OSThO1GnAnh/ByrhJnpKXtRt46bT+mTFwaFwOQhmwCnEH32O0eiDNoeEwBHghOjV6feW6WnJz
56aEkzRkFQBnM/fh7c8KJDxgp32W/i0tKu5EPl8WcI+QQ4GbE5ypotdJm6awMo+ST6ttqmibRiPv
XW+711dmeTx/LPEtf7b+jpOQsVS7LiwLp3AjFbLFSnEE7uhFqsuVCHBxF6DJHMEvoN/o/r20ZXTd
mBFjwl6rY79IgMZT3mcEZddHtHx+EFmDEx2I7C86AAMw9JUyw0zS3MYtQNlqE0hOsa9sMGwngWrF
d+Cy9spY+wai5WCMx7frX7A4Th5eo9kaFDaiImMaU5B0FHIX5tlb6WCY+U2crMGL14wIB9fsoatO
EwWjdKRNMiTHXBoeqJSu+NiFpyS0mhBPg4eAs8sqgjeKYkfqLT3CBqGfETJLsg1G0NwD4yNtILCa
UTefP9UBXM0aZMXGgDAa9CXqESW5N7LSU/EErdOnak5212d5IXC8/DJhBoBWqdO+sXDl4BHpS40f
nRoA3X9Fc0DvrN2gABXsW8/WncE25ocd2lHrGnq49q756nzwGaip442rggdfbGjoO72wo5GhuS9z
vER9GFXlmNPDRF3DXC268SvtMsrimWq8pgGK5gVNYcySJBlTq1c9RyPPqTvRfZP9KJ3A+B7XP/DG
dYH0lOgn2IRWzu7Xqw8wJHDqgPIFcZcjkgzb1QiSEAstjIn13TCPTfZ+fTUXYlYY4PwEOsp5aFPm
Iz9zRE2vz2WuExZ27cBM16kyWbllGSr9N7S3nXSLfzvvimT3mq9Te4YUfVZbO1UCTsu//i1fjxYa
6FHr428CdIeKFXA5m+PMjpIxRJJaSX2wcMg7Mply5UPHb41v4qsDhjEVeiX8UcBZZy7H3UtUicFl
OYZSnu91OrVepcBnjGTE27FYC50Xh6ZBDQgcJhpqmeJpHueyt9tqDAFzkQ9ggjfvRhDe7lVLJiuR
xaIpoNdseA2IHIkA/ig15azQGQY2gboKvan5TjVKDZTUaDa8vmCLc8hlX/DY4Y8P/inne8dOWZ1E
6hiSMm3dWN0lGXhHp2kMemOag+vGFmCknFcKWUpAQXg3hDCHqLwPiKarKZRHyXlwYrNlbmnEYLYC
oZAze7E1VdkDznHuZXHcbCzaWc0hra38veoZ3nxWGeUjBIcV9tQNNKcv1z/w61HF93EGVrQBc7U2
IURp+h4c1WgJDCOAh4/U0gve2aWuTMPXOf+t8SRj89qcDke4zK05tqRak6awRkPXEV3408GUpGTf
lW36JOtDvYLYWxgVVhecOMDgoI1aeCVdn6GvW5NzZ/75XcIMIUGkRmasT6H5qL1ne/P1+q9fKE1c
/n7Bl4HSJYa0HH6/Ck2B79kxCfdO66IJrHqmOf97xd7XK+jSnrAWBiVaD57aCbhNSJUc83arvBLz
+9hsR2BFbf00SoHSufK+IomHIp07jI9N8lHraz38C8j/yy8RvNlcmUZcjRq6a+NA64/mD7O6VZGO
q3+QTV14cmGA9tXp73+szACP8C/vxUu7ggdwVF2aUbuZwt75VtV+k+3aeUOjDWrVr/HPfHvd3NLe
R+cix68qPAEhPGc0Blka2hZzmGYqqu9lOgFbHd07aR25TC3XKIgX95OGSxfRF+f4Fiku0rbjFP/l
HPaa6pvpZwZu/ado/zYru57ZYB1P7c31ES6dNhM8MqA6B4QCj5BLjzo5SptqgzzjWWC2GyKTajNZ
3Vqiiv8WcdXOrQjzWOdOEo0Dm0O7Kb1GibZlte1v0fPvRkfbISuh7NIpgYYPKDnxdMf9LpzKvMsL
Agm0OXTsmN7JeCe4eWfVe0VqtW2rlyEjpNz/xTye2RROJlOaYYCThk2ZEYCEqnFL69Le/Y0VlOCR
EAOS9UuPGmLtzupSVH9VvbuFzvi3AVilFSNLm56TCzpcstBEwHu5JcYM0vO9jBKz2o3xbaxYGzXS
TrllF/6UGvrKxC25aHho4K3wgjPQX3tpDelLqYwqKoczrjh3sPvuJ6a5uDOKvl65yRZCTxCaIZPI
6QzBoGgLGyNm+qy3kT2HgD1q+3EsIBGStaUH/YfJKzI5fmEd6o7WAB2auoFAszU45kq0tDi7qJ1r
iF7wlxgt8cYUxRqQu5iRNz2QDCL3qdZPfobMiZfM9sdf7BgbKFweJcCasJhzptLRikCrZrGx3cxU
kV27qSTv31tBH4EFlALnNRVFVg0qqbUxJHJYWsNjkWW12zv96f9nQ/QhTi9ZaY69n1FJcVPWxR5z
1mqZC6VyYNgQ5RjwiMhwi/y6VmYVtkZHWEEG/4Bu2/Zo2ZOzj8apO/UyEnOZ3UIrKwa1f643wJfG
k+kqUTwFNYDegZFKzmZoB0hF1NPs95KZPsWVnntJPqUrnVxLRwccMKhpoB0ROsTCXYhSel04VJWB
/4wiP8P1FLIOhE89ybPw+uQvm4L0IQBNIDoVeXMlohZxmzly2Er95Kl5wp7L1tZdYwIS5LqppRsJ
VUuQE3JRZchvXDqE0TDSNG817CW5j+9mQuZAVzv5b3bTmRXBFXQNhbgIPDYoqHt9k/RVuTfzXl+J
HxanDfLQ4PzFkxqZosux2Go+ssyMlRDMFmDgZMAOVrNK7pCSMleO4EKzDXbuH1siwXalA4RDJFsO
KTIKqADZTcFuFIhdDLtYm+X+hk2pBsHxdmaNrzk1nXZa6sitC3n6FiX73OiRIst105VTo43drjHQ
+lzqBI0K11d4eVYsUK/KFrJ24tsUGgu91CmRjAa5rDoonWV8m+ShfYz60lkpufAJFgMPaJECyIf3
CxDSwhEBJM6qOidTgG5Un8fZeG9q9ZQYYaygAQTRM8eWdCsh1dLwQDbF7xjIwEGI6nLRm0Sf67GF
zaGpEtDLQ+qqkpJkA/BEvGJqKdIBGTj01bD2oLPULk1NCAeYUlZKmBCw2R870x+jANqzzbASEywd
ynND/OdnD+8oijKV2CXfyMUDTVIvj+lK4mnhYsT1BOAG8l2gkxXJjQedP7X5rojb+FB07ZaA3cM1
Bgpgy/P1DbgUZ6NCy6XbcRYs7I7L4UysSZyRYTgyuM49NWa+2SX6Jh2b8c7WG8nr0nK46RodlX3D
vjV7e3qlklatzOpC5wfSJagBIFbFXlHEBHKVo3caMr0KYBKmG5f57aijN199aWyIIKiKVx/0DgQ/
seoPFV74k3nX5n3Q5+yeluVeKuJx5WgunJeLD7IvJ6ZqSkcaVH5eEs/U042al8cIs/A/pH1pb9y4
0vUvEqB9+SqpF7fl2E7sbF8EZ+JoIal9//XPofPeSTdDNDF+514MLhDcVJdYVSzWcs64ziEB5We7
JrZqCFhiW5AJQDgP4QBvLMFf/KUBsVjRQ2bGYrt80CvVrrhcqz8SBDdZ8OQKhg4S7C5P9xQdvWD5
NM7Fczd1KGYUj82SJm0wK94hsgLShWaCmW0o6za0G4xPa/XTJV+0DyB5COttfSp1+1CXRVgPcbMW
UWC1O2zUfiB1WAQKAFZJlwQfF7zVJmaeMaMlgqRXW4WcWkOMwFSWhTmVRpsj4jlRNRsY1qwYio/p
qXSHfWosbliVVmItKqJhbjZCGL74DYJZeT1ulGDFPdjNZHzRNR0vv2qaxi/LhExpA9h3MpPJjDdW
qYizpWHlTH3hCnZnvzIKrr6HbQTN/wfZa2R7PzaqKibLg8ofSeIF3HZtmWFkGTHyEwWNPHjeP6B4
XX5un+Z7+4cKN0Vyy+CTAhUL7ScLyZLgNV1aFPlUdsYnd0hs65PW7+1VUYmT3C4XIgS3mSaT0nVu
EZ3cf6ARUAZN9pLNPq6zm+sBWX5If5QRHGVgszO7LhyFbREmhI6Oz8Lare/pokjIZPn9hU5CQoCc
cwXxEkLBiPpsS246tnd7O7LsVxN9Si2fY8OItNJ6ABHtfvEPzYTDK+LOXvfr5H6xmfXqFPrP6+pL
49PZWfLPc3a7GnibGczBh/aNb3kR62kT2mCwL7732n1l3Fv5p+vyZA9h9J1RYnWBy4ydQ0FgNZZF
iRoF8oYp7GCrFlASXtyfzAx9TCo1H3vVGKw8Cp1J5LZ2piKrN31d+Hfv83TXtGBM2oJDA0LUNTvY
2ktNknk0D02t12E/fXYGRSiW3jFn4oUANLJ2BbHpyEcuAxCu+kYZ9llb7hTfVeqUoL5ANQPwmUCU
vNTSqxcA5lUQ4/qR+Xxjw/s3QHQlZohqDcA1ItUzRuqiZwIFcwYZUYFOGRzHBn/ISrtw9M2dZnxj
TR4P29fr6qm0E6wmG4em2AKcYVM33/uRVpFfGkbIKCXRdUlShzhTS7CW2Vu9eV0gaXOGHXMeib/r
rGPvJsEaNc0WoRilkCiNQGcSBQMJ2MzK2YNEb6oOfnpcp689w9LctL+umfANgfGLZw+et/gXBj9Q
MhEsZLEBclpbZWLRaY0LzX0ciwor9eOv63KEL/hbDocHR9sKzObisju25dJts3KS1CwNbss18COU
NZy4JeAPq8e5O3RYVb2pzRbIrlhTvS5dcLf/Jx1sMygJeaA6F97wZGUkzTB0mUxJ8MNS4SbzszjL
Jt7+dgtY+igbgkIDOePlNyxzk6QWAy4trqcd5gJuQN8ezf20Z82T2R9qV5FCyc7sXJ5wDwYL9ms9
DfI8PEhsjUR1U4du8+X6NxNc+S+thNhRN71RaYZRYlF5wQkFd1sf3LvDcJqC5lgSRRlSdkJIe7F8
Z/so54ivLcSvYC3x36SzNz2qWbZESPtUYMXiRfNbKdMCIDJK8XiGC/GpqWs2UF0vk9ap97Z+1OqY
I/H4ANl1UU6mNMYrLe5LTeFmgjv/JZf/+dl10zS5hSVQHJnLPgTTYWD9PmgexkaloPQznuknuLND
iWHWLfSbQcjzSfXqlhre2d8uBCUtmKth4l/P7Dkvx4ue6TufGApnlUrhK+vgQ8XKky6409w4Zbs4
Gpw1aA7YqgPsjB3OjaJYKTXvMymiEwVO7umYtwA79Wc3baIB7PMz1Xf1+tpbz+9wpQDPe2zqYcZE
nGHR9B5httNJgovaCS2HpKFFCj02u6w8GKzGyEBD+sN1obLPiGkBHnD5JHbAO5dnJpdVqQEzKwiQ
eV+HMY/ohMYCeXyHEFQTUcrinRlxizWFuqzxK5IsIIiZHP1DNjgfljX4eF2M7LAwToPShAN+GNDI
XuoyMTatJmlJ4q170r14dlJlMbYCY/KfSYZxH55LEqLePOHFqpkNgYmHNzmnMlZEAumxOLw2htVB
bt+XqmSztYzNAAEAaN75y0FfwQOSKYxbFm4w1vOvEMGFXKrpI8hISdL0u5Ts6uzkVYdtUiSxUlX4
GgOGHbFrJU7eW5NtbUSfcfjdTm8/lKCpynGbXz96mSoY7Eduglk39KCFmEO2OgVZgUOSLt/Zy12Q
RoH9SFRDJeJM31uAPhfD85czb9Ex3NZ7VkETvQM0LZ22Oeo245ux1qhIb6mbxhpjNG5doFIt6Qis
8sFrotrWxlAf0hOrAetmeWt1KO1Z2w2di13ggqN8W9sUOctk79bV2p6ufxvZAZz9aHH/uTOaBmSa
+DYzKuvtwdp2hqo9KMttHJwvGtdI3kCdc/ldgINaZlM3gEPLvR3HZ0xu3JsYOwomL6zG19nqdu9Q
Cbu8vIyAsT9dOG4AItX1aMxlwsAzH0+Do99aXYUNma50FAFSdlc6Z6IE1brORq+6HMuk33k71W66
9GgMPqqFui4K4sKFv9F5NDr+3SgGVnvmRTmeCcGsCL9S5ziTwuPmmdV21ppt1IaU3gQ7AZoXzkqj
YHzZ3PHTO84FZsBf6BAoco/1poFquDaVyVC8ON7jlj3O9D3KYEQQjSkQzuoi+ALaXe1KAXKXOOXz
yneGtip0g0dl+ix7ioAb9V85wmViBz3RzA25GButndMUka0BXElbox4UBPmqRwHor5f/WuP4HWEw
x4q6MvYv0bm8PKu1yJx+nZE8rYCOyoEZ1RkHUG6h4nh0qyLK03/AoBT5/agyRamd884+2hgo/7qC
4KY2ywWQeiShJSZB0l8B1nDfYRxnErgznJkhxl5QyO7xuFvS53k5oXAbzuPn6zKkgcgDGwXGkDCn
IA4O5IXrzm6JJ5xfHfQiAtmOZewCjAit0VIqIoMs3XDOZAlfrJ8nshYaZGHpYr/Vc7jY92l28Oxu
bzpU8fGkxxNg393lIzR/LQPm7oaa04oUys8A4aOjn1XXVFE5FYfp34wPfzXePLz3+1cT21vcbh66
kiSZ8xj4PXYMw744oaD4opm7of5sfyrtSKdf0m5XYg2nt0ILprnEzUxCYlb762cp+74Yv4IzAI4E
K01CeoJu67YulAHIG9iZFXs0J+yjBiT02eO8BIoEQhaJMX0FNCDM8yB3FBKuOrXQONKRO9KbWgfx
VHDHUG27rpAspHDHBhCJzmGaBAdYjaBJl3olCTobp7JkWEmgu6bTQ4JBLKhFYwuL/bWjqfpjMuPh
zUlQveE7/tWrGlwCZDgd5Rt9roAA3UTzQm6u6yY9rDMRQrgko+2OWupChB8BieWT4dyVVgf8bizV
e5bisFTCBM9jYL40NMfh5ag9mZuky0KrK/aZDexYW1Vjk4WU848nnJo2LkZfAsIFbr7eO3TDhKMd
UoBGeSn6mqBNMZVpptQYLYcvcgHADPNsl5GS1UGXm01PEtajzhFWK6sBm64x5JJ6bmpfQPuI5Rbq
s6oK9dEIWkAD90Ncr7X5w8Y4dxsWecuaEGno+A/rvP6BraQodxwkcN9sdIvqtJtfs4AvEnt9qj/l
i1ekoTuS9GGkhp/CuaeuuNMIVW30yXXjzR9waAI/SUh5DH8hZGx4jKGoDxlhNmAVRlXJkwrB2Df2
NfAPeHIvPyDw1DN9RTkv0VISmhug+dtQt1+um7zUqwDWAGQm/rp566Oe3WdMoxVeHASPQGAE3hbe
tu5QSVdheMmSN8R7fC0f6BB/ofeU/jZ2voFHWosy+RynbLc5p8FQuK9UF5cDamEfQscFcPnB8qWv
es9D+MPWThCNT9e/lPQ4PB2fCmNYUEMoMpR+QIrex9/ugPmr/OABg2fIFTe/VIMzGUIA122ttqsC
L+Z+Zs5NWlcaOOD8Pr6uidgc/31F4rSxJg+gxr9Q47ZBSzdn429mQPbT8KuP/siUgajj2BUhJR+d
I3iHIn08OM/XJctiHoaPfExBYbkXFerLE1rWNV9d6uKCKti667OxRz+h2m60aatvtVlPwLYS7K7L
lJ3buUz+52cWbox6VfaDDdur5v2mN3cMpese44PXxchV8wHCh7I4KitiSCj6HnPIHkly24qB7xy3
pR2bevUQjDrW+BQTO2LH++0I30joMEuLLSNxdrfS58lusgm2HoTG9CG34vbUVTsXsIXuYfh6VOF7
yr4iKsmgWuf4CqCzv/yK3lJlGR1QNGjrB/DpoiTq7LRStagl+4jA+MIupMtHRv6qWRdW5bAJmMet
g7FctO/AO1cFt5POkkaJ4CNVCZsFholhR94suVSp3go8JTeLJCkAl1BTGGYvHFWEz1KNzoQI+Z/m
uimqLSbSpXqJyqkDstJ+s5YoTf3YGh+v26BcI458A6p6OLZgg/ValVjSgg1OQKKv58el6MJpURTc
VEK4xmf+VNYBmfUKQsiIyvgG0PnJiR1dteaiEiNURwIL/JGtBrcdxnDJDwRIWYoETCVBSFAmtq09
GDFRUgLAcDM5SF57IOgrKoeykO7b/56JWLhaM2fJrBafy3f6aBr7sNve0SPjCRaKVugiIPpcHggg
xpw69bjTlG7oBT/KksSgzFLk/dKv5Qa4xLHSiDUf4TwMQDIElgY9HP1XhaXvYozwgPv/FCIcSVPQ
MfWpT5KiB/WPc8fWVt0OkSUjGD/+nyYilRMBWnab80jtG6f2haa3Bt1littAKsOzdCDZeVjtEdES
yhToKT1LkfzmX6zxV2Ud5jxpbcXJq6QIEcxY/SLHWjqCsnFXxV1pIJ1+mCZFVJFLCbCry4HNscBx
aV/dhBesWZY06Z3qaOYnMgR7Cxtm9cv16MUPV+wtYyz0XzmCHWdAyfPahtBkqzGBGWCJDgBhGHz0
vRJ7Gj/opEfKhEulm5Bj1yM63divRy38exk8jx+8LCS2crOB//K/NENV2UCJGnmPaA0Ds3Fd4v+R
VNvD5ptg7TAxDH5Dh8ga8F7Rw95+bbanduvC1rJ31z+rzHGxPYB7GzMPDvrBl8dnbxVe6cGCcYTm
gCZM2915xefrIqS9ZtTcMMBno3WButWlDBd75H1QouvXACMzMnV6sIv1gzf1O0Y/Wuv96AA0BswK
Tq/CnJM8bLEdy/cDUblHk1u4jeZat+iYIfht9TetDuc2dOhp0CO0t39dV1JiKkAExXYgUpM3puFL
HbccNPfL0tKknJ0jSn9g/9pTcqxUFTm5HGjCV+OxrS98y3YDcnRrdDTxbe15sfuXafZuqjU71XiO
/vd4C53+yOK/5ewuz/S6ZaQaaOINJ6fYQat8UsQoSQJ0IUI4ILMlzlp7UAcoA33EimEKTat8AKH4
I1noEcsQimtdcuFi248Dk/C+I2ZVLnViltX2tQ1b1PMvmzeGvqqtKYlTFwIEjaiPFZllQN64aUgY
d625HjJ24z9kdb53u/5gN4frlifXCKVlnZNbIwO/1KjpBsegJk9UMvdVM50HbL08XRchNTrMe/xe
t8XdeCliCTZPW1boNIxR9bMZbrPgmDWKS1GqBwa9+HYorhERm2bp9bTVdAT4amHHyXf2+fLfky1c
UX8k8F9wZs+bngVpW1D4Tu6G6N0MGOe8/qEk0fRCguCdqM1bbN0gwTUfW4zv0O4nmqnvEIKukOuj
aoZKuYhX4ZSeUWcU9wXzbpsfI1bgdte1kJ3EuQBBC3duVptUEGDVYWqF838cIuSvU7yrdLAnosMF
eG/BB/VOn2y0iaGAPmGg1smibQ2O1PRCby1Ce340Vv2TY6rgamRWfC5WcBTsCVJgylU0ydM7vX/V
bNS/MeOeqdpMsvvuQj/hTl1QgipdE/qV1C+StDKxtjLMNJ6c4oE693Q17lesE1QzcFM0lqr2dWSX
3rmeQpqcGdNomw3Ed+n9Rp+meQ63cFyb3erUUZ8qag3yr4qGAio2aNuYQo5UTH1OGwvSwEifA0Td
tGONnipHRfMrlWPyDSQLO7p40Fw6L17KRm4HOD3MWGzjyalPFT0FRGH63LSFXIyPgWLdHnvA+F/C
0WmeXXbZhmscItL5EZooW9UqEcLx0NzrvYxnCrYNnEufeF88VN0BwKy4F+Qf7F9VRAwd4gVapvu4
WknFR1/YHG3tPnhXMAJBLEfwBOSJeJ/qDYYI226iyeA/+5kfIxzNTfuOSxvDSCAJwNWK4+cZ9Fng
NlatS7UBn8zStCpmLZohWuk0irPn/v/X2b+9XjmkDEp1l1LWoTKx6QYpveHGOPxUf2iNU8em2FSt
3cgiLC4K9HAAJ2GC1eRSFNPmCpg0Bk2Cpu7iwKN6hPr3qvhsMkszDQyTgkYCuGHiWJK2mc5UgLY3
KQug3Vjpt80sYhroqq63zNLweoFboteBRoEQAppp8GuHWrBozPscyBz6VlR4inemVBmUht+6ETzN
vvxk1Kg7oEqa8EykIdPnXo9BOnz93pMZABbM/yfCE9KcFXS++WDiVJhxaroSo+Z3bnYAjHQUEFUt
U2YBFp+88PHqwqNPVMcqSLs5E0v6Ntvj4cXLzte1kUpAnZRDZWIuTISkoCBKRAEAuYilkVAD53j1
juE6IKH9kSA8/VkzLY719jzuX3rCTtX4S6fPmUeP1zWRXqjnggT/zzOvMO0KqmDYMc1Oaxlbj84z
6szrhOWquJvfkWGdyxMMuhytYO54Gsc/HZ/j6B6Zp3j5yJzG1jGAgFyID6MIxuaTcR2Ji8cVMDwO
WueGBPzp2/A9rTuFNlJJWHPHtD/8EzgBl57TsrrzRgMh2tI/1+1DgKpCYaEHxlTo5jIXxZ4WQBex
xWCjUnMpKA+GFPgoy9t7EeA1NzAGorzWZGZ9LkRwHEQB0pQDgloGVBKkAP3gKr6XVA2A1PO+Kl48
InpDaY/pNE6QMLM+HNCT7J1X3VG8RVRC+KGdXWlWZmguEEAQMwsWB+Mv7qDBPMfXPUclRUh5Z3vK
SF9ASlNldUwn34sWv+2jtCxV0yX8u4u3J/iCED2x0wqiSH5uZwq1q13l2HHCS/6r+4t+qjYSHsGh
2HdfVM0mWZi2sR/+m+kEVMmXkqieBlq1lSwJus2Nt6qbf/ZZ44d5rmuPa1W9TO5oKmxC6kN8DdJD
A88Dv8qlTAPLlbZOCcNVmqL1uUQd6UOrwnr6/Hr9yGSSgJ5vwv6ACYzC3KWkQssB+1pRlhhO0oPo
sMkfsZkfap0CLVxmGhjt4hiWLshexYH1BRgIQGmpWDLu0jb60fnvML3zv1/4Yk01aX4HaL1E927H
OsHYdTY9XP9UMpM7FyH4EPa0AM/oMIjIvyzzLWA451vM6Eaj9YrWQKTclJCFHkB/YWAygJWDKeXy
aAy0hCqwajL47Bpurg2c+s/XNeIRUnQijE+9gTyh8Cbm7Gbf9UvWQSMCHLORgHXF/Vp867q979UR
Iyp2V+nFisEfPoKDnQJEvEuNwPJE9YbVkJf2Dz3LH2u0CDJ9uC1LVwsX+iOrfoEDxkg3xdHJrPxc
sPApuyk1DdZDcJ93B21bw7WY9il7pKrBYJmZuya2JTB6iUeqCCgxFI5TrQHMXBsPXn1Kx8N7Wp6Y
wvkjQrB0pjfb0mOfKnn7WEW0jqcp+3XdMFRqCKbuthbgKHQYhtE/zuWOFneeagNbJUIIPC7N06Dz
IQJfCnsS+FJ2fXqPFnw6BpVyCwdyaW6WU2LBtxtYYlrZtgezpRF1lvfLWY1sd12SLDTgnYhyAW4K
tD6FLKHMqgYMdpDkL8OMnQxjwkPOwURx0C165IFD/G5M3fa4tYPxfZtMVWNf+jH/yBfHgRpauKXj
IVS4+necV0qe33dePhhWOFiP+5fvDplGeR8TLuQ3kQ/0vnqLbNVqgNRPz4QIfqr5M8jGPJ8lRTYf
MoA8z9Nj4ZsPjQqSQ/rBzgSZl6ZB00B3V+YgElU7voGGyovXK1JuWeIA+CrMfwNwA8mwKIMAvq91
UpZYuR523V0P4p9K18Kd4uqTRXHcEXjgY9KYs1pf6lJUW+D1mvWmi2aGdhvmn/ynKb9T3kgyjc4l
CUmXM7h95U82bkAzi/PqOW1/2XTaD30aNtPxukvJhopMgCbx0RGsn2Hm8FKtGRPfNgIs1PpV03DD
qsWtFT/4YwS6CfodMKcKeTKTOJcnKDexYiqMEiZhbWPiTe4StgCp9Cs3BCbQbsX6ACaKl8McvJKe
AIDdPA2j8zUwl6glriJyST80KhzAggAqESoEl7rr6QQUhDKvklE/zbm1H/s08qrbwfmUzirgRYks
vD74vhJKaiiWC3oXzrL62FwtEq0J3Pt21d3QyhgLtRkLWV7P6pgDdSsC5huKvJB6AFgP+2VIAwwc
sOAcDgN8pZV1BWhrQer4uXb2zA2XIGzN+7Vpd4FVPBjlHdWmUKfflxkVZeOLUY+7If9lVeP++tlL
wg5+DC/0Aq7LNsXhK3cG5L0zNUViBsMefOI9mE61Q9HWChuTy+HVJFwRuMKF/KdynFyvzLHAvkbZ
7rF104e2XSw77GPNR6y5tYrIwI/ur4+M2w//QYKPnahLM9I08G0G+NDJCly7cCNpFY+LYyqkSBwH
FfI/UoSgbXp24VklpACNd666fV7sK5feXD8iqRAgMvLpJWw9ik2cufFA7tvNBcC4qoNnPjBgz6TF
e87nTAh3lbNHZcMqPO/9CU0U7IaWT6n1moe1pbgWpEbAm1J47aMcI1aXicbAVuFBk8m0TkTfvW5r
5HdEUVx8ex38dfZnYoQQUqzOam7pUiQZASa1cSLuPUjtD42zRvNgf/LR/jKzR6N6XnVgVbtR0C9x
2vaxbX4AZ13Y7YIl8coXcMR4/hGgG/DlRCP9TT2DR9C4d24wPbsbG22X9ne+KnOTxSQOV49iIgZF
MIdzeRCTObd1blhFQuuw027bG/JtegUXxX+3qTMpYsmS1QB8G2xIQQqK3C4iBG+sQUUgI9UFdQof
AyloKIhl3gVQq4RyKZUVpWjwbACMf0iHL7b3dF0dqSBgpyHXwKY2EpjLjwbgMG0EX0yROBinfqB+
9rMbCmBppUw7ONmKCnaDa+S6TJlb4or6V6bgMVuuzbQfoRyujMhlL4txKkbFXSFzGGzTY4UKdUtw
JohXxbDMKMQXZYLmTziwu977UXsHFYSiLQuW2FfCDYA6HAqlgipGSRszYxDT7uzDlGhHYC1UcXrT
PNTRfKjKMAu90AjrCJR1+3xPdt+ev3SRdXqeds4xe+ii3gznG+9QRfCeiNyQ+HMVVlF5oDfT6/Wv
rvqpQuVzWsc8Lby8TIoKuVD/I7cO1wWIME08bgB3/8/HEBxQW6aemik+huWSA/pxe3cZwkl/AqPm
bmEW5lhOnfNoT7Hn1UBwU1QrRTxEUfzb1vhZIE5nklX2CAXNR++rV4TjFvbfMX5Jnv376SX9Orws
H9o8zB9R8ruuufzT+m9b7/gEYvU6s7tJL2kNjJc2wz46rZo4B4Kzwm1E+LHfCmI638dVhkWUQLgz
3bRqcWF3ZQLEE6f8noKy2XPLYzOGJLT7AlisXoiGYLXGw0I/2vMRPUiXTHtseHJmoVXZ9JAFD1QV
/v1BgpMFbEn7LMNGs5dXYYe9h8WIFtOLbCAFboviMperz6Er4GkG5m+EUOXkOdPzsYJ59QBySgmw
LvOQpF9zPyTjnXVX/VjMOrSmvTmV++XO+Kiv+8x4qFGxmVQjWlLNz36L4PdtuWoZMOYAEePG3vbP
rIFlpz7WbtgQVfdatuuCrUcHQ0Go6vI08DJEU2CQBs6MLftUf6xKHzs7Q0iMO609pau3TzOQUA6x
Fzw1xW5pjqudh+Y8KSqx0tT7/EeIttcU6AYYWCnHC36+nRC1oq2/y8KiDrOn4VewxMb3Mlyx8PDU
P6l2/2QXxrlwwc5yzL8AOw/L/wCMjhf3O1pWUd8pwhePTmLuw/HdLSz14COLyWIAbpJ22aBhd0OR
+JrgRK1OM/uhW8k0vWC04x03FPZQ3oBLUR0Rq36gHwOXmoNjxeRiW6AzianPokbdRzWZIKugAqwP
yPC8aItngZDVZWWTahjBK5OKTFGVf2wNL+LdvLRoomDCEgeiNB6JH68HRdlb3MLsFJIYtEFQ2BTs
llmk9FiOddelCfbtRqON7tPuJzA7jYSUwV2wPRvVdioVqbLILvI7TCKTweAzskF0Qy79xdDzxqKz
WSaB+U9pLmgk1jvggodzfVvlWQyIZcxyreGQuSAl20K36I94YykqEbL8A1b0748QgtWSVkXZOwAQ
0L0vmLiLZsAUYOXzpvQUZiQzW+RSGFPDpKiBM77U1lqY449mRqBt7A/77WWgYTZFxT8+fFHxPpDd
c2gpYBUEc3FgQxCiHiBembZtLp46hfNaN90c5VrpKa45/oNFP/Rwh2LJjrPJvdFTn13jPZk3hjsF
ZuPszOUxb3fWS50n4DQcVc1gWRQ/FyXEFQzAoU/bQNQc1Z+NhH5qMDUavsMNzoUI3mfX+UbIDCGe
GX8f57Bh4RSVW2iWEbZi88fr4qRfD1RzIJ1yQMf15hxnX88ra7/0M0hLPf1mtXn7OVwes8UAQscU
pr3CzGWRmQNv820tThQh+LjnFyWfEULQnK0iqtr0LqD0V9qlqstfdlSgoQiwuMfvfjH3Wd0sC4gO
vJHB6o6OMcWM3W7DYWwjI7+la5K1wDB3P5jBZ063Ou+p7h77CZwYT5mhmlmSuYEfAKMA/yATE5u7
Sz3rHdCvgHlmNeTG94ZyV2S9oXA2mWPDyTBB6yN22+LUGhhXrbVZ7DLZpvSQU21XFRjXz/s4WIpw
qE59Oz2WXqO46GUHimUfMKQBDQxvGsFaAYWD5Q80QZIclEFAe/AaEiuvWtkHPBfC//zMSA2jto0Z
M/TJ1j0222c73xROZ8rM5VyCcAekGwo2DugHkjy4r90xTrGo77D6pANUovK2kGX8Wc1G7ZSz+5Lc
achYCQiPW3Jo2DBjxc0O8crfzbTAGKf3oZx3Gd32NiiAjLAyuuNg7r1CtS+v+tXCpUHWTsPyND9y
kqz1Llv8MKXfCxoNRBX65OfsgbWJXx3wqssjAEgEaDcDXJJAAsC8UhFqKClSY389GkkPGsPy2GhH
FoCFhkspG/ATJpJCSt6BgKorIo08XJcg1eNMgnDQWm9sCxixkZcaGFSd3cjPk7pSjSfJpYCOHZUY
9L4dQY8xsykbe3iFt3jxhNYPr2Et6+G6LrLYHYCO+n9SBF1YkbY5wAeAdbTdmakTB/Mrmn5TR5GM
xpWeKegtZCkKKM/Au4iJGFTxBWurAZJrswBYIUX1AfU8tpC7ESibmNTLFO4o/XwYq0L5GkDyfxFp
FF1Kqj5dfkNRrsgYgvnZNFTIrlJ9zqQI+kDVrfY4sisIWXZ0XB/9iXdRTxvYfa8flCw08xIj6Iqw
p4yZ30uz9lzSDV6Kg6JugXBSR60TOfQrVjUam+yMaYcK6XWJ0shwJpGbzlnELCov0/ICjtTXU5ya
5n4N2iz0p+xYD/mXLlW1WqSm6GCyjNPIYvtJMMWiJqwlGzQkVRdge7lzjovb31QVacKWZqA7hT0d
6FKqHitSUzkTLBxiDiTMpahwz7t8xXy8M+1XLFopzk8qBEREYDe1OE6hKXxNDM2lWwq03DSwDpgI
Jaii9K4iE5MeGZDD0MNF9HPFFZgszXvsiiFmoAEajlZ5s3wJgLM92PUhIKMiaRYJfPijxwbpkQEW
NDzyMCF+qZJdpVM/aIiDflOEubEdgVcZ4KU1oSNOw7yO8jv9xELQf9CD5+689uN1A5U4HyZFMcLN
2clsTyy+5ZmlGQ6lBLUplN+trPna5m3U1LMXpVmtSFKkwlBsxQYWita6L1xe3tgtlGiAfJn1tYqX
jk5RPTAr9gGctkNCqgJuksrzMZ7MQT/QLRe9gfgOOAYGQCAsFhZcJ+PEGXj1rdqZRf7P9Q8psU1M
WoPE0bCQVPtiRZm1vtnocD60y7E9kNEFZSUsx8d2k5YKo1GJEoJKDwagXAN0TmKkqAAUY2gsZdgZ
qn0VWWEWlolYwiF1gTwr+PScFc2K9gJ2a92PRQgE8Zg8kRs9TO/rpImmvXPSIhDS3Fz/kBL/u5Aq
BGmkBaXGdJ5JRXnkha/egcTXJXCfEl6qNocdQlKAXdfgLQk9C8oaXSc2etjT7OYJ8DO6v8dW/rfr
MiRXDa40bAdzbmTEYqHuls9Z5TUONiftFhQTQAG51TOy2+qd1Ru7umDfAB01aL+uC5UZBiZDwFxo
Y2MefefLYLLOtKxry0ceir0s0n2nqONrqvORXDFobmHDDlUaLEyIw7jM7bxywAMqGbI+IoG517OP
zin3Il17VqLfyowBE78IFkA+sjC6cKkRW0dX0zcIq6vPLHD2xXerTMO5ZBEG+t7x8bAFhIl5jsMq
MhINTdPpgBeBXmVthaD41Q8YwmJR060q8iOpVmeihMeatlG8cRo4MDjvgGz7fZ4/rv59hzpJ26gu
ZpmxY/EEwRZVLTQvhJf+ODUjZTPUCrKPk4tJz9pW3MqyOiWuLo726aP8g4X4y0MqyZx7s4U7BFvE
YRa0yHlBGtWtEaFaWPTboWA/HRS/A/0dO7EcaxFPedvHcq9o8JbmkjkrsTzcWGH/bWojPOmvW4Xs
CrEACuQjYCC0/1WU9Oa8REUNuFgrfaLjEtZ1fSrKYFeo2uAy5z2XJETbKS/WsXQBO5MNXRMZhduE
ZbqYke9QXREAVaKEEGttfrnUNXBI2vxXw35N3XffVgw1yb8bAjlcF8V5V3DczmUBrT1oo9tlVGuc
z+1U1dm+GBXXhVwXDI3xFzE2fkX7bhu6dQ10mZfdVB8pkhdFYVquyh8Jgiq+1WS9DUtLwBf7AzND
KVjXFS6kUkJIbNNtbMeMwyel5re8CbvpZVNdeioRQswBlEqVA8sQ2AHNjb13gl1wvO4psqAGgDoO
Uu7hehUDjdusebAWQPsAq0Q3NmHa3pH0ZvYff16XIwto53KE4+gsMpakgpwJRALAV9VKdvjvEgCK
jQJLgOoowtplPPNTJ6i9BchZnRFjHma1Pl//+9+GNMUE5FyAkMAFzayZKeGwCjTsrX5n7uo6QoMu
O3rbp7n4tVU3JdrvbNvNUxM1XwZgNG9RS7+vLAjLU5ndNDHwhTUVAIjMRgA8jbVR5HsY8xIUX1cN
hHk+fpfnA5FWe12yR+Uwruz40M1CAw0gI7hrhTA3t9biTV6Au68CLR3WDmxH4a+yhjMyrz8iBDXS
zGRBrWXYG2blMTPv1nKO3CXGpP59WmL63Er10MDQ49I+DZ0ftp9IHTurd6gNElv5R6e47RrVXIss
a+IzLTArTAHgsXVpU6vVTGQa8Zsyr74z3U/5+tMo21uzsj50ln0DwhbVmDrX8i8jw3gLf/fwXTPh
Q1N9MycAOgIvon4wjHbfeD9HXpFmty57vm7Qsvkzmw/Dw1tA7WqKD7sm3eq6MYGeBdrMU5XoR//O
ioe9czsdzRhMThHbuZ+Ku+F++wGYwtgOm2iNNYz1DJEds7130ENXtaMu67+f/yix/75ozHAzgh+V
mnAiuzwi7QZ7tH0sdP9A1j4eAEJpj3fLakd+UTz+H2nf1RtJjnT7ixJIb17TlC+5bqlbekm0UzId
09tffw91sTtVFLeI6Q+zmAFWQEWSDAbJiBPn0G5+cHv3G5C+m9vzI/0ULmahMtLHnYkjRLkvd8ou
vysP8Ub7Fu/AO3nKtsM+/XLbIltcfvGx6mjIRFc72JI5g2ac1/rMzqwB3axk8vX521iDNlySPRB5
9aUZ7twq4em6QjDF8/hFb4K0inAI5zvEp15iSVSVhpIlJHbxqkJjAk/0pLXmaGQOaphDY37xrPa3
l/RHs7B6f02/umaY5xEFrCFunVBrbcnZJgqMeNrjIYIXnYZT4Xr3doNS6g04fk+5sY1XJ2h6spkr
GSpdtGMBzQaUAUBIpCi52UyMxbCaDJg+hArfzhoFaEyKZlq0SNSj+Yt0iqRUJTSIei2Iu+Ep6Dy7
HhYyU30/25hTsnf3VropgxZC7tFtVxTO3YURbu40fUpA1GwCNYhazQgawsZ7013JDhOdKmg1/O9I
2EdcPOlXMgKAbVvpaeNLlv6DmoHfSpc/zcXRoe6cvGY/vURFWPr50dhmNRBqZtif1D/dI31Yj9p3
Y5PtzQCvxQewIUBi+rlPD64MemKwBbn1LdzJ5qktHjsevsUjYXIkv0lgfbc2QE2hEl5E8cE4aRsc
bHQznUh/nLfAFOUP5rF8naPqPv5V3vd3+Sb352cPYIPw9joLbzWXE8WCxcUajGRVY5LAmxDeIrDC
Ih5ECVjtIojdlkh6H+pXr/ddOHSw7NP9rNxNv/so7QN150geBTLH5l6kjr7o6cocu0SKqnhJw2xP
JLBFUYT9Z7Q4Z69Hq6h1T6BCBbcOh7O9ac+S6bzt0ajBXf9+ahWVailYajWKkuD2Ut2eHvQLXP82
NeOpsthK4Vb5C9rTgRrKlL9u73qLxy55Sh7jgofPt+2jWh4me6e5khKibIbY3y/8TbHXYSoYHFkZ
D9ijfqfJVCNk8/QpqsQEFRw2T4U/GuAFhXrC7xzsPchv3F4RUeEbhOv/CWCIVdeD0XDsJaMLU2Fc
3enBO4C2r1mY3+nR1+Q4PaeN/wccjfomf9CPC17T2/z7+FzsZF27sjnlAkymQvc7ByTktLrnasYt
jcgu58xv/3cIw+XheqCrpiZtM+A4MIG3Nvw81F76LSqY98rkO/d0e3teZW7IBYIJampGW+DgpqfN
/G2Q1DOE1ZuLVeOTD4ZNujZhg+l/L3dKMH/JtwUyUYuvB/UXPO7SXVvfTdV5kV0VhLn5S8tceNBJ
Wy1ag4FVfh16+NcpG/1kp792+2Y/bb07tLJNEIyT+Cmbrxur9wElv9hz5kjQGhrDTVdwI7t+lW46
yx9Durwb7hcySJxFZo27nzTOrCggfE5PbYiuze/jLt8ngRaQ6P/kJDzaYSaKOac6CyRK2JB6kxtF
1NiS80I4FqiHoAcIhT60UVz7feEMXo3EG8aCo5scgCYzIjIH5bflKKNNE7vlhS3OOVpCiZ1kmDdV
ARJl1n1v1f15drajB7hMu0Ak5btW+aQoH9PBARC62NqutXXtcvT7XAYAF8aUi6/hTht31km/uDgK
nHTMgnV2nszakKKt2a988swLK5yvOOYyxSrzzPhchOvG2akb4+SecN1IN+NG1tAuPBkurHFnj7sY
s41sMU7/1C/R87F3prB2/uZSe2GEO36qKde8WWV7nGrR0jwvpSLxfNnScKfOYFp9U3qw4NG3cjpW
qgxxIX62XYyBO1DQhUSsaYAFxXjJBjOKs/2SDZsyj4AlSaeDRsawguSDi4zh7V0t23DcQVMVdqZ2
zCHK9/RQbutIOyrPJjI/+9t2/sdu+8A4MngtHxPbdG5nLxmARtVz8P/SwbL1IB3yIQ3quaRa6KrV
YuFBly+TD/Hn6THTXAgKN6uzQmqmMurdoGs03ca0tNEN26c4Dj1qyKjU2IA/75B/vpPbIWRElRcJ
E0SgeGPOuI+3tR8l+sM8SWZEeDXGa5IplqBd6FMmWFt122D9RG0eB+iw8eNlE09NOCp/JFMv3PQX
lrhAp46p4SZLArR2VwSZjbYZ75wpX+enHp2MzyYEKmxENIhtGdqX26aFY4TItmXiqQ6yVM6vrc4r
FGqUkGzUSz/NDM0fXS+yY+OAdZbd14Urd2GMc2VjVatxmNG1QtL1bZkSY+/QmZXXiBo0I1qlFuib
bdyllSWEhXsIernQtkUZGx3414cW1E9bi5SACffxTw/Z0XS6X/RTMm3a5D4DmgiglNvTKhzphUH2
QRf3i8LSlJiMMLh00xZsx8Ar3c1gwyEaqkiWFZL1cNsgi6GfNoWLNguAfdBnxa/j2tSpAWgPNu97
ZtDDonUvtoZ+oNtWhMcFdFUNExrBjJTvelhVCmE9d+6y08aBpt68heZVZvqJjMdQWIkFWIMtGDrt
IfJ9bWcCXnBxKoyGgtFgReei/qtKt4tS+Fr7gMZUv2oApZVVrz765PhJBKMp/AONryjBccNLB1KN
EExhHXzzadnZB7Kdzsnb9ORM/vBYPtp7nMI/dcVfj/WOPi6bCunf4Usz+O0zUu9b2WtKGJIvP4ib
h37K3DxhH7QEzsaL8sgJqm17zDb5s7nJ743X7HGVHnUsft6aBe4wJcViTHEMoyrGnz38jMM2UrZr
oJ1+lQ+yh43Ioy5HyMUfB0w3Tqt8TDnd/EFzmU+j2z77IRB4azzc5l8700rTCSZQbLrzoNJ853XB
CZnWo/7QPjW7Ohh2CEIb7RC/Jvv2MOzVb7c/QezPF47Fh4MSyrH2gE8o9lZobvND77d+jFev7Akg
CucX08k/5OJWj8vcgyHQ+LT9Y10fwIMNwbCX2wMSRZtLM9x5BWDhCrUzhDckylXfCGRwU0PiFvxd
ZEzW1rUpxmHcN7shmlGEiYP61Tz4zl11Z+6TaD3MW+OLFUybJUy3BfXNiP7MNuvdEs535DR9w38P
up//JDsaWJKbgajHCyDD/0YKvs0lWzOCHCa+b6EvLYB/ZzOoiZ8WkFwK0jsaqs7P2DvaeKbcnnjh
PfTSMBei5i6xS/BoIUQFU6D6WeAcTd8Ny73uu5KNIzrDLk1xwWelY1OWNfOlyNq3D0gLRCzjKRmQ
zJW4aJOYvQGtJVg5z78f8v3sd/4YjfCpP5DZ2Hv3pSTXIRsVF3BGrV+alMBeH9qRtxlCNi6ZKoRs
G3Ihx1RrN/VGGFk1X7lbDzls3J63D0DrjajGg5Us8P5gGOhGRvsmstI16NKD6qBHdmi91PfqfhiD
8Uzv5pcK4Xv4/QMSMLe/QDhGNHWysixgSwbnHt6aqpmz4oz22kf0xHrzW2c8O4Mk3SAMBKBPQXsh
2mLBpHJ9E1jQ6JTEZQ/gueU3dAggz5Z54ZoEUkVp8WGLBgFIv+LGAUjltakKTJK0NNAlYHxxwH7v
biZ0vrjpy6xpm9HVA5Rg/QG9F85ggmcIzXNnq/xRgoHk9rwKi6xo2EP3JhroINXKHgsXd8dMLe05
izFkrQ+m+ndib5o6GqEq8T1V31pQKdnr7HtZGZXWaTUOMlykiEYBQpbAcOOOpzEuq2v7CO6Fa80M
nV6bwZD/MpfZN8EVSafd9F5mmwlSpNNemw+z91sydOFqg3uMNQ4Ca8ozPqsuscyaAEWuu6OPuDpX
rykoE9CLpJi7alA3fblFEZo19+PaGPTmo9o3/rrUPlNHkWlpsVP50xYD4gC6YGCIBsXG9URQKKhZ
dcF60XLq+kWrfBkq70vaQ0/PQ0tllBUZ8Segv0Gxlb9KpoIdobeMc0ds3tdtq9TouIAQWUha7atp
vI7JCT0u+zUz77oBjGllElXv5C9UBExgfVHBBd7cgvzs9bCR5UiqfkBfDqRfevecuqepvp9lbI2i
yWUNLC7jwsWO47ycVmlr97aH06Udj0lKD3o9YGTN14boeC31P9ZW+w6CuF+351XkYZdmueRB3K3o
L1phVt/2aExI6jJSYurHTnPul0GylUVnG0D78GQPdLVA01/P5GIbSt2vmMm8foeYYIV+W6lylOg8
A+8RqFbZntX5p21nFoQoSHjBM5KgMl5x6zMrGuZZtAxgB6o0SdgXZuxByI5aO/K/6BTgwqSqN9X/
b82pLVRGux9JA/L/pvNp++jthkLZ1ARVJnRNqx4qCOmu0ZG47dfIrd0fNVElxTPhFKOTBrwvUD0A
UuR6igdFLUyFYD0Ns/UV7Tk30JHryPrvhNcusPlYSASBGBHv62sz05LVeu4q2BPgdTH2Q5/7au6g
L3IMxywC6YpZBykNUPu57a7C4YFvhbHpAqf+Uau+OAvidbVK0mdQwRtdprdgzXY4xRI3FY4OjBMW
JIXgR0DcX49O13q9MOoB6PQ0rY4uVY0gNzoSebGa7ftV7zfIfxrHpcb/VbmvxtTYxwHZdkkuSkTy
AfQVkLYMugecPHcX7Nsx8xRkHE/j8pDkYZtOPlQTfcPaOU5UrZGlGGcIRTVrFyaUvOrmLjbPCpIQ
FdOy7pPdv5/8y8/hPB3a2FaLhhtATZ1sN4D0ZZ2fqSLzLVEgBA8mWtjB1oCeeS7QQ0qYTlODU6bs
nMjx3pa5PVYOmoNtkDh2yZ2jN35T/QWLMmPf/K9VLvwWhV0sOWQ7T7XzXupj4KKHaX1xZsMvyxU6
xjLqc9FtER2QKAyDshvHCneWLt3sQprCwW0xfwYF8SbLDm5DgsF9/Is1g1gEOuM/GmW5NUvSLk7c
BfFAMd+JAq0V3Ht7XVZvEG1LD/gttMdDWwrX3+sNk6C23I89mhGqrjhbwx8UqTbJ+uf2UERH1aUR
9hEXe39pyqYZWM+I6XTB0ryrUCYyH9YypFMriQDse/nLxqUpbuMpStnM3YzxIOKHLgg8K4kBoZNf
TBi3LLTL00HNoJdtT8Y3jUDP2carvjX3TlEHRDX3bjxHaSYN3EK3u7DLncDxXHlzgq7RU9LFv3uA
K6x0/r3aynFVcVDcXi/hyeghd4j+aajjoN3nesFasLQ5iQtjYx+Z5FGdA9V+oOXGHe9p8sPVMt9d
z45D/No+J+r3BFXKCg+JuZClu4XuefEhXEixak+fTNYrU6dZoOnPup379bq9PVyhz0CWx7HB9GEh
6Xw9Wi9Hc2Uywj21JAlBtIMyrC3xGuHqXZjgVm9Zx8VWRnhN0pG71rZCp+02xDF/l+B+vD0a4ZRd
mOKOwLipzGlko0m7d7VGIzX5U8uocsQ2QKAM8SzwHfLMplYN1gmVtXG2Kg1c5U/rVj4uDX8zkH+M
cGtfeH1ZD9hvJ3d9VHDhVMfzuMg4coShCc1K/xkJd3pM5bKYqQcjQKgHUEWtla8aoP/rCPh/8vo3
A0JJD69CFAR4HhJdHRd0EsEJWg29r+1z7Zh++zddJUyTAxdoKEXginftzGNaTiNhNyCniycftFjj
zp2reNPXuSdxaqEXXJhif78I61NVaFpcYe5i+kKHMpyaxwXUH7cnTbg50ZiAjjkbbZt8u9fSpnSI
jQntXq3zPK3uH0XKoinMl3iQEQYVIJPo+gB5XgykdIhtlt2Cu6mTgAKQjHeaWR5pWYRJP2zSsn/o
sU1BhndWalSJx8imSYpOFxLmRnKa7FiSKhJO7MX3cGsIQocxJjYaajqGDJkeIUlT5y+351UQkRir
NxICJnjzQVl6vXgtHTHOAX5Ch2E3q262hYhhFZLCWfxJlakUitLMV+a4AFjrXjUmM5axrKcNbREu
pp/aqj676vSNglKGFPvc2Sud4RtlGUG4MUxlSDpmgrsaALQJJh6wK9loijKuR6zMsWnTZcRVJ2t9
tSt9SxmCVl0joucPGfixZJAUgeteGeSWMbeJukC1Bv2rUGpHb4uzRGZMXcnpJYhgV1a4XdgZZWFS
E8Naqnc3C+uNZm0nFN5rGWxclE67ssRc6mKb4J4xZD0wMOCzfiL2Y51O4WCc111uPUAXLDShH9qe
e9AIDKMkCPwP0yAxY09jyEpzawc1HlfNO7SVpvaXHKdzUoM0CA/Xba6lkQtSZcjen93labb1O9wA
JeYF+xEDt0GZhYZn7xM3F50zsCPkaD9bxzLM+0OOrlOleLq9IQUXS4BywW8BpgLIsxjcue3WBTgh
XIBW0ndwsbePsXksLAJivZOO215p/7lt7qMr/NN2+Meeyd3xIIyctOoIlkZSbia6J6d8Rx6HIhym
e7XN/YL4DhLh+tcFvGcaKJRAH9L91qz7uAioFSagX5sj7V7ZajK6LumXcQc/Gpu1PrcwEwD5AiZn
vMZbHGXpjpy8L/VXMCwNW/dRI5Hi+WoTFLVvkUgFW2tcBjvqJ6/e/vZUCfcxWJ3BCoJ+E1i/9vsZ
3fXe6Cx4YZrvqA9UrmQphDsY/Dco1OuAHJvcDlayAc5HWOJr1o5kekkhiw1IovUOpgRJzUjUiYdG
Flzq0YMEuiq+wQQcy0iRpHgtaxr6Cb9NZaiZL3q/+ksLiavyK4jsw8J0Tm6VBKO9ofM9sTZNi+IS
rv+2/TZLsl7iD7LAFIqrClNB4HZ2ig8ls4cPgtaCN27tGhBrECJuEv1toE9FcWwcD0ieENJyqfms
h/Xwtpo7AgF5r5Shy4ULbblQKoYyAhjyuDPRUUm+Lil4j2a05VvWq5dKDl3hHr8wwJ2Ca2to1Jvh
SXH3MrjLdmrmveEerOZXa7qvs/FSgGnmtvMKY9eFSS6saBn8oB5hkhbPZnpIAEpOCyO8bUQEC8DW
0MDcgUILwIWcCyNmVlpWgueC1lkVFUgVR7nnORtdJThrvR5Fbwil+Ik6A7JkKvF21NJRchAKJxeK
bdDtAOYP5P7X27S0p2ZCBhkBtP5hfIMXRXi3UhVtCMYauDJkj/A2gX2E4hL4Qj/Jy4yqESdljBEv
pnWPaBXOYELtpp010kP+MKv9IFlIoXNeGOQ2SqxWpDVm5IPG/gxQgd9ImyuEE8hKGGAfQs6STw3n
aa1ZuZvmH0KYWfGjHAKtC+hPO49iWgcKhOluu43YoAUSDCTT0A/LHUEgDMVDiVEkOhZBHDdP2bxG
ZlZESakEGfAlakRMGXRPlCO2kJVFFhpUemBY4nZ502dkyBKCtlcm092UWho4c22Hg17E23KACkq/
Git0rZ1ta3nZTneW9mnxklTir6KdCQILSGii7RrHC1vwi+uUQRmudMB3lD6kXpJA/3Z7dj/ek/wJ
f2mA25Qgkpq0ucJ62lsjLH8k0bTVvpc7Z0N+9aq//VqBPBXKOtYWHdaBYfhNlN9le/CSdfeFBNQn
DBCX38LdHR216FBjxLfgSmNvtUqNNON9tKZN2T62w5sWn0ghCbbCS+OlTW6hQUGtUOiI56fzUvj1
9/PahssK8s9wwnsOYYGw/92ec9EmBUETe3ojlwRh8es1nWKvN2dIR56g9O2T5l23X28bENXUQQL9
jwW2py68pmoVaAKwiRwCdLzuh7DPgWcz0k16SHdeZOygBpUuqWRcErMgzb822y/q0LodCHLq0c9M
+kOfovmoDuMrrcb93N/rqEDOLwl9TkCgs6rggZCxwImXk4EJDLBAIEvHfYLZdDhikMY42X39Jx9p
7TuLtgHBUqD0833hFNukDi0Casxk1yX6Qaf6TjL57Aj5tKNwT2NN9ciw8BXDJStmUI8g969o5IVm
JYOQR/GqBKWt7/RWDVSwZFsUopQQFpjBGXzbviheotn6v+Y57yqA3C57F0cAKO4hDVCDLbHx9d8a
eLhR6FLb0HAyyckuDFIXJjl307LMauaaHarDD5o6Iav8JtJmO+HAEJAB1XdBVcJfH1LaV+qixcBu
r4Xfq6B9JFE7fTeSN7U6lVazQU1UkmMRRiQDfIyMGgWqbXyPUZ57uUU6FRHJ6XBF+N7PHmrN39My
hsrsGuApG0/rYzlOwe1FFIUIRtLFeufBeMbbdcioN4sD2pckt5miWQrk/20LLJbyXop2JuRbQL+D
GhW3UcZJW7pcQRCqvbMBiY4yfRnmxpcCH1j8vGWHv3ARvSdKguQ8Neew6OM0MAoDF2d9wLGCExbv
CcjD3x6b6Np1OTadi0MrOMHcGjnUNd+4zcv8263ehlBvJ78Yu79YKVwPDAecDS7SRtw8QprVUKcM
VdOhelfixrdlvCiizYV3D/4BTRLI77jBePPcKs6KNPr6JevOypyEad9JJkwEr0NLBKBIwP9oKkZy
PWOZSkH4XSB50ae9vktjdwmXtOpD6o1KAOFCbYf+BXDw0tQLjLEYQmfqodRpNZavu239Voz5Y+65
YZXEcQBaMXZbWtporkBEHHfgkfKKxJDMvGhicCnCnRBfDcgJNzH5YJAsVRVcjfo5gOqV6/r2KGsB
EBrRcZiCAwaBgMcdKp5ljmneFKc1BZU8nrpvZv9w21tFex0HFvYgmF/Bx8btkHSIAQgkaXEqkPHX
xndayQhYRfsBr3hEEjD3wEX5O07X1SZRMQjkigIFb4+yS4LOPiNcM4SflCxIOGkX9jhvMinery5S
QuiyeWxLczNWUyDNTYsGhZs/qFhRlgFpO7fxiDVaVHe64pTptr/kCCkaIBMqULtquxmqbGd21e7f
r9SlSW6lrFHpqgwE0ac6+YE8dahCY/W2BeH95dIE59SeCmqUNp4K8KWMztZuJ/SkqWQ6ek2TbCle
dhB17ddtrYKYTUlrJF8MuEtJCu2x6T1Vxlkq8s3LzzGu40KxFsrgWBgxUUAtBUQoiMFuj1h0qjtI
mkHWEpktwA6vLVjuZDZO1YP1qXrE8ROHkJS0T9VJsYJYwsAtcktcCcFA7IH775OiEWQD46Ic6+Jk
jUddf9QGSPcoz7eHIzpWwUIMQCsABga6hq6HkxOrbWONrV/lBSOd/AzwKc0LpXtMOG84dACicVCs
4KPf0Br1MlKzOGGLAKmzbk31LbPeCLUOMQEIenEikstyX0L3xDEBMlzcG0Bmzg0P7WaKAmXE4qRD
eU2drMeKTkFamIfK+DqNa2Qs30onD5wMdVIyhbEHOOvtCRbdJzw0LHnItEOTi+eswjE0xtoas3FD
x4CVi0CyRrOgn93D4tBI6Wh426Ig0NjgxdPgny5UvV0umq3mVFX6XKIiqzA2t6NTh6N5v6x5YEMt
QHbcC8YHqmycNmjLgpwNz3Ib0wGstgXWlegnPf9G51/tj7q6W2WlPZEdhwGiNGRUbSCIOEeluYMy
sF2cJno041NuW/dL1z1bkHEDgcGP21MoSqfgYgFIH+BDAg2P3EtdZ2TWOqfU/XXU6rDuljrK28xD
edv7WnjleJgKpw8qgOMDlZjTNgcGeXv7QwTbE8TIQNcD2ciuOdyom1prVW1giuZtE4z1r3UIXdxG
BxnRg2B32pDuQa0G9JYoSLG/XzzAe60C1+Fcl6fWRJJz6v3OBcGD4QXa6pvmH5rLrvPC5fzHIP/u
naqONkRjBpsQfF6osK/f1P6gyZjqRal4QMQthDggF1Ei5c5A7PV4bGPMYJftwHKlv9cPMTiVSODq
fvGUINXwbd3O72Dqt4JdkYWyWoBwBS/scwdknaXlnFqwn9l4O6hflDoNNY+1C6+SSCPa9y7qeMj0
Y8Qoq12voZFok0NHqzhVcaSoaELMdOpbNtlMlbejWVMiZ63LNgo7ULnn0od6B3J9gNuhCeTaqE4V
krgxVOodbcru5k591WLwwcVeTDx/Kiroutd5uYnRs3A3JGu91d2ZPs85JVDDndaoNjQ8vm9vGsG5
iUZixnIP/Drqi9ySm1NMdTfOyxNNxnKzlsUQpFBZenFGXQbnEbkxLqkfwQ9QDh5l1eZ1m4G5tzg5
6x+7XQ4jtLVDPOa2oyIDpojwazhDTBcFOwDYPJMbVg3tWm1MaXnS2na6G4kTRzEaVIA9JElk6Vq6
q2jlRikQAcGiTcB84JSI5onJXUxtF2kTHQGFUKfjvNJ5o3ZSLWrhbAClDG45j7GRs79fRhGDluqy
tCWqr1W1zava2FqUeJu8sototcz0wYxjur+92qINBqAnw9MBHP0p5dFB83tF01gJGPBwlzjGw7J8
b2218tVYprXNnJl3dpzl0AZCQwTjor4en1akaTJROHvdHiz7sahkW1gwFgey2lCKBWgVRzf7+8UE
UiNx+zXBEtfW05g+KeAg17SgMXe3p0ywTg5kXWwTQk4oyvNIyD4Fu06uLVgngvPUvSvc1bdmxV/0
ft/Mv24bE0wadIRwq0MRGFyvPMOYRksvsYmG3Ujvs/5cUlk3n8gAlNbxsEZ0R6TlJm3uaF5oGUbT
VbUb5Yam+H3XO9vbwxAtjQEpJFNnb95PDN3QAKHWGMPKG5B0XuknmV+Y4W0bonW5tMGNxKaQ0Wxm
NhKghZDiyqOSBgD6q4UkTyiIkM6lIW6jLnDjBRI45WlAycCY0Tw+PyOBKYnDsuFwB5LajUsZV7AC
Ley5PkBu1nT3awX+TkkhRmaIu73Eut0okwlD07Jd1cB4r9+mJbRlu1PoaICyoPkQMgGfaODBgAGi
DgqaTM9Epb7FIzFCFU2XzJrI0SxEADDcIoiiLHAdA7pyHiqU6yuQjcQ/vPghJs5myt1dUsioawVe
AFgOsql4JhjOpxZRSOWlRrOaWJ+6cY6t2XW+Q8xyl5qJEd32bMGggECACYb6R16Ke5c3rTsTqnjl
yVWKEBxDoIM3oLsESvjbdkQPPhR70aaBSgZTNeW2kFVSkLTXenlieccnxXwZ7J/teqKW6k/K0Q1W
aG32D0ov2bmixDsaU6GxCaksCDHxcBoyx+x2YZQntep3C8kjc3zy6HScNLDFzMm5siDmbR8dW5FY
Fs0s8N0AryP8qeCjvnaXZPBilLDglOyF25uQlKheZ0iB6M+3Z1ZoB72WFijwNcjEcpu5hiLs3GhY
waTJ/AkCBd1haM9/Q+OKZw6kbdCEon8+mpIO0Ox6SOmp0N+b6Yy2ZY1IooXI7ZG4we6CaqKFRoDr
GRtW3FdVp6SnWXmjzhsBLkzarSwIFWgLY7K2kI1AGZxzQ1LOLsns6mMYFsqInYwLW7gcFwa4CF7V
6tyCu5eeWu8MhPe65n7TnqXVEJEZVsHCngIIxeOv0nWi1TQzanpqtDMwuwZYj0EAKwtEIivIIZiM
zx9VUP5eBR2PsbW1jJ608YjWfN/Mf47J97T6/u9d2EKaFzl4ZJWBFbteeGXR1bYZBnoCenhbRl2C
OdP7wJN16Ioa5dA3+19DH8Hi4hq3OHneKtUIDxs833D7CAY3RZ4+4tLYjUf27kmnxi+sr1kRpps1
sU9u5x1W6OiMf1Tv678eNuA8H9dj4JhwEbsetrVq9dITVM4ofTPH19h+UuyH1NretiLYVVdWuPiQ
1MNUaRSF7MKbDl5k5dB4r2WKIqIwi/ZzdDbgZIRX8vz26CzTU8dE9QqIi2px/GmLuWxUlcl1WtZ2
TW1fN+jpL4aGog2LfEBF8f2XWVlrTQalylOqbknd+JnyoPWSg0uwBSA1BzlqXLOgWsbLHaFc6zh0
WNDiZS7hOCXBUlWbHA1XcU4kJwZzc+4Vc2WKi39eC3h648LUop7tbDymBehu1D1yXoFC/5CO7hIZ
o7TggnZlko3+YkPEBlW7uQf2352fodtTHUFp7HfWGmrgBri9WLLRcd5O2lXVFQemaiuKX5amesjs
Ix3eWvuhyV9jr5bMpihVCM0j9FngSeV5QAtejw2bIm4XDYD4tXvMVN1vFTAi1E20mka4EOKbTFo8
0B08GKDe9u9LBFfGuXsV3qilptdYS52+T7rma8ajPfy+PaOiO9WVEfN6hE5PLOK6bITIn2Wh/UPR
AidBMst3CdSW/EWBjPS2sWSEX+x3eUe9nFnOUfFITpaJYnDaWIUQmAoTu5HMH4tKt0xwjrn0a5yo
MfASHQmmLQCIdtCF3V5W4JeNhHNKR7OBE0s0KLEcNrPkOiP+bdyX8AI2kOLkTjV0UHZV7GGWkKPV
T7LDQ3SWMUmv//w8L29RdfaoxazSXuyXZ3Nb/ikPXlB8AYLlvo0OlRIskbfvA1liTTIqXtA7g55u
PX1IWUAr5q5L4i6KNUVG4C48Ty5Hx23e0uuKtigxOuDE/T6c/cKvAtMvoiK4vYlEYYnhdy0NtSik
KTgPUKjaawnT4onPKPgoR6IAAhCi/I/sy//RFHcSo0xj0HaAqUmH1KY3BQlxIVaBtLP+vev3+fBE
F1lmTDY8zgkVdWnbroHNCrVs6KsD1Oa32aZbhh3oWAb1jyfjwRE6yD8TyuewEp0oCMomRqlt836L
Rt3bCyZKt35w7LCHiAsZQm4aSV11MY3RneMYgXd6qo/5QYmcn9W2838Zjd8/qTtzk4a3rYpuUYzY
5z9GuXl06aQMowOjbZhET71kTKJjGC2BSF2CgBXZP84J9RQvZ8X0ADbUX7XqrKrqDiI9ePwUmQQj
IrrOXFriJi92iKaRDFgXpwmrdPZ/NoitZrm5PVtCr7sYDzdbeGCNOBpidjDNwTTVwWwd1+6Y5M86
1dC3xXAWsqTWZ79DLhOFfwvvO7xFeUIXqiepC70EVAYBeNho2vQ4tarMDQSXCmYFuVmQvjKcDZfr
t5eimY2iKFAem20frC3ZGDSGtdVHze+SX8uALtg5PY4vsYw77/PKwTLS6B/JVEDYuTnF/doeXArs
zah5/kZHxcQAwZEk/ygxwssB212d4j4NZIOpn6eiYE/XzngGW8ht/xD0wF4Nhi/+FXOqFqsOYE/R
qLsq+Z6B/tmEhE8OWGnbf9ObZw1ZEw9sol+zcjtSB/gHrd4tSi2RwBF6DTJ6qMmrjKaGm1VXaQ27
LTFgu7wzUHy01ufbQ5UY4BvfjNJr66aogONwGj+mb5ms71NwVGIuGTkIg3iysvj1LTB3jQHCfphL
nZi7vLM2dfdA1fNIH7IFDKv0UIBrMllkPHafb2gwy3DnSLvj5OTD8GJ57AYyw2wBzadT+1tXHsq0
jHrVDaXYReEs2kxADW3T2H7ctpszjebjzIwRx3eUBzymJc+TzwEew2HFFzSq4UnJMwZlsaWTlcBC
TmzcoBd/QB9kVclSEDIzbKAXDy4k0ADzZGZKQKwYYUJHz4s1/NVgGHKV6dkiBXltJWs13RriFTWk
smMt3WinVBLJ9VbQZA2Gb7icxbKbgH4YnJECZU9ThcBceWeWPpoevA7Pxrts2Jr6m9UZQRL3AVly
8JMkgKpL9pUwhFya52YyB/A4jUtsLHcJ8Ea/K+0vepoGrnpWCs0vx1CpQZcyvLmZFfV6s3OgmFgq
6DexpZQen49vxnWOjD0yWFCM5Emk3a5y49LEDjS3TfsrSVu0k//J0Fkun3QGRrx+F12b4s7vOSks
JWsw6qyl27jZkORuSfNNNS1BmYaVW/raFNBf/z6GXY6PizB1bPfjspQFS8w65nM1ys5u9gOfR+Wi
ywG3H5zh3KiaVq1UdQU6UFWxgk7UpE9J8pyYO3s7PyuKZHeIIhfYuhDvPbSdof352nGLVa3/H2lX
1hs3zmx/kQDty6ukXt2249jOxHkRstiUqH2htl9/D3MxX7ppool4MAPkwUCXuBWLVeecquwF1jIy
plujgfpGsmgLDPf5wWUeZNgYCPqeV8TX51FhWMTWeJ1VOT6B4ZLXO/Zkigvj5+zsnPwxBQr0ujG+
/9/N6Z9Rii7T78yGujmMTdkvv7xNFsXvy0KFs1kU4eS0AJC0L3k8UvuhYz8Th4RLVUF5TBFMyh0N
mkpyfDbqDyJ6wYN6jafPY3FakEWchreSDHdNetv/rLWjaf3UrJ1pJRs9Q096yO+rsLrSRbN4tIfU
MVqr83k489gctVcyBo9tgctKDkimGJ/ROzJqp9frCyb1ImeGhEfASDX0BHeA+Ozm19GO3BOtNj0L
C1DQ/5sh4bTRcpnZOmBE9CXdpksIIWiQUBRPGtlFBzAG0qYoZKIzON+eZ9Nmth5trAajmctvoLFn
/W2Vvl0fh3QHomjJIfW4gESZBr9O5yYoTUT8Gy0s0RhIFeJIV+TMgDCGEWCZfDZhoDkYMdorRVmk
K+LP3/SYd8f0zIZwVWu6V8y1BRv10Q2f7TA/Aqh9/BRsmv1rFxZRErKw33TRrwqv2yjyI7QabDdv
9l7VDFK6YGcfIuxzfYUsq7XgQyznQIc7fdrq7eP1Bfv9Rrk2WGGLQ/qqo30NG93JBH/5pr3Jv6c/
rbd+DudNt2m2Y+R0YfNZe/T3baxq1yVpn4jL82yIwsZnuZ+WaE6CWHzjbbHvozVEa7oyLptohRw4
+m1G9RaIORLSL82mCzMcjC427rOtsau+r1/MH+UPY2NAM1z1rpQ6GUBwuAwAIAyiFgArc4syzYKz
/m7FDiCPJ2PvHrxsf30BVGaECUBHHGKSFmZy6CSmt9b01kEqptpb7S+gaj/iAc7GJFyz69z5a8KB
5c5MwiEJxwypXEtRnpHuWvSDtaBl6kBPSdi1doI+LD6DES995lKmrval78bt9WmTJNqxcc6sCPsW
zaKNjJpAq3tYm4zFLNlb9mlyXkbvG0qv7eBHkMXLAVtNVUUhqZMLdHQ2BbUB6Enh5WPVSZVpCZYs
M9i8I6tlh4uPxuRG2UG4ufUtFQBYQr7FYFGCx2v4930reD10oh6mrPLxNrfXGHLJxhhCn5/FjnU7
NSxE9Bl1CPbR1pmgeJMDRWErdo50m559geATDYikEY3hC/Rocv7pcpzHalccAd7wqCoYlM/vn9EK
Gyhw0wkviQQuCZrzefo6549aAg0Q+uX6HpKFuBD6QP83sHnxYhJPg+cA2zfQ8uR8TdtD7cW990+V
LZ8ccm8Ow8Zste11gxJCvgWEA+9wCDoYV926vIFn04FOUpECgBJ09rGfrDIcrIFusnGcICeWl9CH
ctctnvjZgS11ugF5T9sHQ8/up7yxIqMem+M0JNpTHSTfK69kKJcjY+20C3QawCsNKwg7bMaSgV9U
Mf+Ypx2aa9tzcOsbWXADGCs5XB+TbLHQgRlyRQA1o8O7QNUqSK31gJAWJ83vt8jGhs2QRYOebzr/
75VMMHtocPSb44NXrnk5e6OTTbkLtdeTg8vJ7KBV3Iaarlgjae6GIyM5y8eCIqSwKzgpMOlTOJb5
J/sGbn29Q4FyRoQJTdle4Sqlk/fHli9MXj1QO8tNnCok5qv26NRHxzjojiq1J3uhAiKLmAzvOZDW
hSHp9up6hOPqV2Im0TotJG788cWu1iwK6uk7zVmxNboisu0SgpTjsrm+R6Qp2rMPeDfOZhzACwHK
vImRxgH/5cmMgn/GH2RE+4F4/EhGB9JGvNc66sy2mGsx/dauiY7xlsUeCNRl6wSqEUmnFBhq6LGA
Vouy2OVezGy36dtJg4/qYii6rTdDuS3s29R68P/Jq3B8uT6DsrCXQ7b/NSfcdnQuMuC54RJRpP/V
Fc9GMu6I2WzcksbDoNCI4ttBDAnBcgOnB4os6N4gGJsHCPYHHlbL0qK12mo/i36+o2hH7tN7oFT/
mWtHceikwwNNFvU2YJsQDl7O5gLN+rFPx/KUl0NM2huXgV4GCgiqf2muuMlk4Qk0yHkfDshz6L+T
WGevoI7l5mLkwMDXbbdttWaj18GxblR3tnxIf8wIG8RbkZVCryRuBgyhOt2N0DkBsig2k/WYrf6g
eEFKzxhHLHHSoMdLVpdzqKcJtD49sITM+ss87CkELLuq29sEeHU96qp6h+JV2n4delUHWllscG5Z
iA3MIkUJ1a3L00ji3ilivYwdMu+GXjti20XB9HD9MMhWEBpmJqrDCIhMsWORUWjUbG1QJwy0enez
qMpus1olgSxbv3MjwnS6s265XoJtUnj7FK0HKK3jiUVBvmOlCtMnHRCuTxtcPTANRLaK4Xa1zVIH
iF+3tKPRWKpo1SB/iT4eqmFJTbno4PBbBvOd/Ju39obHxgnb0hrdG2qsS1zr/sEEYF9xpvkGF70I
aAycgYiXAAq1l/uxttABcWkSoHz9JtTYHLP0iw4JsrzZ/P12wKbHWLAX4LWsS0NNVaQMzKbytOTH
GoK6+iH7yFDOLAh7YWDVgPayAEqn/W2db8YuKpNDpcrey47R+Tj40p05JprrI6QhMY7M2WprHk/j
Z90O22c/qTY+G5+uz5p0ec7GxP9+Zi2FIjz6HgDQjqfgvFkzC0RJ5kVz46Vb28OD6ro5yeCwDwxU
Z0Hu9QCivzTn0smpqI07pU/ncFnRff4HRC7N4Vi1d2WucBCSsSHpD/wmgHRIXYsiTEHN6mZi3CG1
+6U/gQ+eumh7quoqJjlLqOTg9ge+8rc3uhxTDvoDqYAqO+lgQzt+1LKjo6kOrMQPXRgRJg7Fhdmx
OBsgrzasi5bxFlLbVQvJFcUFIjOEOhsaU3H5PmiSXI7GWpx1CXKcV1QOU2JvtPmbiy6VzP0GtLFi
N8gWCCBbAL5R3ANgWtjqpom+yTTRQEIxdkm+ofURAo/rqIh7VVaEqfMaJzf6FVZK4+hUkBUKzfaB
qoJNCfgF/FEoVwLpjzwRHuiXE8e0FlopXV6dShNFXevJ95GxYjZufa8+Bb19svo3DYAzHbVsYvtv
uW7v0l2CkkZq3FiVqgggy4xASwZ4C4gLcdEF4Zk0VMtQ2SAwoh6FduZp6PuAkWrdLW+fmJJPdhFZ
QczGryRAs6DCeL1+0CWdRyGNAMQ4730FPrYjOEtbG5aZ9AB0V3m2a5LjNB1a7aZLNZT8xgfcOlvS
L8jP9FE3Mz1yqudJb9E94HZ2Iapw42ivibdl+W5idxUwvZNxHK3XCkkNzbzJzF05HHyVzo9EIod/
M8AGYEaiuZEuTFlX6hpL1x7QfS8uMtROXLIvAjsCwSeNvF+lEzZk2WjGGnnaGOKrRj2ss7t8ujVm
Gvart8Nz9X7qVS9ePlfCHQqQrIV6PmjZkIoStpY+uyPevABpa2ZNNjOC5F1jt4OibCw5+b6OfD2o
7BYnevC/n10FZLa7NGgyANKKow5hY+s73kuB90lVApfwy4HzR+KMv2O4/rZgiBlJbzsd1BaCx3Q6
julPr3qpIIxTWzQq9Lib1ht0hbwPvtPudShf02x8ZGYX4u7z9HwParriKSBxELwQAkoywEOgdQnf
M2EreICScz3+PBoK9sZWc7dS7/PUqNy4zBQUHsGHRcmMdwW6nOMxydak5b0MyiyP/fRgOjSsZxoF
lQo1IbeEhw0IO1jSd6JV9pr5dgPY/9ch2E3tXeN+XVTAJ1nVAIqdf4wIwR1KuFo1sRYwf9OPiySI
tOKH5qM7KXHuvPlXv6MOsgnLuPWt4TFN+jhN9uiOuSXIB2M5gQTTTsPfA+ksYCs4Fwq8b9z9wnJS
zXe7ZgUgcO2+GskWrezd5mVW0dckZ/LCinAmK71xBnAEQQnYNXvFhuRfKJx3H3RwxLAup6+LFHnH
GPt1SACxHfojiKDl0QluOv/m7bqLlsQtcHNgf+ORCHaumL9eIK+E2j4E6FAH9NcmBJYrTD5/wAau
QzT7snwgrYWg3O2A9Ee/GuTIzSdnPZUELGAVnUC20zm79F8bwk2z6EWZtB1sILkLwKQd0XyLsw71
yyC+PhrZmmNbIXoFogu4KmFnwVGMjZsCDJqhY28G/XH027tuQRIf++cWhF2VBMDvlyUsLOtenwGo
CrZQgQJtAMQINFm/bkw6caBlQ64FpFbwaC6dkTV3mLgRMKHss5NtFhvJ1KOqfbNsK0NlAL/Ps90Q
+L20AVRPZy4JbBhfPf9H+9ljzy0B4/Mj83ZmRkhtehWenh7jSLtvGtCeoZtADV5/0r3PvSpKkKTF
ECOg8RHH3QDzKWy32qyIv1bAbVdFf+/Z/WNA9LvCRf3Fp+6Toek7cPdBYClnxXmVLNeFYSFa1qAM
UmQNPI5J5ri3TeT3+xAKsaGtdwoHJBsjwlh0rDMQOIL4eblqxF49oo3QN10RM67GIZh+NfdoKmE8
W3ofFa65vb4TZSEBqgb/Myi+OpBLYXkxICRI6tb45HgD2VKryu/IPKArbMfotivMIWS5AfZEgh5Q
FlAnUTB3S5RBCCycxmzcLkjYP5VTkbkgKDpVvTUhErlF07FZAQ2QJdkuPlc8ORBftXwCAVa/tE5p
8Jy22SeaQHU3ucnQIxK1G1qSmM1L6Dt//6hF1znE86B9Yk+LsNgczMTcTDFTDl6Cg7GEo/HD11Fe
dTWF7za5cxauId49CCGRDzVWsH8vd0FSVa3XmAhW0DlxO7cbnw7h7PgxxFL3Vn9jlTcEvehQE4x6
v9qhc6zhbav2Z5XthySI9WYXuFE9I30MkfJlCGnQfLWY6uTL3jlnX/lOnXNYelIkNQMfpdyM/Qsy
ZuGy3I8W22oQyQUQ/J90Wr9W3aEf7yyWf7q+cyUOG5h2E7c13n7oHS0EdObaaG2aI8wquHLYg5ug
ZWYTGeMSksSKAWv9j/aEnVc0U66tE9ZkyE7gGIUWuieT4NAMZTii+Kd9yBzQeFBIRw3/96P37E2Q
aSkaAXuYXEiUhpr/rFl96HpTqKHph2Y+MdIr7qTf+PJ3m+638Amn5+Nev9x0DZxZ5SxoLuNMqPqO
OSiJNAtTazh2mhs3kNuzqv1SPXe02xeTvs0SL/Lb9blckkNifC7XU2NZEEWm90O9rYMtsfwv15dc
5octpJUQCKBIgd5al1/ouy3xugw0GnMcgc/QQOw3vWHbmMvGXa1FQbeTuWJMPZ9+hNrAoFxaSxuP
mTXaJZzyut7YhYVWXjjs4JRZ5FOLFuJ9b76ulbu/PkZJbMjXHABlLtiIdbi0OgwV1JiAEIZw0pPm
VWhPvffWr9dtSOcRtF3O7wI2XkyY1HoLPn6L+NOj34fB5YwGLlWaqTo0yOzgIQBJOI4TAVjwcixJ
Sbr/F5E16bEJllC3SFSxrUtU6Sz+Q+LWPTck+EvN7K2KuAhE+5Rty5Y8zf4DOpiM9rCbu2Rj9WR3
fQYlwRU0rQDkA1edA/CFvQFwSz0Ov9G/yfNM7NvKvtXHqPG9Y2mq5O6ktqDCioo4hJZ8Ua661qeR
DAboGH5mQ+N9YpsacqVNcDfk2R6du1R6xdI7FkmI/xkUtmCXDMVSusBTZ+WvVdsWqf1s6D/QsSGu
WTSTB/QMjxMcc6gRf2BWXZQguRwFmpgIb5aqCMZ+ZqBI2VVchLYVLWlcqp4SMuhsgNcXkjng3EGv
VFg7SDE7PbUB9ey8gOxHjcPi+3aNvZXZKC/52q5yk+Kmylty47rtvKH++JAaBO3aW9O5NaCNoHC9
sjOPjr08HQtIFYgjl+ek98Y0aIsJWPkeHIvgze8eZqKKLKXLinIdT2bhHxDeLq20g+eOzDKAILKn
uwkNCevZi52xPBrExb/DzsyCuNfso8Me8mHdXl9b+bRDTYfzL+BNRVJptVqVN08eHgqkQOe3xBzj
dsmKjY5G3qE9tWME1zdEdl4lMWWzD87TXEWDi4fryBrtpK9oLXz9m6TzDgwbckwucuDiq1Iv57rI
HI4jY0WYUy9cl285U6lcy84vVtY3IDjIm/0JzxY/qHpWT1x0tG/jFeCPjU6bIEwyRnctK+/68uH6
sGQGkeTCPuIyrrjJLxc6cCFWPI7g4/XUvS2nF0MH9fnWXrujm+WH67b4x4ue99yWsKnWwE3mlROt
+pQ3hjUTbUMW21NcitK9i76QwDLi/Y9XM79pzqKh2vaLiQQ4szRomy0Ea+gmTf1kC004dHJdpnnv
6GzZWLNRbdxiDYywqpLutPilu7s+YNlVwylR6B+AqhPW8/JLrLpb3BE87JO9NtDhHQE4JBDG3o4k
n6PCSge0MAiepmwYFU5CdpkiDIQAFriwHl4hl4Yr0qY2TTDTo/XWIWEf2Lc9o7H/Acwz8l8BzCA3
4b7rBIHe9P1sJxggIEMIcnw736NO0MbDQlQPeumQkGlzATXUoRIp+PtlxCXQN7jZHAvw3m64zS20
/s3f8PxXeB/ZSUeyFFAk3p4KXv9y8uzGTqaeExbK7rM2AMWMLl9muXzAn6BxkwXlX+wM5JovrYBS
DqHYETXWGlH6LZ4Lz4OVevs1IEl4fRfKZg4xInLZ5m9InnDEzToNiOOjwEq5O29Dr76bi59Oqnhu
S6ftzIxwupe1GrPCh8QjKrhm9kYmJwxUVXfpUHgVAMUfNBoQmUcA+ufDb/xi0D2kSRNDds9DX7m0
/H59yqRj+WNHfC+iWFd1foXrL+s73sg6RfOPJld4B5k7xJMdZVwug+5YwiGFY2pyXCRwh4YFqaQy
TrDZro9DPl9/TPC/n7nCadEqbagAwmySXZX4sW1+ApFQ/wCIHA+DP2aEvewj/uvMDiMpgLQwnllw
6JLX6yNRTZbgSueuYzUBo+xkpH6otW1EdE/hNOWL/mcUwrlPgEzR7JZLYxsetBy7NPZBNoNu/Ecc
TIDgBleuC8qj2OMD6POAeAkMMTvfWuZ3Kwc/xn+7PmGypUd5EPpmUHRE2oNP6NnS125akXwCJArH
MfC+9Y4Wgu4Tz3RQbGM+LeKtzlXH8PgNgJQW3WXmNkuyBhAIdBEZFg/Z+B38+hqdRlLtn24mG2P+
65AFOHAgogCcw//v8AhtDpSHN+Fw5jMoHsun1e9DnQDLb+aHqXv522kEcQ2kl9+SlUgeCfsun1sI
jlTAC/QVGl2+LfWpmb4RaGVdN/M+UoCkM1IVXF/YwGoJzlMrzHU1OySozF22webeNBsjKhRn6P1K
wQjCedAg0MPGFtHfeu2VQdABMTJB38PVY18vt93Y4IJbIHvkRrhB0GV52V8fmiQe43LVUHKExqyH
7LFwrhxrWqYyRSoe0rU02znWmzUlNAS4LdIggZPbeThndZSvy0lP/vpMwzYSjzjVmFqwti9PQVbo
yAIVqNTgcj00FmSipxnUUdUZeH/YLs0Iftaus8H2G/4YbfuQltsBOX/X+Oz62+tzyR3p5Vm7tCM4
WtdpjWoFCfvkT+UmbwG/nW4na4jm5WnSVW1C3/tDbox3O8SGQewgRFxGu1KqTSkiruq+KO6NfoAK
gkKBTrolAWMAeBNxXSBm6coE2groPYUIub4zVy4/rH2n2qYuo+XJVhXb5QP6Y0zYiIverY1vENyG
VP9stUHoD+2tOamSo4oxif1wys6vfbvGmBInhJD2Ch2xCdidCDppXR1NROE6FKNyhfCuHbWk1HWM
ysXDtOhvG+PB9X5d33ey/Y37Cu2dbGD1EH5fHiPmevqUQm/+pNO9/r3/FjAClcLX/2ZEWJ6hn+yx
sGCkBFPYnT4bJRp72HmkLBDLFshFIRV1GRTO0MjucjQthtOMXFKEqzu4+WEGhmh8nQzn6GlQ/yjN
qChLhSOSzSCw3shomEB64bV9adPoXA8dLvF88ageIkxqfLLNRhqj+dP1WZRth3NDgouw3MmczLJH
BrAvohyv+ewXSkeK0UiNAI/goVSMZ4UvXFeBs0IzgxsxU7SCLV8Hc6eM9SU2DB0sCgdwJ+gPi5mJ
3kJ3db3XQSe1KQpWR+AdwxKvzOvTJVkXAzAU3oVERwwj9tHppqyAEguQtRCoenDnOvZ7H1DuF6XM
jP3edcMQbxgPeBhUqoRNl4w+qzQP0NCBzXw4KNopAjHJ5cBRjdCywYMcio3C+YH4b0enBpBkIO1z
aEYheI2K7LYNyLZXNceRLc7/bPGpu9zO8+LmI9WxOMjDbia6GWxb3VlJboR3WudlXEjoXhohRWqM
SYPIsne94YT+WsVW60Ydmc+RbK9vA6kp3ELAkCEHBt7apSlagbpnjkXFlVCHoYzxhMk61WtMZgR0
GaiU8VIdhHgujWSQ3rKGCmrAJHsYWrSYG4YQ6KK/Tiyg6oUO7VBDQ9MiKBpdWrFJ6aa42KoTMtX7
H4YqiScdBJoFcFFj9IB/h40Lpo41NQSgu3RjOLdetbNVqvcqE8KNNnjUXnIuAQ0JXBtF4eLos7e/
X29ItgMYgvoZtG8FL5lTTdcbCyayZo00dB0vea8jFZdP5lwcnoVE8AQovVg7o5WBAAdZP7wo3XjK
LKBiH9Co3qPZR9YcaSQUKPDeQw/GyzV3i67xemJUp6XeINeHRRkrRUpE5l0gPf+vCVHZzBv71i5y
szoF5DPUSnpotnFRYh0UQXQi21xfHtnE8VnDuxLbDKKBl+MpPLyRvS6AznRWHahNI5xHo67idFUR
X2Ru+dwS34tnz2RmaM1KmAuF7vBl+sDdcv7bfJRnv5255WqjMlydgNvSkIFNN315O3eKuZIsjMlZ
yqhLYO1BdLq0AmUvNK1sQG5ci28QJjkY1X7Vs31ZOJB8U+T4JOtyYUs4Nvri+lqqwdZ0tJcsHvSo
R7NM1W6WWcE9hmoE7mU0oxFG1Jm9VqM5JqgaQ0XCVoOAy9D+XPG0jD29TBTzJ8GTw1eemRMGtS40
zT3OiNO/9SmaC/ef+7Lb2sjDDt3Obp+c+ReK+dYSlnTrE2hUodVBP50CFKjhRsCR3WuqGeC7Tnjn
XXySEG+XpKYlDTAD6XgDWfd1uk9V2AHJxocJtNNCuR0xg1jhW4vOClafMxCXMszJZ6N7vn6G5WP4
Y0C4h+oC/eJTbsDz8Ca2DlX3aQq2/82G4CdaKEItvQZyIfMfR/I8+UmII3bdhkTPge+PPwPhAz07
xgazRwrdCMyU47II7aiGR4jac5G+mUQzGKP3VkOgae6iDfZa5DV6WerGNrOH/DDMQRHS1HQiVo35
5+sfplpB4ZiQkvhezifY9x+r5Zc2/vhvvy+ci0wfFjtBW+UTimSbwOlvWJornv/SPeJzrC60exH+
COu3an3uMh0R0TzsxkfNOCpShdIpQtYOUTfeKrpYBxuBiiJazvsvoG5spse5V51UlQVhEUYrq7xk
QVuPGnyvMtPRbnl3fRmkc4RoHiBv/gwSo2AL1xNxtRXNbOj3bD7q1TcI2V83wT/ynbs5MyEMYrFm
t1o6mGANtNybiJlb/XFBWvW6GdlcIZcK/Q7kAoN3WqG23o+0ZZwzyb7rw7deKb0im6ozA6JW6JKw
ydAzPOYCu4FwMrstXf2Wkvzt+jhUZoT4tHdzQicXZuzRCwfv1oDmtaoYoZgr27x0OstkW9q8mhgK
YaHhP5n+r+uDkK05uj5wErPJO9sLp7samaOPfK6qydyD1/TqaneNB/75sKqg/9KxAMcBlDM0Ct41
iDYq20tTHWPpmy8zlMFrR9UYkd+H4gbmKi3/WhBWRGucYOYdnk7J2r5V6FISgshWt/2TZ3+d89vV
S1UWVWMS1qcrx5V5Jh9TkYdgShdMde3wb34/JouLw0I1D+p9lzuAldRorcnjRP1ijDsjfQ3MLl7z
3gotN8qBsIRQLF2dr7W+HPTkA6lmcNlABgHTAewDEUlWLc26zFBFQFjZIH2Zpsd2tI9e9WWd7F2n
A25zfT/KJ/SPPX7ozm5ZdNDE+8nFLTs6z7R5HUfFVSDd72fjEaazN9lauxp+f2u+2V9fFL8udQm8
kS0yOx7uMeE0OQwNqpCxQncubeug0c+i3xTK7vH8R97tCJ6dgFYxb1Av7DmL4MFVewTc1YX+aAuk
lkEGd/t9YdqxKuMrwfrb6NcICDuI4MjNi1UbI2dkGjJkRKZiBAHWXgigy2Tdr/4yRoajJZEOTvWj
P4Abl1o13dK+fWgofRl9bYhA7YI2AiEELWFpsM8BEwTluoG+bMBm1RtOOvkuIjQw1XkgL0x+6TYd
awfU6NCJPuxfqc4wM4fr21NuA+hePiu4KoWIfC5q2+vKCpEESdA7mKN5nHBWiVxJNykSUP9aEd7x
wcCs0rRhpSHxMO0y+27tnv2fHx8KAFJiGooagbEUeE2fvOE4BGDePQ5UYeLaOLgJwR/rUBDICZ8t
sB/QIBGI1wbioqqUxLU14VbE84A8qEZSWGnZj6V5Hrs71u3+21wJjxiHapY3TXwg5gNqOYFxXNfN
B0ygq68FxK4J+oYwV3ZV19RPu+qU+MkdiP0Z9Ln1FDJxKuCzdFECPPbAvgCJVszggOnQrlqF5+Rk
d1tjzsIqNUBISTZgf1wfEt+moqPiT3dAQjjEQYwtdDqAnDfAd3gDiBZk60+xn/zSlp+TT/cA6yye
qs4ruz3OLQrHs/CXaW16tL7zdS3Mgy+JsgWwakzC0fTHZupKDRY0AAi78VMLdezBPba+GfbdyR42
OX25Posyd//b20BEDdA6UdmpINCTywOc01nH+yVc6qjwY3Q6S56u25HtCyTZkWF3QZh4twGtqV69
psUGXP19Q++LG7Zu81xhRLZAvPwPQjnq8fjv8noHXRKdb1Ybns17tSg4+fQDxwgJMCjP45J3AxFU
0zPDpV6DyxH9OMsXr2i7yPXK9ERHpmqXKlGdA94dsHAPJSNgwUTinWcNyaCt8ArOCuGr+qGv9C2h
2UY3T41uPKy875jzWvqqx6bM4WFwwA0h945OFvzvZzFSS2uv6VOIRXjtsmloGgXZK10VAgMSI1BI
AXES2tcI1sXytZfSaTZTUFk8p3Afu4bMW2u25mMzjIkqxpXE7QhwgVPleWsbJZ7LATVZxybCO7bV
WbJt0+zeSoGONYd4bXezd0zqGaGGPkF38dmE4oQXjA/ApYfVrY/ehkNulKEZZChFJyqpW8mZuPgw
vp3PZtqdRqgiBoDKGEbwkqKrfQbIj5vRPfUUvlKCdccWOpsDYVGHpfJSh4G8lbNlix7SbQrFsWfm
o8GidW9Y+6Q5uXMRu9lmzimuHxWhQD5UoF3RNxIHSBSUqJ1RLxJkSnBX9+FC3swcchnOwSy+Xncz
0n2FUuq/dgQXjXrhgo4XgAGV05LcD1NZHpxseYL4iEpdTWoJenEQMMIJhY7i5eL5zqo5U4O2bhbI
Q47zLU2hWjG72+vjkUjJYOHOzAgubWzB/GhM8P/dNQJxP4uQbQjXKtmuxvgjHyFu5bQb4FVvR2Lf
6fW09YJhZ5tzE5b6uvEJi/RJ1fdLOnQcXbhxsGJcUSW1c9219SYcqGwcQvOQJHlIFTKYkmsJLg9k
M05tBapdOLNrodULKt04s7qf7aFaF0P16Nnt2odSZ19mf1b1xpQaBLMOwRGv1AXCWZyTqU3xcstP
BCTR2on1NaxfWD7FuYq7LXVHZ5aEo2g5iI3dFpaW5ck0njSah4ZGQ9dHsn/ZapPiTpRllsGtgVgw
EH/I7okjo3lA05Y3k5qovkZ6W9KN00xpXFg6iSAwn4Rzmw+xkSZzCNXP8VCNpN3bDXpArWn+I2mG
OU67xg+v72zpJgI1mtNJoWQjZmX9yZxHR8dn9dURdeaQt7gy2eN/MyLO9cJYaqyAzKE3dxJDDNqI
rhuQ+DVQpHD8PdBbID4oVNshwDw21ABxkS5dENvLA+OZNNI8pKhZbq7bkkQ3v9sho5qCqjKgqZce
p0pgfoaCFaBy1reuG/Yp6xUcX0m/Qjz8AauBXAvAHTBzaYPW46h7FSZsWNsDmrWHyYhHt4uuMXlU
mcD6tF/q/Mta1iEwzC/mRCMyz7GHAsRk1FG1oGw1qL5JslMuvkl4gYHihkKd70MjKLe+rtm6LwCa
sMsMLb3QSvuxNJ2wMsZ4HO7QRQ+bWf9OzfqbDV+Z25kimJC4iYtvEfzSkFBz0QlwcIAT2gfwbrxQ
z5fm6LEmCQsoi23ncp12H1h4E6K16IUC7+QLi1JlaTMNExaldWgfNWmP14ehr4frVqTTfGZFmGad
zI3PCFCsXroL6L3bH6rky3UTspgWAm9/RiJM35T1QeE3mL5yes4QU5mIvfTuzSdvie5HHVjrqWft
tVbF45QeU0j/gn3Gm8KJVIucmV3FgMI62frOLY/p+H14hnqFYnTSA3pmRVinpk7bdbXR0EnLHBMw
jHnYFEUGtlIzGOhUPRorOtgH3T90ot2hYbN2h+xWvtG0lkSGltDIpz0La5okivBP9WHC0hYQm62m
GsycfjN+0t6uD1u+b/7MrbCmLuuXBE4QsE29QlfiNl7m1+zvidvwS2dTy0d4FipPdm71nY+NwwjZ
EOKFbHnrU5B/0EP3+nBUW4UP98ySXg1BWmkA1q7zlpi3635c953198+fi+HwjzgzMvT5BPYy9uPM
ji1UkNzk4BcqWWOpr8IDzgJSi6sQCqFjzlrkujlmd6BJ5LAt3CXtfwTFsaq/X58z6f76Y0mEa5nl
sGLxcZcb3nRc2WeauR9xTmcWhKPlEuTtFxPOKa70O2P8VLvP14fAJ0PIJiHj/b/JEpEKpBwpHSgm
ywClLDeOZYtGZN4nqj/xwISLlEG25LpJ+fqAZg1dHaBCxUy7WxsJTRfgW1eo9+zWPiEPfZnsSJCE
JZwVonhGFaOUnlUHr2CUQAIELMI01nCD2BB4TbT2Sw7xf5eCi6FCIErEYnBYz6wI7mZ1/WUuZxc3
yZSe7DmqaTxVRTjbOvi4MxQk7D7U1v6RIQCd/C4Np7wP8wpvlhF53KDsN5APDieHRHY3xxYgWYMT
VyxBroU9ekal0o2RROT4Xl6+B1USSjrCrIzzyNFA+N6sSUMXUpQT2t1Yx0L/Oty6nuopLF0DF7Gi
A9UoFNsFV5YNFENhPB73u1sd19JuYGbU2lOgwFGpDPG/nzmZ0Zv1oawRNwE6EDnegzfgpUEWxS6W
nv2z4QiuLDURnBUuhpPre0DpmSL2kRF7bJB6EPiga6wBQ5ej0Hogz2iHUbTV0WiryKgOecUiiEHi
bFaZG5Nh8+hVqvegfFhc+hI4WoCd+eE9m7y6KJsecSe4UuaD7ZFbbwwUl7J01yHJ9q8FIYFQeBAf
sMFmPbGgDmfLC81M/5aRGw2dSNEa/jTbqkCa7+N3Pu7MonAhLFWSNQunphSptod6HXQMxg2k0hDZ
k7BPg707Haihx2ta/NO3qgzw9RmF2vjljFLbLPTcw3g7tzqYQ7mvW8WtKr26/zc+RywIQXgEoR9X
GGwnK2Qr+QR9kvvBdkObqrgJqsEILo6lbA5yPpUZ6jW3qmer6teFkIppg76i+y4Gcpx3++u3jvxA
gU6BHn0onqBGcrkOY6bV05rj0+uWRR0dd2PtxumyHqDu9jWrrSlCIfWxC9hj2qWnlKlQ/dLBQfIb
OVUQvzwxr+1PmqcZnBjTL0UfmqCrfK7abv5xfZgywCXy10BHQFaWi4wLfiOAMJpVUKgTIPMZraiW
z6URrw5ejcSMavQjr8MB7Xbtoz09ZcO6yUd9C3bufsitEICu7f+RdmZNUiPJFv5FMtO+vEq51KIC
qoDqhhcZdIN2hfbt199PXLOZSqVuyuCazVsP5Rkhj3AP9+PnTEp1XycKZGexP0Tmt9s/b2sT3v66
1a1ZtkWexCO/TkZBOWxsBr9fb1vYSmjQXZeXiUSbRG91gWkdyjtlxSxQnt2HdXNM4urUD1Ae3ZEd
8J7v7wo9Ody2uZXRvLW5utJS0y4EFFHsefgtQR0xTDsvLz8FbGfa/Lxta9OP4V1g1oG+JsRHq0PS
61mdWAhQozD/mgMgzCvnXoTjl7Q30Cgxn/T+qNRQJEfG1zgVe8nbBt8toPE35pcv/CZA2CKJcjuc
filOwkaZnmndM65WnftKfmrbl1CKDqMJcLd+rOgQFUPUu/BfyogeHKKuPgHiPDnkXnMwe3oh7QSX
rdivLIMZNvRMILZX3q9E7RDlBpujTCdoqfNPabOTXWy+5aG5g5ZpkdQlSF5uQJqaWi0cXruiyrws
iLy+eVEM4eWh/NLYilcHwRFe7gB67J0vv3zZdRx7a3l1gylZA1ePKnP5DrMbw1AUDe+K9sdY/qjG
H5o2u3IBwqx6lEgrlUA/NnuXy/+xdqb7EFeBJnzNUSmrIXRbzPz6nVx6VvUs7GIB5Hr9NHuzCmbd
yR/C9rGO+53be/OEUQFaCMzAua3r4m1uDH0fDmx6oPq5wVwMEs6dqF3Lbs4VdEm3t3rTjd6YWzk5
AI6sjhch7Cx8Yc7/LEXPzu5cyd6aVr46x7WpoHZC2USDHbJynmrlm5I/5A6EBeif3V7RpjFmsH7x
pAFLXN0athgqpuTwHbV2vHg41kbiJfLXkkLeHO/EoD1bq92Discu6qUeFBfHpOE913yfJLfj9WPq
VblzKraSH5iu/7Ow1S6W6UhMWYxFeX+SrAd0sE7Afb2Ms3B7C7dv3jemVsFLi3s5lCWVwgKSHbV4
TNXHwIBmKUFYy/pO6tonYOUrvyz7nQxv0x8hAqKgYSy0ZCvLswSLtFNw6Sp25LUIY8aVN5Q7RjYj
J68zlba0Ds3uyoidOUJpO3YSFpCzHT40SX5Iey7z4NT2nygluq0ie7f3dPPrvbG5uNKbaGKBLjPT
AZtOfZ+rXxHkdJlSPkN48PIHhtg6MAUW8evXzfbGEENvNqRmFSE6G6ezmPqeNKicIXINHbftxM6b
Y/OD2RTu/rf9vCb9jtqwrtqBOJTBmgbHTR/DWLlXHPyVy10FBMCr5LQ6Oe3VZJqc9KJdZIwHJzu0
dtPdBxbtWKNUvLyzIeHN4AiFaHr+J2kyiAojt1dOEOfezTAITvZea2vzYzqERpXRb/Z49THrVs66
zsFL6+5d1eSza4vO1fX5qCUkAbe/59YGo3dFPQcmLp7HK2cNDfhuA3WRVgVxiqm+/9zvnvjlolrv
71sjqwVBItc28Wgw/R+Vh7pAlVbZWcbWVfnWwipzVIZkUNsItppBZJ7a/av0ZzPS3JY+r8rw3+09
2/o+8CYvgtf0HYHSXh62yeGlHZK+AT4RXlVABTpO900EJTCn4bapzc8Dj5QG5T0IZ1W9NFUCISEJ
sKGRMROvVg9FA7pqbwRwz8gqpuUWxJ+RyeYZzueib9w4PmYQVv3/VrIKZnqgDFasWfBa9A+2pHhm
8STVeydn09HebNfqyxQpw0BlzXbJg4e49B5x6eJFV34M0H0RgiRvWwvRzF2SGM7MZGFvVp8or3r1
nH7uOv1hVOVzI8p/wsjZ2bZNxwar/YtkEmXZ1Yp6tZdSjbeoH8eVb5hAa7T7uKRzCNKZIuftb7S5
fdAHQQRLZ51wsvI2TQ+qpoXuTZFbYrFsDWc70cqdWLXpbiiJLCSVzDutfbrPtSKSxpy5wdQpvEV4
z9PNTiEeD8X59oI2Tyq8MAtTpQKJxqpiNUqJY9QyI4oObEKl/lpH4WnsUtdKdqiVt9f0H0PrPn4L
YtUKBGNuZee4dT8eneFzuku8ubOcNdsECke8mWbosgwrQBXA/l7bH6KsOuZmeLy9cVuegKYMEDvq
i1DYrR9nk8gaHaZSP2xnEFem3qX/MJmw53Bb3q0T2n9RQDIaszKT9ZredSbRZ5j6x0kixJZh+SPq
lBcdzXLGaD/eXtbWBnJjwwHGqDso45WDQ0gUhpXMFG1V115h/0hUqidScyqG59uGtlAzLOq/llbX
XW4xhjDIDXyGEO146oSMg+U0xnOj28hVyXbqlVPd3uth2jOH4fzozCD0Ok2W4N5x/ESqTK+Bl/sP
zsPbX7W6TaQ4iftx5DyU2qtl/6vI32jnRXn3ByfcNkgmyLAZzdBXi1eHIkdwu+UeQZrRbB+WaDK0
e5xCW7cxFBXgdMF5LRjuy9vKzGx00VUGAlWBTIfdHcJOfLXa6qFRpWPSUZOOlZ1jseU/nAlw/HDr
4kWrykFthG1BHxE+zG7W3Kj/oGq2p3SZ7I7d3jW5Z2sV+gGUtbaxjIuBtvm7iI9dlhxCCgJBMB9u
O+vWKaTMx1Q+gB0VitTLjSRzErI0IRaqqaOfGIofwG4Fk9Y5y8xTmaU7GJit9xFYMjS7AEGD6F5d
yrpS62XeAoKecqi0zM5814yoOTiPkbGI1535Vw/OaO7c0BviDow9LSp2zD9BFb9+uetRZo5SxJit
EVFVitrnIG7eFxQJcls7awYV27nwcpE8ydXwaM6BGw/NH1w/jgMim5IaclLr606dknhSLeZwnal6
GCrrrzzRvDLt76xqrzu06T1UrgEt82mBfF1+U3wyFYrBdEMBY93oDO8swIH9ZDzZu7n3hqlFq1eH
yR3eLSSALk0VcHc6zgTQ3C5e7Xr2apRZq8ICL/D5tp9uGuIlCOQbii+m2C4NqUppICPCF6yUJ2T3
PhT5z2J6kEzr9x+dhsykAUQi8OFT/L+0YzR2SlmMKQpdku9DYI253Jz/ZGT6wsrq1FX6GDV2z+RE
SdkqsZ5jI3QT8Qcp64WV1S2izW1URssUQN9L73swmab0UZXapUFYtPEhsNqdu3/rnGFxofVxfsWA
1Vcqp2Ew4nKZ4LHMzs1MtHXSZ9N4nSBulMujqIUrwt6t5L9CaOYY0Lm/7SVLDFsl6QbOQUmfujXn
feX5wimkfhAy51wf3TL/yUPjT8h/LmysnpuNSWdE7bCR64hDWc+arbvG7/P7LjyY9EOoAhBz1viO
OMvoRZaQ2STqT6ugFFE/J7A8396trTOlIqe10HmypDUotJsrua9EJvw51sW5m8zSDXLtRylX72HU
qncizaY1RUbbhvIbJ2u1bx0qBQaCBMyGhPN9jQpTWFUfOy06FMWeNORGUDMgxOCqBR3DhOjK8WUD
0sZYD8WiqVQH7pzfJ+ajNdxpyc4ObvmbShyjWkMJCSrKy9uiktWyNAOp8M1KHIugfaA+/JT22svt
D7VnZnVdjAlSm6qWCr+ZeSmdrdx1hve3TSwnc31y3q5ktWWq3YyFoSXCH/rMVfqfXbXHILu9CNjL
FlJxXoCLf7ypHnZNBL9rxyLM6hUDpvNZ7n/eXsRGdrHMgv/HxOr4W2NrzzGTsL7CADLCfX3tOu0M
POGYxuOjNeoHqSofpdx8vW13K+On5suMEPp0wETXcLmyIDlsLQOSDVFrZ6dE072Mtc6Ng7Yggthc
vSRa53FUjddBsxhBLi0vLRINMSxLv6f1mXhyOUFaefuHbZ05RrERheBHLROol3te1kM0OFRtfbWa
zsiA8RiZT5P2JOa9utgW+hsyejjwlrSOEL18/jefd0RskgcBR0FJjPvJrk5zeq9V9tEaHM9uPZlW
6hA7dzD9eOEHpzVOgTUcJhF/GOzRU+uPpr4HltpyaYgJLCZAoAegmnr5i+oJ9ogwFsIvKqNy7VoP
vUgPfl92g3fyGyurg1MPgyp6DZ8bx6bm/qwNT0Xb0bWDqTzd/pqb4ZX4yhChptuM2K38WxNCjZW5
EBSDflqV4g3AzMp4aVIOMgxGj6VyN6qPUwHQ27HuUXv5gyscbB6qH4xg84ReXeFlmCdmXtSC1uXD
pD7kX9E7cHfO8NY1wbsOcQj4V0gpV19tGooqb7uKr9ZIhzg7z3VwiMadZ8iekdVHM8Yc6giLhQjg
beRf9lS5qOHc/lybRig2EIqg7aSYf+l/jhw0WmaNGImeqQl4Vf1U9MMffBLwMIBA6TaxX6sE3Bny
WZDylAzkN8K1sqeyT36oBhOJ2Z+kCyCk0LfgcY3+xHLZvDnhTQINXdtWJUrgKPIW0vdJ/UfJ40cO
7+2N2wjfRAhd41jRRbMs7dLQlMgxvEstcud6G7hOKZ2kNnywLZ4WyXAw8r9um9v4Thfmlnvkzbqs
NsipgzXCt7vJDcQ3JaXPJPYkm7esGMBNaDTZJHZr+Gww5pUcBTJ+DSa4aJtzeBcb6U4U35rVNG1m
GJfvozPJuPyKN2sJ5AiPHsvSbyT7PDj6hyj8XHbxk8n46tyUByG+AaX1iqR2myA/Ax7xEMzccfyN
i5dV/hIZh4oCgMflj2CQosjiril9W5T3oq4fij2ZjQ0PYcAP2gagnctttDpadC26rEuy0q+RrquC
d5F+DiHY1/LIDVDLvO0fG8uhWE1aQZ9MsxAquVyOhcKbbWVTSWlE0eYD3l99NaKIJ9ttO1uLoquO
wjHzWYDOVpfSoHfBPE8q94XTZgi/qcW9ORTJqS90xQ1K5vzsOdJ3nmwbiyMXp8PE6iDOtleHOqfv
N/SQtPlGVh7TRTSsSdQ/GH1n63Q+1TIeCWnP5Q62im1IzuiUTGA49rktpfQhjhzpQRdjs3MCNjZx
+UpoNPPGsIw1T25Ryx1FXfolMf+H02j02oNedbFrzqZ2KgpkVS3Rah9uf7mtTcQgVTRo/BEAWm3i
2DqdlAdFhbxI/U2KFoi6E5xv29i4PwDdM/BOpY7Jx/WQQRwYcj1GeoXw1pMN9UbtlDBX7DFhbVmh
Rmb/AliCz1r5emoESSGspPY12HOt+TMt4Vo6/v5K3tpYHd4kHFE4TNLaz4TmnSvm/5R0B4ax9UFA
DvCqJVtyzHUFrO0ntbGHuCYqJnf2XP/Ikz8Z4oZ6ipkwYHJ8k/UjU2sVo+60smaS2TyHlnRQqvDY
dcHd7d1afOfyYcYi0EaiD8jTAkLjy7NTiLpBvIS37GyGfq1/NZXarfPW7eM9ws09S+tTmpQZ0T0S
jF58tJIvecCMnfk+lb7cXtD1t2FB3AN8Gh5rV9+mSSyznbSe6P4d2eF270m+9+fXOSq8TmFHRuRL
KYKA1qFIzcP/bwGrlAsFnjiMOhYwHBuvu7/9x68PIE8V+O5Jrwg6sOVefm4AC1Nbmvz8OjhbTuG2
7asd7dyRmzao1VI1QK/sCusuVwWF4dDiC9TPdvwKdTGaS7eXsfUVuEP+Y2IVywy1bsJqNPFae3KL
/hUCutsGrp0VFiou3OVYEDDXx0Iv5GjKdEX4aYOkcGTKnV8rJV35sky8URrmnTj5K6W4PIeXBlen
oxxRYjehovHr3rOnc1kems99dazDk/QQF09Kv+MIewtc+XFYFPoo06/0TRFonq1Xwf2YS18KGWCq
Vuf1zo25OO318mCBYPwKXUJ1+aBvEsc8kKKi02aWJ2nDoUCt0tXJA5ShPqr9v5XWHkZFSG4wDTv3
23XAXvZ1UX4jvUI4b3HWN4b7YI4tLeCVBGwnRw2xCA9oAiDB7sXp822f2Vrj0j9YONUZoFqznTM6
lnSFSoLlWLWfw35niYcA7QY7P6no/Qjbcs29pO76IDBdCKUQUYKgbVqrfRWp0Ehy5MbXtB/tQrG9
A6Xe2L6Lv7/avkJNrCHV+PvDGFN4eBe4SfhexG5q72zehj8S6Ng2MhCwYmsqiIWi09FmtSGp/3fI
3uELyISid7GXbW8uaDEDuTZ5zlr7JM8bw5rHoPEj07grLXhRPnWS8Oaqf8iMnb7gsjkrpyeEY4hE
gbfSGukgkH2aVTluia2xK6C10SNeE19ue92mEXRIlrrnwvWySqlqIc2hrWMkZL9E8tp3p6x5vW1j
w7ORt/uvjVVKJSlwSnVh1kIoI3t2ljxUgFtHZCKmWD5G5Q9tQMKqVeOdF8umc9sWKe8i48bT5fLs
1r0emNOUt7CPvBTF8zDs1Yw3nY7XrMafp8a2Vl/KbMEwnWhaX64+ZGNAjWY8cCONqnq8vYEbK6E/
bNGWXSqFsBivVlJUsobwaufHUDgcNQR875s2dvaCyBK9Vw4HroY3K51vEFDrqNVKbRQ4nd75UzF7
mZO9ish+6hXlNKQtauzDy9TlL/pcPBjx2UwfFPvV7L/eXum1qwC7At6zsNHy7ltf9MRHOpum1sOd
EhTHCGTBKZFUqsLqELi1mmbHKKQ1j7TJvTFO+f1t69cfFOsUDpG7V6glrU93W5IWtpXd+wzceb0z
u5l8Jry7pbnzJLu+Ri4Nre5dpbeLIAys3k+TuyI7DeVpYLQnfJLMvW+6nN/Lb0qnncBFtxGuYpL0
S9dp4qC2G7Mf/HZIqhQS76x6kLXCPhYQ53rxDIOl4+SBB/q8dssxVE6S3Ijz7X1djFz9CKZpePDy
GqFvePkjYiU3kxYP9vM5OIwhDBLJ6Eq1vnPgNz4fdVnQPRwUmobrAvQYBMVkDNAx2sMx+dCEy6ik
H5XFjplrH13e7rCMohrB48dYfsabnKChd5JZaQ2roFHJj6XWzU+RxKyT1mffWgtWbnOSmzs9mz4C
RNd2EpJflbjLvYSmlekcKOYAhVvrRZZzP9ujsBTfgLho0hHDmj+V2VP275Ac0kdnfpnUxJV7L+hO
RvrQvvCHzlPwqf9Z6B/T4F42Y2+Pg+1639GRXxizEIKihriu8uZqYTBRHKl+PDblcarl2np2iqSv
PCMyBIN5JR2dnStxY1AJcj2IfJaBCT71uj3cd2rWt9mMnJHVuxqjZ7nTMd5ou5CaunrlHERmHac5
Odbm71/HNG3RDGH0kEIYU3qXDhAqSSaaTFF8LZdQwUtNw2/itvp0+9Bs7CpgIJBcPB/gNl3Xiqqs
7sG/h+xqESv3cm/WkisYx3M7jYf2ABXBzqV0fUqJYeSDgMgW7tF1HaxK5tG2ykn1ma5Uoewz4dL6
ntVGnT8lo4jtHU/eeLPQ/XJ+8YXR4b9q/4mavkYiGsWXzUNeebqFmptbagfo8xF4c97ljOGMv33D
X9pcpSJyEhj1YAvlFxlGOXzoDsKoPDjIb3+7jSsClli8EiweLCW2eukhacWjgkqf4lu53tfebLRK
7mWiLni3ZGklPPC66IbYZTsfwmhmBC2XoG68/SOugwy5t/Krpg8HxBWvM8JltjRKPT9CUtQzNSb7
MMJ5dlKS2ro35vg0dHq8cyy3bC45OKRs1E/oxl0uHKL8eYReT/HHyfYnM3qa6AC6QnNqpD5kP3SS
nUVu7TRoDRp+FvA5KO4uDWaS1ugtXIZ+UQz/RBHDirBNqjkQS2gn74ok9STRuFVa73jvxmEhCnD8
ia7AYNZ4XaWO1DoeufNACUpHexzab0LNHa9Nmn7aCeIbNwEEHotsO9q2QOaWTX8TcJw8J9FEzQCO
p/Cl7RljT6tjZ8JFRG5y22euM02iGv1Tyi7MEVyR5qaDVNY9hHAoAejRt8qs+5Mq1fLO5m1boVAM
qJNzv8blhUYsZoUbyAdXHbv5VHZ3aTnsIcW3PhGvd/4QbkFjcNnWN9s2DK0YMivRfDvLZ1/Wup96
FLZeBZJy51bZtrSMCgO9pTWy+kAlJy1N0kzzg8z4Pg7Gx8lo30n9noj3phmiPskHKTqcaZcLoh1N
+zTLNYA2KgQ+Y+icl2rJXVnJ804RbglhqyyDtZiEV9JwAvvyVHizd3MkG1ITmiqc8NkDwChPq/6q
atnL+w+aJJ35322/21gaHTluDYWpJUtfL62yLDXq4Dzwu/FLMWeuw3Cbukcbc+12dKHxOBCY1C4t
e7V/sp7FBgThJiTKKIc75fQlMcd050LaNALiikbLImVgry4kEdf48xhiRG86+VBVgrbfYJd2/CeG
IAfnkBt0k9YjMU6XlqIwKnMh16w8tcjJe8K5aP/93S/D56dfitQJ1zpzf5eeIM+1niDyaSKI2uTy
sXGsvrrrJ1IgtysqJXn5fXP4nUwvjs4ID+tLc10b1HC6RZafWXXn9lb/UY/sO/P3qTrA3fxv8rFM
i2orM3NXDZBQx5YfSZW/WIGE7bfLNw5YTyprqPUsQvIrb3Oy3BSZFFp+38afebQEdPmsf6vM3pvE
uw4PiyFYa38VKbm0L7dMT2j/BnZq0VT82qTSJ4HEUY5EubJXINgyZNDPJjIgSG6vFVLroZODMoLC
2RSOFw4w9IaMtcswO+99ntuWrqQ+ByCacifzeaDNOqrtV80uD0MHG6a9F1uvExYSlf+sCQHIy82L
2srhQYolLXhSRP0OLqZSat4pYcUjdacaur0qLgWk9qDrXr/Fh4pjPFfsn5rEkVeEanSqy/iDyEXx
WNjNzsHduIgAly1irKBoqV2vVtZB3N7l8kDWENGZdyUlfLVAOv9z+7xuWlk6ZeSZZGDrqes4VY2g
UCsVZqKkrNxCU+uzQvL347aZ6/gATfwv2DbbR2658vGqVNqwzCGIb60sOyQOYzuZJGteZSrj8bap
zRUxAgL1CnMgYO0vPULEqlIMTUtmp8e9B0dwD/+HZe90NLatLOLPXA9c4Mt/fxNgod2dbTvqobpI
cucFMqPkZBaRfbi9livvhrmXSxuxCkumgLhGWEoDRHwhpEd+l4duHegvCMYdGo1wbukfNdHsbN1V
Mo45EFFkDfx7bqPVrapHCEDWom79LDsZ1d3XKT0Hd9B4DPoxzn43KcYWj2NkBBiGICNaPObNBhpi
bscpaDvY2SQ3465zCsfL0Z3cuyGuvhRg/YUH2QE7+muA99JQMIIcTRS1Q3m6f4VtP6dgJu2pDv+6
Oy8SrsXKkg/DOkMCvnbwTp1KEXbN7NcLJ7BnalMWwnDR698zaNLbA1IqhfZulOw+e0ySpHtxtMh2
zmlvZtaTCIRugCHV7Nklt4q6Q6OP5r9aWxrlMTCs+KsNN/cnEchK5QJ1AXU8Np3+ThuGtDtUklK9
5HWRoglQCudVjJH2U0yi+sdo1fl9ltjppyJV6+esnaRjFgZ5wmNdKz/2EF1TY0NYWhzKuRteEgrE
74c8mVvGRhypO/bUqv9RC5F+z6cg/pQEUVa4RlGK5yCd9cwrZ8N80oD0R0fg0BHnGVKWv6NUJagE
/SDTYImG6aTOTe+cAZ1mxinvRRp/0kURCVfLnOmp1mtJP0WxKjHsbGjfzSCRWzcCRyM/KVWcPfc5
YhPviljiDT7LE6x6URXQ7cjyQfoUynH692z14utgNdZ9IlfT35yoNHNl2nHC04ra/lYkGbOsTS56
5SAFImMKve+6jyFlEvk02lqiHHJDqRKvbQseNFnUNrlbdar5uZm1sTs2RSICl6vG+RbFyLfddeOU
OJToZum5lxOmwbu4asXBaSIFJZQqgShzRv/zS1yEYr7v2DvTNfpBa++nMcz3qL5/PSBXzkc7n2Km
yRt6mSu6dPFYTaJGHcbBR/K5QDNi6nkz68IcopM8O0N2CBJLfulqmKHcPHPij61orZgN0Qrd7TvB
p1Aqp288bVLyb0GZjQCZ0kQF2J2w6YZS1Am7QinvoKJT1h8z2TaYMzXj3AJeY7VPpC9yDiae4Scv
0EgxPVhm5SdKofkRMazqH9BndXVwlLn9ISFTkh6K3oZm2R5AdB2VVI0eh9IJPlpxnkt3zJjl3clq
+no8t07dTQeNkZXCBZhlvYzNIMsHpgrD7NiP8yRC12jQT3O7SrNir6ipS+2kgleBn1O9TLEQ96kZ
kNde7m8y9WVUmNS/B7NcRiRMLTr11Q8p29MoukZYgn9mxInpMBpSdChXL1FbKvoR8lFK4EmovMAq
M7oOshGnKSnlY5HDzRN3I6iWqrDR2pS4KbrAkk7CAmLM8zY8DnqV7DGKbdyg9tJUIRDx8AJ1cbl8
1E9Ss9Xz0eehMhF6JFi1TPPn74Y6pnnZXnTd6DReVeXHrmtEF+uzz/P5xPQafNvtQ9eYOdRlPxxI
vH7fHDVLHihUoRddnss1zbPZ62IOZV+AeH3fLY16q8R5c4D9ZHSz5WnxKO/E12s/IgQtc0OAISHJ
WgeJzG6soRmlGTrXxDmiepLfEW+7B6PRBYVMY4+7ZImhl/fCYo9PRsbPK2kNde6bUfBRI9mPktjy
wlAvn5xe6g/G1Es7+dBVwYHxHloqqJBRFiKir/OhQaNGqCayLxvBdG+YxTe1tYfzGDsEG5Cn7wpT
ab1MkarT7Q+5cWQWKDeFWiI8w2zrmUpZKuJQqNrMiETlOZV6lO3+buic525hfYJJUB0/9W3qLfQW
ohndeBEtKoPk+fbv+PXxVpsN9IxEBlJYxoHXHgWaqHH6tlB8nZTO6wXplWsNZu8mY1EdIxrDx66s
TY+rcvSmOS49J+mbUx53Kf9kDN186H9UsaV7ndIWj3knS0+yPM+fYSkaThB11Afa2BlC0qNzV1RR
+bGYqtadiik4wdlYvbND0X68vajrk68xukcizUQ6VUVz+epvkjS5jNWyYRzR18bpXalWf7Wlttf1
23BSBvlBlct8O7Asq5NYTqggkdGM/syU05OqjsEBf46/W2rn7NQtr00t2pEGL2DFZABk/TTItT4W
kVaqvkgr3XWMdrqDBCn39LEdd87DlqmlhLSUFBeM6HrnClMkI9mD7xhHc/Ca4DzsDeBeZ+tsGfEe
4A9hFVGMy49DFS5iWx3Nr+W4elTbZjrKvWG+FLnWPJIRmMsEfOsZoxl6zjz1e3z01wNDBCpuR4Ps
HQWIKyLP2qG5pAWa5isjvUoYPAMHPu30u6TrB2c6NnZ51ufGLeXh1IeLBsf9be/c/gEORTpuAJa7
Hvqzma93ckpfIFfzQzeGx7QbvUyukG2ZXxX5cwVTamFpkF7Y7+WhAdW692La+MxLY57zQXt8EQy9
/AZVh/2pV7j2RA6YWWEemHKOrXtREAClvb3ejQ++ZAcUHpbjQlvq0hijfRDB663s5zIEl6ToMwRe
va6frLQZXgcpDo6N2qenwkpyT5sdcbxt/zp8UQdbRLgd6qPOlTSaHY1SgDfJft8ozqMxxf0RL2/I
ac3sa1FIYuf2WdZzeaNiz1h4ylBI4wm9SrsCRZLnilYHHdTEvINevXgIAzs72aHaf8jSIH8nBYP+
3hZWtXOZX3enVfaXfaaBy7zhVTaiZoE92D1LzdTIC4TzPCXTq4AUNekGz0ic50hEn5oE0Ie+h0ra
WDWmFwEEewlo60gah3o02hKrruRiSQq8oP8iEl83U7e0Si9udkr3/8da/2tw8fE3l7wWB1S7Ogw6
1eBK1ZfUTk+QFLy3Swl+6oZhivihqKrCHSxlx/bG8QECARyCdZI6rCVMZ3ouaFtRfTJzOz+oaah4
ad7TWO2NdMfUdShjYgm1Cfx2wUBrq9tyiuOo06pC9U+zu0eock3pDGXEmz++jmGQEpgjL37VHwXk
zaVboJ5hw/Q7B9m/cty8Q+XuIKXVfVnFL8McHdXvw9D/lTjNEbrKY4DkXISs15z8VFE2DIc9uNLG
wQW8QxUJ0AllCm11S9mUDcsEhJ5vaJDhmsKLq69JQR+y3ruilvfJ6sheWFr5EtTmTKoMWLKiYykd
EsuV4JF6/PzbF9GFlWW9bzyWpqMpVwal0RT2S7l/as32FBhgDvZk6Dc3jo4gN/zCqrJOGCBjcJox
qFXGRZ13Q/01aUvUXA3XUH63tIwDEUBhEmPEG4nL1dVuJOO4AFZUP0uyQ2F+E6V5p2nDkTGDnYfP
1jngaclbjklBWdNWl6oTWFZv6KHmG0lb3IVW/pk8Yo8MeCMygx5gPRb7xnLWbSAllUw46FMgNoiH
IKXRDfcgbsLZBc2DkFBszEfTHJu7GsTKPf3j7jiRhj4NttN+poHe72zv9aIZoF9u8kXTbSHYvXSY
NpL0PqpT2W8aFSbKZm7OatWnh9tueX2bIQgI5mcZdaMuvI7PKeglTeND+ki23M9mANl2dx+aO5nl
dXwggeWq1Jh0oyqxlvuGUVFK5WhW0GRujshonKrSWJByj5M8fgsq9Vkbd67O61NAF5nO4TI5SOq9
HvvMdWdwesYkfaS552elbPpDWgTmg22Cz5MGc/xtF+UVReq2gA1RAljz8EsUfGwx16R1rVo8RsJs
oEWMoJK+/bmunYL5XxCNFMVokF892EDRCD2WR90XuW4cWj1tzoMIf/+8AbcgTTeWM+fgF5eul0l1
2kcNViDcMtBspKIjutze2bJr18OKgw3uKCoL6+nO2cqLYGw13bfHoGKAXlK+c/ad56pptOPtbbu+
4nFjrFHig9XraoaoyZU5TrLE8KWyTc5GmROx5EK+yzNVO09JP71GUrcXvbfWp/HK55qkyg5p7+Uu
joEV5IVoDT+u9T6Hpj5JwCVSYdZdvRHhHnvgtWsASASdyJ3PJcnj5tKcKKaunIfK8Oe8Mjy7n7tT
17TS6fZObi2K8ubCFki9ABj6pRUHfi7kSlUDzprCFfN7Jw3vlETduZW2vhevd+YDOErg6Fd9RHiE
WgNRE9OP7RhUdK9n92amDXd2IKI7p6UZAGL6t7E7nFr2jdydjhKEC6ulCd0ce6DoBuyyZX+wo2h8
5IVYupPitDv+uJG/LrZAnrC6ZX519bG0yUhrPXAMv2KQ+izySXrMmMu7Y5ax8zurDu+LLOruJsnU
PH1Qk8d8nJQ9UqCNiEe3FuJeRA2WWeQ1ZDAe+1DugwI4h1zwKhgfWj086sUXyG9NyLEg7nZDk84F
Y+Qfrd1Hw4YrUZ2hXkyZeoGuLP/9TUZU1o4cBrNswHxqxYipReNBj6bIJfcud/Z70xRvbfp3gBN5
o1yaCkdUUrrOBlBiRrb8aGjwg3xIpjhTXUfqR21HL+L6KNokrMDZ0BqGGXyNZMqzLKrgTDN9SQTB
pzqzmh/lGMg7Ie56UYsVsgPAs3Tb5VVG2cymxO0qm5Dv2/U3tXe0U6bR7nLjtOl2DuTmisjzmHJC
x5Sq7uUGCksyskzKLN9po6F2qRsO4jQI6Dd2gsKmIbr6NHPhpzGt1SFUKtsomp4vRbAuXrPAyu9k
SS53+BiuEe0LOGbpCyzUEBzB1XqahIaPgALCN0JH/A09EZjqpJHe10PdP3SDIT+G46w8FKM0HROo
EE5pIufnJs+7l0rJ7vUkyTw5DbKjlVTB2ZZ6/avcpu1fSTmV761oMA993ab/WrQWdzKAja8Ofxps
qnyKhe5huTrfnBprqHn6x00AzDcMPBFSTjVz46ORTTuffOOO4nDiXQs9h0FdYZV1d9ZIB9ZQA78l
fCmuIkfR3yaxOjtSN4n/qf6HsyvrcRtntr9IgPbllZJst61e7aSTvAjpJC2J2vfl19/DnsEXm9Y1
0TOZBIMJ0CWSxWItp06VjPY57uvB08whLjZ2OpZfh9RQREu+ZqQHwQ68RrwFaJFBqMFZyzIDt6pM
YzsIbUq9isrTqZFip/PsKN0A3BLuBkz89NIcbl0zSo3fzeFDkjvNI9ie0vsstb/qDdiAMhj+zwLY
2Rw15BGRnGX09Dwlv6z0g9P1kQ2qFHM+mRHKkmUeVc8Lki2Cq3H9KCKaAyoO4CE2p4dvr+96luUq
qvR+dHLXzH9p4JBtQN9cVg7IMD5tXAD7RdIBnNTw2/HnpZrNWtT2Rmnl96X9wNp0lAWTBn581pdg
JQdkB5FFh53ik8FYCqprqZreLwUqs/mk/NaVYXHNSDhE8SoaADsf6pPgA8K9ueb110CtrcVRmd2H
eEwfszRhqdfYwqAdg+5xdQaBl8QU8iKlwIAoBjjxsYPwlvge11i28rJHdf2+yGX9OCPN4g16j6Eo
8fhnCTsD6BSg8JVYc15UeSoE0pmN5KXDcUeiG/YB1QnuYejrsNOabijvhzTS72mxLD4mRU7bNu7+
pFKcPJax3Lig5FKOtw/0SkOxbDBlILXMCncowVwqjdaDo3nJnfJ+qlknm6ZFFQjmwjBSyKyiXrTJ
l675Q6vp020kEAwDhUwzYj3GZ30pOJGAgC+UuLrvF4xrQDOk7EOdEmJnYye4GNdmkckCtA0AWFhg
wI4uZVGjAE+2llf3Rj2GXtFUDlpG4KYppaI8AcQcv9sD1fdhN9GMWFGiPinOVOxu7/RHXM6fMR53
JETAw4NmD+5+jnYUA8pQVfeL0phHNDCCTtSYGHrB0rAB6A+j41xsZLnsj7nRg/4qydL5eS67jCxO
au47ybA2Xei8qQDwbhZn3kzo9nHDtKt+3v7WqxeLbRjr7UThBSkw3npXyWA4VdJU92lIdT9T7YcC
Xva2Kmzt7bakK+cBklgrOx5GjQ2C5cpyKPukCmjZy/vFURKvxkBxsIlPuXtbyrUxgW8HkC14NA2V
lQEvFSCx27BOzFpDBTTsUq8eChXZ38bMn7tWpiNmOXSGqIfoeg+BhdYAuYUDy9Ia6qVMxOJzhltt
YtTsEi3Hok6nmIC8R6ofq6mkok63a3HoqgPMDa6rbtsO3/xr9Nq4gFDKDtKxB9DKQtXWvpcdoMJJ
IsdR+2m0BoOf4UbhJzh4xfhcV6U3bS3NthVEaqolBOPL6bABkXIcCTzztYWh8MaaKJFVvkLFQGWW
Ji0SO5gA8XNBaw4mekDF0uMYxphmeFtRrtURgNszYezvz1w1ZPBioxjgG/TA9xBEVCUxJ2p/2toj
dAOIDykhoG/A63gpxQZ0fckHCVDselC32tKAQh9ahGY6PaZkHC04C0anl6TRzFQAMro2+HBDkfFC
IYYhKXi8eRvSuRmN2AGpyeRVQ3hIpgTogPa0DMq2lk6f3k8M+DUBYAUWHHQ5XGwQdXM5UniIQV9n
s0VmQ84kt7PN1Pmsj41RZohxMIgBIEyWMrrcUt2uFcQgVYkuwXSXWHiv1V6RfEcV1c2u1JETxL3U
Zm1rYWGAkDMzB08t3svx2aoSwVtxpYYQgggRffyMhBRqcrmaMJzbOGF8IqXZobW9LE+F3OeCDO+q
kA+4FRLnGJfC6XoTS5kU2mDQ6YcEQEYj6pMHGZQtxWfvFFsMaB1xNozO6soyORlSRo4NctEoCe/G
3Elc1JVbgRRer/GqQ6fhxgDUJaOQy5nbuMvtpkdodDBnt1JSt+8pCdHWa83bKbq7rdW8DkAWYHpo
DvoYrYrevsvjGc3ZMiojNA6Z/GR3k1t7Vtd5t2VcuQsfQtCMD8QBEiCAkVwKmdFMg0yFYx5kakrA
sMb066JbxdcBIdG+np3oW4dYdb8Ao7eNtCVxbfQ4vsq9GT2bU5NtewkzGcEX2+6LKkNfZa7/KktH
wywUqkeica68/8o+1gAKxES3NUhi+BAX8V1IbQwdPaB7oPI3xlbxh/vh++0t+bBN5x4UpCDJDbcE
vInYfj4FUGnL3Nh5Zh/gyObukDvRJqtrZQNIdrlFRXDyirmp/W6qbY/aSfpgtu20lTqziJAS7MN9
qdq1H1pl/GC1bXhvSUl56uSye3EwA30HyfLdssQh9cD8JHtdh/ZctOn3RuvrFvDdJFaA6BVYLt43
waLQ3cx6gIH5RN6UMygAV+fLtJj2AVQACAy3itreSf2PFPmN29snEsT5n5U8A9eBFoXDsBwAbXC1
USN58pgOX/+DHDyjrNuDeQbc7VjUousSzEw9WMaMMfem7xTJj0qv/WmxNrdFrVx6hId/RXFWfzb7
Us5j2z6AvPApBCW2VW+6+b4zZKKqo8BeioRxByVZad+raK0/pFhW5GH618uu0/7DITl4ENExjEgB
aarLW69mfaKhbc45ZAOmeYwY4nDXogV+Z8/9g27NiuCs2FlwNwrkCGyOK44K3hUnTh60OFRKiBsb
ZyKpWfReoyYiKoyPNpULMag9MOC4AroAKDqPX0qR86KOVcfBqCZV7WJSRFj5Q9wNr200WJihZY3q
zxbtNLClcxZP7tTOfe/Kk9rNblo6/am35SL2GkxciAjy6hpYO+Yy1TWiRfPyNph59mwWsqL5Raqr
IdynSFN+yVWjAaE/981oeyj6IJxN1KgWVcWujB9aoC08bswkMWQod7FyTZ8WgxrSARD++ssAAq6d
rLgS3YatQDuuIln4AvBwVRRKPxxHnoepak3059t9FNgYwrmpH9BK9TY33j5/FJFoXtHBQxSGDyD3
4gC9zEjwLjVRmfsktJQpChwKTM5gPwPRv9MbI8Z0YQkTQH8MNYZHYhqB3uavC/4XxXXX+8GfJRF2
8+rmXX6KxQWJOdI1SpmMUdBJ+1ymcO3qbaZurdEmIGvfftKmfAgDk5YBkLhzBdlGO/hsxN0cBUn2
mmiSP8zvQ3zCvPbDMH27LerKj2CiWOEKvcygnefhCxJGrQOOvkSgm689NdxP6HOYRUSJzCxxd49l
PfC8IP5lLuXlOTpGOagYWpAETW7f9+HXUEm3mI2NoxJEFlfwJGgMJLG+bLy/8AM4Azk4ThjG+QQQ
mSIdDKscfQ1xRldr5XGstXmbTuXkZwomFZmRkj5Nsd1u5hhUJWNsD1v046jP8gjYeqnAta7huTyF
cOsf+0J7KQfHegFAGQNXbh/Bx/PKbQ96fOH/ommLHQGn5nqI3pFkTGgQo/VGv1OiYDLuUO/Nn5y9
knrGz/Z3GHqb8Ln4g2++LZz97GvZiKBhf3E4fDbVLMK4VVCYQN8dcm4u2LuX51IhDt1OI6kF4JSr
0iGWx7qZ/5UGSqJLRZgTQNhrDdJq+juOakxhnD110bdopdxYYMuq5wNIlL3iFbY0sxbBWlfFoziM
TgBUA1Ep5sTXaP9pZtmgmGsxgHkHXYWYTLTvjIGgVQn9wROeBePJML5HzWvf6l5MgdC7vd8rdgQN
6n8/gbsKpZKmRmqY2O/5Z0TR59qRUPKGTnY1EdJq5U1ASMWA06jzsTD/crPjydIrxNk0COfdWL9P
4UKi4UeOLkc1+mKkooF115ccbd3YWVYBgOfAc3+MhQaqfLWPAyUJBtt0GzvxCmDCjfzt9hauvECQ
pDImHpR2kI3h9tAOkwh0jSVmXG8Morr1fUZqNwYjj9cKFPbaOiJrBtgCcvEAgaB+crmF4BiR7VLX
YmS0VNZxQXLpSy4SckUvhAcbVSC4qTgkJOn4kixV2gUVxCgBEe4UhHvTfTF1P/Ikr/Go4GVZO6Rz
UUw9z5JLNCu6fsggqi7/SJIbPRfOoWt+Cg6IbculUWEjcHQbRg0+F0buXkox6dwmZdEmgbqtX7Rv
so9uPNJYm+f6LQOd2lPx5bbAtWM6l8cdU1rPhkp7yCuV1s0qL8PgaWUWpTevTeXlqrj7lBpzS6UW
UpLFT/wNME6K3zw7f3RBtnHF7QG+HmEmLDKYTdCgerl9khVpVmgaCXpRXi0tf5Kjclta8YvdpJtq
cdwEg0ka/ZsTVROxu+ZxmaV3Rm4g9bvb+7piMBFBITBEaA1YApZ/+SU13OjKynMaWI/Ko/nV/m16
v0pP3jVuhF+3ha2p5rksdshnqrlMc+UwuBUIFfeV+jHGvql7Mk4iyqs1bcF9hoeAgAPBLrObZ4Ky
pI7BbTHSwJSoW4wJ6Y2JRFTAS3NVfma3Gq0SSPhjSC+LPC7FMDhAVLQLDVBwfqZP5h6Y0PwlfxlO
SlC7oVemBZl3vcBire0iwJLo1gekH6QA3InFeinFi67TIJJ7IsFXQbszQY5m0AWu1qrVYng/kGQB
Nga+rMv1WYjjFahpEnwzNuZMlsP4hG5Jv71DACSwWqt6eC6Ls/jVQiclkyBrdB3ikB8teYWXQBCA
uKPggWYbxNuuc1Gc7WobWe2QHU6C1jf8//TDAZz64HNBUY1bh6wMahyF6HFoafdUKvlImKvkff4i
AZP7PyHcChAdKuYyNXAnMVrDrLrHSitJ6jxHjS3QgdW9QhYfhBcyxPFpFlWvJ8dJexpQK6ekkeij
LI2iKs/qcw/wFZwK8Ccijc+p9FSXVdNkuK+zOkzbJlbwTDqL4TUACKM8Yf+aJU1GzdTI/K6YHD8c
HREZ/rXXBq8VED9QReAqI4a51HWE8xPYj2XYwcSIPcmxDw3a0P1Y1t7ntjK8SUdscfsU16yUA+uB
DmHMWgWS5lIkWM2aKUzZRabOFsmaZYfgN3Uppg8LNH7FZMC7AcwBeD70YvNlcLOS+3osohQsoe8l
9g8ugZY2Lmuk/fSSLgRxBwmy/77SqUQDQ818YNT34WgEIMTwb4tZeadZrIn2FxCqsRbIy52L0KU/
5EmaBsno1H4VFtFI5sV5M2neuihGxoTaoUIwhXiM0OU/CiFQK0d38QHc0S1SghnpdZkGrSJ/UyV5
28vGYzZLu1A2RzLZ+gM1tdc6qndzj6nLKHECP0nrzM0p2EGnLJcJCPM07/a2rH0Vcmzg9EGZG727
3FcVJbB4YHdIg7gxiDVRP1terMoQZCjXlAnlNlSdkVNGkoiLZWuqxT0wbGzt7X1d/4y1R0VNdg4S
NZ9fzseIQnDtID3Ej4xMkIdKZCfDcrTGV3S0B1tvbf3pko6J9jgkYqBOH1J4g91r1hi2eRr0vgkM
RFx8Udo/JXqsv9xeDdNJ7tVBhQr8R6AOApMPv5pRGxw6NksWSKpTuM1QlQhJR/+2kDUNOBfCLWY2
ugrDPOUsiDNX89WC/If7jRHGcHvYRAm4P5cXL48arW2NCs9B+03NvlJ119D320tYUy9GoYnmaSD7
UJm6FKHUeQhCiRoiooc8fJnSuz70TBG79tppAASLxwagApD3cBtV9+BenQxYRK1cqj9oXmtdzOIy
S4HhvWroh4sIYOxfOdxL3bRVCeKjOA2qbxm8QQlTt5QCdDIhkUH/2NTyNsyzfVbVBAOoMyt+KBRd
cF/XXteLb+AODfTAfWXJ+AYkwYrfqFqZf+zv1aGxvbj04+fbx7fyjqJ5Gfl3IDeAPeBdb0SFSWuM
NA1KKZiT/HHKOtdsd2Mag11f1Jq1ou5IoCJVwJiCUSfl/Py+wdhKiyppkE8L6cz3qC1IZhmCS7Wi
kWjhAXoWNX82eoPTyEGq4zFsZpyh/SZnHcoyG/DQ4BBFeNbV5SAZjO4wINZMnoqURnZft5OKZ7pv
iFpG7rLs5+KzrUJQSVZEZd1PrI9S45Yz1kWCyUIWzKptQhsjV26b/7BjOHrUrIHdwYxrTuuzERMQ
u9ZMg7r5lSzPw5Dgea5J2hxvK9vayaAxD23TUDU4btxTZNJQBy7YwVLgB2tjDJ6gyNWyLai6BBd5
7WhgKBh2EwEfxsBdWiUUepoJcN4sMHJwTeqvDph6rM9y8rGTYegj/MmITniMezrUQ5gPLYRgyEZk
+070qMT3dSZCl6y4TyglMSQXKyYBYcstBl0lU5tDTpuGJElSv2mSu9SsvQ7NaWW0j3t7j0aI7e3D
WgvxIA+dLVALvLVX3WN538zLqOBxCtRndAz0RN4WjzbYVbz+95ACkic4tOv0KMNP/BXIqUclUzRY
pUzgSfUzT/qy+IWv3d1e1poQhk4DGg5BEtoKLzczNRY5z4c5CxblKZ0IBgdXwPttfuvV621Ba3Yc
M5yQ6WVjZZHv5W4VpXYJ6KKWoVmF5L5dvKQbkIVbX5c/UerOoprF2t06l8ZpfCFXtYS8KZRxiIAq
f8OsMDLIrStOjrKfxHlGF+tib/VZtmYpIyU2JB072B8WK9tNP/A0FqPfmW6ZukN6SOgGAzn7ei/i
x2Wm7pZkduvPJFempuWTo6Kr6b6Kg8lvf7c9sd9un5tICHfbhmhZksjCsU3t9gf9mX5fSjd8uS1j
zTyx6TIo2rLMBg/vGOQm7p05y4O2o79LNN+0C7qZzPbzHjn85L9i2FLP9ktq5SmepTwPqtbYFUV8
t2TzD0unIrdpbTlwARmcFgRTyE5eygHULdSKJc2DEV3QpEd7zSYdI1ZoMETZtBVHEOTVqDUAGwyr
yw+LBGoEACilyMFcTE1XCdGoa2Jq/O3jWblLgNwjIgOOFIkh3oOYosZxxgU2ArllNzZAJNCqLkqj
wMQJJK1lltEJDKOHkZSAXvI8I5Zd21lvT1lA+z0GyROQf6vZa11u+wrIi1/ysJ+Ttzz6idJzrRju
3Inci9W1MhIfJHMYjw7nWdOwKbVphLqX8s5C0FaB2z9M3EjkLK3UVBESoqYC9w/AtSu2/bgFtyN+
5wG4Fze6u3hv+X4if4iGvHXhG26K8srtY1zf3DOR6qVeLmk0p/qY5Kh6DBt5P/qyn5C4I0/Kvr6b
toVrCCSuXASsEd3jDoIhYD6Y9p5dOEUpDWcAVzjI3PNtCT4wVKek+On2slYMFPhZdEYex86LZx7q
zQp9H12YBamG8QjLdskUt9Geu/CrJJo5u/JYwq0Fc4eO/hPwPHEGt6uBzzFS3LYC5DdkyCMKSkCa
b/NZn+6qHvFkjh7M+wQdmP9hJ9GLBWY1NEYi1OdMCpI1qprjn8DSg2H40wd0+DyABO1mwKujxg+9
BHHa5WFpQ1hWcRTHQd+9VYDhywZaIft9jtZVR0hvu6IZyMgCOAL8G2sv455ncJi1prTMSbDElVvU
+zYCBfYsCOZW7jK8ww/mfYBdEcperggkn7maGjrqYfpzvvSebLybmLT5H9AjrM/rrxxOLRIrhmOo
oxxmGS9maHm99JOWLwB1C6zjiqbDxqPuxkwjdJBzCEFcPzWgrU0wEYT6NgIGLzEUlOYVOJ95+mMZ
KsW/fbdWd/B/EoEZvtxBvVW0Cq0ACWj+M1dH+K/SlwIcq6acCda2qhBnkji7G2cVLZQiREmxDQGl
GmUs0Pw59Zag/CSSw9lAp8ewUuxsEuQYHTNrFFPmEUaKiEGYZnGeGRwZpGd00AkgQcdpHvrXwtSw
C4AoGmPaOkq6GzSMs7t9OOtCgExEsw5QifzhpGNryGAKp6wKu5jRu5XOv29LWLF3WMZfCdyhDFGU
9pkCCanc+pn+Ewy+biNbO0m5B2+Bh9DOvS1wbUmIhFGV/wjxeYKE3qFoATYhEKXexwLMCPLcfL0t
4loBNPbaAsjEIBrYvEuVBudPOCk5bLhU2W4Zp6Tr3iZRbeR645gQUMMhFwJ1unJoWwsT1pEnD8oq
3GSO8UC1L4mpH+JpeozzDnQt1u72sq5vKqD9eCBQy4Uxgk29XFYTSroDDHceoEmbDHiIpqfIPg2i
Ae8iMdz10Xsn66S+zAN0EIBf2eoflurBFKHkRFK41yGpwi5uigrvrOlnmZGQpEWGMa8z0jh/bu/b
tU3FvrHCEqp3FsrE3IJUR8psKo85EEGPYVJ97cBtU00tlgUMbSyaKL2mF6AaQAIdjjQKoJzyhXIv
wSuEJx1TVPYTJMek6WutY5JO072j30mclLlSd3Z7UTKDN8uaFPmJFhia0U3yUvWBntHGawHR9MDU
Ve60fhJxBa2Igu8A5gbgFuDA82GCBWxVOccKJjEmoX6fT9m3iUbqZrGMfnv70K7MBIqtgEUwig/W
ysRnGpvQVKW6HoYAJVVPsiovzgRpEfaUXhjwSwk8NiIPM7NtKqwFt1UifS/3PiQ2m6VIux3Ae9SV
5Ebd6EbreFM6KV9uL/A62cTk44lH3RTA16v5RDHmqhVwQodg+KWrz7p7p1gE5CnAeII5023cVrDe
K8X8kIeECWIuFHf4Pic7L820trHeqXXLPzHQUOCh771FEjzzV9eNk8N06CwiGOowRsunCjnTJjJq
YqmnyGu0B1VYlF/VRuvvirirpvU6VUMHK4LG119BLHuX/HH8jjR+4n55l710Izgz0dLY358tLYqS
uB4AoAjul19PsafsP40/YnsH9m9kPlE1xhN2KQAee9Ri8MkQLL/KxF3cUvX822p3ZXc5CZwxLCtk
HHOmBa15yEBrGrYGqE3BkPzrtpzrSJQTxBl4dG/3am1gNm2cvNDWS5onXSfdLggHUmUEsyFeJ22b
Gr9FNE9CwcyynB1SZdTRkkUQbDyqTkVkd9zEtfs6bjR5Z+y/Nz8rItjTVT08OzX292cSl65OlVjB
qXXy11S716OvmSagfRGJ4FS9DBN5TqiO3dSehulttO9L7YfgxJinf2UQz5bBaTdwi0ueM+VL49wD
7ZcTu/q3qiWph8awYhuqAkOxZuLBiIiGdDaRCdb+ctvAkk41cK8OgZxMRA7xGGuVQMTatp2L4JbU
xminplEyBupExjvzkHi390y0BGZzz04ewxgKyMASOvpD7R7p8HL7568q8/kCuHgw1hSprfV4DEJk
H6o7NA7U8YP2czwN9/aDfPiSPFI3e74tVLBpPMV71kWAzlrRGGRF7ZVK7ZbAJxamALe1KgV8GyA6
ZNkWm/392dZVCbgHsgJHE06uSgAEaASBxtp7B5Kp/wng1AskOmPWdukYFL+B3XCpcWrz7TD4TbLV
RaWI9XOCFwbaJxT7QA5zuZq4yEIVTEJjMCs/ZEZDvkGGisTkPXNtV/+BQxKsbs17QUz4j0DWI80J
HNKpaywm0K00V8aY4rcOLC0jRssgQyZQ8/Wt/Cvs6lnq09Gm5YhE5vzuEDK9//y8NoAICTEu+jHg
HvM+ut1bI5rZoHNV81zQU4ZRqPR0W61XFnEhgnuQyrKqrBRkp4GqfC+z37iudfnYov//SSkF13bl
kb0QxczGmW6rfYWuY4x4CfKsRaLjp2Z/nzBBRBHFoOtyUOxFKfZjxsWlHGbcxkHDHYIKOKPtFjYS
eZgMozsiDVjxfLCiv5I4Q8cYMJTZwmXqSuqmmNejF5Kfaq4UYoC3YPdWjCpIo22kVNBAjbny6uWq
InlWZ7vKRmDce1LoCxmR/bqtC6sbh9k9H2E0+Aw542Mo2tJhICRGzMj7vI42oEwkurnTp3x3W9Da
viFhjYoyumBQl+c0wa4nY9SzfkLTf0+S6S6rXu3iO8uvKf3n/Xukx1GeZ/MjGA7kctuyko5JomGe
u/U4nFqJFIpf1S7wJumnoUkg0juXxC1KpWU0yno7BZh4ACYqjcZu3xSiQPq6mszEAGqA3yjpwTG+
XBDoniLLSIYp6DS3CmQ/LLeytJtMsmTb+q4Udeeu2YdzcZzajXZuldKEo4q19GD+ltTIS+ZXNfIV
ZQuUsaDBYuX5u1gcd1oz8pLOlGJxxkC9vJRJHj4PIu5DbklAnuICoZwH4BEiPvz35Q7qjapkht0p
R73JSXwc6VbudBLh+UuT2lNyUQ8/tyheHt+WG046TTujVY6TeddaDdGR50WZ9/aVEgnh1CJHC2w4
J1iUOjp+r7sp+LpC+cttIXx0frUUThtUKZ4BhoQU+bn9WXj19iX83ex+0Yc6FdbGOWvEZCHHgYwo
GCMYGImt+Oy5yEdH60OgsI9l0xgBukeVlxCjhN5iAOi9aHQMQTltXR7LJIK/FJRj3A7qVLO7uIa8
wdrOxmFCr6WkFptZEmUs+Sv878r+SuJ2cXTkEqyGi3KMSt/M7mpHAfXTPfX0+nubPVIDj6MoquAc
o39EgkwIlUIQtKI0f7mZzMWYSkxWO1bFMt7JTZW9DJgkv4HXZvpdLy8vBm1AMZHr+rSLAJoXmGG+
J+WfDwAQy8TeosrNvy1qFNNOBvTwmH+lv+uWTCfjYfyGDqqgeygmwUO2chkA6PkrjB31mepIQ9aZ
JaQd26Q65HLjZ8AFz7OQ9Vckh9vV3LFKdHBAzjiYnhFHjz1QmpG97GttX3WYI9HrBNgHiZhZ8ViN
zp2dpnsgOrdppHqYkLe9fT1XD/ls2Zw7kiMuiuLRwLKj5RTpe6Vc7pO0dsGIcEgygEsK2Qeznn9b
6uq9OZPKmVOaJoXZlpA6Zv2mM6NNGCbgZlc33SDq8xPsN5+cnCSQUcAlVo4duABHfflmIV+tWyKc
HY/+5ZWVTzgNAx1Ri8SS5Pw9t74NTbbvFZssSuknpUrqTNrFeDJkc9mU4DMAS49rpiKOY8Fp8rAx
oy2B6QPl/VHKMXFvNPb21Dzo1DwYHaan1f1dloEYVRPt8ZqNx+UBNMMGBBrOLTuEs8sT1akuWRh0
eay+Tx1ROjKQxd0P2+K5QjM+EfH2/D+W4a887rLWdDBrE8Pjjh2GdFfzDOSJ5mOSkTtVlYtLDDRt
SXLDcieMNGsd0Qh0vhvwn8Nm2E0ddPI2ahSX60WblNHVg60ci34k1kzvx5m6sjY8LK3pDs64NebF
7WfzgMGqepseZ6qTJdmhio+xpYLWxNUzP/sWzv9pJqWbFArF07LNCC6LVieKZ4GymIxLQiYRxcDq
1XUQTIA4hOFxuaXLkVRngCMox3n6XmPE7rJRdFL0gizdB2z4LIX27w7/FcOtqlXsthitUj0WWYtK
Qg621qFqOgQXMh1QZKiASXbp2DqkBZGzmxtTRdquAkOEXTpeay/pXsUIlG3cS5M/qPP3xJrqg+W0
4T7vc91fVAyLtVIE+EmrDw9RXtG72zaOC74+VoDKFbLPCMKxWZyNGyNnABlXpB7TsH7smvIY9bao
QrBm3NBfguI5QqJrXFRi036wQL1/xJTPeZdokXVnt0rpWmFpC97HVQPH4mPERIDZovPoUufLcQbC
IanUo5VqP1JqbsxsO6oPKghbDOeYJqqXyT/jOnGzFM2WE9DZRSlqBuOCQNDEAysP3hHAYfAvrt/l
N1hTtYQJmLZOsoF89ACYRRJ6ofZemZEXqS+3D/DK5we7HBgi4QGBPheDRDhhUiLN4B0Z2tOQVkcM
e3pOpnITVV1PKnm5k5YKei+PIkb3a9vCxILMEbTeOtreNC4fFdXSuOTa1J7aZd7Y3bCtsqBJn3HR
pHbZdPO3Jgsq+YRxwoMybMf2bhm3uiFii/sAFV1cQHwGIIUYzwcSE+AZuc9IW4oJyLYDGsfkywJ4
gTthwPCwtXoSGkT3520k+VYR9O9Ax8/VITE3ueL3z1Xlx8YeAwplEI4EsbJNAOpMgxCTehnf8kHJ
SC89tkdRHuKDVuXqe5EAR1GVTX0xObsUW7XWpnXYnqo76y3/k/iDW7u5v+xCrzvIT42v4T3C4J5N
txl3fdD4+XE8dN7yKD/MO1Hl/2PA0q2v4cyXVOopsEfYPXXb+xjh7PZ+RCQX/joexpD8+jN7lLxH
3u62yq7cDwZJAxM5aspsqM/l/cj7pY6cQu5OoL6dMC+rV18tA1tfwmLCdt4Wdm0R0PnDGLhAzIMs
E4ZgXkqr23kMuw6aSodqZxUNpnV/d5pqm8bdtosiTKtUvEVBh6Y5vnfSn95+HTNRe/S168E+AoTT
iPdYve8jn3zmetCwUwepMttT6gxuaTZ3Wk2fo2ej9KiuAvPqlVJEkEH0w3q0SCor3wS7sGIm0IGJ
niTwXiN7zI8+DpMike0i6U46fQ3RLz2Wf1DJvwPRGuktdDJXj1Ua301f2+ZurO6rLNo1cee2mmdE
3xLwSlaqLvAI+Bw6M5OMeURDmgwRI6aZXB6MNKpGX+dad9JaBT3VQdm4UrSd4I1OlJQOOpz792Ta
mvQJLDnEziskIFVBcuHq+cM3oGYAcDBj6UQbyOU3mGPRFKDq709RWSuEOrOGodmqCEZx7QkyMSC0
ALcGoFBI4l+KwfD2GawQQ48pBG4buXnqg+g/0R7A25eNpxD0FqXX978FZ86MyeX1Bmk9qIpx7FA9
tNZwUh3apxhGYBztZbfkm/lhnlx9GohhHJyZwCMgJpmm3SKMZq7vnIP+J0wORTiOlqsrenWJTiD/
qlX76Em7zd1b4qco0yuuax4EpuT6AeAkcc8fSEE7Q2kgad5WQXNXeABcF8T2FqK7utt5s7tRSLzp
doMb7wY/2aLZ0MMQdz/x4n2+wfSMzfIkAkl/gAEvdp77Ki7SKA2tRwOfYh97d3Ynj/6298VdAe6g
mihEOyi7bJN5pfuHMPBC6434JXvmRtqqG2urkplkW9CubDNB4+WVE859FheQLJkmt2yI1nF0FYi3
/IJURPJEc/14DlegmS+Pn1M8pS2dsqQfcsqvMugzkAbyThH59fqzISFpAzSbEoG28zRs/wgFPyom
46GXC2RQl9rugAYiNwrDPi6bEXuu7YzdsktcZU8fZi/3QC7gPkpk8PbY1+3tm8bWwx03ADZI/wBp
gxdG50QXat2pUzI4x7g82ep9LWWENt+T6j6jonaKlSNEildDpzPeTpb2ulwlmrbNuKGVdEzAmlq7
k4y5R0St4LcgH+PJIjpE9uXcys7F8T3iixIvUOVaOlpqTGr6lovmo15vHd5ES8ZgG8w6Q6DGbZ1R
T5rSNENy0jDYUzNaYmMGpOO4cCBcJRLxha1Jw1AWhk/XAQnmwXq6FLUsAQJpqJyFWkTK7+qr3h5A
6vFZjUCzEDP2qA/jYeFdnEyfh7LotOQE5l3AHP38VCF/Vu/qRPCKXusD9gyAOdROMMMDO3ipDz1y
nwb4fOnJOmYmmHr1zC/DjtSSm5VgwFd9jG2/vbTroBeNUGwaEbwYdNNeHRkyfUAVpRE9dZvZ7+/f
9P3svoMH8zF3MxJt0SDnfweL8LbCr9h3vNvir3PMTDxKRIz4Gk0NH67WmStl653cTVpGT+aXGj02
4abatRu3f70t5iMJf6n5l2I433hUatrQOKennIRbzCQls1+T2H1biHrX+NFWJ/EDWGO9xAOxAfn+
pXIjT/SOqFdpDG6t3O3I4LBYbYKPqL5FO4lIYJ4bSA/TvZCE6N7kP4HfyQUIgFRbm8C4Zq7xKBMR
lfnatTnfcu45A4mJEqE/AEoGPulHzXJ1SuLqkDbH25t+5aRiuRjiwxr1MQLxSrNafTZNoDHpyUBi
0C5i0rpoyCOW8jzeobH0trCP2JA/4XNp3Krqvk9KEG3QU/sz9TN32DgE6uTa/v+RdmU7bivJ8osI
FHfytbhpV1OtXtwvhNttc993fv0N9sy9RyrpivAMDBjH9kEna8vKyoyMEAzBUO3UwlTbhcXTwUQr
16lZTQ5w2Ebo5Dt5xmuaDa1/KLRdE1o5xMEbyvgDCesVhHmNmAJEajYmt15i3RXv7QkVvb0KGrBk
3HXMZwNm3FWxIEXnzhbNbrsGw+JKpa072YIlWEBsGGTTmMW6dCLbd0+t3dsKzdfEBiewR3+mZrYZ
BvocmtAOdh5P6d31w+0E74ACLgjBrp3R0De4LcL501odhDerpp3MpuRXCuKMCKzb5PTY3r2pABwU
cBikltAywdgTtFhPua6Mz3mtrLMpMXJvrUBfgltK9N0G8NiZl5YYb1C1JR51AyyREb19fmmXre2p
26R0IBuE3MI7ydf/3diYox9UeiFyEJ465+1Eo+CpHQ4dcHPNQgqTbVpE2PQtjjx3bSFtRVjgdZjG
UPuIuegsqGbVbtPk7CMYndaoilMR3aCthHh02nbcqnfiZz6ixW8ApP92rPgGEECAeGzuwmNVLMjU
BzLPhfFZGVeVCtD+1iv3Av/52Mrdocro6sLbA68xngVtDcKAlzeJ4/Ng60fxR2mlf4qnyBTWsaU6
zQrFNEpyWi5UXxfM3iQgetAu+vkIs82udSQ3d2uztXVr2rQ2sYuNasLzHIWFwd667JnBa+YCnBNk
OiuJlyR+n8TCEJ8Dzvb20qGOVyMglyW/AOT65ki49qIzfgunT0G7HOiPmX1KQrx7C58k52lXu+8q
LSkC/dCKIAQ/0JPztNu9Ob+ffv/23vtjfOQK2v1lD928g5FbBiUg8tf6DIa59jppqkfoEC+zs/eR
2dxP3gJ98cIGvc2UzTZEER2viLHAmM7YGAu+9LpqyM7jRnptP4Kj/wF8hSOvuNP41Vj9s/cGx7qH
1HxemNHSGZ29CzvHeNngbYMvQPTLBHlVLzZpGYjZuTCHHaoCW9954w2NZrjpk/249KaeM2KPzDFu
lR/jLgFfMMyt01XqDryRGmStH6qtskavyQptYi/yobYbS3caJ3zOXvSzZ5FV+6ZGVDtwP5KXxQVY
mgLGARPQdHKFPn+TSazCVozSCWyQJZqCmdveYYn98TasxnpfzDizq4uiC6swV7MzxzV00lwx2cvj
UWoNvXoReyOJFjbYfGk/mnLmUi+4Th3QrJ+diXcQusQUy20Ilv/HDnD+aMYIeuHQCgzkJYSYZGZd
Q8UfRbUiwbmuPgn/Viylue4MAtyxCNuAdJrp2JhBdJmedyDWD86y+jU0T6CoD70lyNEdvzaj+KCy
iZM+s7ZgjBfR/yCn+iApeXQ+iqZknQS61BB+m5ac4WcXFpijjrRkxnkFLPD+KR8SqK0+8cmejE4u
f2mCnZ8lfyvt5J96hw4U3ni8RHdSJ5fWby4LVKRSQRhhXfrwS6N/jX/L9rRNPnvT31NxhS5hdL0U
6+JFhKDNgvHbcAq2UUsBW/7MXcWCEKA/L7ZiVeLJk9Iej51V5SpLTTzsHkSIgVw8jKCLEmyxLLt1
PfVhreR+fvZHjsbyQUNGdGEK2bPLmmDObtZ6auOnMJHt+j/cLwzntXwVfqab4DnEW0negGNo+pMc
0qf+TBZ8502i/1/GQXuCmcQY2QxDB1LtXBsjGD+L2+ItMIJnZZdY4J92ILC7dDOwJ461Np+Wi9MQ
50MJiUpYy6fEHJpdAlyr170+nlA2qp+NIPZFf+1cLeZZEscIApllK5EcrldT7PIlTg2Qm43bfiEX
f/OyZw3N+/NiNGXfpGlRTvlZpN5o+Nv8Jdnym+KgrZauuEVTzMQpEyk0YcKYuK23L9bJ0Xf8XXCK
aLJwd99bocvJY/xVqcdwuwoMAdoKfORXqayj2Hm8QHc3HUo7EqrACIBAtHI9cVCSFGNwFObnfiNZ
2ALdZ/Gmv0Sr5EV9kiOaLi3UHG9cXiRYKCQ7RXDwimgMBYTl2l6FkKyYQ5KzeBQS2p9qVzsi0tyK
f+b+lMeDu7P7rmwxK9VMXOtDsq08g3VpA+GCVWm3b/nCsZ1/yKMBMasUQCwaFIIwEqyTJ3FFjsJu
acvdHQfQgVDFxFsSRa/rOQu9DvrBRVmep19oEDgEn2JFhTfv5+PZYuXC5yfc3PcMCpoZDoBNcW1G
kOME4gJ5eU7eA2PYnhzbHrYUkeLBo2+Gu4roEmH7nbmDRXD5wtvN9Vzm1kfbTdz6pC7P6ckvqXBs
HGy7v0NPz6NCXh89B+iIBLKCLdP5GReXOcdVZ8Lvo0SnJDV8f6kZ885RnTO23yrPIP/QmIs/FpOU
74qgPof8OgI6LA4cDUCCxwt0e//huTRn71EMxItJYnaanOhVWZQZsCFqgYJjonBG3iaJ9d9ZYYaC
nvSszwmsSMEzJ0DoexgXxnEDAME0YSA6fMDcWwwy9uuNJudaGIHXoz63/GaSfhJOtxXBUBSko56K
kY52Y3S5ofsbTqQlil/Zwpa4O5Ez6Rz2Hp5FbM2Fj5VYFv20Pg9do9NULVM0JYz80jDvmwGmHtDi
b2YnZphB642jD3hNxYNshmqjkU9G1hlCTQGRFN5J/NFNH21tBp0J9qrHy8gGZPMcA2UzO/ZZ8/C7
zHpxIU5cCmifB3xGMVYrmbx5SmSNwmsdLe3K261/bYgJmXhA2AB/V+tzk6E6LfG0K57kpWvqpirK
DofxFJzM50qQAwQBLmj6adf74dP/DV0J5O5WQCmhJhiahbNSwVdtV6Yr0E1AWyqbc/YdzRnmc4s/
Pp7he8sLDs1ZtQAVlJtCdTDlcpryRXOu1TA4gWJYN6GEWC9cLzclk++RA9GPS2SWO2S9sjqNE+T6
uAbFBG3Db9OTaRMjs/mtiswTMKjJStmi5iuYhr5euKy/AWDXdxvW9sI2kzxo0cEOOCxs55R726MY
bRRmtVY23bG2kRG28/XP3E7NV2JqdmI9fz2e4Js6Cjt04foAJV0h8q3vt2dAMG3NKY4yUkTEKdZe
QpFjh2bmsFLRs40ixknYDYdss1T1vsEIsJ/AuKqpT4eeiJgBH/Qwzaf6NtQbT31vAlt9iySDD/DI
q+24pDXvZNzkpI1uiSbJvkaxBFBm18ZUgV5sGHNmXkdGlRsKZ6Y6/nY6tb6TD7/lsaNQ62nzlU7s
xxN4J1RFKgIodEAKoSCFuuf1BIK6WAnCFtgRvzDCYlf7lsJtuVX9lu2hL7ywU++dB9x8KFsi3TX7
nmtjRcuTquRIeybtz06KKd8vtVDf82kIS1C4AO4GbUpM7BhGoQQi+Lg9B3WUbIYmz9ZVplUGaXWd
AgJfmgvzdxusAvoF/A3QX+i14VnIXT3GasIlaYvni0z30bO8Xz0D0vbnsZnvWgN7zC7NsJtMTdSM
i2BmdKKdsJGf5V/81rb3vKk8VStv58gf1KH01NHTWreinxa3dl1Cgw+3Bd7juTBG+mdh6OJ8th59
07zaF/cHqepJ1lt8E7RSYm0LjmUan0hg66hioJqITKKbvqCqVZwn2W7fs5jmKNTQXjUhExCYUm01
L2K05f80/LoWPnVTkGkFaS+IlC186k2lcz6jl9PH3A1VWjdZA17wsxBv624vFsYKE+LbmaGbRk/7
Lf40osE6siBu7BjCyXQTfuGofaMZHs0XszeFoSOc4OXtuU+dMXYATM/JJ/BafmXoK053a3mjp27a
H0t0XYv9NinWIfksFGjQqBT1kjQ1RO590ox4r1amrpijfuqAd48tdLWO0qYX7LQ3uP5Psa56Ctp1
nnOq+JjH1qAZemzx7SEoDoP3FKGNuKgNb1Qo/kc0FXe/49Rpd1phTYotrsNfYDnYaj4wzdQfvIVL
8TubzcwDOlhROEBPFRJtLGSy1usumJS2Pr9/HD8BmoHu5RqSm08c/QxpjdLzXH5Gdp+zIGJkReb8
Kzfw3/hLDqCiw2FjbQjd/ExWL6JFaISr/Rl06wBdjUhZ/+tXv8oMnIHHx/CmUId9pOIyn1nAoO0K
2ZnrLQ/9+jQd1BFhobpOCPkVKu1eeot+qtxK0e2sas5a+xpF1dLWuT1pKAuAGgx4bxCZsY8gMQ8T
D1m75tzL3UTrqfyQIv2dRP5eDyeycFjuXQng1RORihHhSoH9uB6kGFVh1iozbldMtul4ruXaLIhk
qshMK++ReITUYF0u5SbvRRJXZpnjUYolCJJmuLB+fNVp8SSVNHmON/6LYvbArYkWD2YHbk1MHmk2
bl1vM6dcBQsJlRts4bzCyDAjwTy/1rBBrwffq2EhcR0gmwLZhFTXbCHyzeZlfC4DMIoAoGDhgXiU
Cufxzpp/LHsm0FEgAdqPXmiUgK7NpmOUShVBHMPJ+1zwaS0sYYbuj+zCBDO/XFAiJzV4zbnknQJL
GWSgfQuczrdjblMYeYHwt//sHL9/fTy2O1kDzOmFZSY5AXo+QU8DDA6PGLtaEwttjPR3R3/9Ar4B
yzmTW4yIwXX8WsJh3NRHvxf0wjgTcwiSn01tEAAcu5c2Hfo44VNA+Q6fAjy88I7erMEp7VFd8HI3
gEHWLvNI7lWv8jUO011bFaAagQG2ZUAG450MFLyY4kHi0dzO3NjUAXwRFgqnN3UGxjz7JtBTz+9y
Eea5bbHjDupBP0F676DuB6f91J+C/VLa7v9ZZaRwAbdGowiLQq58oVP8AScHJA7pa3wqngN7WulG
/ivA4AOoolPuh3h+ri3i09T0Dpr1eJ/dSVTO++yfL2CWmohAFKQSlroQLdCPek6NNPwqJltIeYFv
yDuS0iL914LV24LAbBVSt3hEo2NFY0IzjSNeJtYIg/hfw1pBP6tPpQ9iSaId+mu0d5MnftxpeFw+
S8m5rYGIFYwmXljv2T/c+o9/PoJ1W7WckEDB5IMNGypePHx1D/oGo1OKt8fjveupdEjV4K2g8Wg7
uPZUug8C+byQ0V4x/RbyPamahbTEvEo3Q7kwwLhCXSxaNVJJcx523Lu8kvEQ2k4vS4RBd2850OX9
3zgYd8hPVaaKPd+c4z/iL+49/q2/aDvpuTxm+cKA7u/LC1OM/5vGrJhCEabAQCJ8TDgK+yQwSsCF
t2Q37PWeNj8eL9I3dSI7iWDmm8lEkdWU2WyjSiY+hbJQcy5CWv0AbulHupHlTW8Or3FE6616Tt/8
jCqLWurzbn9gmNVQlGrCIazQ0QmCR3i1Uxz9Xd+Wex5Pgj+pHT7F5uOR3nM7cwoLlybiImxKZh2j
DF2omYAXX1Pu8agOlMqRo5dKeqnKadUMVo7KUkl1COpyIx3ISpKMKhNpgMagfFOlnpHF2SrP7HxJ
aOvehXv1Zcyyt30l8t6IR4cUrYRyK6P7pHsKhB9ZbErTwePs8keznzZJ9Pl4Sm4cEqSRZxDyTNOB
WPU7t3rxLqu0oG9ahFMu+tF0AP0VA5fgqR2fSg+6Yr2Hjv4l3PhtvhaYSuFfKzCTo7JcHaFfSyic
F7UbcEd/dD2dg4LgMWuA2Kk241ugGKKyy1tb7CmSYNHokPb341HfZsHwCYAFoPNtVnYF2OvaMeUF
aHdCvandVkXbMeUaYyQfidBYQU5sXuYMRcVb6xCO66Rcq4FZpk8C92caR7RulUfdyaovn6OiZrTc
woLceLT5y9CBpOs4koD5MDfEJDdthb7R2hXrwOykXcn9aepzP743ir4ScV0+nombu2A2p0iQ2QRK
Eth35pHS5CkHdpC+dhXopEjBVh9CSFIt4c5uDjpjRWCmW9bSZFSG2u3TP5AnBCuyaupdadYEGSRy
imMb7PaZlxplu8qmlyEMF9zq/QW/GCczraQNZNlH+7PblkYUZI7KNVZUZobKjet6yk0+NKS4oBNK
lPGPH0O5k+KPpnkBpYzlBaaXbyS1hiz8E3rPeD9b/QeLgGQsNiSRUZhjKmW5kJFQiabanQBBaP3V
4EHHuVv/vREku9D0BbA89EoZI62mhVWjerXbadxnXYfVKlZBZ4Sa+hK1w22WE8sNkXc81+fDBQj1
9XLXYhs0bcE3bkeaDyX0LH/YTyFQypIj+LUBNom580hcZalZi6euPYnDRm5X4VO5jTx0T6XNbkqe
A8EO0EbwERqR1aMfNvWOHciXOohBg5fLAOdGWS4hNu7ukzk0mwGgvAhds+tPz4dY0SZdbdyY47dx
L1tc34HTfzyFaG6RcslItSeu/uNhoQKIV6bqJ97htA6f+hDI4jShcWIL7y3eJw2EuCVictjVjxfy
NkTA9ELbQFPR5INKzHcC68JnS+MYlancN27ZmwEPFFye7dBF7lldRctn9QsQznHh5rxzTVyZZPxl
AypLWalgMjC6dN8Cb8QNJ3F0OzxUsp/9Yr/gvBmvIoN5iDMSF7UQ9EKyPd0hHCQyTn7rtn+aBs3x
CtVPEDwcn/qhoohTV+GScucdRwiSBh7KpfKcDmbTzYMIlGom94OLbM5kpkWPfhFfiI2aqMFC79sc
ZTCDm707cuhoPUaXARMVk1yHiu84DS4wV2YhjJTXfSMvV62/wKt6d0wXhpjNzHeCXxUNGdyucdSk
oE20accl1qP5ax+NhompNGheKuBvHdw+fvOjz8J7Xdjus7d4ZIDZe6PHK2Hkw4DMU15dda0RjDba
IlD2VMxyOnSv3cID6XaBwGMwezAC/Xe0NTD+SxLaJFa9YHDzPMydQC7ibdOT0dSmMQcyHfRsj4d4
e+ejvIEGGiTs0PsL6kHMwMWBnjw5AiSjGlw/VFfNMZF86nm1lY7gyI6x4f1oqQv8dtEAYAA2Q4BZ
pO/YHuwOgs08inGDm2g60qYhWr7jbFGK+/ZlASaE74cFWMZxotmLYEzkNtBCGRPZleq6SlLNBo5B
MHpSxGZbpcVq4Lh4lVR4W9Rj9qfT2tEKB7WD/OvgW2Bx8ilaTDobED3f0uIB8oV+tZRknqf3eoPh
K8EZDRF3CbxkGrODw04O9VIMRlcvekjuhAZE61Bu0kyttyN9iQXg3tRfWmMWu9b1WhZGxL1dmZs+
tMKkOlvoxLs3IAGKnwjsIX6jsixrI9KSbS/FoysC7OW9hDK20V4RXwl/erxxhdvADt4ZB0VCNz9i
F1Y5KE68UJbSdnSDIreD5INUtgZgfdQYw7F6Un20N2hvgdabJaDbwfgRRqfUdyJ9C6aDAr3H3S/5
RxaqVJs5OYaFUPrW/X2Tg6KaDk1P5OKZY9yraqqPZT+6ZezvQhlQEL0caQnG3IUb+d6SAg2v4WGJ
lCyO8PX5VfJWFXquGd1Jaw6+VK2ENHh5PNN3TaB/EtOMegIMXZtQOamtpR5jCfgAT5aMlzEYMi0M
5E5ogSkDFhaX0twIy0LDxlzhy0qRRzf3MnAbwi84vso3ZiXnjQHpy/FNDutulXFBZaTjWFsKYNCb
pqqgfdhEgvl40PcWEO8z8IrixY6DyTwbkqTPiyriR1eu1aOMjZO06RH0Rs5jM3fcPV6+EAYEGxcq
2yykK4EqbjEqZHTDPjhlYMWIpwyynz/HJbaxe+dSEQHdACsriuhsnD/JtSKUYjy5dRf9rmLdzPAb
RZ3IFCb9XDb1UnnmNmzDm/7CIHMCmkbwRci8w2DbOD0fGXzxS8rOCQFwmwraL7GzHk/l3Q2koPoE
ThWg7uH0r/fpBILHNAVQyU2jDd+KpsBvPCUBo1lDfTyrfelrbCV7nPyjSqJ1nfkLT6l752Q+7viF
zBGCyGv7fcSXIrgsJxcYyglKbX7hcIIYLAzzNmGPi00F3gyOT1fxomKO41gFXFqGKpIXarziC7Mb
zSqkQmN6EHyKnkXVQdMyWLicgtOdoi1NcRK2YPapUZoN449eWUVpuaka8Xlh/m8DZ3wY+nJA5cmD
a+OG0FOomyqT8WEDd1QAYxFEI+AsoTzyL2Jhh/JHv5TjvXdIMREAFAGajc4n5l0pSCiVx5I44fT4
FueJNjAV6yxZeoHcO6RzRy5INMHbrrNFL0HI9CEh0+QOQwcleikCe4VWVlQJQKDUB1+P5/FORIbg
G1xO6HHCRlbme+8iImuCItaHxicunzfEycP4RUs42SC+2OzSbBblq3jV6qRFmZs7JxaGwSAqgRaA
B63VtWGgTzVprAMYfhY21bl3hN6Ysk3zh29/PB7inXW7ssTEISlJRYhvYYh6mq1LGZQfoJYMRvXp
sZl7A0KxYyZCm/spWYcgpcmkN1k+uto+MXBGytdTLhtiYOR/qWisgSIcNFb/WGJuizED8Y2Xw1IV
27ryGzBCyIm5Mfq3iXauO/vvxzWzXc/ygijBssxqflBAHk2HqqBKEksNIAPM8aaomaOWUkJOWYEC
qXd+bPPersSjZIZighLnpmtKqCZQ8qYCRoiOBMkd0dIN5rgMBJV2t6S3vWSLOQGJr2leouPuJQY5
5MDxg6ZC2OZLkMA7/gqtAsBSCwRUCjd06FKTq6lWSqM76gAgtvkx7zNTHiLbi5R1DKVWzqpmIvsn
OeydbGpeuVmI9ktXDkQ2QqTn3VH7apckZO44m6uvYk7hwPE9x4UIgwYfHc9atxYiEOOAHywGcfB/
sKYXE8AcQ0/DISQtUim+ICW0zlD1Efwv1OSojp0b9VjiJRXaO2EISq4KaDhFBU6GjXfGzI+jZIL2
fNgQ1/OdwiOWHqy75FNWFi7Ke05mJloECT1uBvTGXrszj5/irhLzyQW4rl31njbanISnYCRO5frx
RN4pKwA+izFB0wrjAon/ta18VOA3p2Jy4+S5El7T+Hei/mqOWmSG06GpXhPuLSu2TWoCUwkmu8h5
bP/eUBF4AKmIbk3gMph7kGhc3QfJiFmVhthJs/qXFk6+NdXxkprlPZeK5Cpuh/m5isLN9UAFUPfp
I3QE3H4w0pP4nI9HcTsJIQgObD9Y2qB3x3Vhjdmg1QCxOi5XJlcuUXvsABLWQqts/YU36y3sbs5G
4GJHSwVelOjguB5VMyJA9yVucqXOTCeDIN1euLr+I6sKmtYAehVWJK86rjL66KuqTQ/ZkfjJE2kU
b8p6XQoRjXZ+UhjCdJCHc1hoNO7VvZItPEruOUZkX4FIQ+sqOkCYdfaGUho02ZtcILYJFSvxqQX1
PKTYK97Qg7Aza5BhG7nW/AdZolnYHtechPvmJu1bjnVRq+DOc9X3GAT3Qm1qPiDi67QczPTtrzfz
rI6DngrEP7e9gzE6nUY8/ogbgEjQ4oOUp0WTh1bVJsXqsanvbASTfkGZC9J+eBQh6abME34Ra0WR
3veK2vOupvpnJSGpmXuInJOBF4xprIglg2vcHCoOjfyTAoZKeeLttiLpCgqi0akKh2wXK2FFp1aJ
txqiX1vtOohuhaFPq0Rv95EgZaaW8NWuiHPNyqoWOmCT4vHvYje0FrLNogUsRPqUjCQ4DYGvUZJ0
uZmg32vBS925WdBCND9okXJC4Y3Z5UXblFHQZqKbt7u0qfbp+KTVKBlo2sI2vecOLy2x/igNwryc
ukR0U9UGfgEA0gmRUGUFWb7iw4OagBkMan9xQHPJt6OP0du22UjVgfvxeIElrB+zvvgQBW9CoqPb
lhUiaVH7q3QdH0L4zKwlJNiXAHG3uC0ci0sTsw+72EINl06DnsWiG8tbJT+oUJeDjuixbwVHhQBK
fVCBBERSNRl3DbRFBbATRZYI1E90+k/GiucQbnRcemxPFR/Xcd0opejKhNtBnctQ43DpiTc/oW/n
8x8bzBaKqpbwTVOI7mhkopkoTmrkiaE61SaurNIzk/f/akzsRhI6tFclKcYUIvUuA5kFCPZjC7f4
GmCD0JIyQxHkmbiDGZI4VMWkZZzk1sN6UP7U0ltDpfF369npLwi7Lwn13V5pMIeWsW9B0flNeb1d
6kaYqgAEfS52ph1mR2jvkKS2Hw/qdttDAAyC2pICF4nCKxP66AKplRgsnm4foHV9zBqwcqOqtHDM
55m53gygHoDznGtJ+E1h8i1cnap+zimy29hKCRr5accZXOhW8vsLHy3hI+/MG9oq0QOCDmxkO1Um
FEjizq/j0JddpUx3JaBjnJmJ3V+janm0pCJ5hLIEYNM3WbJqUEkvqjWG5BWVXfNNBd2MBiywZIx3
2RCEliJNml3GPb/qCxVUb60aHFSxyZ1S8PNVL8fRwlrOA2NnGV13SCjh0seVyFxR1QT58LwrZLe2
NPWdI7SUfvWAm3HO4z1zezugvw47QwEfMaj0blikmkkBJXnNu1NgykSk+S9lsOVxqcXhdh0lIMTx
5pr1B9BbwwwnmOmPxlTh8YIsEwd0ajkVKlG3kE+rVo9HdCdTNtuaz7WIOiCgNtdnTccVSuRa5l1+
egtr/U0cIktAaT0mZl9bnRoarVpTtCw22gTYlRMqwiqWaJ6vQw4ArXMlmTHwN93X4++6YbdA4Qtt
vNjI80wjjGZ8QKmA9j1E7crtQaLVgAm07Z+K8r0up8+u4Y0SOcukA1mtTwwxOkZ5iMLfsSrfctKf
SyBFlEz4Eift1+PPuj3OwENJmCh4Q2T6WafBd31fgehQcHluo6Y57cecoi1RqwI7n14Hjhbjgne/
EyfMJmFt3nTzNXq9QEPvZ3yEf3HT09ilAOt7ZpQnEfVJbHAN4gYSabQ7lDpVYvEY9BaRI8Pr1LVf
tQvH7DsZdH3OQGsEfuC56QvcxOz+18o87voxkNy+8nRLUOPULj1+WHVjWbu5VBBa5JwHtJjUUU/L
lRUHxDb6UPvuz+N1uJPHxpfguPMyQjUAV5nHZFzVqeJzoeSq/EDlwFK5Hw06sGstojwYhJNDY5Bt
GdmFaj22fLsDrg3P18pFKEOaWBVrCVMQ6wU4JcccHS8pXrJGqm+4+KkOFt5dd0eKNBZOA6i4cSBm
Z3Fh0NM4HiCoSnGDXR6c27EHAbjDuRFSkFxPsyajck9rXbRJsYCDuOMbQAkNdwfBh7mjmUVDx2Lq
cX7XKq6oQoU9FakuffQeQCxwDiQIjTABzaRdFZZYU/8X3EReWUWy0r1iNUr7MFr7fmLp2rDwXbfe
fv4sOHswp2joyGWWQNDCJoukXnE5WViJ9brwQYk98WaWy7b39yBYXoZ+OuZgTlqAmJs5f13AS70o
j6rbogW23FXgSZ2zidFoR9HzCPzvser3ubQOonGr8kvB5O2NI4uA2RBkTrD+N+nZts9QItE71W1E
qwfNpeI9d9Euap+T7ispT+rrALrsbIicae4DewNyaxwW2ufn24Y59FefwARKBH3Y1RD2qqsUBs/Z
QvwK7CmSp3ut2UbgCH98vm7vvusBMwdb1Pgp47hJdfH8VYy+gGSTWozAkmj50oP9FtSLpUWBCHEg
3rZI3DLBWZ81U9CkkuoOAZoqi9cApTdly0/Ackt5s0Z2IgLwQjUTbx+3T4/HeXdhL2wzswptnwjs
tKLq6qoTFk+5d/KTXb/gPL5PKLN2QHaIOCYgTURnN+M8AGGQsxoyjCeJI9ghZeJJoemrXgcehKyO
SlOPeBSSm1IEpiNswNe7L2t+eAsLvyhphE5obzWQOvxZQrDmjdN1qMqgyJIdonQAm0OXj9Aq0vE/
+2ZGIHQLffog81ZNHBHNKKZk0iCWASyv2fm9+hutyWFhgK03T41w4KsXTe7TdykYuZ/5NGcDcAom
1YnEFLe73E+qsgFhCNfaklQgTciHwAQaXCbNP7ThEqOPm+RnM9XQJgLjB8hKRQ8ySUkFIJISxMNb
T1qvN7NQ6dCmKfKpkUUiunXyplQzI1bS/D1ShxYvMjnnnlLQeYEjDAVS2RihI6g9DRVi99+gKBex
CfoBGQwgwMfPKu0hnTmknpwdJvi6t7ZuE5DIo21jF/NJUhpF5aUmmMd60Au2WgKB6bLhdhMRfYhH
IcNWmwrmJjZ7eeo/FSWoU6NOOxRfWkHIdYebZMn/meoFPA5p5by0w1wCv+aY5p34MtZSshs9INQW
cv3sKw/NNmi1vlDVZPxqNQw93kPNsBOqA09LxVB1ozuQdB+g0aWzuCV7jB+/scdszh7Asb6XIauZ
W51dG9Exf1EPpemB6p63enTwfqVmsNcXIl7mAv+3VcwyPx95cG9d36cI3/BKaqphN4I4D44s63yq
lT+qkorel5bYUruEKLozTuBCQJaGpyzSdSyYfSqrOGmzHmqlZrkv6M/NX+Jb5iFdGZg9+EWIUItK
h3LIMOx6cZ9DnqTy/n7OrgzMc3phQMy1hACyBFnXeLD6ODLagnq+BVoVmggqmnbhAczH/pG5B9gx
fW/WC5NDX05xy8EkAAOGLu+DyMhQu39shL0BbqwwN8DoJ55eSNBardDNKL6LdvO5kzcA81se9Yz8
7bE5luHi3+YU6IigZXqGAVzPY1NJuG567PjeCJ56p1tDDJxCHtGpQW4hmaHlb2unsvLdYRogbMtt
5TWyrfbX48+4d9CxnP/7GSDxu/6MCH0NWtFiv8TRuht9Ookgyazw2msVGkcmWlepOhnoqH19bJiJ
JJjhQ/nh2u6YkCpGPDnsknVx7i3vR7srTou8erOburjzbqwwNyuyftGU6tAg1updUps8Knagpojj
7qNs38Uwt8ggQzTmU4rB1N5pVBNovyhceH/7/jPFjJfxUN4r5RZDPT8ZS0w0C9sIT8PrefTyrAIc
Cz8cNUnK9dpeigVTCfZQ8hIizqgrCOOogLqcysASh/OU2TVo39GCrRskMcvW6Uo777w1OiogLOho
UOHSD7j2F07Xfb8HIhtoWCFpyOLgoTLTjY2OI9wSpx7M3N9A3a7JLI+3Hu+rJUPzv1/4ikqJtKro
EfhWds/R9aZdyevHFtgW3H9vqn/GwrhYbhC6Pv4f0r5rN3Kd6faJBCiHW0pqdXQ7pxvBM7ZJRSqQ
EqWn/1fPvvhsueHGwQE2djLGJaZisarWWgxHRgDxmePUGisPsoTs7dTscgO6kEtkducPKdADSCfg
fYt2pO+D8iFpYae5rvYZ2B8UusM7gbT48CErJ/QUGdKrXKxkFlxYtEVc+t9Av5hduKgZzK9OxTCX
Sr8LKKKpJ2qnRLvUB7ZMayzsgJf9+/AYdCP0zoYdK3jzy6S81oZkeij6fzuYvQz0FUQFg0VmYeKf
YOO8MM7TOH54CTTYAAQD4Q39R1tUA7hR6WJ6/UzfW5kWj80n4F6rWetDMxtWmnrQ0ku76HTqfzO6
cICA8wo2ljBam9WNr/HQYSrM+RZ8+1BaokPom4+2V250nFdWx6hgXoi5lk/6/6Yd7t2CkCNS30sR
FWP229GcDbh+p6oTS9xLC+mStH812pWtD7H0pk07toRaEUPVFMVdtALfDUwLTcY3Bd1186sXHGQJ
2Ul64XpYppd+fNwyIOxyqqFRAX7NdVYOYmgRXKcysVSUdocRU3JrTJsmvfTkPHstAe1xIk9CILWs
GNcVr9J5PJlNaTjTBKLyZUUPnRa8zcqJwcZ1Ab9wfqBfLC72gTUx9ApJWHTutPV9em1s1da8xmts
k10IOc47ri+mlrdhlZUMzd1q31exsbpPoWnlJFexS+akvNqnFzzxea/1xdzi3qvbrM6RPAXc24jw
LDPmyN1rn1oVNTd1eElEYllX/G/DfLG2uAiZD85UtNerfVM7m3mWaxAhA9tPnL2bJ4wdetvAjx4t
nYe1URBAQrtiM8y4jjor+v2GOHvhIz+HXYRwHK0H3/2ZO3sab6iJT5GJORwcE8QFF7bNz32KLmj0
rqAogGwUnhLfTfC+AQqKg4DguQShOjzipcDip0+EAbRxn1LN//rmvhuYp97KwF8/7T0KOnPolqgV
rUDgY8dtizy3/WI2l/L8Z8d0Ap/ABwPIs8yupZM+iJla0956HhVRObittGt5vFgaWyIhsFUwpC+G
Futj6sLWpwmGcLrB2fCHqhNH9qMVGSTberGKs02/+uhizwUHJQEl0/X45+4SUcH50foOugPRlog6
wfcJBo82+vE7TLDphhTCMPZOg4zM7xvx5wWOgZ5ai1FAPZGgLk5gkLZ97ZbutK98lAFk5LexkUe9
ulRsPDuWL3YWZ6+wxnnubGfa5/e6S+ou0SrSPaGjU5qXSBeWLSj/Ld4XW4uLQTPKDDg5b9qrVUH8
WKxEZCfIpWz9cLqCAKkTozgWB2EHRikvLJIG/m1bky2U3JC+Sy9G4D8P+/c5Pq3Bl4CzLQJIgVY+
vgdPpRLNkMBHeZdGfd6I76Nj7VQA+6fu89UI+qgBeoQR115B8aydZqyiuOC2zjjs01D+Z2UROwcz
bxtXgxWofdbeLZo4q5WNGKi0XtEvHqB8a6lLZKU/43VUGk81NCDp0Vf0A7/H/AnQR9j0ACwP/o55
4omrJggDlBh+PwxnNik630/0XqdpBNr5+0JNRmVbTd+qfVqQ7j4FafcuPXbb4EIy98xSoejuAvqD
HmoP1dnvZoThTwFaS+Y9ekUxZ/LYBPs5a+PfB3MmbEDSCp2FpzsGRpYXgGyEUOOcz3sPfbi36JbC
qIDRsyTk245QQxVoaCnxXxfM/lyuU1MBaE+xCQ3XX7YVeAgYvaLG6PyDRo71Rqz0mMcg6QSD2wdo
IFg47UGldcGP/Vy671ZPP/+y/ZGdncfGgdXedkKT7+qc2ArJ43ua56HI1hcGeXKL30Pz7+YWOwUY
A1TgBMzNxSplB7sDW3l3P4zb9LYoE+lpIAGKNXsC26FCzvDP/5/55Q6ihauhHFHNe/HXfxhdPArW
mrdai7BL6EookiEAny8s7IV19RdXomhnoALret7XyMrb+nPrPk3PKIOF4/j5+/DOW3KQDgFiHw0a
C39pI0GO20LDNpF3ufagp6+s+7TSDzRo/m7oTEIPywgCcDT5nsp2S8o3PziVGCY2o0QGasoccrJt
RnDhakgkAmPQ8rBJy2jQ9pOh3TSvg+gvVMuMn/fv6QuAFEZlEun0pawDah5mM4ly3rMNjwWLOFs3
IEWL0zt2G2zT8E7e1Tfso3j6feQ/Y7eTWShJorMZGPnlbWFWutADiv0LIkgXVGxmYsyom4DKowxb
b2ve/m7uzL3x3d5pyb8cT7OSoup8+KJJP2jzXf/GQ+RPIU2b+aSZN8iXXPAH5ycWE3qi4QAietkV
03hWxb2Gz9DGHVZufOiORYgadJhtbNCvvechBE4v3I5nfdAXkwun4EvI1tOxmfd6aOxAmrh1NuC2
uLBnl5wW2CuYyv9ZWZIpoMpUgEQTVmRcH83wfoZ45Lw+3v4ZyAsFpR7e6WGZcNBaW+H778t4drN+
Mb1wAd6kl6LQ4QLE3AKuAV7juSMm2kimze+GzuR7vg/SXOyXwBWGw2HJ1hMbCH23miNnXhX6PS+f
6/S+YU7cDYmp07BpjA1eCuHUb4T88/t3nKLSH27+y4AX0XHX136vAmyiIH3Jgj+FunAuznq6L7//
ZP/LsfBnKxeMtae1rJpbP30sIXzRRoV96e17JpMDAhQIYJ4IY9Dl7i4mtO6ctC/Rl4mYmIX247xW
pFmLdRl5q2NNrK0RwhGs6i1UPfqni9bPXZdfrS/mcaSyH7Qc1t2tc5LYgu4XW2WHbu3FWahCfECY
hl1kH/KDtrF3SLGTC6mspdDav2MD2tZ/SsogBViyMlR1anCKfrC9WPWxdlQrP6YrJ+rjZnPi7Ijc
MQRlFVLOJnh1CZjgLiY7zrkHICFs0N+eqKqWXFAof02gv0VPJ38UMixuu/v62nzzhqi+Gp/MnQgt
CNxCeW03Hi8R6/1DOC438lfbi43mOaVf27qc9y3EZidIinab7lpt0s8B4npIu9hQerUSGr69NOEj
WPQjGb5P4ER+SK4eHnyShUF4W5I3Gr4k9z3ZnMh6NYioxm97Gqp4f9VdmSsnFMndw7hzby/FlOf8
ztevPwXUX46JnEvPRAvEvIcW9V7sqn1pk98P+rJv6r/t4Z862sFPjtf/In5semBcy36G76ZQZOOs
CoXV+2tNBx6wMWftUI0gcLTqfgi528Slx9tN1ckc5SFqrX7/mHNeBwIYeIGggwddS6fp+DJcoQ/G
1GbmvM/avx471uUF7/rT62CQ6IZDo9apN3QZc5To2QPjkePvhR1eF3u5BzX+pbbfMzYAjABsC9sd
2adlgJGZ6Dvwxjzd+w/tox6j4THEK3GlQn1lbqbIJTEjZTw+/T5zZ9wc+laA2wJ0FFQlaPn7PnUO
04e6N7t0v2pYPD9VLdkMf+x7hFRlHyYNmTb20ySInkbgBtOu1YWX3ZnLGfZPEBsccOTG7MXSaRW1
RlmJdL8LytDdmo/aVfFavytoOwevwQHdePfttUjydb8GbPZav7qkqPzTyQQ+eo7RfIbWZkz7aV2+
7B2fGWnamG66p1UR+RryANeOdo0EGRKao3nhifkvTfndrXy3tjg1hmiMgDteigo1MBrH7E2DwgYI
q5IxdlbZbU/KVZG4kfrH631/60aUXF89ueTpCtKP1+NGxXpkrobkxOQ9xxBkjn7fDz9PElqVkToD
fYoHMdFlrj5gc+HxgqZ7VrfEFhs5XbjAzwQq3y0sNlymN2UqlBbs7URbOc99wh+auH8YIJPVXfG7
OjGu2aVc2plo+rvRxWWeVlXKM4Vh9bdiN0MLfY7RoQQC9EttFWdOMdIhJxYNZBHAMrfcTWPDKuXj
/aNMtBu1V1VsFTe2UcDT/75Q5w4uNFAAE3DBnAeszeLgpFyMwmOGtq8mkh7Y9bCxduUdP6BJ2N7o
m3TNrqa982Dv6DG90vbthfBgOVBUFCFxBvEIM7BByLJUuzcqd4DinaXtNaToaPZeNwMp+UQ6qweX
14XBnjOGIABZOowVqezFnkn1yXT5DAp30W/qa9wu6wrAZL9uIzZfaH5duoPTuL6aWuwUMXWd2ZQF
PVhpuskUuIi1FuyjPRJ1lFYkR5ZAp5eeKMvH5dLoItpTE226usL4uvt/eN0DsN/wttiif37fNT+C
uv8s2Sd3jxolADPfvR1SkVbdMA37oSTD3gybVQl2726HlG6JoMUlKu5AtV0dg+tL0js/DuHS9mmV
v3hat5d2LiVsB5YiEljHORnHNT1kG9V80hkQy+z99+GenVeE70Aaop4Dat/vFidupl6vYV4NkZgO
SJh0oj/nEAn3wKW38bILZ+L87MJpouINH4pr5bs9XoxmORfYPHNW3pWKA7cBZQnIVjjWxnpg1Z2Z
PdCUKH/X8mNe3pReE/ZDMqDxmE1QevowIXTx+xQsOcjgxbGh//dN9iJ3WhqqA6nISf6AESQYj+lW
HoqHaYSXKPZ8n1+VV3LTHDKdXGxAPHeWABVGuQ4B0imn+n06mBhryYqGHhxidIf8b/OUvjRHmXgh
3avtbK16RgATfAAofnMJjr7kOv437q/GF2tvjK2c/AbG2xhvxVjtxLF6c0NwGByyvcNCBOfTboj1
uyvtetDIeElD4HSSvt70mHeAmSwfMDtQ6AGu+H3w3IZ7BAsZPdA6qeSxZzdQEzHB7fz7+l4yszjQ
Vj1ORithpv8cttCv+v23L8OBf4NwTwxUJ4lf5Pu+DwIUelmNAAmO1x9e0qzbUFlcSOj9S78sJwrM
XmBKxTUC6oKFc2eAaeGdPbBDvoEo1crfgn5y2x+c9UGL3ff+wDNSbiEGdmhuQE1/TJGlWa9RbkCR
qjxABuFCrH/uwKBm8r/vWdwAZe230jUkqtvd4+C/og5IuIzE9Ld78Vu0B0fYPN0Ya917vy8kGVpA
Nx4c5HZ+n/ozh+fbZyym3g8yT8tMTEuZpiRIZxJYN7YWFXJrFclFGo4f9VusNCir0AYFHhkwqywx
oV0FVgXKVXZgQF2FRWg8AfmC5nMwsGc2mSs0DTexfVQxEg6f006PWEv4DkS969+H/aMI89+HIL0L
nQCkX/7FPV9uidErJ4u5Y3YI1J3pkNq6GiH642UKKsjFEcnPg3PpCbAEw518BSjfoKoL/TXEVMua
rqHAFKKCKTtU/d5btYoTb9V529xeZTeqXlvBym4jN70vs3e6qgjz93gPcf/Civ9Iri8/43Qavwwd
0ljFSN05O1j0bTT6sEG/aNofq+u0QvV+J5t7s4maGvhPGWrO0+8Tf+auBK3OqYcabJCosS38peoY
hav28kPhPvnMI6kTOkZKilcOKfnMSOO6ucRp9e8C+Hb00ZcA1wJ2TBBn4Ym9uCAMx2ybomzVAaAB
JEigPxj2BBTs8XDthvMz/vfrn+uXKSqwIWfy1JEiYgTcivFJo2tGtPKhhQN5msM5REPxWpIgGvEw
CiMdwf2ORg0SZRDRIpfeEyff/eO7kQ2A8A9KLo61+O65CQop0QJ7GJp70ESQpkOn2YWD8MP1nuYG
ET5AmpCc8//t2S+bAfrRA035oA7Sa8gJEVHkl7JEYM44MxDk9nSA0IBPRXHj+46TQhvLgLHpMIWv
h90QrcPnLpr/ypiukfU0wz+KPGXktcIMPtsxOa7qKHE36OsNj/fHgBiEbF7vN38HwqKngXTx3c2N
RaLtfghfPiuyHVc2cck1UkN4wJbh+tRUc2Uk+Ncu+hzCt08ZF8QhQJqEn+7RBtjNwn++DysHfzbs
Vnc+USF4TDYluUKSzTkiRZ/sreRpjF5q8rAvSSzD/8djgGn/OiOLEM7vdHSigp70MAHyde9okf5X
1diaOim9TVBfyAdYpwle7qQv5pZ1SW3go7Q9mNsdXg96CEmfR042h/fXTXJ7iA7HTRfjr3283b4l
+48ueV5Hv4/3HyXDb1+wuH6rTOXVaOAL3FfwXO7dcPN6XH2sVtdxBOhbQ+7igSQuSUi8jq/24eN6
HxNyTbYkeYvA/3/BB55Ozm9fs7h83cm2qTfjawrSxs9e2F8Y7s8Q/fv6LjGXAwOZcjDCgOgAKSQl
LrlP+aH9dWXMITSETb+Z435nH8vsRgNhSFQ/g4749zn/GWIsPuJ0LL+c7R5c9JAcwUfw5lpHcy56
nc0CrLEEMbo73bN3Ld1xqJT32o6i9wel46Im8hL+1L402YsQtR7SlNY2PmP1WONQH56PnOjhriCH
ACf8nuDwhdgDz6vVrcD9v0/i622yv3uywnD3cIMT+H5p+X/exODAABQb5QYklqFPtFj/dBiCqcmG
8lCZ6I/Z9P1Dz+uofc3qJwOXRJ9Hlb6nWVRPB4hz6D267XsikDbrAbW7RDS1JPIHwTxIOU76TDo6
D0E4tTgbnublo6PN5eEZ+jNRJDZ0V0faVXlUUe0TZ53jZmojI+nW/gYTJBIfJCtwlhE4q6N29Zkf
xEN9qe3/zBxBMwTkEMh0g1UAZKPfdw/yEXVv1Kw/ZDVHEzNv6QGXURGlIDJLAjMVsenQNjEmJWLR
zQKUp2awqQNeXUGAs4zKqWar2jezuA6mKhl7rh10zwVXV6ZfQov8vCnxrQD0+6f0KrJVi52uTAAO
uZn3h4a/SKuPhuouV5fUY3460ZMRrBSIZZEi+reMX45T6wWsHQIYcU9Z2/tgJjMPUSd3+QXvAaXS
U9j93UGhvoA9AXw++h+wP75PvuImb61OU/eIapgNMKTtzESmmXljS2q8UXvI/84MVJ0hMM/DIdU0
8TFNvlsmgCalDIwGVb3vRsgvRFlXGa9d3RpX06Rln7wsXAcA/zHA09hSclU2CMfHgKfHGam+x64e
G9CUg94DMNBuQBfl0GkDXVsoqiSjZlKVGHKu75m0cieEVK2C3HdaotHG0QuZTDP2EkkV14xN6Qzl
UzuMfh2VVqeg5Tna4r1Vuf/Y8ZZZm6bWLBkaYsjyyAST7KPe9n1fhND25lOzd5petZTUIJDIP5nl
pRQYPz8NvAEtpv0IOW7bqcFgIYNqWmWFP5o5YVLmfyapOQjmLKsTUQ59RkQS2QT1GZcKUF2RqbCA
Ah2awu6J4TK3jco+y50rm/u82vRBDUCc0WTQoUstKcfIdcoZEj1zju7LYugtPR4sRDuh1RZ+lZgQ
zszW+BS032iUi3dBsXvQpWyDLwjVXQNt9mABJb6HX0yG3BVP3E8VDrUjMndnj9p8qKveYBtm1Oq2
LYuuIpI7zZ6VrhiioYFMjap0+jTnlfjT2ZWph3zsnIOZFwFg48Ps37WeGbRJrusgMignW4yRMQ0Q
0gbTQxHSps/7RDV+QcMcGkgfCoIJRuR4vCsjUFW0uKCsKc9XU2YVKd5+urNpRGV+tE6Qaklt1xrq
z7VWxBn31byqvdNyK0t60EcvK8HCXmqCJtCtrO5TTwceSQpHlKCy0N3EqzsjiETm9TPStsVohyKo
9Sr2gOY4lH0AZzZ2RXOsa1be4U/xklA7s7JV1TWpIPNUduDJzox8NzO7w8AaJpJsbFIj5JpuTmvw
9IndqPTJCBXwNh+FyzNtY/G0Qmq1E2YPUg+BrTFx3XnPeedxIkZegvlCs0qLdEq3bjprTPOQDU6q
1rKTniRd2+tGFNgF+8srX/4NrAGopFzrRUuko4Cp4bUPoszeGHKi3BmLRqmQekhdExhg5c9DFZcN
k+idt4cA6Wq76B6KAoqipEX9b4o08O1ZURe4FFrSoGjZgSXXmCAFNWSC5Exnnw6wkjTUu8lJmpwZ
BsRmPQ6TOrqhQPifQyLLAOwhkhmYvYk1G3LajlknNajR4hl66DWA12KjzjjSGM5smyHKMcObGrvg
XqW6ezNiGm+kLoKkxCqB6Sof1PtApz4nZoY8eWiACxjvMi6sx9nO8odKY8gtOi5LiakCJLTkQDF+
nmKfgdRMuk96NXpYUcNrPwCQqPFQ6qx5S/MM51/gCiyIJQBcQgs/1H/DGVSygiCHBTUwry85gENq
LB4NIMOLEAnr7o+qldoYWjVlUCtw2K72WNDGjT/QIDwB1tZjXucwCEwODYMs1cMuZ/Bd0m/AIdRa
dbc2clkOSMbm6RzNacVive1O1zx3tMOUG8hAFEXVPjSNU8n94JugqxJFpsGvBWb1XoqxBX2OlPjQ
bHZLPxROBSEjrclMGtpcDya0bPrpPdo7WlRFUiAIiJTOiXPArpx3p0vHPqpHFmDQrgvxGpBvGA8e
MIxThDyE+6fzBIK/uefFHDI9K+7rrFJvzdgW0Clqcq9ZV+y0qGWQoTDp5U1PqrFj1mmTwSsEpui2
WgooCtQlXHgtYZagq509QNXXOcCaf6RqAg/or1R3YstoabZHF2y/1YspRQEHj8KRQC+9MELbnrAQ
wxiMbmwY+eSAWTwY8Vi2Z9GEelpZz64hoM/TWZIPBMS8ehDXioLqLct6/0bm4A9I8oLKTe2y/JFV
raclnqyrp6C2tG7jBz1PZl3JJqmclhsEa6IVq5JXgX9gLMjyGwggUDMC5ZYpQaaXjzslaX5KEgHP
BaJBtzz0c8vdZFaauAuaQrtCXhhkpKOp9fkeUubcQLugbSWAT1Fg7eD6n1GVHidiGbP400svEDHy
BNmbQm/qHUR8e4uAfs25kdITbejXXnc/ixKlEatRjhMCWmwBxORV+pD4iBxn6M1KpJUzqmS1se20
d7AStKkTLSvdgeS05fddger72nCl5ia9M6VHZeC6Cd1iwKA1u/L+qL5ui+PstIMIqxJAgzvd6VCy
sK20bQ6qb/xDA51WtOO3HmeRxUvo5Ix+K2Rkjg6ddpoYQcnAdGNwST9ZdR3XVASoqKf4enB84AYL
XbQxYRrzvEyvpUq9e4Qbo0FKOIx5V7F2gr3O9icAwAXk5g0TqeSQWV3/gm5o75aDq/8FD7cRnPY4
tRnkpzPV7fsxhYRYUWnqpkCnZr5qMx2BUOkEHKWdedJiXZcCOncnY1HHfBNnvPCdjUkFdG4tM9eD
R+BFZo341Bxo5IAsciC+JuZXCkYuBdqhYfCIro32mzU0mhXWoAA4sKGpIFdVI5lLUkNP1cZpOygJ
oEYILTO9lxO9Qy4+KKJK9mwMBwZCHLgl7pZbOhXUuxmyALuoqXQPXKKNPoDx5tSiHcGfO+h0ggpR
DcgeNneYBn3z6FNXb8KiVxr6pEsKNltbNHYNudSOfiqnUE1c5Q5UE4CSRfrE8sAVUY5aKUjvji0O
aIaWsShFRrSLtJFD8YY0nqaLkFqwkkjaounB1BDXqK5jYou10I8aWGnSXW/Iiq0diZ8mKg0GNxnA
kn7vZX6dh0Pa9Pqqdaui3dEs03ZaSpv3OnfK28kZJhUJVqK3wKWNzCCwJEYfqUVu95tgtu1qz7Xp
RJFAa1BDgAsA+U9umYOxosoYbkpbDPSOW0XbHf2mZ/TeEcJ8qAT3A9KjgNbvXGFOUL3uJsOzALVr
9eyxFkpHStdOUWtC+AF3I1QLliNbQ6gaTmIW6O4QjXzio6F/gjGzqcMJ8JdxjVZYcIYgeg+MVSra
EgEfAlG081TWwPBU5u6wkoWRbYWj10HMvdaHxlItwAxHTbOlt3MdmCzym7bGg62QRnmXqtSgkT6l
+QPwJnyMqJ6W9t4bvDmP5l42NJlZx9EGauNXbvCqwUvYUMVQv2k08OhdijNUEYjmOFY0Sn/UEWYV
CKIQLfjeON3xgg/mVY2v4tHgKetJYHe8mqlrNKt0xt9GJmh1wzO8M0mAnt5ny9AUCy2gam57jc5/
HaH7LDZSH/LyKB9u+eDjwTJkZXFHIVTUbjpZ6beWgkA0OV26iC1L039HVoG9oto1TRDqKny6qiva
InyQncNWOqvnBvohBkidnIbTPMzqASLZHBHDIaC6+muXg++TMetbyDqLDOpHmtthDTtcYhYZNbgC
dKPQ6p2lBtDlFZfdZ1Xy9KH1BqOPW7jGMrQyxxeQBQBoDyWnjmZxWnkWAytihVrvVA/VCo5M78Ms
9+hVjpYjBC56a17jDnEh3eZP9cuJcQaS5cGAl8WUjThHqpjniVQUs0z8MWMBHiHlMH0YwstvjCKd
gfgT1d8AXi2NW0h7VCTLW3CaINQInszacREEaC6YvW1lTVBh7xkeMLo1V7GZ4zZoBAtupPKqx0YZ
aVLUJso6WuAkxaz7T1Qrqv2g1cON3ulpGpZ2atixNXTGa8B0pG+YbHMsh/DtSM8du1j7FvOwoFy6
LPGo3kLUspWq3ppSbwaQ3Y6pDm1T6FwTFPttO+pt0Y1XmCIE4ZnfIbdeBp2GklPbaFvq4HUcO6po
H1MTWrvI/SPWJ3MJzkuiMQVQHeg0fbBEqQIM7kXHGd54bTUAA+ecyIAcyXUe4UUz14jfZ1SLkFUH
lKv0WMNCLfeC9mMaPcy51VMmESNlVZ4MedALuC1cPwe8wXiXdLlTbRzaZcUavKq2GZl61/Q3Hho0
KxxM3FllYlOosUcAfYPuxSvB71rrEqwvg418ig6aK2SZrBIxmq4sDyD3Dq9pwg1fZQR3p/ss69p5
skSOV0djj2ZLND9v0SQjhvFKk11QkdEtCgeFAPTboel/UF04ceqXhNNmjh14asjOd6i6gx7IqZGD
H9ueEte05I46gF1XToVRBfbI96bMqgCRleFv20xCdDNw0W0LFiqtmUmhBwoVx8x7piaEmcEKP0l0
36qpMkLHroOjskCGR8qWQio7k04BacK+KorQLzNTISaS09+UeiXoqYegzCMm3IED8tHUN7wotHfd
B2MmcYOhmqJBdGUdStevA2zKEm2sQZaxO8AI7Zu+HIUf233ngdpJowp0ypXpHTQWOFk42aiWECC3
USRpRYZIdEQv+2eH+g3IIOzB3rX4GYi8B6c8AmiGt3tlFdXHYI7FlVEwEPf5TYcjmbu1D/lCRE00
LLPC8iIK/AOAFHmNb3LsYbrWdZZ3K92Eo4FHab177Dx2N4zMR8JOZ1SLjKDk6A+sze6oFKddXM6A
JUeKYwLwO/h4XVFbz2PaFhmeUIOfbyHJUpSh7jb1GLqjrK8kNLEJNXLw3SFwm6HJN6rBATflqDOC
CFw8CavMb0Fg7iLZlCEc1nmh86RCRdEkrNGhLmXiNGQktQ1MVmU2xUcOpRB9ZTsUbpANfjDFgTuz
v5Ps51uRjfYUWSnyHPgjeb7DzHYQfDfAYVw5eLli1j3tbjJL+83gFtdjvctdgC2NwnIjE40HlBgD
nR/hrVUVFRRE5OvUY5Mb+XjZvfig49LjMXerY5XNyo0DrWQvE16ryA1JRzikbRAOkZKV/hHo3Bq0
BOUEr2t2Whbcjo60eGJnBSsj4GF0GY/SyWLbhAteVyinor2+46VBTNunL1AdHeotHhMcOhhcInmZ
+Rqeq+iunE28w8qWx95kUCOmllusmzGfvHgcS/a3LYfqmiMpzSB9XFjtuq36trlrAlrispZ6z8Nx
qNFJUrZVRe+5UXfZymezsCOfF9WwEUbVPStQe+Nm7J3gkVZVM4enK9Qj9qw3eAZDcI6FtLIhOjaX
qi0SnjqQzQCzuffHB1dYGXIwx8y4PCD2E/aaYRxdmsNzq1rvj51pcATXhWbi3Fe4Y0nKNROEiZ3R
yZ3TSTwYgRNEkQRdsgFifWTx18AesxlkKYY8eUoTUNmG2TWCWFFZ4A/FFkS+XeUppsu0G/DGM2X7
kEjBOyBCgvgRv04lQNwg7cSoI5/AUMdVKNqO4zGmoV55rDS9RxpGICdFAgWIx9ZyDJUhohKdHxlQ
LwGwCzvBDI3OpgbpC4ATiOflPScUz+cWHqo3652bm6kegdm0vLIC8IIRPI7g7Wa9tq1wtKidh5ZH
0fRe9JR7ccrnAkQrVd0Cuw0afgOuLwN9IAiH57t65Igl6xOyhUxWqrVhX7ooJCDNjuq9j+fJhz5z
7WVuHWGsXETXApcmBIRIir0OFLgrRXBsGA1SZPwL79h0dAyQK1RGjeiywDC4Be1mcEFS01+XllO9
BkY7P5oaVPUiMFWpTxN04HjLWNKAejbY+kM/ndLboNWw40ezwP3nWRTXuERbwZMGfQ+8L5wCObAA
easWJ7meVo0PF00CsODA680AW67wnm7QIVb+H0XnsSQnsoXhJyICb7ZFuXZqK7XUG0JqjbCZQAJp
ePr5enXjxkyMSlWQec5v4yV92Ej5qi6bG7Lh4IUtZ+zW84uehs7rIOpdti3UFFhC6rqKEJCysen6
K1qkHU9NV6v4wHoN2tOYbf+dmy36K12UAt/IJHzVJP2TTrYwG5WZjHmZx6wZo4NLx547tIjEp+7T
Qpbp14QPQqgEB/hSR1+ajHGT5boGWAKGgpA737QsT5VwnsfepTNsPmE/PlbG5fsp9y25ekMnougx
sJVdy57j4L+B7iP/oGN/fBhpPwcfbMflPQySIbpIf18fcnJaW5JJwWkObbP48qHo+7S5pplegnPo
TBSeO09DCje9kLxkQRXpM4SPIZAk+QqAo+zSr4+eDqLuqjnbn4qkG7xj2KYATEBJpALPezK2j4nz
uvbORJ2sD0sQEKOi6IQLD73LKX9x87Z+Rs1KAVcy+SI/FSGq0HIKRJuf9ByHf3Lcrvw2ez/rsmXa
CU97VC+q1Co077nO9DfhRs0tEE7jVob1rD68zSuYXpct2Y5aDgkDQNMN3G7BlP40yRcOaZFD3oyF
N5qbafQbAvmo4xhPntySawGa447UXXMuyloE12xjATkRgC/ai3RC0C0QpwVnae3l38jtKzYqCZmq
6NixHA3HDFsOJlHHhe058JmtVsPLLPoB3NiMKfGFa9QUZcdgRS6vy+kHDfoxwqWD/2k8RF2cV2Ug
ah+EWUCvnotZAQ/P7GXNcagLbG1z4vVHFJ0CTE818d1CJYuiTeFrtZh7yytWcUWgeAfQRDSXCbWW
wWyz+bjJ0H50PGVjqYehZ+id8hbgs2imo9Fhd+ttqfBQzHgRIAxfYn+79NyAjFnxdDfqHijHApZ+
I5PZqLJga7sq2kCWYz9a3wCAi/F+bTafj5BsqApIkiCjZx/bz7zJOQNr5/8A1OndMRhdxMAkcX4y
ysxjd6AUBSg9rJjaQIrW/F/QFqk6eKNe/Es4ZVytnUPvT2nG5ssrg4gYy4Bn9FPzczEVuLjJLpmL
uubnFqnqNxOZo+e5s20jDtM8hct1tEHbAuz6wrsl2nI2513zPwfoJIi4PNrmkIgfsKmv0JscWMht
Ljsi8c/VmajM9LWfg/7W1EOK13iK52QAkeb0qrXtp2dv0HXgH8zut+Eh74oerWSPinq21jl4q626
63ZQlRJ8JUooqRj1flR9ZadjBkT807WWCWkkGfKlTkX1M2n25HOuul3+7CVj5tPCFZK8hVza7mav
+qB54lPa5rj7C6GWAWF14Z2fVGH1YUa184PJeboPJiN0KYuhHkveL03CWZTN/bEmLuSX8oOchyGW
+dtscjwDla8Fw4lvK/nqpt5wrAmxgLGGi6tzUw50zpOgkC8pOHxFxw09DbFdxps6XMeAtKsxneXr
4IglvmSTTtvHvus675gw5vJLq7F9GYaxRYrFtkRIrezWHIAcxoA1H6WHSO9VJBOLy3r3xbmqGq8o
ufcMESObTurtdu28LOTAluTXe0yr5paMkOA76Pj6MGcscJeeKaI51Up3yYPbjfpTD7lyuMJlvH6L
Bp+oBPpiBQg22yKrdzHmUPX8l8SN6LWer2tq7XDclszqWw1lxTH9FTLB5BZsD2JRhMEuLh0I117H
FA8vCDz2z2WKr4PdaDZZ9YhI+ZDkdq0uqHv74DR3dEUdUNyL5nbqd36uTXv+L2bdlOabvKd0Js6p
BT+mVAN9faaYn8tMPjkrYjR8vE2k2R2A3UKzcDgl+pjLLV0OcaCQeHkhkEfZr3Rrv9CZMg+nNucc
PRIpWs3npAvq6oJJJPoeZ0wpfG156x3bdXAfTZgUzJDbVFX6tCMkWy+B0UN3sxZLLO9skG/psemy
rjum/Srad3JXt/WmqxhvKjA+FzQBYbHRmvwXUdqAtG4P0pu1jldKv8co/4XVN/gpvGVyf9uVbNlP
kDqbPXO9RiwhTn7JE5VgSGqC+XaPxzGDwGoHplgJUsNo33jXJY5HgC7VjPcBFfMrbFmPYtFZwDEV
F/uVk0r55V7QVPdP6XEXd17SCHNupkw+Lm0wo43z9ogpTS07sYKNCoeynSe5v/TMIT+8jgGvdGk6
vMGkQ+WUvTc677ZoC52/T0NIHNK8M0vspGMNN27n5ymn3BcTHcD+mF1SYcbksTBBS6DI1C9/gjZK
keU6M/SHKYj99Jpvw/qYmaVLD25Zg1PaxftDFbYyPE0VI9+J3Nv9zo6+Sg91VaCRjKXq/oZN72cP
epw3HywKIIwhNbVpyYGzNLdRpBUFC2No4TlG4eOy7HqG3boXMZC0zUm1zde8YRUJsVZoKfabcM67
twbeDNG8l6IB3fSwvszb6F4003V7g64BeEFyN6aHaRrZiJrKD3/wZeZPbBj2oV9N+qELfizaZxp9
ydq9yg9ZKpZfe1Ks0UEkAyNXM9OHwFOQzSj1p3YFIDUklQfgmAK8IM2wfsxzbg+AACTlByb13nog
d++AlLPiuJcVd4EB9bekCLuMvFe/jRWfZsSSknFH8xbNoTtlnNZvxk3ytwK+e+r0yhzm+Wos431P
btoB7Ok0OTa9MuhXPlMbD2o+ilj7/6QIIupKpjn4OTTe+JvWeG87TNqKl5gBKz5uLN32tIRKPVPf
F1UH8lT3922QjGoTfUWnvXGzLcevARP+Iu1/NOnOUi7SBqonDZvqRz8sCXKHL6B+ZfE+WZQPLbPs
TC9dY3Vrjrof0oL3IVavBUQ0GNXaOuSEACmyXJqp+Oka5JU3A8P/tx0n4Wvdaji8Kpg9goeNdo+D
p4CgA9fo33WVMe437YB6IwA5u11k16dnE8juplqMg1KDEyKoAiiT35FFnmfUi4srFFDCQNOJ9MmB
Afzgcog+EfvADOVQ4nBs1R6/eR23OxvTNv2I+CKJIRbc6QdPCc8Bubfh73Rb8m/LME8wGME8U0WQ
r5pDLArVj7Xwq+cgJoQhX+nNdXnV+1A72nmHoFUA/QN5yQ6IO1DPeNuSjuZw7msgvDp530LTtJc5
s82lIRK9PSh4qHtr5M6f37v2NrLFCjszxp1WZcoEeGOLmCqGHXbmb53BgRwAP8X3tA4kQBig4Qt5
ENKc0P8vRdmPzifbLmiWqEwGhmh2CF3xSzcuus3IfesOs231Z+NLzJRcygC1QWJmc2WG1DEgPXx2
iWVeQJpNMU2I01L5T3M1+9nBWHCuMh8tv+8W+2a9qGkEolhbjEHWhAIuWQ/2e6+r7p+ZilmWtVwz
WKRuTd+kJ8eInLZo/AHlv8tDYdiBSwK88/HC3zr8Vjdxux8W0xaEZDMxwEFUuJ9F276oeQ9pWetX
Hqq4dazAFOAOXy+5G6/T3BE3LVzVvzbzsotj0BRWnpKNpKjSj1z+STEw7rNNVOYFlUD/JPiYj1ud
GJ6I5YvVYClef47eOt4DDNR/nW4WVkemtt+Eh+8Pog+BcHKX3orgy8Ci1yJ5jZomwbYhh/SftHtY
nHS3pfLVRlBtPINuutlWHivlx+E7u8UXZK4zhGa6luPdvDXDV+x7uDAP+eEN3X1VdlqixCFHS/vm
dzHY9bmfwBUOK9uyO4NP2qq0JrK/vVhKeXabmn4ilWDqyeukTY+MlV6CPGBbbk3oyNU0ptYzMGQ7
zze9cGY6d4y8r1kT7fMvdKebh2MsGRdxiTyEtKXIvPns2VrNd9tSwDSnEc1BB1Z1ukhSEzbxFb4i
bKDLKam/2Sbt5NmmNoouzert4bUbCvHe8arFILUqif6Axa7Bd5y1kfrFbFkjsTBE+cB/R8059LqR
rhOIyV8A8DK9rHZp/dMwmpUvUNnUY43ijwbMz1CYbVtAfAM66DV58tEFMA621TTfJjuT7DGEEf6V
SqhxuvniyT/JoafSsobeR0/O9tFe2csqU+bWVAVdbivxTHEPPHUhJX6YMZm5GZAiM+N/eQEBBfLW
rT8yljIC2eOUL1KjXuxLXoj1c8hzIVCI73iais14we3MbK/OkdgAwQ+im+V3WUPSfOb84+xuan2v
LdUUFVycKAg26IhaRMddtZNH9jnUR3ZUO//Be860uLibqqX7Pmzg55wnVfaUuDT+t83Or05rHkzB
gYa87COXAQkAo7/5sMEw8ec06Txz7RrMImiiWUhRNPnkIBOrrnsoUwpPh0Pe9B7NrcZyyFoPePKM
RzmlTb1vQAXgqmPEdLuTuOq1x4sqnSeeorFv28clGcFGU9ATlBAxEptb5taYlLB2rEhtbWNkRBVX
LrVISdzKMlKhY3Kd8+TVD4pdQxo7VslkmXt4e5FR6lg1RQOUFvn9cEYGg1XexeiOYD0zCVW35cH3
Pgy+eI6BoJ0b60yVHcZcpwHndpGs5dAULD8bE31+8DIgUlPA8ZbA8fkf3mOLaGTaVhhJuy718at7
w30Pe8WNnwuzeif0U1N3q9qvpplmb6DFNDKK9KRTttaSAzXbsErVLjoSnt7yBblOjMdehJF9rM0S
wPAq+Ln95IVLt5+2SbiGdP06JdpogYF6SiLUfw3nqc62JwOaRmp/Mu7N7Thp0T+q1G/8i46H0NwU
ygDXi6XzvSd0Vba5tulQZKybVj7ky1ivDOFeobvvAHi9ZtGZ1PgSKdf6DsYnntq3oEr64iYfM0iX
jdrohG8YmPmdzuBgvshAgNEXOz1CEetZemgC5b4SeJuFlkNXGHcpqjEDv+s8LOijN9m/CMaAw/yo
y/QZrV/rXUAro/Hc93u+nCsH2TrGzvzRkbdt58Cr5EhbSe5s6e2qakoTj6j0HJ8LgoXt7kk0equv
mhRX7idpKnuH+m4VJUI98KIm0cARPhAUyKUwsig32nrykvnDYEYSIWY5se4gsvmqpumlFg1IPRet
2U9Bn2CemNviS1jkm9Rd+jlff7Hl1M+ZreFDwqxdwnJBxzCDfJDBdVp7qR8UPP9+Ft5c1yQpMFj8
7HS2YtOjybM68yOjhpMD7O9B4NNYj5OZxgJVRbgXQB+S6pSia9r+EOeR6U6tHXmYxBpZlGVqHu3P
Ab3ifMhUuOgfO3/L8XmpkOedtkREzYveYM9/1rnXxyjRKlK8k2AcmLntIPSjwjvwMHuiXd+DcNcT
oUvpzNumuXzLam5JkK2DhTzbqSagtKDHYeraVyFgaMoqxmMADAy5C6jV7NWDk2MMXZRldC/CY6Ty
BsGkjW/lgtb2BGDd2vO0FRhC9VRYui5n0udOgDgSnwE/eXXj2lo9epBY49XhaeletwIw64efT014
K7l6mr+bzOhPCRze5UOX+Ym9OtOn98GYrc2lriwVq7JxAVGlKUKUh8oOGLWRVhJYte076Fzj5Tv7
NqRC+93zKSWitiEbi29r4eXbr3iKOp6uuDbh7c6cQ+prFStVKv6y4rivpoOORDCyEQ41BNxafZXl
90QsZcVls/CL12FYix6slN7wqlwX3p8LTPCyHSIRxsGZLMvOneYoqQqesjVDkJHQi3Qrc8NTaRBZ
2cs8+qn8L5j9vUWvFSF0W6eiEHBiy2i973nci+TUbV7VXVBp2P7oJTqYHjmVh6dJBFyDY5BN5mng
r1dcpbJD9UNuntUvPiHvfHSuK6pZDD109HHo+jPwMGffB33GyZyCUXt3sId0FQzgvSQ1TE3Q/TU2
DWl+oNVDnWo7xrCn4PDVTdcCDKDYoKlyYDHTdjjt1gzB2edsXt88KJ31i7aB72PezNEkAlJXzc1W
h/UnSISRtH+B1bqjVK5KDxoOb7jZYAJgkwuhwrMnC8+cEz8hh92FXV7fpt64hhf6Uve3TFbtfvVc
FzYXreG/D4uKq88+rZHnbFjPqfyyXNvjASwGYBfJC8sG+/GG1yrzpu0IM44k39NryvVRcFkjTlPh
l5RkydarN26euuM1R8iQ7yLu/8iBfezgwjlITqbQYXqM9ZYAEwXhlJKdZmVHWWem7woqUQnnXj2y
mdZ4j+2Ntl0AeC1irz17rkcwEiVjHJfhkiD75ZbkWvUnx1qgKmbpuYeFvYwIkO1BMPSog6/z1TsK
KUm+3qoQAV4L6AONgUALm00B9Xnq5Jx2v/px9T9kPOsZzEGhw0N3UaiDMln2C4Y4zi5JPgav7EcE
Hbm5izn6umVuv0GaCHOxEqrnppPR17u8+pZ3n+qaFNoqtVzTKk7ncu6VSu683fdXFjds4Lde7YU8
BHsCuB1SV7gfpvhrv1JbGDl0KzLIbyQuAHf19rGDkhU1A5kXJ7TLqHVhF8WDnRRHWSGbYA0ccjKJ
tr2OD+20LP/EGO7/6rTr0pOAW3nexxS0ptikjxe4yvYfnBzYjWb20OeogAy9zNVivxuvweVfjHJ5
AdCfHot8bitWoMW9tqR6mEs7S7WfB5Z76miqOfpP8jQlB2AeJps2iFwMZbqnkIupCVAXFfn6L/EW
F1/rdAv4yxP80YMOuZbwjizxfkOirC2quyl9WRxMW7kVnRJlJVcUZar29QNBGZoIFiaU4Bq4oiCw
cHVuPvR2bd79tgh/sZ1N37RA6H3YTEFpnUZyHFwVtNtfL4y7CfV4KlTpu6Svj/CuC8bCrJsfSDqu
cVc1HSIfB3HwPUMIOF4zh0bojwLu3pAGZjy2iMhFewtMEc/EXwrtHzY75qjKap75E5oxszIBhjxw
vZp90IUltf9lethnjHHL5J3XWqOqsM0S7BeUZP695u3pj7JIDCMsvwXMEyV06qyWNryQAlogDZC5
CE8yAls7bkh2uWfiyLXXyh/VCPzQr/Iix5YAQF5X7NVZunZAOnnj3+xRTnMbteyDJrMhT+58v0Cn
qCbaSLgLuLRQGFAydk63Lg9LHTJ08IItcjqtfogc0aYQuKxYX/rBNNws/rQR3RKsggkc9R0VD3il
HQsPs5Fvr4vo9LcGubgEimOCIBGrIw5DAS1TF7j53ZVmp2B6gEIv3gr4/+GUxZuHWJ6WvaTcvGGP
bjrkqPYW5oC3wduRVZ9Ea5gFTDRTS7x2wEJl2tazYIjP7Pc8ZT8qQTmD+mLSAQ6/XwrVnlQq4qD0
d+3D8oltflGdz6CRZLn8ZdJkQlLrdJVewy3nMyu6gaO1z/9Lxs57RZKTPelKoTWYFtR+t3wY8C/b
hcNQTqnRSM7nnEAn1gD3uWZzIn9aNfnTIZMuXA592tXJE2RF1JCmJzwRQrPUcRDeDHB0PHaQyxRM
Id3rT8pfkv17kwPfHkCgWnKp14io0z6mlum8pHvyLeDXKcoxUe18/6Wl+Q0kLoZS7HO7lJEc65eq
U0z0gifrFqKEZz9K2CnPsl2W14amHqpfHGTiZV1rD7Rz8aufnPeUpzKC7tVRVBPQnFp4w8tsl73/
ILPIXaN9qdHaulUyarcr8DJ/8977mWXU5pZEouOc0SaKq48VJuj61SSRINTgEXaXxBcLQn/V21fP
i1dX6hzI40OukWJfmWZS+Aiz9QIi+DmJgTJ69ywqJ9F4pYoSimzCXHKOglDZW8ER9wYPk3+qBHXj
zZAv28eMhoI+UIq85kOIvthcW5UJfNLZ4vTzSFcR/VKNW5r3LDaNOfPdSo7BNfJ+6GXO0lNXcw7T
77km9taMdaUytB1xdG+wdGjEWCrC50gleEE31rjrc9ZXRXrWbT9+wTJ98ZFNQf5HbqGdUAHL6M0T
avkZz56PTwtiqjvJtNpcubV7/rxMfcd9y0mjzkPaBR4u9pqgKQQcE/SszPuo+oYgs12Oq87JK2Ps
SOZX2JSUoL2RQbTMDEWU3HYTiPbqhP+xxbp56pYmokMrckCNw8C69i0s9kkdp7q1qGGMNxMxLtc8
PH7ZPWYQDKt+hEaGc4k+pHoztGNNCGBpReNK4CA7sRmLO5GtOZdaXINCM1fhwgBOHt6lP61/mZ97
+zD2CswmM3rLT54Kx+am5Vf4b02mvv+IfTwhYFKcPEe9GdCKSCmu0GLydntckrpZT9SR1f1vfsAG
aTYb6na0+OCJwOU2ptUsivvfE9fjo298+4EGt0/KfE/QL82BTpZyX/z092ajOTmvnJwti2E6e99p
3l6+L1DP3NJyrAr3J8LD8NhPaM3+KNVZ72ZBFe0f0eu1811HuOD+utdQmWWbdqAKsLzgwSecNGK4
AU2ulr+MQbF/XvPUhre9tXJ69AKlONfsbqKDjgz8SKJUFKB0CKo+ultdslRHBIJbSkjOquOXZLIx
2R4dh8B1516ggaM2LVq8KdTNRe2L6c9NvMzDNVlqkd1qrmjvBowYAjQYZ3j4NIjX4Mjt2PjnOkzg
x2uWMTCPvF5fKNRlW/eTeP5hmil1hynNYXwDNFOvabG2wZHLcCA5NcTbjrSigQ5dRT5zuO/p9G1y
HlryFO5Jn5FgB3zqyiGLp4rDIrDbIw4NyHAtL7PyxviexzGrT3Zljy/rACD8MOO0iC+cg/tWCky0
3rXwA1R8K6owvt5+2sraN94HSQ7z66BWtT0XyxDFp9H41Z90QXHSDslQHY2smr+1javoUK9R2z7Y
zHkAMviymvuQXOQ/IBvFHz1mrMC99ZP8ZWDb95GaoGjrLz10GRJjmMLttcIEhRSjEQvjZ5JY3sU9
q/zz0q6uuTEJ8l/OKb8xR19FszsPZsmre9+vQm4uk4fTEx0pTXvc1PKl3+vSbMk/Yo9dgYd0cO9m
XPvgEgQKwXteTUVwr9Md9sfK3UUPVYwA5hxk4c6gEQShzqaTxGQxbyh8BgRuoGDSTs0laV0yIWgY
gwk8IE4yIh673fEneYiMpShi7yEIgGVr3t4gwYsMET29CShHeRYAAns5L1XI2VCI/m/L89aUOWzz
9EMlWUuKAEYI1g6/M9HvrI8WbEBFZDCvJaAqxFcszQ7yzBRmjFZ/Jhiw/woXSzyEIbmGL551sm4O
k5cPABiTU299t/oF47cXeuPd6vc9h9NQT+8Kzxu0kfbHX/tk9RtF3Vv0UtiaJqhx2uTPUIktLrVY
jX9IpAzSnxQLTGhGW3S8h7CxgkdvNzMgYscYFZbGJi4/Rzk5GLh0sn08W7fYuzBWLD4I1Pbm0YBR
BSzLLdjMRgjx+BlPO5Dxmo/rQBUV1J84LSbff7imyJ8ENiVKRcOwyx58gEpxW8XVWt/rsOnyE/qt
tn+IfSXrZxvJPVIMTkUr0DAwWDmkk6PNnx3iZv0dSjz4tfhwQyciPLzh1KyoXDigm4wrFmTBHGq5
ERsig6R5I2yu11cdoK+G4LFWPEZV+OW0wXJnWP2oyjhVg8d9UQ1N9wml7gPsIRfYiqdUkRX3OuTk
RZY8g9wsCKvzX+vSibc+g93BQyMEgCyba3Be+iLlOaqaNSyRwK73kL7srcsYi28on7+c1XYJzSEM
XPJLZf4unmA+mZssOcv1MQsW8QFiFXF/wUKi+qEZEs9EAOSu067oDsneUmRv5Ze02W8Dk9+jRIBk
o359QRfF+jWUdd/2BTfyBOtfJfzTfwC/dX2Tgh+N5zZFpMS8gcSe82sN5iO+z0A8VMHQBKeWWRf5
Sz5o5JCDHwnzWDMrtjcm6/bt4vtSfXTw1iSv7pHTbPwBpZVZ18z/2cSmH40/TxwQtFmXnc57Kk9N
/jPABPKReZ1Cglhjdj4GWb4kR7mNuENVMPYfymxecNcmAQ4JROytPoV1sdz0Zk3yQ4VKLrmPVtNu
PzuVbNWBlzej0gMaVR2ztEXbvMUeut+piAjk7+QQwYLPNn9noB7VIcWOQMhTVeNIQ+uPErKonOUX
yrbKfrk1aPjlq2fS0v2azCXu79VnPE+UO06LCMyvbYkABgcx2vqax1OMZZSWVDhzNhRuRQ/yqMH+
6ESIMy5Xz4nS0QM4xbqBrg7rp7R5htMmAQMFaMJAs//HpGR/WGi27VxPE4Pouc5QzsoDW5Q5hmlD
3ajPZsfaHfd2K/O2on1imUcZHqtGYbCQcSNexyJtJkQjIlXlqruZ1P5AeyNKjUo+Y9vkYStC7d8y
olf50ffm5pWCg9i720MRqGNHNar7tqSNYOpVUxEfC+D9muEr5azipUDWoVSwvtOktaTllsH1VSTV
aLi53L5X7daY993uwNAqTNsNUdfXY2rqPv4PoIbfocN5WV39bZuZunmt+ZXsHoUltGHCLxlrSkVi
NFnHbI49ojbMF7RR7V9D0lxHGHWXAj4TKX3r37m2wNkeijZ+m+t5pr4xD5HgpHW9gKTVnrfRR7Rt
b1C+EjXOgPsA5L+tqmMWKnNHO0wHIMo3+che3j+ma4WZCAyKqtpk3Mx2yvfO14dt+TJJJ54Pmdti
9IwPEJrhHajI9qH7QJuD1Z17EKx7LVdfVdmL1F9iTfhn/9n6fCnf9ApXcQOhpicyAhf5iWx+YkFP
KJTlC+ws+ByqVgiQNlLnoOhHGAYdB1iLEDTijhh39bR42zQc62Fk1/cKPsQpiVX+O4o2jAaAoOjP
RRxuDOE12bMUd+5YvnkdxIwu4UvUaTzB4ujn0se9izywBNAs3tOsSP9Ivxv5/+DZ7+vg+/cssO1e
jvBNP+qKYbmMzT5iGtiq/nnBvhYccvSK4LvAcrRQg6qhdE9Q+04AzJ+cvnN9RkOPWZCfxEZn21Y2
OCTR4Hjf64IkcOakLXtod399qlvPPTVhIP0j5LSYL6ko7D8x40U5dMkKc5iznH6HwZi+Yz7imsqj
oU+uwYL+/k7BWX6KvsKvsPeRTk4NTcAvpKpqlv052r4lEwT9lxBgg+5YZvEaWzWEJ0LS0EzWu+1u
K2ra8OJJn1iXdEoy1v4gqqTkCG6n4oEz2EP2VdGXjoog8NrpI0aJRAAO/p6l+92ihUSqyBMhboPY
m81RJUmBZaSmbuHZ99nAn+JZ5uqWs0v/I3Qgnu9ZsbbmMotEvltK0BKUXd24vHVTPHrnVg75txZk
kru19flh+Ysgp9M+oAhJAhEihKmLofJYUNf4LsANOWN0GmxsTkKCYf7YRVI/GQuldw/I6b/0fj6o
u65IwbPXaIrabyZbEnVXyehLkr0VQXMaLHM7FqR+/8RADHPEhsNIwwII5QxFXP/KF6Ym/o0q+Rdl
ILr8us1IKyJ/DKTuitzwqnaTF6UcwuqRiKt2O2lbLM/Gs0F0k8ATBz8rVUVv8dotv/c4MDMKpW1q
DvEwsawiVSjWDOmE6L2GzueCGsIsq1J3o/zB3+/wwYz5M85q9xrJHimE7WZc918j2Xq7TFlj+RkH
DH74PODR7NDl3rGb1Ix0sjVRdQp9wWWBhKq6QhLo72soo3dAl47aoG3tyFVf0jwv66ZWH3ueR8i7
te/8A3aP9rfai/VXIXuPF9DGGFEsstO/IRMSBOICglMijLb63Xj9Bom3cSqe4Xyi+H4JLBsxbqL1
fsD2ijmuqDmOWN/7Y+FGGx/qXCCW1kAQI3fCDjm4RbGPX4JwzPQc+0z4z4UxRfGU4RdC35eZ+sUD
L9SPNjUF2QwRS40Eb/eQ2mLlrEil8iRyGoE9dS39eVTRNY6a/0k7r93YkWRrPxEBenNbZFmpnKRt
b4ht6b3n05+POsAZiVW/+E/3zUyjB6OoZGZGhllrBRi0iGzCcAZaepZdqF71kkZaC3OugSBEz9dw
162qiOq+qLKcZo1vlN/yUqiqbZvEsFj9pokdqQx0He/tpgW4fMYJEm6J3/J2FOlEp3lGqTVUkp1E
pXcisJXJmpqEVnF/+jGx21Amg2tU2d91Mc7iABPeBdkeREL3lWgnQXWJNldwioDO1H9I4FI0NGIX
baAV1dHY4F33h1MOf+BzJ9fAZtOaWGKlyHJXPA+qpYLkG0GT8nNNLf5MTNoEe6S92t+RDzVpBVSp
wD/khvJNS4XhFIkDhzALsjzatEWTf+rDPnk2gnikGNEVw/eGx/p3C0BFnyhSzSX1AyF3kOgeZHD9
Inhew+y1Z80dQA9qpal8if18cgWD4SY2dLs0Zj8I9UAAgqpcBUWNkE6tAghzLH6nsRrwRZ81pCbA
WpWB97l2/Sh4VkBy0fnHr8bPhdz7n6LE7AdQinVzoS5c5hzFERpN44lmu6MVRAle8+pE24gSRN1V
TunxjzEQZzqVMoanenDh5sI1q8C6QIp7iZGgc0Hnyii3MGl0gF4zBPH3esxNqJadAFCVp/GHyPUu
HeCj6XeDyjviU7AQWwcaBwoGaScaNs3p7gsCcYMKCzEMz8j1W8zeM0VB3NaEmEdQEf4XcEhg6bV8
DFFXRbnjC+SuttygUOwVWxe8kwdEvIqKHyPvODGYGCnPZJimbydKCqpfDKryCuqkDw4gljz+td71
6V5HWyZ7HOOk2RVjWXJKaCYFnF1VBwJNS+ALwv1sgVHV7SkaM/V7KQM3XRmMPkZDt+wocgsWVB6g
RDp4KYrC1YtKev4LjkdSbxO3lP4i21HI657RTwwFojvP0MzWm3ajkQOw9WiajQ29PXHUoInkOa3d
IpczxTaifEA9nQUIJ6Mcs8+Uxmj6eG6XfsHppqeemEC0qdCaREtV0JQrQ/WDX3iARlpBB+utxwG9
ClrFcmgdqBQr2g4QbBI9qegBtCwzow5YNrVJmGhF3dFQwWXh8nJERIOCkGoVRDEOp421Sv/UIsvm
/4Cw4vnbVG/DR4BTikVlEWEjDi2ojJxSZb+jrFIUu8pvEFTQQuCTti6HjNQaVNGQ7TE3OlgBWmr9
nrBVx5b+gbgdK7PTCNiLoXyYqsg/AqQqIsAJhvIp0mSLqnnf+eY5k7qqeKJPBbssMSdRAyGIpPIU
K2kdrRsj1b7WoTegOUx0dnbpORHLA3n6mksDdJZWTkfa5UIwpEw4HkiRrTZqqf1nXpxSM5pQG9Tf
OQhchQJyo9iWxPtGMUintBq9M8I94WMj6TCwVzi4MnpOIOxZJ93oUokorQ7hfNuiKgqSeEKDhTRi
k4WF5pqAehut+jkmjOMrHeq2AGVXiakaXb9h3GsrNFeA+FIhXcyhgVm1lXw5SGDzwARMvCdrQFuh
eDAVMMFkiuRbirfW4dJrBtQUeOHBnmF+psDYZk2KBeLU0i9+6Lk+imSA4J2cKGhzKOmpbribwGV6
TupkpSyjShqaRN8IQLVi+jevvAJMJv3qrjsKmaVaz6DTR3MtZ11H5CUGCCgoWW24q0aRhj8K0i3Z
YXQJOGguqHn60gVukh98PKHmNAyf+G6h3SReKjr5E08bJ2/+Ftqk8y6yMVj0bEw5shCo7IO42UdC
YozbVOkY/zwpiVBy6bzE+zEOepnsh7zzlV1NtdM7Wh3anwdE//CZcjX6idOJodE/19xp5hCnhq7D
ykAL4XPRyOH4UJmR5h7hFsG0kklQ4W/RDQUGIXH7a3kFFA9C1irldmnErZBH1lQ+SuGJ4gmknT6i
dXsQUNjsVyLqL9yeEXUCZIxiYDlebQ38WZro7YrMu5tKfAXjMLskBQxnSdIFDd8ITH3TSyMkYosG
AYiL8JPWlvoPGfoM70XeWU9SPqbMM5Ypdg60FqEJxUlIZMO7k5KIW662igx3uKiuprZnWlO8YdxI
9VOlmEzg9Ljjp1ZoW6QO2G7rIGil9av3C+9nxAcY1z6QcJFCA5WddVPq1a/E7wgfOzWgBGok9I9c
peNvBu7YwZlT5fFbPnqCu5OjXCh3tO/6z21qdJtU1+VqW1du357SvkR0xQRP8NxalPiATcAB3vVu
Dt8U8Z+Os2JEiJ+2nMDTmPHCPvgG0B9gk3gH9IJCd02ju9yNyVgX66wusqdheH3vFKn/VCg04ZxS
9uliQp1JddvHrmH7nSX11Mi1CJZJ0aj9zs0i/wtyIwFZQ5NYjxBZ0Trp1Dhbx6qkGSuQFqBUAw0Y
+orSbZPtcO85Pktt0f0Zff9KsUsqV6TtFOoqkQxsKlxJyrqCg/lMC5/WtFLEwnnwfUq2pZdAWndb
q/nbdXpNesoFytcheApSdSrFGeVBGGknD3Koi+RDJjX7nhrKgznWgKZ7RrQzPxX1HvmhUXITmLVX
gZ0Qac0WXKikD9e+klcszXPr8VE2KINCSy/d1u4qqtLoikgjCUmF+vAlLpU+2JqV6U8EraIQH+UW
XgGtA4G6XV72be+ICRmXTf4rgp0YQrBYRlZBJfFaJBboyIUrr5KVzJEjr/sDdJ7czwVwikambzTq
NqsMDwoJ7/U2YwjIuEYcTHvyC9QSHDQ72qvYmbS4G9clcQKfxzmLwbt9qt1CpVlsVZVjqNSagc6J
5RXpl4B6FpSF8tFAZ+zzkHW9e8oYOvvFFIfSiWS5ab8NCi1v6uiDFRL30q/nftOnhSiLHij4xrK1
VrR1xNRGExNpFymkFLkGcwLGVUFcAMAFqZkEV7PUvuRT2uO4GjLB/GI9T/aWOrqfStGA70zjVns2
cnFwIJW356It480I0NUDR6/Xv6Hvg92BGUL9HZk+ko2Rsq+4JosXzwjNWBNTmT7pigpkBFcd8ra0
FuA3IdoBDhkMIZgJaKX5SKNdTsr4S5R0sftgxrHQg/GORScJdYQCLMnkn61cQ+Ss07rxWJC0/8qg
GUBSF7rwyR9LTYZEBy1mBQK5UehTgi3ehBIdfs6ZVT1kouTKDD6xyvQpVz3qKKmYVn9Tqc1/ZpSG
+QVlapKkUzEYfrZaUhpr0yr6c0Jpq1sFqatYf3RRoIWk0JvfelJkMb1pkOpn5CP0HM64mZAV1Xma
gBQolEOvlvRQqlTzvX2mV+boWLSg8rXZyIzVMUHdP0iTxNB6yPz2jGNtozWNJlBoEu5A2E6D25RT
njRD9wATAMJEh/aItC8CuGEWSTU4QLGqfuqGYfWPMEYs/UL92lLhxULpMHoLKalWiLlysAx9Idzp
SQMJLFAN/weMgRBEcGV19dn3er06Kk0/4dJaKTiOfZ/nZ3Te5e4otm5PwwQqSxBtwDGYHNwughIo
wf79FVAD/mHBubiAGwLtTUDRGggEWXAd+Wc5OxpQG4Q9WUsrwwuus3hd0IXK0IKAQkNRIgCjtnKJ
pQTbYsRYtCljEiduVkBX0A5KRZAdPXZN94CXQ8hTU4QJRIS2Hjo07dg1FwD56Jhz8HMTMRNvBPFX
21qgNsrZq4QUCAtM4qDjUfPhZpS2hLNOnqgBjXAzmTymbbra8rKdpUUQE2m2NcpmRJpTfRg6mm5T
JVjm8PL8OqSmo28HsVT/7ppCuSQqstaxbTVUeY4DcwYRoUp10cVlekNdPACySdSvElISNIE1Qeiu
lKj88jNoSR8qtQGKQHVC4C6gYWTag9QGUVRJPwdGq/+KcTSgPxR6FMbYqvR7Oh3tRyBtRux0JTB0
0OA0XjdJHtXuPu701tii0lNWW6sjYOFBBMNh2WJYRjlYZ91CULMvw+aQpQlsZL8tlWPfe6JnUaX2
JeXnmKrlo5xS3f9qAOiSLjXQQwS+xqE2n8K8LtxHC5Ik1YtcEJBJHzGzLSDcCl8ltWozxvny155j
g3r/zipKmvmwX2Tgd9DDIzVxZNcrrrVQp/K+obZgIr4ky8+hHHgowYsywXURdSB7hIkKmdKMEA/E
vF647z1u7M5nV57qUiLLtMoakYHEMP3vJJh9tUU1s7m0slFU66DTmxaYci14ezjFnmjnbTbA5oKE
IAkPJsV75Lpcy3evbpTLv8Jc8Ip9bha5CTLdIguB2qt/x6XUKAvVNOvQcfLMNqLYYCgmzbMKSEzx
NRt5AHP4c4kfHXw/FOvvpki8TW0ABvw6C4ZCOWno0vm7LASJgCQaulErjUIe84Hj0Iu+INHSeRNG
VxOfsqLKszMjgJkwUSpqVV0qqwDuNrJl4h6ekEfMLguaUryoTa7Tom4qih5th9abk1S+mlwom/f9
QdGB/QitosMEMNTMhcbWtCqRYq91RzSnx9+q2WoBsNw6/LmggTspf86FNEF1Mx5BlHl+5Zm2atQm
kgnyqT6CG26CZzlO1gkYPAwCbhJXo+C9eGO8aTJpb+5q22anFsSXpXvipKYMvEhkNghDQmY/odBT
I+8tfgJD7QbUrr01EiIOuJBjsmdehe1tFocLTNqsN6tWZG1S9FYgK870UAWW1caG1xy7uBjWbckA
lBIIFv3gjumC8AgAVVh4tagvmo2gG99SKGt7sfXlswdFwV19vAs30yMk2QJNyrh7Q0RBdS5krjXo
6PhZ1hxpf6zbYRcmfyzvKwJdH5uRbpWGJztovfOxUf0xZ1967KRGhpvUHM1rX79k9tDvjaMmrGvb
kF6C9Fg6irdNEGKwM4Y5npOlwSx3dvqd/ZlkLgUQX0ZdAe7pDzLqvGagqbaGzjf81o7dBmj5js6J
L218a+ED3185RUyL4dgya5+v3AiYxCfWDeNXcntsTiN6GSQ7nrhFe8DiodRyGAV/STspO6/zCXJc
7wflr9wJmzyLFo787XegACeK03ZPg6ZfB8G/UcotawieLZplR7o7Z6/Y0EI7hsXTx7t914jE7AbO
t6FL80NFj1bpYwgMR0lNrmD5HpTmKVSf/4ERUlXaAERm8nzyeJR6Sq2rbntEy/azpUt/YK1fTV9Z
GIAyXwvXghAEOqBhUVfUzNl91QWrEk0tR0Up+FJKT7LxySwWTMzvBiYkEXAJYsIaMaM0G9Aj5a3F
YHE5PINDzet1CZ1U35XxDnTFx59sftnnhmZHkRBaq02isnOYX+voKXL/ytbPsjl/bOXOF3u3nNlV
CxhZMMalFJ6r8qcc/Dat87g0o2vpi00azW9OseZHMb1Kvlis2lVzVni8hjUAcL1c8BtLa5ntfi70
rt8HSng2gk+udnLV32q2MOZhaVOmn/BmLYiw9arV8rk696J5JzZFDJ+G6r+8LfOtn00J8lsFkpWI
FTQE7VhCJsP8qurXf7fz07a9WUoAT0AFABqeFagnkfAH+UCIlwvHa/rkbx/Q/10JgaUiiTI3Z7YS
8AG5kIt6eJ5UyFY0zg5iDRH345Xc3RSTZrzGo6iDcnu/EhI58MzMQzn7+dlESzZEbFQKfpddvmDo
5nmYliNrOBjFoJCiKLPbYrSpJPpDFJ+D+pHqRlA9mg1qzuAHx/zboFG1o8+FPuZmlM+u8TVC31tJ
TLunM+ODvbSQAft46XMt9fkPmt2tvh7VQXD5Qf4or2PkzwJNptXrOaWQQ6ljlsqXjw3e+9Zvv8Ds
jjEBw9UrikLn1trKP1KUJROTvubil572bH5w3tqZXbTRKCiaFl58jtAvTcAsw7QDHYTcm7VFTs+C
ehn1GwPuw8frez2Rc8OmYvDqKRIw7/mJbcxIEuGFxGcrFc4QJ0HUXRDXgwmAcJ/wHD0ZP8kU28fk
oD8myDVRBl8aM3LvG5uqOQ0zINhT9dk3DhVfawawe+fc8Zu1LzBKBWa/li4tdXpBbpaqSboMw0Bj
sM/sGw+S6QI6rONzUT9R8l2hlhaTpEnf3JVxVTcIagHli+2FDzyfXGTIDG4inNFFAixd1mcuIQLi
VVJgGi4yQh4ieWyFKgTzmcP2Se9epOyBwmBIwaYxtqb8sy/iy7QXAGAG5MHyHVWPjdYmC7/q5o2a
/aiZM6yDYOiRfBsuDcTLoX8JEEKwkBZrqF5I2ebjT3DjFCdjxNYKwjqWzOiM9/4qR/1TS1y+gOE9
UflZleWf/96Azt+fJkMhwDTPlChZAjHS8uHS0cVTFCS6hW8fW3gNc96dHdbw1sRsDULbayap+XAh
Hlrp5qOv/mbNJzVad8h20xbfIwHSFtbCPv0/7JKJGYZGAGbN7gY1X7QP03a4ROmpzb8hh+gIE23P
OgsmMkg/+wa5yaXhbjcXksXyGQ0GBDLnhBD2/YZVUFkKevrjRUBMuk6gRnAnQa4cVX/hTt6zxGRs
iWyTCRnMDXlvySxct+y8QryoHtLrSEq54R7dcIBSCwOslwzNv6OV9pHqxeKlQV3ghM6vQLkS5Vwu
bryvB8t0Pj4wd+0ZMvX512TGnL3RA+MRyIh78SJX0Squny3iJ9Txi2T/sZ2bB1HWpxqBKsuURw1Z
nm2V5oFNAvciQoA3zrUWbevixStKJJVU2jPypc3E548tyre+A5MGsQ1VCZKOuUNL4LZXajeIFyND
VzVWhZ+Vq5ufkpFWT4Le14OmKtmhom13UKtR+k21r9ipVEEdtGKrUxLS0hol+MEr1wuTh74G5Y56
m3ZASWTV1Pn3GsYL1Gyt3rUIU6xqWh+20AmnxNTCPZqe/jco5v7CTbv3IRVYMAhiceJlbXYSAdNk
EFBk8SJ1z+m3MMIP2mPr1OUpXziKd+40uS0akdRZcIfSfA4r7Rghq3KL64VqeJRLm1zX18F4UMze
zlHX6eHodCO6TuOw/njvbrduciOMNDdxkgaB3fvrllWRzNSOfrwYurBB/QD1D2HTJgcf/FqlfP/Y
2OssxPc+87212SeF5i/x8rXjpfwFML3+Nv6WnsWDtQk3rqPu5X3roYC4sn4kj95L85Ifys3HP+B1
2s3ND5BJv8lbNU1/nS/3JuRXBaR7AKOOl+7gPdFOeGBWpHDSnnRn3OafT8ElYbSrta924RFE1oLx
m2hDZvWqYmqWpfEf8uQh3hiPkEUCIWyMF69CvAlu1YOvazs1TL5KCb1fdJ7Rhqt/ZjCl4Yw5tTJ+
/Se/wKLQyrmWFYoE739BL2ug4dEduVSVwOUqP1O33bu904XaHqL6d2jSYPF1M1o1xLUfG7930oh4
mLytSZMq68wvNYE3hhVd/4uSVi/moTJsK02fk/GvmW//laXXU/jmO/t03SGu6K9nOlupcObpxx+S
Md4LHQwnM/38sb1bzz6VjYjVKXRqPI+zfU0VYE9W5IkXVnhodHeDCDSaEPmT2S5YuusoKP/C9+Ux
5vGfmaLo7I+qmOCTzoWeQfz4FVYvjIULIbsJbr4qYnFdZMaSf7q7wjdmZ+cGbUEliUrMCka1Kdtt
UJe2oOfHOHRfXFcGU772vero5SUa0Q4qX43QHQIrWudU58ul6eNTVD6/xLw2VCgNDXE2fXaSejlr
M/RZxUvaxcHWavu/TBvqdn2EQMDHO3vvzJIBaaIlMcdIm5+kRE410KysW6X/Fo0INO8ATubdJw32
8semXkuZ81W9tTWrdo1lnxdqHImXTmvgezFTxqb9vFOF9BOgilMnK4Idqv3jWJRXmloPyag+J/H4
GKJmZaMwHa6rBDC0hrz+yrBQ60olBTKXePaQifbH+uoFEvqFQjk6GRVEtC1ozLjSb9/UtjLwRruQ
3bXedoCy5WrB8Uu3AT+tWlQvTEuUqX5as8UZRRgAPy0JSmQNRWOlPjVR80XUxtBO4pQpT0r6Eynk
fVao3+kNHgPTP8RlJsMgVnbgsseFt/3u71F4ASiWMkPYmgVjhJ5UwN1GvNTEEqtOk0MbbK26YOXO
dTUJEDTm3iike9Qq3/vbvLEYtxUJ0iVboeh66LZZtw7P4IHDYoPo3ccn6PaSvjc2S2ZLOPyConjy
xSzhT+TyY2KcRiasgdwWdx+bur8wRgbo9IUUUbZmDkFBBFLJIfRc4IV0+iZ0jO/+CSEuqPKf+n+0
ME2xZFkkeLbE2cIARI9BQ0Wam0E+ipqij3IqQAOoOB8v69ax8AUJYfHkFh2vecSHqFA86gOGxqZC
r0Uuxm3NXKutlyneQpR+15Qu0ji3EEzR5Sn4fPNGCdKQ5A0J0KWk//0Xylhge0GX/tID/dfHi7r1
YSxqSgeA+smWaM63CkFqzfKwlALIALJhx+0BOEWChlYWL7QGpCmAe+/EMGah0mzppkQiMnPNUaxG
FQNLZEATOWLAoO6MT4yV2qnGS218TwARBMFn+I9Ire4iGJ6KvzCd/fZi0zbXyUJw1yYtwtlZSX0Y
hEXHiBBzAMpOiJPQbU/0f3BQyOIMlVBGArs5s4K4mURrupMvBPUiyBgVPKGc2vLTx1t370a/NTN7
7dUSKj6Tm+VLFuMED0JwRc8VLNjHVqTbuJRvNoUwrIhzP+/x5tWYCy5idJdQ+TOAjRSilxop1TTZ
RfEfAEsrNWG4Ohjv68eG792Bt3ZnX3HIqb8rxiBfPBq4aqI+GN1OyuvNx1Yk+c6ZfGtm9hUVPVe6
MZHkS5qhaWC6ipMxhWxdlVT/J1Qoszzqdk8WVJ6Q8Q4OSE8mx8iIgscBcYKFXzMZm10QJtZbqsrb
w7MwnyCu1imE/84zLgPIHWoNZL7o66y80lDWiA83648XP923mTnLIDe3eH7Y2bk5lzaKHqnI/7Xh
dwU9cWplttdf5ZwTW8Ps8ZoHv6gW7uCtUUuEaq+ppk55jzSDH/XGt0GlaaGxRcYlKKSdkK7G51i5
dIP0GIVPpn6w9AV7d3YYrQrVIhRUSGSZ2vreoOKGPZjKzrrIUrMu0P6ogmsR7ZFwR4yuXBUtsJPm
k6pItgHnF+ex8JXv5LWAlE0omZPnIy6djuCbFVtQaMxQHfxr0vzQrDOU1ZUabiUgcVFvN8B7evQX
+eTMNxCSK/jFcTgasKaQgiqQDWv0hJGUvy2tcD7e/ntfxjDJSiyFOaLkvLOzn8GcBsojuZcIyg1Q
KrEifjwATG8BxvsMVqUwBNn4q74JlqY136BVpocAOXBpyrSJp+az2ttRqUHeet61a+TPebnPI7tu
NhQY0b8/Gk2/tpBmLQXkp6xxmyVHLbhIws4LqoUrd+dRAsBBEE9yRshCEv5+d2DfQJKSIu8KZ9JR
tM/iSFWlfM5+yWA3jgB4xcyzUdlxuvyb4S08v7dVpPfGZw99nmp1i2qGd41Sc1MMCJwjt2Cp35F7
t3NQf5K7NPR3Ou3v7zwfG5l9hfdJRGt8dhsCxphAJ1O8K+JNEA8DUG0ISVo75FKW+jR3bvoUXHDt
QBaqxrxPw+SucTAGw7vqR2Ql1WCf9iejs1axHq2z4ptgLly0JXuzpakhU1QY0uZd82ZqRqErkz42
jOiDze8gIvrx5bktayoAT8AaUawh3ybKfX9uwPLJOgoo4XUcTt4uVveDd1TDvy0bGIUvjUqXHUX8
fDPo3inuKCHbUv8rdFBlEmxZ2FrCQ4UcsouCapELdtFtYQr6aJnHYbCUaNzs+fufqszyGYYposwf
NeE1++x/Y8PNS/Gn+NSvm318AI32yQWqvvB5biKtmcmZl+8YG8vcwi68Vt03hYnezZ+PP//NSzn7
+zOfiqycUekuf19tkRsxCxuicBH8aJtv/70dU9ap8uq8j8o8ZDXbsk6HcQivdfdFLauTmeOSEn24
Bl4nLOzTTSzOmkyV+0LgyLsszrYpLbSuFiKXNRlJuhX7LEZ8tCAHHvNsVw1Nu4f3uRBl3eZqCnAg
og3cAd6YEv37YywOJKZIx43HxmaKybrbcjr3cB+CRdjazfXEEsVVZUqoKdDMw+JEg6gYtJ54pGLt
9HvhFNjmRtwFC6/a7cl4b2b2qA2W4SehwLDr5tA70Q7wqryU394e7smERVMDVMUUP73/ZlZgJKKg
BuKx3lOddiAvrSrnl3exD4hNPf7+b0/gO2PzzhD1SibmjXy2aOc7li0/SvuPDdweu/cGZlc1nuKj
QXzdl26N6Mwj8IGFPZFvPdB7G7PrWogW4kidLx6NZ3ghCaQW+DdP/SOf74t7DmyXlXVOcKHofep+
WVd31e3hoGyMx2bhkt28uK+n8P/2zlTe713N0N8i6ULxWK0t+gqWbR0Cx1hY723SNLMynaA3IV8H
u6ZCYpQT4nRr9Oo2pqP+WskralkL67l/q/6zntmjh+RZ0rQh64F/9hA6gm1c5Z3gLJm56yfenHlz
dq0QL4ZtnLKD1Ro0j0NBED+R/mi3S8dRWtqhmUdCFwMV4RZL7tXaNevpEsMvuUaf8gfrJO8Vu9jI
X5j6ZTnKwqO1dBNm0Rjz61FQk7Es276dPyhrb/k7Lq1u5jvGoo0K+FzicdxYm6TfKT8Jv+30QV1J
NkKltn6yLki1Wo3jLa7v/rGkoklABpiVqOX9sSzSUA00P56OZbN2D7Ej7wsHHMmGqU8LXuU2uZiu
wBtbM7ciyy4jCBnVcJw2cVhHO2PnOunO3ynrzInXH/uwu/7ljbGZf0k1Uxkn4tRx/7RbeiGn/++7
iHm2kJnHKClaFQpQgGPLSQzWCee+c/q1TV7uBF8+Xsf9a6brBugRigB0wt7vEHo4iSCkhQiGPNqh
2LLOH6JLfnTtcMFvLFqauShVQIveV7A0XbBq5Trofx3Sg2sv3apFSzMXJSFzLBbTmrp1u69WwZp4
0FEfy222AHC96wvffLyZj8qZShN7Qz75qN5R7em5NA71v/90cw+VNkNmaiwIXcR9vw+deiX9tRH0
evqXp2HmkNADsaRQYUHlBh2HVbWyTpEt2cyVWjgNS19u5pUaxt2nbsSKGl7FGNIIMaBdX8WFBd11
fv/ZoHljxc2FRtEt1tM70+Mr72ni20ue544XBxVIwC7h5Ohlz3YHqD7tUQjOGPHtECPDY/IPruk7
G7ONGUOV0WPm65FGZ8hZ1atVthf2S6/une/1zsxsW3KL0VcQTaZtYWavLfL4MY1iYe9v228A7d58
MH32KnhoIARjwOzuYgV9364fmTDqhPjqAOFxyCSxbS6ZVG596juTs8eB8VwqclMsTDnr18mvCnaK
hvyqcUTn8HfJL9x792gHW2Q31DxAjc2+o4Q2YJi1xvTu9fv8W/7Qc4uMH4HDvL6Fpd1W+6av+R9b
c7R1x9RRI69fbSWnFs3mpw5vVFGOYIrYo/zsniU7+y2v4oP44D4tOtvJbc9eq3fmZ1+W4Xwl3MhX
85Nbjx3go6+3udgwlcH2yfMWnNT0F28sAnYEqcn3BRrM//4m1pUlXYqR6OPjBiv45Q/5Wl31NsPe
bdSNFzz83bNKtgoulAKipmqzh76uKL/XVSQdkwSStU9bX79qpGBfx+6qeYcqucoglJQXhuOuOijf
hqAvrfdOgjklzP/3E6az/Wa9kl8EESqzEs+ZbMeOdUp/QrDuvrk7+qq2eRIeXTv7KYoLdl8phPPv
/Nbu7MEee01AEgO71Vo4oyleOoFj2uNjd+JdfZQ/B3aCeDZj6xz3XP9Ak8qplhp4d54JGmeWTt5L
K/SmGoL2C98erCe5tcZUX8d/CZ6Cp8nLMmtpkzwytY2ZY/5TeipXkbPkqO5erTfm58+HUMUU3Bg6
evQftXPtHMtH9VA/BrvNRjptGcv7g3luf0eOXrpdOOP3bpVm6SoUT8gN/Pdsz7Uuk8WhYs+vzVrb
VUefN9/dTW5EXskPy3nCa03uZrffWJy5LFFvB08JaumIth4TitedbTx32ymkSXeVPaxJLCnYoFr1
0O+77ZTIurvRtpBy/8VMxXhVbJbzI/lOKAzU5f8+gzZ7KUIhgFw88hmsnXY2r3T3r81h3DD/hWCL
AfXpz+oXQ+i3uc1ECxL6gsRiYSfuRPrvfsLMv3VuEKKNxk/ondhhKoGTHd2LvB/tcJceGUltCy9L
AcW9VOadzZnTIV2rdIHJ2GxDnq+infKaaMOZd4CrdM/WbmGN02f8YO/nSAOjVLROMUvp+F158InL
ew5ZblvOoqGl/Zy5lJop8UkssjCF65SdKluw0YS1EUfpHKZo7xfWtXCLtFkiUCLG4o7Turr1lNe7
BBnJoWV5ycXFX3j/KAl9t3OzjIA8yyiTcNo5LsuUhvaPlW08pbvBAZu+FEUvHpRZ6DlNhlEFl8Pp
P7ZOcmKU0evudQ5aRId86UFY+pwzp9TXk168gYtoeIjaPTQ15rA5tYNW1VreuzsXJyBcNULs3DY4
PEwHp9a1uKt3H4U3TmHmqUwPGYNSZ1eZxftaF0Jlym7Pk7NSHUSv7eoy+QHLERaLecr01n5wU+ah
q87MQqY+sb/m1T0UJ1zhmhmbJ+9L7QCT5qufKfOdgbztLCbKrtpD/FkvndFmSn27Mg6NE5/iE6Nb
/2EN8O3Z02eeigHppqW1HIZs/blaV9Q4L1vtKq6WnsW70S2oYUvS4XsQVs8OOSz7KGyiTjrqx/GX
8eoxmFO8ZjrIbrGQey/Ye2trdsJLoen0CvWT1zKg9Nxvum27Z44u/j/deZd6ZWzj0/QshlxoJGNW
H7uQ6Ujf7vd/ljo78miHN8w4wHxzQAfTpnDMoxcuAVqXFjk70aGuuAEi7/gpm8jdTs/BdXKLDDA4
/6NM6M0HnT+p+HoJpXls0XWnrtq+uE47vZ5sn7xS/1myB8wSygIQWcBls1MZKzEFpkH639saPppH
ZOPxF2zevuU+mBt//fGW3Y3aCBl19BhUNC312Z4lneElKSMdj4xN/Ns78mel3r8UjrQtHoVhjdzS
Lj9mG/+YkWgKW20pZr23mXgnpCEMGWG++QduBmSQEiapHS1uhskJBfdqo5XlEKUvZSf3Hu63tmYf
t2hMMa7RnjoOWzL2o2X3T/UqPfx/5EHTPZtfhLeWZiEJooB9pYasyjgjFv+jfTF2IQ+q+Vj/LX+k
p2Kj0gRw7eHp4828hW1MpLw3X3OW/OBnEM1tWSFjQa/ZqSUm1R5cp/xrHDxb+SOuapRGFmze3UFw
dBMqioGecyfvuq4UlVoj884Jq/acHbw1u7iFJy0+/BMHY72xNdtBCQmZoBhrTstuaoYGf6o9gPaF
IPbei/nWyGzzWk0rpQhBwtc7P7lOwvqtRoD38YdbMjPbK62sumkWzPTdImrv7QE1+BUo7oULfvf9
ebucKU55kxCXQy7TsG5lGrvtuboqD946o1LVbtUvwQJffmlJswiyljvZGBnf/dpDZqh25TApmdO+
tEOLa5q9qQFvnEk7XuZNneJ9bz255d52V9Kx+PLxNt2rj8Ox+s/5nr2pEVMyM8ljUaUD2eYUrH3a
C/6O4O1fHoiZJ87SEaWl6XAj1/841aQmv8+iltzgtAs3zunNgmbvZ5ZJlT7NkuSVnt60aKf+GE5T
koqYooOyvjNmW+v3v/uKxiw3VVpXqisfo1PLVaQwk9jjAQU/213wR680sNnykGoRFUrVJmMB5php
I0EBOVYHmTZhd4p2gBkeFedXDQqgc+CG//jERVsXz8+ec70ufdo7AdA727MtrBDWTCBGyMeHr/lF
XkcP4wpNbru1MazZqNeuk028Xfq2k6f4aMWzDa2N4n9I+64dyXUl2y8SIG9eKZPeVqrci1BW3nt9
/SzVnjs7k6mbwplpoNFAV6NDJIMRwTBrCRnfYcXDFmVf4OUieQ8CnG187PYygkzhMnOYEzm262XS
mZ4SwHa8FGGZCtlxhrvJrMPqaGb78mgvv2f2dMKm3MiiTH4woP9ZDLC42gRbLB5s4TYg9VKauXxT
cdCNHMrqa13nA48Xa3oFePgbqzNoCxhWqx80+pK3N94C2iZo/aCuc61q4sTpcX9NPrKCTn+6zbP0
w4rXuhybKdb7OC/sMAoXMwc24aN5Dt1LIqYVMO0mjt9w5QN89P1wQl+OV/6fsku4yzbVfqzSzzZX
TK/nX1mUEwDCtwCY5VGW/peC9Qigr8fIbkw9oSZraMzsI2tKIdGrOjZKa+j3Y6n11X5f1DVX8LtA
LjECaTLsmxL/ysos6MSUIJ5Fayy6JoURVu12I+u4DmMuEPmduGjwkkcVE8m11RndsSZvIddosHDh
M4c3ZVSuZVKLk0IRDDARZHIH5xSf6+dkxZqCcQFhkl6YyXO0jy/VXjDb5WPBUwd5LZc6SDxFUgZM
Q/wOKKMgbLBK6eexgKlwFXNB/+4m5cbBGOMqYggJDLAYRzxkxXCyDeuAmiU1k2ZfNosi+6wTZpVJ
L2puFCD/nes/n7Iv199AuXcAaHJJhQmDHas763DzGZquye5G/wTwTpjR1kAZA4Sb6DaZu/lTvTQ3
66fcRcPXoJNrBH4Hqlgz3DcrYcthpLkhDYkIMIR7Q7YEs9Bh7i4zWz+nVJTPELmMxxDB6Kk+d58A
piWX82JxRGGgWzy1ZK4KNVUduV7pn/W9MkBxCkUCtwyeXrq8GIzPnBzeI2MFTBQ4RxmeuRjf05uW
fP9fN/nv065EexWQqbkemwwyJ9RpGTKsDpfFccyCfIA/Ccnb01zaYEan/hL1VyLFglc6lE9Hc9tC
ZGABWBTZ9rkXxD2gE3BIgbYxYgBg1EigkQ6VgvHBEyWN+gMmiWDbWAfr4JOfn8IsTFA1fbj674ze
jG6QjjWuRVJuUqiAg+672E3UatFeka5zpHmqdXGWl5k+W9GaNEFXC6TMLQjRqtrLsUDPQ0ba2l3c
v6vBv7Jf0poxMuPx6ubEjT+/OjdeZBQ/9iFOClMysHsxDWYk/HnzR/tHGVWtCcA64fy3Noq6aPpm
quO8xhsQLQv9FzxEMzInrzqmWDXQrYkYLqAsHIMUC3ADZH6XvLrgJWyM7AVtt7lggjz48f5RkjAa
hQZpSeLHMj6mMCXKnvE8QGG1hE9sC6D4NgeLegBz3PKxEDpS+0fKiDKDkjYG3+iEastGGRdmYmI/
o+0mOHiooQOhDIQI+hq4mgQEHst2+aS3hEvm3hZUHHUnmtpKjVFcN1KExN4YVv3jGQPapRJrIGqz
SoAyreu/0S79bDPTtcJSnzlHGgDjTjq1vXLdtmFSYeHFV2lmPkZpY1JfdOEZXRlabRbWqSWnsVCz
nJMs3t76fySj6w0FbgyACzJ1632B8UAQ7cd2JHyBraoD9ryceyQYfPQJq+pz6QFNMgK48QqA1sXI
Dj4Hxfc3VHt1cf4+ATYOyEIyjxIvnWZSxKgFmHgR2x34vNRFCZpqgBaYvNkDI13vf+LQ6sEhEy4G
caUtwl1xKHJUmkVLBr37lvsZYpNfltUm8JeJdHysklRU+M+3YQJTVSXgzWgipRZt4DYgT2RjW+PA
Ec6kKo9poQSig0wH1eBcTWe0EXdbgdF0xPGYy2dpyJ6+4MRc1qTYjrsedAxRQsQCzDkqt3i8rD/w
VFoQTAauNGRhvJSKz4Q+TMVGrhJbRonqEwx3KXPE6A6wdNhn4KzlhP0pM2Dit6BbWoerwrOYwhrg
D766boGxHiUwIsccYgDrr10fjFHr8IXfimeM+IKK3kHh9NeNzSE0vPb0+NPpubG/I7n+dOpIwLYS
wnXUia3KRtvFmOABayaJgByPcGrDBKskJ+myPcwlmf+AYO72TBnHcQUMbNyh1PghWKFcBTbQkXUF
HAHkEqJ5szGOAMHTgbvVLyqQ1pP821+U9si4Aw7MCsmBL8Bil1tfXNXSzDHSfQH/7MXVJ1E+Bx1/
ntd0+KTKMnpTNPsfayUfFwl86Vf2Ky7huWML400LTJydH5+DMGU5MNH2P9tBqZDHVYqXc0NiByv5
FH68ir8H/6xs5FW89fVi4waLyvxFolBfx0++Ja32mHE9oEcEf2/xxlyCkk4c/m0F7JeGWXqM8d4B
bLFM2ld9Hqe2CCDMfAW6LwD2gx4yfm0ajn2ufNB1GgIg0vHS5/3kqR5i9hk48/FrKmiRO+NPpuwG
klSSgFl3vEHoOLH38DMwMKR2XXmDxZZpAkr6+KusWOmpKdi5YfFR5ynVBB4zUHxEAelMjNnj51fh
jdYpIDwvldTGRLm4Un2OtzI25wyFAXeTkIPjMSoicUb76EfOuOVAXcdrGR2fIg8rdCuV77mQy+oq
tfnIkCVSBCauZJEuhXOBJp0F159FI98V8kbglgr6NwoUR+YCcjpS/ucjUN8SAeOqCMAxuv0Iofd6
Xsrq1GaWMrfjwU4sknybA4yxJ9h1NDauStFMQKFUW4ADzb6U1eOLMKV5MKKYRgJuJCqKNFiX6Lm8
4kl5an/iiZnr8Xt6qTAr4X/OyJnQKcgZgWRFEP3eOYcs4YWB9bBSB30iWGg5XHIPnPTQpjwEFy5I
M0BOx0kAemVIXbj6MJjScwjQmVz6T0cb/7YdnWgcwBxG2KO7RYOqM3LFBGdfWFW6ttdPjLEWtx5B
kPL9PJMpnLL5mBAGSA0rsDLQ+kZbdKXfReP5nSv1qR0SBCYIATYFSE8SXdqDQrYmSmJlDJkLjaii
4j9LhDkB7DcgyDEufSsU/AsMV4MJ1G7ZrDWYvFcIX3PiMgNfIGHSpCdKAxqwyFMvreY6i6Fh50pw
/MTFxuXCYSP0UNk7ZP2GywMHNx/f4DjsS+e7zHfSCZpgJKBeBE5CkQJrHgFUewHPJEq6WqqWyt4J
JQ08pU4ThkaI0VxQ43WRC6Lzvq6DLQbbytBg+5B/STJBfAFVKubhWa9sMR+v+Bx8hpJyW7eNWI1o
fOs9OxkvPRdJ2aDXUGFEW2iSbG6IeMqXYc4T/JjAYsSYNN3qF4EItXC0kS4WfY2yCT43pQEoUkjA
cKMz+Sf/hs9h1rxA0mObg+SI0+XP9jW3ZEdXOR1gaURmq5l3D933OioBwBLwPRhQRxhIA8TzIL4s
ao9z7ZGDR0HfX8ij6VFWFh04xNYuJlJakLFFnTkI+8f3/e/1dmvUMa8pAZseTZ+Adf6zfFdKn9eu
qIbgl7aN1/feTFboGKhWDHlPyTs2ghxKjILleooyprqCvydEfzJ+Tyd9jSE+Y7uFGUTpLCJvur48
4deyJ09Pif6U6SBVR2fSer3Wn+beE/c2ChdGQE8MelTx7bTfAypknAua41y4/A3ccaSsVqF39LoZ
13N/LW7FUNkDz0kltQbA9AVpNtON9iUgRAAghIndjQAq98cHQQ9RQgdupVHWx01zOJ4Q0tzW6PVs
pRA03vxm291uZ4GFYvXz1WukW3c62Q6/4XGuk2LiZtzKpwwR11RFC7wq52LIC/R676zPUgfxEFmJ
x+MLa2VERkAFtiMdmP8zccz9g+RWNBXkqXyoKuEoGrSFYvbLhYcQZKqP9/c+kLyVMR72lZ6D0saN
YVacixfZeZ0Tv5q5SXRq5p8DlIQRTgepEqCr3EpgwGrWDkLKXOKlc/xZdOtmvQeg5Teq2RvJ6Gf0
5T5XgvVIiIwhbuRkoPaMzWW3EYqauQA6i3TVaqRe60Eimn9W8ksrzVTmJ08Itml0UwpoMPjbtTl8
IQ5M30CahKmDchErzwLawR8f0USMo7GA+IIRxOVmEdbeSukH1P/VhGEuqRma8ULdqmT966Lrdy6p
O2VAsC8i+twBYYGH1q0gGc17Stk5zKVzY6vL1kEpkLLc5dV/HjJjRVeCqH0TSjEFNSwEaUmLtxta
KEQWPLIK8dmvKBrmNnDKYl2LoyxWWdZi6RQac9mAQxKTKfwJ3aIE7+svTjcTU1/Lm5mH8tS1QkgK
4B3ESwAYo3ayEHIhGkQsMNIaUwZZnoR3+2O1mNA9BIDcmBtEhRO43reHlUVlBRbd2LUjuXgp/GIL
1tqaeH5sPpYzcaNQRwV5CpaDJ8df+++VhVCVoA2aoXTtpEzXAM45OFL4qiX+p5D3JI8bi+PZmWs1
kZXSbmRSB9aJnecJauraO+sArH2ADeCPDhn4FVmsCJytvl46+whv2qeZaPdvUoly/DeiKXPFFZJc
Vi1Ev76y+rNsPrc6+B6XEjEsa6WZ+IRPpMtdgnxDAf63jWjIGODSqwWyhOVykxnG70xmdkJ7b75o
VISrA1AYQQukKndt39eW8gCucYnd5h1nxEWllyU/s/mT4mBkxlcVSKVkSq8CLlMdPnZdOwSpMm/6
tQRMrmVYbbI0nrmYU84V9WVOFDCqjPTnn/O/WhrfhGXViapr1+tc1UsXGyqQRCUYLz1Ux8SQHL10
SIWRbeJiFtQhonMBfO1HmxckfXPKme+hW9lHX3XzPZT3AFsv4LUZ3rUxKc697gK0RligzfsN0DWk
OzOekSpn3QmjXC8YdqWwAa29XQ6L/NxsWW7zISGRJO36/xR46h9ZABvFDBdqCMg63uoQ01VsnIeR
Z29ishsIx5n99/fmOUJu6rtdCnPwlFNRGwoJ/8qjcuqB40kNiz51uw1WTbUB5GG48RpLAeMyS3xn
ifyAPwDLPjIiTzAEcdP4B459jbUVX23QycSSjFkriQmGbKNLtqGjzMQ9fw9I+p5ffyGVtem9aHDY
JvBszEyD49BC0QNIsQTh5be71vfcOz9OOFfmz+VwsM5bBh3e+tPJeN1tlk/ip3/wjURfOua3YrSk
Jcu5/rjpq/HvDtIdvImgZIPohZ7NS5uAJ9VLCQJYzJHLeqCsgU2drnuAHPPFijeiUy/v8kvJke6j
OjOJ3iunzJtJxk8knHA3rj6IsgvIjfh+W+JIJdAdOG8cw5mSthSczGgrzZZSKwVqrIDcE1sAs3td
Zgb4dbWfQt2BqZ5EzlxVbOJ1iA8CTAEIQ5CVANz+rU4DxKfLAWTp2ayurkWzXAwv/NHX2dfWiA3H
wSAmO3Njp1zhtUTKLfUJr8WVl3q2UizlXO9LTI0n/TtS895cDnN6u1GIEEBoMYIVUjeoRoa3kXps
dy5aAuAXYkN8KvYe5h01s91HJDEU71CyKAYsBtBGkwhzcJfHnn/aHEryyAMH8juEhLc7XI/M4+AA
xZFXi0Eu0P8jrAP3o3X1nEd+NwlWsRoueEcBW3ypS3MlyanAF1VqABkCsk2AK6KsltTIoKhOIL9f
SCT/BUF9QMAczel6aM34fbpp5s9CYrOR6wHZAMABKfVuBhDj5knv2Zi1tdzyGYzhseMZDXvi/U0g
j3zXug8+T/4tz4jLGKyiS8rzzIZPxXTXH0Gp9JBpI1Dd4Nm18lSruqYuOUwrdERNjf4Ueqe+Lw0u
9QHsZvUrHk98ueBnfOBf4wZtGNHfCcoKmG/AuVHfEGYDFw0VvgGlUCuODK4ibxgu3Sd727ZjKzQw
tkB+YfJO/5vFj5lk4CeDzpOeIe9KSa1cVobF02NTAcQUg0GXRWOaH5L+nX5KM6njSR+FIOd/5FEn
7peKmHcS5NVrNLMWl+QYmtVWWaY72fA+iqWwH9bMYg/WB7BmrT1Sf2KWTJ878nE76e1GAwHQafBe
lQCOe3vHCreo+TgqfXC4PoH32j8phQlyN95dK9o+DrfuN7MW5pi0JqPca6mU9/M9CbiBDaR6gm69
vu+8r3pR6iWxRj/4ipd5sup1BZ09sm8eZSKT3kcxbW/vwetFCmI/9S+bekbzpqyrivl28EFA8e6w
BTUQG2ux4ni2ny286lLUm4R/UzAM2qVkbtdHS03v+mhUkNtTOBBPUDE1qCezIRJYpPda0yfuut/5
RAVD7Z4nCnji/je+E4Zl5IvFPAeQYG8PWSvQgCqEjG+ntWtK4perEIE3sw7YJppVy0c21X0MuKe/
FTAKt3FggMBbl0U9LhaRNvf4HoVRa8fughlPVFE/vANyQxksz32XD2ytWsjRkmNPrbMIpJkAa+IZ
gaFxZGIgYAQapTSsEwJBAF92YDfVmhH0SjBCs/eO6vD92GyM/w+1GrSrKCKUBpEA4tvbreXFWlUr
iYnssM4MdBsDZZaI9crfFcLS512CLueZh/fE/gkoKooYJQMABJ5mtxJ9rpG9sNMi2KlDte6t2XGj
CeW8EUBZ4KIMeiepISDdD5vE4H+yDXo/EO+hr1i7tJ+M9XgLpxeETDciKbSC0KCeeYIQoBIhT+xJ
U75Iyj4Z1kHy8VjKRDkFiWlZkGHbgaNwx9LFxXHBl3kQ2xgMTQtSGQoJLtW22QKMdYs39UDODcnM
YwJUmSQxq2cOafKn5eOvGJ/vtLpcfwR18T00OLlNjY8AY7wpYpoqdT8fS5jYTdQI0T3IIjYVYGFu
1aPla4VryxyNWh0c97DygYja5id3RgsnFgKnISJWAQwrCFvGz7h6OheJE2V9ioUUTfyssJVqcUWR
mY/XMhWB3UihFgMkJtETwXluR9qhadbC1vEjHew8Ebfr01dhWJQdGBjnYrH74h8qP1dro3xiXYBK
eci8GJF9qDxJw285nIJ8n7gXrsR7aBW0M7HAhBFBhCvCiADiEs0lVIa1SH2tScIwtluJ1FVIgvDc
d29FZXU8Gge909x7/E5HYBAhCKDESBrj5UIdXqPw4BWU08T2+wAIuVGGsvECNEm+HoX8jKLcGWJK
FnWEolrEHReEic2VihGAmM9jrRgt4D5Ijmr267HC3GklhCGIHtOSgKHC4m61Mk2UvlR89AeBK0lz
m8+mKL8fS7h/9o0ixsYHzAkg10+XKrMRd4fjGvQporHCQ02oeX3lABUnWe6R32yYOWW8i8kx94Dr
hRYL0NGBTZY6KyEDUQtIHDKUv2GwMPbNAJLMJT8ypr4HwH0gGH68wvunPyWROjHU4eUuZITM3mTd
5hP8EIsG3cA/gdUQkJ3pp5p8L/Xwy0jnbvvE6Y1JPzg1oAqy6AikTs93/DBw/dzG68Z41zaAEnIs
4vLGR7XQAmO2ifzu2mGhaKYAQjwcqYTHxq08109l1ena3BYXKYrdpmeBi2MISfbTzSQ172JLStLo
cq+sZRBrSDMqkFT735FsPNUseer7mZs2t5xxe6+ESAHDJ80oJCZiryfiUtaIrTrGzENpTgztwmQm
5AuHy+3cHBuPAySiNTP0CPcmXXzfeqyM990f484BKx5FBhUG68+rXy0KcaIE8ls5h/rL7+q7Fb9r
5b5eAQP1qSVRM6eCd7EPxImo97MYehbBYEAtTq68ssrQd2mj71UhG/8jT61SNF7khGC0UI5nZ5zu
Ey2jxJG2mecRSMKw3J4a64hZCVzrwkZ1rScDXnvg7AGhzkFB1gpDBuIFI4apoTh6Ez1VzDn6GeYi
yvtEC/UNlOY0PpjYSjCI2ZimqEfgcCOLSeXpwOhYrztpRk/HPbyJgShp1B5nitI4udYVdmEBw30z
B0s6ZaFvdpSymGzpqUIql4Wd+yvca2LsLDUnbPnWhcZSOCqXWQ7DMeR+tCLKYmI4LuRTty7sRNtJ
8qJ5ZXhoTxCfcmetlWibJXOpwFm1oWKUQMmksBKgNkK64xhjiNF++iKaWWwFXxmGbjCyDxD+mEe3
NBoDCceEuvCGVhlp9srcRUs4znFCb2RQRCZUonxu1YboQGTi0ubccwyAKDUhCrceHL0CbGJ7Gsy5
Gvt9xzy8INia//iTcPf/cmlXNgExfF/7oVPaXfEaoh3Ojl4kpCTjsU092KtE2SUbkKYNa9USkCh6
bJEm4hmQRMEegX5OBD49dVdYthGCSNNKO6tfg1pvDLl5ijOiijNyJlwGqNDGVgIFEQ2GPCi74NWx
yqVxZQfBeRCWiu0WOyhSS7xuBq1DGC8Epb6gheFQl9FQnQHn6a0o5ERysAMKlc2aNXIwn+gzUix3
7duXXVBgwvpjzSP7AnQZgI0t3EOi6+b5qfjZYKYW03NzA4pT8Qc+B7koMMEBMoXuoRjyXpOcVq7s
qNY9sH9acW4mW3+jdL842SUAKxeDtgmrlTQseY+0yLczhrhXf6PXIpxxCPfpSOja9cdQV9sd/KBp
C7WCU22+MUgI2D+0uRIASSMMQ8WDkBB9aZ6pkBaIdJu51M2oTfTRSDx0AIEmWHBY6mi4MpMbJutr
u5DB+uRowqDHGQitH+s0P+H2ZHQ64lU8dhoiwLvVgKKNBacG2ppdDAUBQxD/HBWrkciRlLEZALZz
6QG6SSHuYIrtIkczdQn+94A0H2r74qmbQNzUtZ56b4+/6y/rfbt8Dg3NmPcfn5j4k3IVeMwHtRLz
nV1wRD474INeNIUpfAHmaAm2vsFdeCLpM73NtwNvtKnJCYcoIDG7VBKjDTdoBq8XPWdk5bdjgE5a
1MDLaTrDd8gP+uNvndjD22+l9jCOwjTkXLazS7KDViLB8I6qwdg5MMIF+OYl2WR7SX+KdEQS3zPC
74OyW+GUmiLL6KtpPnR4sr5H+q43kbMMQfnwOSZPLzuNvL/45O1DWnC6re9fPmbk33dij7RrIzMD
Hkfj84tKSjGa2CVqLnUI08AyEJrDMkb7YVgYCQgFXEMiLWbsHX1G7L3hupVK3Y5Y0CpVlLTOrrp9
LyE+i0owaS5jbq4zSbi/h7eSqCiNBxOl6JdYnxUT62C893pn1eaAUbEK7RemvkWW+hOQjCReYHwb
E+MF0dmNDmtN5vLU97Mo1F6P33rl/rQk7uScczo7fk62wosIGPFheY4gyoM9yvUKCud+awExTigb
ABVjxjPR2ClAULvdDOpWDhzajrgaH+Dm31y1STxSiduwFgmfvIVBNjZ+AhKczKj4vY2CVA55mZH4
G7DCVJKE8V3AgXIMlk24L8t7Or6vmK9qFVgyyT4+BAXdsM7B2QskWrAuGVEpZz7g3iPjA0CUinQk
3D4s0u2+S66v8YPq9jbE9xHZYSb3Eq5dcv4RvxfnVfS0wKwgJo8/xf338hdQvHNF+fvJrXHj0ZoE
tmHMlqD16vYLGCYKRCeOe/t583rY+ZtP8O/sDyhV+eScbRaLxd586sl6/VGu9vY6Mj2Cpt/T8vnx
RozHSxvl66+gjp+LKj51+Aj7AATE4kUpQwKEuJnjnrpwOE6c+Ihtgb7w26Wi9SBTijLrbX8wnVIx
I04zHy9j6jivJVBXuiidVPaKvLfLGJBzUkQEARc3XLicYkghnpv9LEvyfew4lu//XRR1flwfdMBY
Tns7M553OxQLUrLpT6+vu3dPP1zy3QUu3kg4/dyR1UBWzsolF2GzivUFIaZppxyxPUBaon31uHwK
yNpM9hiOtX8T/dt4vDlTllUY2dkwkonxUDpDKDJjgTbGZWvjkYz3FAzvGaaaY3XmmCfloMUabwe0
y4If7faYA2cYgni8Uxly4WPqU0VwxcpooKh+H69oSmvHwjpGaNDoBcLHW0mZI2RNr4W9jX/UEknC
wKDMt6RBBvT/JOgORqfF3kXjJdXiN4ffVKwtcK+PRUzu2r9rueNubvMSVLVBDxpqID+72xgPAy58
cbO5Wt3MptENxk0tuRq8aW/XYocHVoJ7mICONA+91eMVTV33q9PRqMsoVWnP9AoEOS3eVBrq/Gn1
vzgX8F8ixIXpHCeKbhWgVnkxZaOit5uwNrgIzaPuXgpm0rU0hPSfb7yWQjmJVgEHbZ5AClJF23h8
nLzuDqx5sI7ZsiHnbnM+AzeqMd8+RJ58sMTAfMbjrfyrl9H2+foTKNOJ3onGEQsoYGa8blKiaDAz
O8s6nOGqFsP+KJwSsv0AIczTEn0UkT5jOqaO8m9wRsBcIPobqCvd85gc/NP/ukOTeJoQNXx/vMIp
rbyWMFr2qwCozALZDTossAzRs+AZsvuccXMdev+fk8Q0y3+vgzYYUswrZQQpfrCMyfMuHbsTDquz
hIy4fW6PXyJpEXs0AHkAwIo+7iVmMGbs48xS/0Kxq6UqbQBiVxUfUY32UfuR7Mi1/vPdRBEPbz8M
UAJOgroXXNPlteL2uBeY3i4TyXJydZVrc/3iEy9pFAvR0wO0KqQ1MCh0e2pRGIhCzTcD+l2Aew2d
7FYYPjdW4Y6YoD9z9WKtfGT6cm64bCK7eSOYrq6BzC2RQfk52AIpvIX84Yeb8p095g1xMCgnLrVj
+vl4S6dCCwSJYNyF+0RNj1JQliuCSkjLwY7RxNQnpoimgKA+4538HgYz2Ztx2+jbDjmY5ccIKotH
8u22Jj1YfsqWH2y1T0gdPdVcZmQCYV+Z4KQJ2TrO52Z2Jh971yKpkwyqJE3jUhjw2Nv0wPhGu5Du
Lt8BXmW5NolrPUHfw1zP0OSrA1k3YNmCQhVj1eNVuboKLZ+Egdqogz2ElhZZeceSLkyNWHjxGdKy
27o2Ma26enySE/UHDiHDv1JHV3wl1a21LtFyZ7AbkDzIJGlMNBErot7Uv5yuxUcw5AICIH51+OVj
yZPneiWYMqNF1OQsn0Ewrx39NQfukvCNTd88YVGs4zkEtKnA9HqVlBKliiMpWjIKc08tKOGlnyxd
RN1prreExg7/c49jZx8LK6AghqT8fIjBWjcWpMHe7Up9YyGLtGwuuc2YC0wx6r7FGjanf/WW+XGK
YSLqZbb4Dcx6c5pxUpMLBjaxiBlmXNS/l9bVsXK5I/itpg02MvWCalVLwdPBAT1XWZk8xCsx9L6W
aS1qPcQk2a459DlpYQgSILyp2nMFApPHKjOZgpIB+4zOIATUQAO4Vday5kBrnHmszZHVijHPrnk5
fL5LGBo9fK5W5xXAVSyXme1Lvvf4CprZUDJDjg5lVJo/La/rpK4rprHZgbcZKdMlYc7KCfeOcJSB
sVKgKiBQZCnFSQvXy4s6aG1ENPDEsq59cht4YpIcVj/J8usFpObon1uXFXla2g7xlh/rJYBzFMN9
mdnl++j79lOoXUaHQaZEbtjazwIRDgD/IJyFBxxaiOLFSFTHrhYvb5iR25eHp1M+16d638eEq3i9
E5QdVBng/vYhxKv2a/+L2X/9wBFrFI74Tt5+vYgHYFvu95XeE+/9F9X6x+ufPu1/T4KyiEMolnJY
4SSy/iWuDrkyUyuf0OLbBVKWr2rbSHFFLDAzgM9uvVqiPozTV5VLjmaCMs92rS+X36o5S80xKtGt
L72VTF1XtWZbpUijFoFlCegpFi9SQ3ONWAv1CEAuSrnUooXHHQrpGCWbOJudNp77AMqzDpXKDm2I
vRXIa7h/RzHGMy7CcrUiorEwWWudrZ9gEeeizInY7GbhdAyoeEMXcqPcTYPQDDhfkXX5OQcvAMRf
6565ZI5LDMs+1qOJ5P6tUOqpFDNKEPMphLa6VBMAz73vPpunS3i6pOvVaiGZLxGS1wlhrTcEh6Tm
xhJ8S2bx4Sac0u2HUA+mXmqT1P+zLbk5XufWfH+vLhppxgTNTtYvgXFeJBsSb7dvqWTuYcPJ0zh2
A9DfGa8/d7v/4pErx8RrdZ6mCZSfWT6/Au8iR2wl69YKOM6A0j//KObWVDDlzxPOXp804zRzu2c/
YLz+Vx9Qd00fxx5OZQQDBBIZojv4D2yCTwDsuMiWR0bRX0xzjR2IdidvMfOCvvfMt4dBmbe+V6W4
YSDfw3ih027UzOYAbeIkepDPvCPvMeduTenf7PjVWgNVqzttNKW5GaOktxPNwwosLkeTW+91Ho7E
mFP62e2ljJtQZlldZxCJrgTJ4oyV9+SSZowL8K48o91pu40NGO41Jvpfvk/Ct3yem+ufSCPfbjFl
5pTQYUC5O952gBpsxkYFdCuw62KLgx7BrbtNqCv68eUF1BSAkDCFnpjgCUyIc8gIWtRx9MvlzLHT
AN+IDG8/ijJ9YRLnbtGMHwWmogNyjfDtSH+eF18Ehs8/wuYD2/tbWD22Qn/Phgc2/09HrnRg0Dwm
Dke5IRF3MTGq7c5SMGvrGOdzd94S5gRVQJcd3qUzV21G0/+M8pVkB8g6TshCspDnK+SrrD5LN37l
6kE4WGnDm49XOtE2cbPDdLtbUZSpF2eQVxiv+cdO2CIeJIvWQonuiCU+uZYxc6gTb7ZbkXTUpnk8
E0YQmRnOzllIlr92luLB2fRzdnMmPvxTr6vNjOL/58HGWa3drtkOKTkcEgD+usTZLo5IuSUyAZ7y
E9RolsFi7igpo1VpXZlq442S40VVLhxM3MegYhxWTDibRxlv5yOFpeKvUHWyrNAgq18YgU9e4aJy
YqH8hIWuzkdF/1Kf3lLYMcP+PQHeYDOjtsLkBygAJAKRzcjuSR2q2kdlECSIkkQA4tdIbea6dQ53
Z/XitzoIqFbhaeVZ1UY4o2qR4ur4lp6cRme1VIexZ2+2kXOiZQR6dvVJlNPKXV8tqgCf1J/EEEAo
O5hyslIG9I861hfZI0X3pOMtMLMVk8d+JZY6dowGxnks4CgAT2XIeqa+xX6mO/ki5vTHl/evi+ru
1K9EUaeeKpIWNRr8BvCOT83X+DhmEfzz+meCKVAcPX5zm0sBLVjhVu/3vIHib4oKIKZ0reJ5+yKg
jZcFWFBDfoqKnPnVS229BXtpbQIkyDhhTACI3Vu5n9ukce8ffTnl8fjI4ztRjFu7dvh9HbI2wwlz
9fmJmvioAOjmRQsTO9ZIb6OW3ElyX1PHsAkZKWWMWJCNcnD7FXPYoyMNUx0mZliWCYpnG/dzmc+O
j93rgsryrCYrAnKo48Dq7RcMOV82SoWCZc1GRlBVq9phCp114j2vKiRhlch4rBLcuKbbjb2RSBea
8qTh2sBLettgeBL+BAHYsMXNiTGgjDOi7q3rrShqe3vgVIWDh8W1OruQDpuNqm92wMJCzOIZ+cyt
un9fQxiKpLAwY/6L7rDjmrQqmg7rcjzdzwnmXY2Z2zTRPTmKkFEHwmkBxpDKefslpv36AYVYwGuM
Q/fv7+4SsAQDeekPak32+mlIrMd7OGGj0DkPEDEg42O+EOOWtwqioWbXBZU7YA/BLIqGsc/DeVjK
RmmhzzddEd0OzJb8BrPsyBNeGN30IgYjABOEsQV6jtkJ8aJgaqm3g3rdt2amyIAm2pcVWrqA+6pU
XwBsIEk2l1S89xO3YsefX7nkhuc93s8hFplTE/87gyBzG7g6MxPC3WMpSLeCqKsX5IXSeJhWt5+R
ZEuMA/Ih4eYCnDzM/GmbUv8sFwcfZIAcso0jN/NhtTX5DegHbcANL+zU+i/SvqvJdaNJ9hchAq4b
wCssLcgZDse9IMbCe49ffxOjuysSxBKx3+oojhQ6oSm0q66uysqkq8babBoLokanSsPfm9Q8sSqr
9ui9XQKyzG1vUBwhXTZ2GYN85HpaaBUMUUa84cz1p2Sb52fFN8PWW9jiMw8NTMqFmdEtX8w+J5a5
UrTYbvymfshFdHF8RaplGPZYqPo9RYa2qszVafUR6pF1f6vPuULkA+GKRRnlHnmy0/k8i7NYSIaz
67hapRwcAXi0YMsIMdoh5QVjMw+HUSBY4cHRjJK4RCavd8UJUIVMURdIdsw2A0ketgCDx8OjpH2i
RvciYxUhSrlH9qSwlrBQ49aa+uBL45PF5J2yKOoICV43WtHnjCLYkZDl5X9LuK0iRwBSLRJPzPn9
S5uTlW0UT2ncGAPmdh1aeLOVJGk+A/7jQlB7VENfcunh/oLOeRA0IFHI+QGlgafIJNDh2iRqhIhr
ztILXD4ojVMzF3VR2TdnJ17jTr9vb2ZWr8xNgp26gDqX27HNWdwEOnriwLnJxRpTHl3PcqoFVo2Z
3XplbPzzi4MiRgOpohJjEzWJMftEz4vX/FC5C3W62TlEZDAieVGyRWPytR2lqShUAqr23LFRdKQk
3Mttmque0xOjzgtm3QYxp4pgsI5rT7GI2C9JkXHjzpjsVhwU8PiDX21E1E6ucSBUITMtKM3Z73Q2
sEg2Mlkym/iFf0w/80+hVePP+ytJZyKHK5OTUcc+5bLGgUmRtbLirf5kuE/R1zJ/yyYql+t+qPrc
2uveWCxzp5NsnycPGXhsE6tT9pHzHPeHCnBKAs7bn1CB1mmykSEL2u9T51HE/61EBkVUgsUjD/07
qAtoZ3qDHqdaCREL2YoSq4ZS/GnYCKhKVt8BWHM3Cavl1YsXfVHylbSPtNaEdk3KUoudHc2MTlr7
mzxowHFSaSB2pf2SPs3MJYBpgbNCUxN6+8jEbzRdjRpJgZKJmG2HU8lpjFmLh7AfW6pSb1N3IHI2
BBnc7McELdgv3RIWbeZyvvqAiRNB4qGPhMRH2qPVxV6Nf3vvFyXquLFqurDzZ/oLwKsAMdCxOQRB
198euThhAptVfIXL6MznJlEzyDRnEG8zg0NjFmZiReut7GmeOWzjs2MOEdKKguaYMZ6wJ+n9Txkb
PBjMwr0xFwNefdXEyURZx0BBBl8FestX4qh7wGZH+CxjvDIg6iv9be1ZWnZe8KUz7gacOqxMQVdO
oHcxCVZimlHQCUfdORkotiirJRA4T5BSztG2F7zeP34zB17gJHTDoig3kgVMQjAUYOUobfPuLFWM
/9zgdaqKtHMWdvNM+UAWOBkcfSC8BIvItFeFKKnHOzJg+hIEa6BjYEaOrnSeDqqmrFEL6TygvIoq
vYMIN9Z9AaCIVotaSRP7Ey02ZQnuuoJZZZ7BCeb9Gbjl/wS3mwQdXKD+cIEB5HLtdgPZ5fpwkLpz
gC6ozizinUgy9SH3fnhwYaBYCUZhvKVL3WG0PLdcVr3/ATNP0+sPmB71OPDhkAEdj5/B8GW+t8ar
7n6G6sPvCpWVFXhdc1fj3xpWjfst/stSDm7mpIMFYARMj1K86Pm+ngA+b/DYKvCcKoBdR7bIaXXI
a5qHQWUP9NDu/GO5DjarhVHPXOFXVic7r2oH8DnxAC5tKzMCYkIN7VwVoGT09BhbP5W6a83dl6QB
1tquN93+rC18wNzr+OoDJucMc4HwVBxfx7gHOBOUPo3effAuIFon/f5g52YYhW8RpAFopwcp5vUM
9ynLULdnEYGi/4ygUNE9J8PTEK96ZS3JS4dt5kYV0GsHIDGUMLCnJ56bIlRIyo4bzl6sCa/1RwgY
BZJvR5XqXy8vdmOgPRbUiT+nIsRIl6Z1yfr45xe+XPKYXG4lWK/yPTg44TcFNP6oijOovaDlCGVA
7BKuJE/jn7zcXhK2nsHjgJkJGGpI1kigiJ1CHKIwpGFW9YBWSWa+9zhVdn8BBNh6eMlGzs4lh6FZ
uZAlZI3/9SJfGZ4OvGgl8DV1eE8FK57buFTl5Z0kNmrKa1668HqbCQ/QSQOtEYBS0ZmuTO4mJc9q
Ri7wrKiEXfMpKr9F96RICyMiM1eRyI9pAVkioAyZvtNyvBC5SsHtIKjPPWQdyWvwTX+7HWeC7V4j
Zq6+D2ajs9qwk632g4NSlwVow6BlH7il811j7N7Q5rAxrN3O+OjXnCFCtmn9Mmi7t83md0mHdeaY
iaIEMn4e5A5wZRNHKiUN2wYp35+j7AF0lUquKyE6bSoIziBovr/aM2UhSIlcGJucsgJNrazkw9h2
f6AfkQ669bMqPVarL8sy0BUNAkkGnOv8S7vosGdc55XpyU5rFKEGBJPrz7yVIyzy1U9z+/28L9FF
Fj0r1uaDWZMFDzbnLa9sTjZcW2aJUxHYjNX8WVJfg/Wes7PnYMF9zD3WRSCwJQrqEaQIphs7EquS
GRpMa4oEWKKnGsWbA5TS7BoP2BLxl2NWhvwa6/mBWUvHb/IE2ounJTmfmVIYVvfiMyZ3YuMETu+1
+AwQxnPg8bUrTC6/GV4N8cCcm0/0WnZo3gPn6/rEoZ+QLGyvcfdMHmKAoOMXRYsF6AYmSyw6ZYpZ
wMnr058ysEv58f72/QPT3hrA44JHd/YtAnUIBhRTu7I7A87xDgVKfdiJz/IG2H0KOEEE1XrXKoxw
nRe6ZJ1PKI0o+u8oEgByNebYoIGxgnoQtCrVpVM8P/R/v2xyL+MJnLNxV3VnX2LLbegS2SZydLo/
/nH+7gz/D9t9cUtVrVIJXFbAiMO/8bxbP+cJokt0LSX7+5Zmh4N2N0DdQcN+k1t1ezQu1Dkm2gu8
Uy6j115YuvCXTIx+8WIwAilJEzh1d36uey2GAASW9JCZf5igXbxG+yEVtLfNCTXq+2ObPa3kYnDT
teI7ZuD+LL/ym705Coqm1qNvIXDXc91447E/Vr/KOkJVZSmzNruE/9qepstpIshNXjfduaFk1bLP
rPLJ0sG4P8K5e/ZigNIkcmMrpgM/ETajm/5Uji51L5xvBl6s/wdm0HIyUougg3BKf9yVIPBphK47
Z5mrydWnK5hNdirx9L5vZ+6xg3jhX0OTrRIPIXhU+L47y1xpxAm6tYlTqNhBqZqgcdsDcDj0kUwL
+F8hkLQMzHtNg/KUQ0Qzl7q1y4vPShcv7ODR6s1pvPiqyTYSCMDwCoulHFDEfOJLOTS9qABQsgL+
xPPy8KFvxM+CkYUFKOFcgEMIqh7oIUTfJhlP1sXJiSEN4hAGXdFlVj20vG/k+UM/PJOE37LKUsZ9
BhaP6g5aDXi8gNEeOk1EdwmDV3+OvKxTAizj67RQEwWIcbWEiN7wLVZo7dtELxWYXEDX0f3SWBsE
MB8u5DNn73KkW9AL8KeoOD05hDQKhGuAAs5/Y/fV4UQ9Eoy02QfChySaQQcRHajqDMrrwuYb0/rT
ZR5JzMaimiyifnc9257HNxB5dlmAPVgtRZp4z9iZGh+dF28hhzKXSwWNJfJmFBIHwCBMwpWk7xo3
4ePhrHMvHEhNPq0axe5ELV/qBR84E4zhBoUQD4qEBHHyxJIQ0qFwEtQygnVVa51eAgEHDefocell
A+Lo2/kDehodrwQsDCIS7dfzV4elWIUZgn4FiiV7pRscapQVksEm6I05WY3yive0fHDEzox4ifnM
O9F57dOuYSxWTjqquuPDUA09HAktFTwCGtmGMulPJ3hV+FQnEDZEj4QsuirrAvyuQQY8TB4l6pYA
HRU58hB+lGbRTq4knxo0E5XUSGNkb7+hXu+wJtTkGBkJVjn1NVkkbK8XYsMmh86LySg5ho5lY2wp
TcykBpJV5SEszBgKRCEE1Q373te71g3ouh1a5UGIm0g4pFLaRVuxT3l3X3h+wejUYxxBhXZ3xlpD
ijrKFsQKfHCIk4oUr1IqNemxCfxCWXcV0JJWUUZChqud+sCIDm0kmkoXCdw2zfq+2PAxdcYaAu/Q
Pc+xOZpTWkfgzCQq3Sf4QK87xb0flXuPEE/SCnB+Q82O5CCcTQs/wCtPEUF6rlDRr45h3GaBOQAx
VltxqsiFLg5Zj9aMPob6ne8wIZh4+IitDeLwgrfiCrnzQeuUs+E5FaMm+SIkBpJd9QZkyT5jPuOh
ZRY6KePZqA+I2QONW0VcSR2I+R+kvPbQU9YXAqPyFZ+nRlRKUY+pLzp/0OQ2TuP3BIxV1PCRMCi/
Kpl3iy+xrGMX7FVDySSrOhWVduMyDAmewWjjBYaHLtjoKQ0DPszVokQnHRQN4oDaTSMR/wz5BRdt
bKgBoYleCbsM9Z6iUZCUd91agq53SRPu0U3betAj/HteqTmp8XumJMk5VKDha7SZ27jbskBi5Ddy
OT9qN2UTEc9m6pqSN/yYDPCIWGqb90qoqgrydYnyFA1R36sdxAx5I6/jKNWdHITMBo+ZxhcpgdTZ
VcFAM7ruA55abhr5wa7mFQ86YbzohGSHBA3jb53CYZM9EyEhZsGByPih6DDfCoNYM2rcNGln9H6a
QBA+dco81soiJaEm5+gHBv1VmfTFkwt1QyGAcorSJqcsy6Rhl0g5BEcivosYTWTQHrUSkpCH3LKE
SeLUDMmKVse3VO66gr5qArbuJOGMmimEeJunbILJ89qKQC0VUQ2H1rcqlDsVzZIKozZlG+frOG65
/AgGgkgCvLfP+37l+EzJnojcATIzKLSQ391WkoLPIS0yYrk9Q0sUPqjfGI0TKb3G837jmRx1QwFL
JXSiPVCwJOFs1PmG83oK0ooMAvVWVBZRAsaWnFO+mCSGIALr1i7RB+i9/ShI8XgmVCxd7+AVmcfY
XJFwoRHFbl4ZjOx3qcn5PJsVasMy0aC7aEaRf9skYQzQtQwvHah9XKgetd3PwiUzc6WDLhkVX3Cl
oRdkyv0kDk2IWzgdzn4Fje1A2TbBmWXXkn9GjVJVyL5L3hv5KQ8/gcdRc8//7bpMV5wfPwbPq/K7
8Dkzd94/zFcCGNxQ8J5cD0U8JACajKVu12QqFaJ1nIV0sqxyRJdz67618YdNLlhU1ZH8Q80Io582
SScK5zDgXWXPCZVjU2DkZyL7ZsLWgR6wfWzetzbz7MCVBxkrRC1g9CCT2FgoxgC8QRNjH5BcTyrf
NYCbebtvZK4kCTotlA8AiAFVyx/Y8CJEE6paDlgP7YsRgwZzPMfrzOZqTF+F5Dx5IgMaMSoVD6/K
iFxQaiiFnsqyThf7UycXPdJJYOC70FOfhM5hnbaKkENPXeDUeNAowRvZ53X2q/72l5Axk4W8sTUJ
iFlaFAWfyPwesXiwe2wzIKvvz+sk5J5amMaAZekOIvUxmgxBC55pADd/ywrYGtVsCXu3MHHTNxTx
3YhInsTv6d6PEfQNEE/pVcHV+hWy7feHNQ38/hnXWDRFBhAZyykDigClyDIlgbCPA8dsvJ1Q6KDO
NZ0hhe/9VnxbZitdAAvegt0xt3hx9G7sjrHbxTalZZsosQy7KCYMO4oaPUQofLSmyPjF7ctD+7IE
9J32Lf9jE/A0FNVAgnZTIyZsG2Vc6An7tjfiVUtVqNsqWvmFKwvcAdxeeVsyObuUIsQn8FQCH9yU
yq8Ekkqsg1DYI7cqRyor6glR/e/+KTh3wdJSjv7jZkrxKgTbK4Je/oar1y/lqIYI6b7+BXHgqlkx
tmB3z+FTaAKOdn/9Zgf237bAo3a9fG1TD6RVEkwlUQER4J4oAtIn9zvV5c/7lib30z+LdmFp4jUZ
F0oxUgtLsqyRxgT542+WI2xY2pCTx8KNHf56RKFYUD4c7TAqu/ff5WAUJwFrZ6OFx35VnMtPad1K
Kj3fH97SRE5y8GXBOvIgxMK+ibXAT4xc+IkhTQrCAG/HBIhzXv5v9iYveA9glsyJMEwwtiOTwWam
VKjhMXgsNszx/2ZqcsRZX4nyLsB+ZE7hI3idDAdM8E89qy7xHC/N4Xg7XPgSh2lYzq3SvzHJz9wL
aI59H30mnKtxwsLGv70HoE0AKuw/1QdES5ON77VDGIFsWdl3lYy+ElaNoszgs0MEYC0DtXo3X9qY
t54SNL1IAoCNYHyZ/2UnLkYX5kEmA8Lr7IkH6eGiMnJHXicc+BH7Wk9w7gDgCYtGZYIQEsbHGlo2
PSMu0UfdHo/rr5gcj4wJajcdYmcv8T99aKUJ+lQXorElE5OjwPAg32H6yNnXIm8G0RrvrFZc6tWa
NYL8FYi/EYuBieB6r3CK0iO+bJx96ZZqkx2rfFcrCwiB2/0IMBr+AtOliATE1DmKpGcguTN4thxu
yCt3yASDDb5L5RChY6YsFpKBk7ASjuva2sRB9ilE7gAT8mxXcBWtjhNOZUqx0O4f5im6B2Zk1Mcp
BApAqI9U2M3G9+Igk/zAroZkHacnX0R5WEsjFc8qPcie8QxXoaNhKINaDOtWABBPylQwrR+CJjMC
2hhOv8QgNy7W9Y13/U2Toed8xlQhEiB2ICqbPDkJrbJ2o4cmWdr90yr53+ihOApyA7BmA/kz2TZR
PZLHoZHYlv1Kz6WXLIFUNIJM19OVB1b1bN5Xux+FLLjQKWfOaBdCtIAmgKIPyPqbN8PgQ94lrSO7
BlMnihUGSqaJHpiu5RqczhilLusAdKmFFaNyC7CsRaHoVJln7lteSINOUWc33zJxAYMSVOALaSI7
4tXGO6IfzK/QUCw0alJvG+6TCxMt+RaIFciSJkORoK9UJloBBMgzrxWU5t/9WJfrLcMYba6S4CVK
TrGnc0Gguoci14P80BM1eheKdYj0AfuiLCrH3p4VaAwgAoQcJoTRb9oUgiHs+bygkZ1H6TfYgBEY
daf7B+XWwVybmOxJLwPZShVJke0Cj5k2647qyJrdtzG3Ha/GMVkKUWpcUHPCCJpHoPQ0VCobGF2y
EvaDoRCtrlQ+M/qloG9paBMHLTQ+6fkeViHiGLLb0jd4fuGZNc21j5sMMk4jTzHAAkjaTtwM27ou
ccoytZkiN0vpyBUnMay1FsDUpNcjslbAoNyWoeXVC6ZvA81ry5OFc9quFoa0Su1YPr0LaWHIkTZu
33ZJkW3mzXVtabJ6pcLTJHPr1M5CU+J0VzbyAOgHtZWtat+rrbcQQsyODNqvsowWndGVXN95mRDH
gVKlGJn4xlRIMUnIf2ZvyBGqPr8UIM34ZJBp/Gts4inZTox9Ls4wuLrRguAg1B9SahXgbVs4A+Ms
TZw/DAHxC+EmlC6mLlkK8qEIa6yX1+Zaya2pt0HQLqE9gAn2nHPq6BGALW88hAuecH4BZSRZeKjL
Aj0zSW0oQ1JzKZOntjOsC4/RIafDqkWKTtWzxB4LZ9cFCxfBtBY2ngsgG8ApjeoqhGameTFwgmat
7NHM9j8GMzl+Mlp7FCFfaMjw+/xWq1fRWVpWELkNd6/NjlvrIvhkS19GcljK7L7+EH/iBtAsJ0J8
YZQMGoJXtDWcLz6wRHnfHvpQOTey1nVvEjSyqWvcX/Bp8fxmCiazXnUuEvpUyGxmxWqCGZjhmQen
dreFWkakVQE0VQYNRDVGATqJVu1RlIGSqJG+iIu6wrcR3vW0jH9+MS1DnwGemGE1gvUAxligQJDj
0pIVGkJflX2+C1a/6IxkjrLBre/PwuyCoPg6Mnijn52dTELA5zIrJUlmp1mq9QSv097Vws4MeCSH
IGQJaoH/wCAdVfVAKIBuoInBtq9cD2njzC7JK4j1NbbdB46ro75RpoAaLaF7Z9wHOK/x1oEKOtLS
0x7+XBoYp6/5zI57zw6dxGKcXE3xNq6VpYh2vEomDoSIcIijzAJyNDcNpgIbc37h5yMtjKOHFpIz
6tk98AuAlrkY7tLONHJ2qeBxQwA7jRk9VU8DWP45NTgwRq43kBtnDARze1QHdMfstI9edU+eIa9i
APmhUHlS1kvqGjNBEL5HgTIqEWQJ+IXrzcvSJIDzinO7yAItTQOtLRemds4CHj4QHoKLFG6U4fis
DjoiJLld+jG37STZMwIJZdf7O3PaAPrnEIDlHDXZRiWnqbaMkmYNV+RVbmdrXhvB0OGKNUSDbDt1
52p0NRjRY6ad2xGRFWlLub35Qf5rfXLRpQqDqj9fw7pcFsCGZNyR9/x+wev91V+mu/RykJPVEkkb
F3WBQfKb5Il59Vd43rFqoIN4XtzJpg8F3beF9+vsyHge8ythhwDpf71BiqSBgCmKrHY4gDEq3qJq
ueBUplWKf5buwsQkJCEuyeUq7HJbWfGb4AtEbs4b1Quj3HGGs6VQZl1qnJq9QcHp+N+jmqzXUHKi
n5YYlbcmX8IrJvQ50IvPZOuvUZtWNsGjbHrGqMh4f5vORQtI/wLCgfwvHbPP19Ppu4FfegrOP0lS
VSg1JIscnYUCl5W4ew6vBDnIFw7g/2ATPNMEHasyNw35SALNnhDpZ7uCHDpvmMcIlKqbJZqr+Tml
iNIxPkVBBe16aFGHnnyhb3OQxFMrXEUmYyAS8hyt3AmQN6m3wvfI2P8bLAnSz72ACNz2f1n+m4CL
G7gAZVvMDbBMDp1egEiJPAL1cBi0D0Wvt9LCGo7b8eoQimA1hIoxdHkQgSH/dz1OkqV1VoJQx0Zv
UKoVklevKMS8jQIvMf3+dpmytUHB9trW5ML1HE4JEjfM7bh7ioPvn/7dgza3zlTbXnFVWTyUKJVk
Dw6oWCqVVIfgHf/sP4tu05zdddmbkcsvbael8U/WuS1ql8tlfBMVXkFCzElrjzsx3ls+eBrrqeG6
Ca0AzIDoKe2todUkbsHX374Lr2YFybvrFRAUoZN4AV9Qtb/OynF+Yyiy5YdBaPVyMKHcnQ7PXL5E
aT+u69W6j1kXlEXRYYpQBCj5idWMrfyG1rUNbIiR0YeG2/BSokVQMK7c7/sLfzPHUEeTcC3zcBLQ
Y5iSPvqSUOc5pYWdx9FrFrpmkkH/oq6f75sZ3dxkSCirg9wDWr54DE7r/UlHWhJB/N0ue9dIhZOP
ptU2RUlsqeVibjyXhib+NiwxtXENQ8AKPQVppsmxsh/EdGHaZsaDho4xOTZyW0CS+XqJJLHMAAHy
MZ7MziBeKntnKTNTZanEPLMVsBEQZyDIRfp46sU5XwTfctsXdv8sRqqoFcdcNGrFvL86M5N2ZWVy
+DPaNnIqDoUtsYlWBkffGJAzvm/j9iwR7GnQmSKdyEIQfqqBBF6fDOiEoLQ5yqDtt8kFcH1yRaPj
XaOnAaFaWDqhljVhrim8m6tdyYRGU4VLVeC5OaU4YOiXGX+jE7fCxk3RZkTIbVZq1IiIFut/hWKi
OZKPXvilJO6tZ8W4cWWA1wjNTgAgTrZKkAQtH8luYQ/Z2+B+pTmPGrcu8Ci0oQYttOmKyY5R6p27
zFTe28q1KlDHcbbHrgjfaKhFUKkG1hOUSwelAy3B/XWZsuchlzF+H9KTYA5GkWm6lcMibBK2lXO7
LpRVlSQa/fKEUUbjndsEpRY+ZZLqCSuG3UShb8rCOuv2pSdZsmP04r6AEmz0fP+TxFtngY4KpEpB
fAFyKpm/Plx1PYRVJ0uIcfv8JVd8rQrFhWBzZsdLPEBZqJUICpTRJnsA3VRel7R5ZWfcoPP+pkMj
WEgXnMTMRkOvtAzyDIgpjWf4ehx+XUr5EJaVnYYbbvjNFUUPAkXjvUGVhGghOzvjka6MTc5wlLoc
TWhR2aSQNb4+eNlXk/349P3+2ow/ZuLIsSa4lgQR9R3cUNdjQoWlawovrW1afTJAs8kKWm9cCMvx
e549E5Ri7tu7fW7hMQAOEqQRBVQksCGuDQqtmwkibWvbky2hClB/cGOdlK9VxauCYpdr4MV8yei/
0id2G67TJ5AUKOEGO9Wm21Jc3f+c230jIvmGwBMqJxywsePWvQgAozjqmUj0aztOjhX9keNdIKUL
J3LOBtKL0OFC7yBqeZPt74lpxIB3pbYLYDp9CPWlyDM1/9u8M4Yw5juwiGM3/7QBM0tYWgZ1VtuD
WeF9APJAcDWCj3TpuXy7X67tjIO9mDC0mxPgoWFH7pE9Yw05sILYagYoxCwc6VuvMVrCmcbbHDCU
v410YckTWjFDsai2a4F6WsV1Bx58sAtrMzMcpLI5FuEyGMrA0H09nDJ33QGNA42d6GaoIdWsigtp
3nE/Xx8wiG1cWJisfk1zJQCIubEBcQElHyTn1rL5sJQvn7azw+tDo3lkE2D5UShw6gB9SUmLWgga
OxLjfftEW0Tw1Vop0Kron2PvYaizV7aL133pbCKIf4L3sRPNkooaFO/dJw/wYPT/R/s00YT8lPrp
jg6RiZ4mxnm8f+Rm1hVfKiFA5aH5c9PeKvc1h8dJ3tiOXDLrKmp8oyn7n/tGpi03/38+/rUyWdis
KLoi68vGjod97UJ2WYs83M/ih3cU404jB7dFd6qSHjs2ec5+qWcGg+Hy0YJ/mRnsn4ISJDyAEuD+
yJYvNnGTUieTk7K3AY1WlaYGhf/9gU5JHsaBwgJ8KiJK0IlN8VpNIrRsFjc9EhLocxdew8fgqX7u
dtURtCkW1SPQiPpH2dO9wSjXvPpNjftfMJ74yQYnLIJmwH4RBqLN6foIMV7YhkzJ93YJfQkaexqX
bqOy0u9bub0OMUy0ZYroGMLV+xeVXUwkjdI4HTqnt7mkW1GQRhDwVCTJC7+UkLuFKGBCeYxlhHVA
/Fkcl/TCUlsllK3KYrB7bdC7tbDNTi7Yhzut1ROj36LD+Ohqv4E1nO6PcG4eL+2Of35h14/9OmGZ
fLBf9ePSy3vc7dM1uvzZ4+xe/GyRDyoenSSDraii9dlsK3DbEe0hNJdQpzPR8fXsTWKkvpAY0DHA
Uq99xlagp3t5La6T1WCVr6X+Ua56izGpjaw0tCcL3THShRM3cyAQlqPBFtUGtH3BwVyPdZAHKcnb
lLe7vg014PtVh3kJWF8VfwhrQAYFxUtNckCT/Zjyz0VppoVnhkl78B1wySNJmdFh1aS7oTf4JV21
2+sGGKxRJxDVCTwz/95UF+tQeCBe4l0O8H/A87V0QBPYwFNvFXUZCFnEmJoMZWuU4QVq3d9d85YR
I4O9AHRs0xyEJKfI0CJ5aRfAmLTAXiRyrLKd5a7T8tWHAvV9c7d+DwAXAQJ1wPog9p96JVliA2YI
AtH2C7onTGaC6GYh4pmJJMGywSKdhoBcJkSYbDWul2LUFBXRrjwjOwYOqrbrQVZlK/6J7HiX2Tyj
hrza7opYF0Szgnggd+RMX+e0ZjGTeOufrj9msusCB/qfoSOLdv/AgpSAbjlQXyEK8zW/W5f1SoZc
8tPwDLm2vlrxplKv70/4bRIVIk6AVaEKxY69AdN0eyrnbQ9OCdHORQaAT03gHtBzIyXnLOBVWm8i
b8/Xm1DeEE6VBlmTIzMgn+CWaj/vf8ltpervS3D1QscF6epp1pghuZTTAQ2U0pccAfWtitVj6B4Y
zT8S/xCDi4Sx4nyfb/mNtxHt4IEeik30OPxwjsGr/AsnrQC9UlaCrIEGaFi4SG7jMTAuERlFcAWX
Mqg/r91DWJR8mgX4ur76qkF/WSkPsfD7K0I/OmfwLH+5Pxu3NQrMxqW9yXuHAXNcS2PY6xpL2rQ7
W4FMwPnDPn0vDEwYL9prJw9L4BPCnAOCf4PycuNoFGMKiS0cIPYro0Pj2A2m+4hWN2Ki6zWyWllt
u0fg+4pUdbf5s8KZ/L55G96lZs+Yg2jwlTlID4SuEqbTMshK5yZj+eKSoMbtVXf9pZOQoQqLqpFo
TACSaVSaQxN+2BBxCexwe+nBCrIhgHbDTaD19XqleY/rXKlsie30WlgMqiLiFfHoo5us8wpV9FRR
RAtLGJpLEdFti8C45ohxwe/FjS3HE8sKGrv7mGmI7edfZMuM4qF6UuoNiDb7VeUfeoDCa/Zx8BeG
PDuvF3YnoQvpHa4mZUXg+Z4L/ynBimf/0drJY0+OJI9B5yRhUFQt04fpQOzar+xBCleNXFkC6RZe
f6PzvtnMF2Ym8TuKhR5Vuo7YJCIWaSOqSX32VSApGylNbPhRnS1cWTM35HhRIWeOteOR2L7eLlyc
O1CzZYkdZW9hAcZ/swzJI1rV1ZbxV17HGPc9w9wIoc6Els2RkxXyxdf2UhpKwuBSYrddooruC+Fb
K3BOCdomuyJeGNzcfTwCbpGCQ/AMkdhrY7GP3lTQtRIbPJNUZQawFqVJIi24oJnoD6DWP7JvlAvx
uptcyV7NELQz86JNQS6WyGBxDh/j6Fkk6MkRDYqN0hkKBOKMFrz/EripPsPEzJWxhxstc4rwFgBs
VYFzso6NxYTCbMBAZQ58c3gko5tmMgmk9oeaD6loJ0G0qXJZhWizzmB90aDhUV5F17FGwDfnOE6q
DR8QL0Df6UgaLwhPrrLKyIsCVe8TJLybehf5S6mx2yI93AYaX0eq8rG/b4pEKPqhEloZVzj4D1Ui
aDw0foty5ehgyvxwdECja/LoH6Fkq/fsuVzq4prdkBfmJ9PTiUjYYbsjOO3QlFl54KT2gzzXSxcN
ZJhNYCOUXlg4BXMbE8hziM5JAM8AF329McFBKbVSj0vL4cvSQoIrAO8ldAQXztr47VN3Am0s3Pt4
RQJWP3EnUiagIbgVECs+IcI3DFF9VLTdo6ua74pqflm+umc16Dqbks3ommHsNi/Gj/qx+zif6i24
pr89sNSfwKj1tlo9rFavT78PJ/AG6lvdtV+3G0fbPixBpuaW4/KTJ5dkJrdNVfbYrdVQaV3w/0g7
z+W4sWVLPxEi4M1foCxNFUlREqk/CLmG9x5Pfz8wZs6tAjGFOD2h7lZ3M0KJ7XLnzly51ldjuO+M
YtdKZwm4xu35WYxSLo3Nbiw38cbKHFT1pACxz8s7AI+y8VVNd9Ivodip6jb5qtyZD2F+70LEftv4
0q11aXt2a01611WYsjZK/K6SvOzKDV3st218aHve2gAz7+65Yp7XvaGe7uFa7HcTYw8EatAwyRCd
GpOe0zba9ra5QWHHo6//rnrgeYzk+GbtibwUgJoGHGaA8ckIz095pDaKEkfcM97wI+sP7XRPe3Y9
noPqXtR2ZZqszO/SEaMmAq8V3p+AaLb3i9oshIkz4VS4oq3RQuWv1BA+3hbzySVJi++SeGHwBrk+
xCAKUmBcsX7aoW/oHF9H+6++Ue3fxtZw/rqbv0+BU2x0exuC4vhyMI7x27fERjHj5c9aI9zSOb/8
kpkPM4delcd2Gqt2P5xcpeMF9gMgxMp2+likWyOeXXTwM/hDajDixB7u4O98s9AN+FXZll0+vP3a
vR7Nzd8PjZuN5Tz97t4QabJzmwQzrHi7nxONV7R7vs+Q0PzWOGu0cUsHCsJLCfERyKRJtF4vx1j4
ZhrkDdwRMHY0w12rHLKkXdlVizN9YWQ2A4JWl8gIVfqpx1eYICyhQmlgFM1+3j65i7v3ws7sgqgM
ssV1zWAar0d8y6hoFCmiYSU+Wp4yet2ni4iOgekrLhIzYmmm1tj2+gkeIR4KD+1wkOD3uD2UpQjT
YknAXRvkRVT52gjEIK3np6l+Gkwgk9/oSci/Gj2doiQnsl+3bS0uz4WtmUOXRbijyjDRT551P/4W
w01elI5UrQXNS84MwtaPkjO394cGxMW8SW3Tlbpf6KccMu9QOVaV6Ax+sen7Z4KpnmKiZb3cHtnC
vcg68bzlGrfAH8x2twkrs5fHin6ytGG4NyW/2NaBtB9z/bEiSwQTT7BicWELIhaLPrYKJcKEJ75e
N2tQEeQQcCpKCa9RSIanrV5vD2phua5MzLIERpDJEEbgT6RItRVgvSppk3GXJGuaMQsb3aDfgEeA
OP1tzTZ6PAZeHUkYKoo/IEN8uuWHfqWXcM3G9POLTTHWouEZJTbq6AdjaYyD1K/AoRfni2SmqpHo
0Ajerk1Y+tDG9cD27mM9hd9jeNV1nviqAMdXRBvH7dVZ2nI0ewHc0+DD4OlwbU320gTZ8E4/CXLm
b1s/g7N6NCPbrXxap5LA3zeZv3KAP/TPZ1cMaWLDgDaOXkmW69pok7t+IyUiQ4Qg+tGAq/lbuP9W
bjqkHwuENArn7NkIT+5fnp7en8zNiz2gGfcgoRnndLYMA2Bnr8UuixNx8U2ziUgEQIVwPbB7rPq1
DnrTicwGaQYKMQgq262Wq/btqV/aS5ezIF/PQljCgkI3nI5a1BelfAnlYxysVGgXTeBOoALiXLDG
1ya6tE9gFJL0kzqeO+/LSBtVZ66c7yUXAsDsPzZmTsvyIFIPahU/OXa/e6n+LWTV9vZM6dNUfNow
FzZmZ6JWxLIhk09Lxd1w963a8qZ2avYOr2l+RXb5hj5Uc/em2OWOIPj1b+YI08aCytWmeSFzXv4e
Xzg+R52GoMBBmwa5Sde3e/51IiWFqooY5nvrII0k2gdt8/xvtpeukBCBfgIwyvxUt5U69ENmsNia
p+5kL4ZOKsne8kE/yo2cnHV6pjYrs7YwaeRMEX8C+AcJ2mzSiNMjqTNi46QZX4f4yAsoQ7FLzqL/
PsCg3d+Y1NXp64fk/HqTJUMzdKUUGIQxtDCIqZJt4pbqe1eZ3cqRWTqk/2uKYum1qTjVykLTBPZz
VX4J1fab2svfjUCqbejQNcdHS3Z3exLnqkYUoacWEJA0ILw+cp7XJr3YxGaQGKe3GsHgkgfVN9I5
m9gJeWfR7eXE58qGT2tXb8xt57zJW7Sx9fJAMeD2lyydZYIrdNbJ+n5ubEo1rehjtTROlnAn6M+i
+Nci9rltY3F+gaXotHATyc2lIgQj0obWy4xT4Y+hQw3sCT15UjMaOWXlaQz3t80tDgmVH2rekzbV
nF8b4NIoB25tnKCDszX60TLzZz1+vW1EXrpQqZqSJ6cRBgDhzLMbg68KwdAYpxJVH7+772DN4t4e
/unrJzG2W3NnmTRHik+FToZO3cPYF7v36VjZ6SEQXvo2sqlz2L3g2YPbPXo+5EmIejVP4hr0+HNX
wrTZOETATgH80TV2vdm6vi6rsh6Mk+snQMWVnV/fdzz0vKNcbzTJ0WnPcCrZ+hfrYLAI6tTrRb1x
5sLLTjFh7VCMk9ShQG0Y9bMAQ9veJdm4Utn8qEzMPfmlqWkHXgRQZUefgBBiqnHaXc8vjWL5AJ8/
6QpalECRvaTHHhloi0jgTBjQ25HjQfw+0rsY20/e/q+3tR8CZsH2Lce/e35uHOtfRHkGsA8QnWCP
xPm1SQI91WIYRE7BqL8SBL3qpVE4bi+LK+ftI7z6NB0E+8iygB5FIvB6OnyE2aBytPDR3FTxMbLb
jbQbtpV9pox1kDbnwP7b2r9j+yE75pC8QRJB1Vfa4utsBn77pHy8L259zexlJU2U1bnH18T6YKvN
xoLr84/Q7bV676b3enIK/cpRdHJ2Fv05CCsBv0d+pToO2VbtZFhm+x0kS6gsAcsW7i3lCG55k+v3
Q3VQwnsz5DkdOXUdQRD8Jvl3SR/YTXSuml0lQA3M69fRTVs8BaiaqUm16XTEHryjlg+O3q4Nlpm9
NdYprLnYiEIII/jYG3iFlmZDiHpp3bw9nUt+h1Ix9erpTUd+9tpCFUU5Z9wzT0b/VI9wdgavpgID
YrNyRS1lbGjagtR9Ag8BwJidKYoWXuCnLFvJucnsNziZNgaxETU5m1sJWgyL3j/dYTO9IFix/fvb
tH//Vm39Q1Gh3jri7yn8GWxz+xxtyETYm9BZK6AsZAjQgkFFY1Lr0RV99tJsC7k2FD80T4r3Uxx+
pn0Fo9nPIv1pacVWNZOV2/IzGQeu9NLeLCoJi75Q6hx7hvlL9B5dZVcgmFd1J8Pn1s4LWyycpLPV
eGPdB2HnWP3OTY8+QaE+PNdyBA9N78TSVhkUNiCi8KDuyZomX6piE0vvg+SMaA0mgp0XL3H7zWy/
RK6tjdEhEtY6KxavhWnepiYOMCFzKGffdJlXaIl5io9m/+7CqedTbDqqhxbxdPXUr9Ral1LmxqW9
uVcyIt3yC+y1UKWOWfJds76Lje/oZy1zPOs5N/HUkCOMwVaPnqEvdLVxJdKbCyZ8xF2X3zD3RT5E
BVM3wql3z6LvuOkXaMbtAJ0ZaWNZe7o/ZPWZCMZRjN2YQHTabw3xpxiUL6WPrpNrS6tdu9OWmbsM
6rZQI1EuAog8uyZr0RfLIGJLdaz/SSnIAGW/89zR9bvYOxThiv9YaEOZ6uyUUInekUGUZ1u4QCJD
yLzcPKEGoVRb7UkDe3by+vfCqZPKHuH/yI63fdZSIfHS5rwGTpY9d3UvY9pBQEPhs/Od/iBsIe+x
n0z7e4qfgA5tg8DliUbsTbJSG//ctsixvRjzPB8x6EXlV5N9rd/VlX7f5j3Iyxa1vI1e7f2hcurq
DFFukt6r8qbK1hpDJ1/5eY3/M+cfSJSLa6HpvbDWOuwXVn6nCG+m4hjiUVTon/T9lT2+uJ+IfJEI
oz5IdeH6gghVXxtMt+RYD5INe5RjVZuYiDQ07gX9SVYKJ1orFi27kgubs2sP4mpoVgHunhRlq+47
A71qJpdCMMgHW6+/518l95/be2opyqf2zvMQRiH6ImbDNLWwgDm2M0+BJm7q9E0EjZNFr7eNLK4b
uVq4imGvBORwPZdD2UhqVprGKQwTJ5APbhdvDHdbq5UjrAlrfrycP20S9giM6WToePVeG9OFFrx6
hSOg+3sTHsOjiCw6B9L2bJUqkWe/WtzDPixQVOHGjWD/ogp20B+esodu8z5hpFw7OT587ew/sZMS
ykGOQhVF3n39c3tWFncYbzkSD0zMp/eyL+hylXY4cs1PT6bLDh6i+6jZ8ArZRUP/IyoLKNzfbhtd
uumRJQFlDBwURMYsHBGlrKEejlGzUuw0Ihp5SPaNBfVaRkwirTzvFnfXhbXZWhR1GYWFxobWcYm5
/EuV/wy81m4PafENSTxBeyNqpuzj2R4erCRKZcHH9QvfkqayY/1XWx2b7tXz3uL6ENd2A7BPDLiN
HsP0lEiHXjMg/8jAgvwKrcdhIgpooKEa8m2p5N9rr96XwT4393l3uP2tCyeBCAHWH9jG4UD5SL5e
eLBIVUa/gx7+5FUDzPnvqvtC56AddU9luEZ4tdCLABwPODngPEpL1vylFFnGkFnx5MII9IlLioPv
70fjMJSqHSL1mhr2WEebiCRda/cj/1OGEvhV61aO/6Jfm7CBcJZJJNnmesGeNNZFLrTmSfK2vrbN
sn3y0pSORmLBBxotvVRr1/PSNr+0OIsGjET1wtCf3FrAW90bhXcvjbaZW9Pj9buMureOkOT20q6Z
nJ2sxs2aMB4wOUTRdlSJ6+vXPj5ndCl7cbdVBW2lU2/N4PTzi72UMLyxavvJ4J17l1TBQ+T+KbwX
xBo2adAebg9vyVtNEok4Vu7ET5VKrZGVqiSDc0oQKhHKe8k8dIKtg2KEQNd8a4SVAGsxt0cH9sSi
NjXtfcTBF8Pryi4FPQFOTQYiY971vJq8Q/6k7GAOtH+o28LW76aahGS/RpAntfZr5YwGT99tGq8s
7bRbZleKSYrKYtj0t0LYcj3TktcOCI6TH2Yjbw3vl5xXh9ow7axb42Za8g+XlmZrGgt5DNcGlmL3
Ry2W9vQWksxmE0dkx4SVJV0clopOK917XP7zGfZa30PV2DdOFJ+IoMKdKiPTomeOJK7lhj+ATp+m
8KNFA/wJJc3pprhYzShvR68oAmNCnwThkUaA0Tjq2e9x0wrvUb+N/HwTfUWRof41SA9BNTjwQACH
aY5K/zroezlaq0gueSX0FIG+kUvCKc+xWUVklamQkDxOOrR2x6+l9KKaW1//kQvJ0cieFC/7pijf
bx+jxQW+MDp7vUXUFvQ+xWiLzxX6vyAXN3X2t6FPhPrlys04xVWfJp0LkYIrNz6Z4+tJFwVFTwOU
NU5ikMhOHIMgFOJijfNjcRtdWJmdjmYMYrEdcxJy0t2QUImjGtTSBd+h5T2sASaW3l3wwnCvTfKb
ID1nl32nQAbI1U0a7K0WN79GVLxdSHfCB/PF+xavIIwWh8bUcUZ44aMJcD2Bo1SEcRpWpPXDd7PG
iau/quq7LKyBWpYWSiciAzgz9UJ/CpCNIFbaZDBOvfkajCezXgk1l3bdhLD9iIdRnJ+NozRat6Y7
wjjBxWxrxXsPCYSVfiuQ/um0n7d3+OSi5puOPptpumjF+dQSXyhdGIa0udERuh3l0s7kL/FIDea5
In295pmX0mtAR/9jTZ8VnaiHxDL4aeOUVuZRyR7FDGap8L0UjlL604dUy3VKDc/mx/dh7G/yUoLj
Z7zr43KLILs9Rt/7Cr346mj634w+sV3r7HbPfoaAiiPAdt+T5A7uI9RSxOPUBjxWd/BOHOE6N1sO
7gstwrCD2KlA50j6AIl1M9hC8mJ4gS0Pm9szu3AFX411lrOE+tkNIL8wTpXsv3T13tQFB0g8nVT3
tPx0x1paKzkt7UukOenzJHWJH5nNbkf0iOQVa5kYoROm4qMp5Mfbg1o6Ygg30DDHqSaRMg364mKw
3KYZoKk0TlGmqnYby5ZjKBABiAkZpdzzjJVLT5kcxKf9aVF4RWkAos85GsoQ/Shpatc4Pb5p9gas
C1DMb1OG/+3H469w8wtVbvuNf3o2JWlnyuur/NrrsdN+vT30hZZPAnR6pniMUXiG1/t67L7f0W0u
8ylqv1UaOzE2iX4f+Qe9OYrjse0jpzvVFUzfdyJgt9Hn3bIjdoclsV6j71gCgV89FmbfYpmB4klm
YZ6E4qDXwUEotjqPk+Elg93V2pPvSMN/XMUpeV/9hUxkWKtUL2WXrr5gdo8UUo9Q18BzxY9/ZMau
qppjG8AXp+0MzW6756n3Y/ybx5GdZMd+DY2x9IqkE9+kP5L0IRtyFqGYTdwKWVubkGHTz1zKuyYZ
v6jgbur4S6icZfcRhXgv/F0n/2jKa9gdh98jLOwa1cbwXQwGp89tSansUkYqlsBQkv/U78mXfk2n
eelZR+2LkjelKVEHbHm9axpVQE+rqMyTa73xjvUSd9PSamim5aM2JI6pRrYV3ie14z8pVurk7mEY
N/TPbKS1OVtwDxYcAwY1YsInCgfXX9J6UhLkncTDe4SKJL2L1/Qelm57LPAnQ4ZgwQA825W+p2S5
XiEKW5v7BlXag1A/S9rjxCdTPOe6ahfVfbDGADGt9MxDXBmdbcSuCarCTVXzZKWvmvVrKnTVym7l
7C+4IWtKhkFkhZoSqMzruWOXtLmZCWQCxBCQcgLzvJqoBeiE7GuKe3Javw93PaBjar59eICmsXwU
w8Z81g1Bt6Xc+hfZVZwR8F0W1IADY/b2qOQiTaSa1ayFR6nYu0+Cdh+Twk9ebg99IUAgDwik0SAb
AJ3RbHqrugjVImJ6I5JCInG/HN031YGShUc0569lH5ZW89LcbFiDlA1uhXoV5PePtfwzDx416Lj/
/4Y0O5KWEOXNODCksCH7j+BXvpNKxZaLrfEQ/ot4mwZzlklSJp4lcbZzTLmOo0bNrFNCO3EkvSoN
BULhrZHXNsRSP+GVpZlLVKG3yqI0hR1Hzr/H9AANKJmW6r5yd0ZX3WeWbRQ/q4an3KZeAy0vujmU
hwzcMZkcMHLXB0TKlMpqgsI6yXt13EfRU4x4gNs4inyOJIvK3lFrXmrrLldeBRh9w68KjdZrep+T
f5m7gsnBkbeWRchEZwurDqoSVFplnVp6+msIPUaNMnnpOZW5ks1ZCNEBGgD21IiaYfSdWUozOajD
UbBoSEo3mvcwJI1dh0cpeDa7b7d369KJ+F9Tn9gIU5QQeqv13FMi3lUuBAW0jAMMuG1kIbjBr8lk
HenXpDd8DqrL3CAchJDNE8RfCm2Txo7WvEkVD4Lg0euOMUiE4NglPwwByE6xteBFbPbg32rhYKxA
Rj6vIikOiSiL37hI5omOGKBd3eqcmDgX3zOpeAPkghqN0e1ipVp7dC/kFejwpv+XZOekM/yR2LqI
aMVCAnHZSaykpDmwS+XllHTVCNHNIHeGeCfaar69PduflxSbtNrwgkTfWP7AaF7Y7CJy/X0duqea
yNCrdw3SsN0KPGh5YBdGZtd9VcuDGJi+e6rif8LwxdqlqQ1hpo6c8W9BETfpuPYu/nxVoKWAqg3M
ERQtzPlU0kg/iC4llJOvAMF137NAP5Weum/9P3H6AC7lv5/FadWgfwJO+ImCpVVzH9KH0DqJ9GkO
411xFItwrYg6vZmuXQpjujAyc6qVAgtCqfjWSdWaraQ8ZKg0GBatX/I+DZ9767vu/hmEfOXML0RS
mOW+0FFIJpk5L5Kk3MdVNHIGuvSUyeGdi6gbmhh2eWwmmJCx6/x2X3rBZhWDvPC0uDY9u7CsJKst
UyitU0kZs4++Pvfo1R36DYpQbrhPN+Yfq4Y4oN0Z2VbQXm+v6f9j4KSRAQYw7rkfMlREAGJ/mm8p
bey0+xuCaHpU5EM6cpuNJDsdxfO+VqO6spsWiBHIUklAQlWYAbmpZ1kXXcvrMki5PJCPeXmFoAis
82/D0VG9EZyeiiQid1vP/jHa/Ccp7H35shnurQ1YK9QSgbjvbk/F0mm6/J7Z+Q2LREEnm+/Rv2od
9J+eI+vbluSnJL+rq3w40+jm+1yFsRqOegAZxLnX97cXAD/TzZrDZKKzEPAgCrR9Ib51rrUrSx/Z
4p2r4qwk0yld6lHo8iqPRj/yvNMqB3FosfkjljsjJncE3WW1N9ZoC6Z99/kLoUSmLxdRCnG6Ni6c
pikpkaf7o3VCCfvJF3ykjUvv5facf77W2QMK3heufqDBc4XKTIrrqhu4DCyopSuYPsL+pcqQouVt
u0p0vLjAVBanGg3dkMYsZKLhPzNRoOGgVYoTSUdehB6AWtPM7EpO7ZB+bkU4i9E+EHpbkHvH1PdZ
PtIyFW0r07BV89VDdPn2DCxcvnSdKRa0SDSDAmO9nmU1Ln3VCFyuQ2Bu2r1LYk1C+aKqV47bmp3Z
s6KRy2osRAIooVEfqyA90CZ4p/J0C1f6NtYMzR4UQelDP1tiaOi3mmXXyd73nTWszeLevJi1WTgY
SFmSWxV3rd5GP00/AuODPsvtlVm80C+WRpul91SeLJDkM5LRdVxQdureY998/W2EG695GozdbXsL
NA0cBpMmBH4jJJzjhzQjFGNpSNxTZAtfRICP/mu/mcAZr1Cg12TZjL0OQ9iDcXdqIaq5bX3pJMJY
N3U1qbCjfICrLk57rPbqhNNzT4bm2ymxH12jSvpdrMAqtyttYkvh2KWtmaelf14S2iQlHOv2hvqj
SJ4LbcXE0lmf+O8M4j3wBHPgfFC5sUslxD0hWW9ABRxKdtPfu8pRUu70tZWbdtvcU9KsgiUqL4h1
z3ajXqQ0Q40VsLJEfCA4cehc2Qi+8FcnEV6a8oPc/S67lRfRitE5RWyNpHeuD7l7aoYU1DJpUeu+
FHn5wY5djzEd0AYYc9lfCzoX7SJ8SH4YOnP6ga4dlsuRyKKydAEQqXd1zgG3x8FxpU11p629Lxc3
yoWt2SXZqGmehCIT66X/5NGrqf4phH8TcFLf/c94Zg44cStPUEPGo+nAeu/kY7lFe6kffoTRI+ST
maetePyFvAHPvguLM1esKDW0oDIWdbc/t/WjCrZFND2qKY9e9pKTU4ZiV5ce+i7ZlbJ/uH3QFxLJ
k3kYwOABn+Ams92aJXo+DgnmTSpRtqRvh+RXLv1UvGcr/yIlB6tWbFGx4+guGpRN+i9u/AvrH073
ws+M44QCyWsXNJJkF4CMtN44GN0mQQNYX7nzlm4J2Pb5C7IK4qzZVg1LNY0kj2cfpS0UDPz97Zlc
PAn0wNNBiMQ8mKXrkzDgCLRGw40FRHOOUVebPtAMJ2vdfdtu+7c6c5B5WjG6kPhh+aY/mhYPpmQe
MFRdYZl5IrF7gtrJ4BIFHyUc+nETIxqlFm+1uct9J/B+BHSW7cLMKYrvjbQqGbo4txefMdvEIjXm
SO/4jKhR0HCyG/3LmG+97bDT9v0GpjsX7AlUfwWzIqzsoSXnbtDZRrJCNadI7nriKzPw+izAuQ/h
oY7e0bYCY2zncWlXkpNpa0wdiyfmQ4XImGJhcn7X9kLfgF1eZKGBbji9nnxt1WNhOaqrO1n6UNeB
I8LSW4rRNqcWI0Ks2fyL62xqcpdpv4R0eQ5tTvMhFIURZ0/TpCOFOyvf05riFhtZfjDzlZtlyete
GpvFyabcNp0mTcbGr1MHV/mITNi/cYKXRuTrOTXjcfASAddOuOGW5SaSf8QKZNzS98BNHKnzDgkN
xnbTjbs83aR9vHaOpkWbX9psHuZTRJYF7s3rD3AbpYr9xHBPIbnLWHUA4GzogQC1RMItua/bXRP/
MvPHNEDGKNgZwrf/3ntc2J/f33CJ0ikZ6y5imNu44rHZxy+FM4i7XGu/iDz+g9VejKUzC7yBowNW
C8z2bGEHMQyFVrY4N52+T6KTJv8ey++ley9m8d5VO1yXsUFuT6p/FV64hZrzUbdWM9eTlfnEE+MS
OkBNQQZgduHKtVjncF4LuE06QYYvfnM0C0jHIB30aqgl+9Y24AsolPCUZdKX27O+0Jsx1QQgxEFs
EaIffXYnyGZXVPh04RQ+TGqL/Q4ubdItLAB6GKdobx6DrZBs5W6XOsVh7d2y9KYwCTVIYNOOwLt3
tgR+01VlJKvCtO31ONr4wS5RX9ptdLZooNu68tPKeBfyaRiEXJZuQAvhvZmv7F0jiaNYFk6VITp1
IWyBuDQDivSVbbp7I/9HtDpHWT1dC4t8ZXb2CpQSSc1ZPeGUxV966UluIDU2TJCRNiwXO2gsiVur
TemvMccvTzDANfDDEjwk82S25Ae+MuYNdz6MulJg0yeVjNvaBD1u1/eNCuvqGovftGFnGxoJIURX
gCdN0iMzVxZw1HqzxOQgwF2ONpaProen3cM+cby9mgsXn0nMBhkCZPI6bO3XPqvOmk4PBS7dNjOP
JlkKM7hPEvNg6oEjKd8NmERvG1w8LhM1DtwkNAwo86pnHvZVMagyblqgDEJhCfo5GpR6/RiYCW1k
z+itO4g1bKUMHjwDCmdwbSoZHKLqTSi/pd4X2fuqrEUASzE0JJ4ToS7I9olA7nomfE8LZCUNhVMb
o1QlbLWUvx9CBcfFm09K7Wpo9l61l5NuW2RrcJDp0MxX/NL6bB00yfOaqvGFk+GOiV1VwIu0k57b
RatBlLYGxVxcdRgkVOoloNXnVf4gLmWEY3KsIQXqh2zrpDkMSkCYQYdCnKOLJK3m4RfuClrYIA6g
sjAlzGZPr7RuhIb1FMB7oKAny80mPVv1LnPPqZvbtElAZUvezIdBNbuXi3Oa3Gf9yhW5OHB9IsfU
aQBB0ep6kZWoixshSIVTr+/Not4ZRbAxKBlzmkvlD2JdK7t9IfCBiANZS6g4EelRZyFBpcP/3ZPx
QbtZFzdWTgEnEKR00xrZGoHKop+SmFzEyjnHpJmux1b3outFXoUtchUOe/kg+GJ/bIFfbcw4e/Qs
evajONPuuswfHF/S1y7ixdml1sHThQIuBbLrLxAGPx4aXxROLjvXiska+JSs7hsYY8L63Y+/r7iS
pZsIaxJKQ3S3Uva8tjda3dC7CatZJfduGG2qf1Td0WrtjOKDoUU2z29xrdq4dFAvbc5WNII+qlEk
bCalrY+5nW8bejniX65ze3BLc4lU9ERgTcFYnY+tK9u2FjRLOJW6+54W2S6PocyE+ij+QfOGWnsr
JdslexTDqbzz9uSymz09s0iSmyRi7RrDCetgL5yrvdTIjli89snh9tiWPMGlrdk+iYJAdLNpn3T9
aAcNiPs1d7p0gV5amJ3zIq2NtM4H4fTNr+Wt7lSBsBUAi94ex7TWc6cNWILbggQnmbrZidNLvZYS
i9BLL/TH3jx4/avpHvMC/nmp4ALZ+s+3DS4OCxTaxP9Oge0DanmR6tDULKwm0MIpHZGkEiyndhGC
UcS9uCb/s+S4KKjTekGaQ0EB7fpoFY2Uy2lCkJdr3zr9ITXe/LVOyMUb99LG7CgVMbuxJHF7cuGv
drfVt9E8GJHDFKa2sQmUv9Zfc60ktzIuY7bNe7OO3bHFpiX/Ezf/mNY5b99vL9KiI74Y19wN6opA
IkVneyv4IDG+lyBAVk6ieyBfXP71vo/lGrPq0oGiZRbgMHgyekpnIblVdHXQmKJ3NuJO3IyKNthj
mq4xYizVlYl/wbRrJAzQip3d4Engyl6Z54BzNoXtO1QYoScztvn2/WsOz6V4WLO4tN8vDU4/v9jv
ReXmrqQAaSlSC37mbWv9aksJdndr5WAtDg2+F3DBZN3BBM1m0Mz92jQDnVKt1WwiuqyC8WdxR9dD
2gGiz++i8tG3diOXzCCRgXcf9PA9GV9Wds7S5XL5FbNTp2W+NQq+AQQr+dtA03BXv5XWV54fYN57
Gzp0Ed2QTZ+d+sBx5Qe+RGgexmgN8bo07RMJIio/ugxAcXYwYxFe8U7u3RMsQnYeAQMNH4vRstuo
XvGgS4kwklD/MTW/dnRvNJPYHIG4oC9qQkUGLuEu1cMDbaznzmpJR71EKUzipvSoqS9ls4KxWTo5
CERMXD+TbtP8MVuFeaWlKe+fSnwcBB8qiRVvsLCkHMwJZTZhzLhgr7dwqxuZYY6pd64s6MYCD4fA
nRf98AuedNVqELiwdBbPOJpd4YAnsJ+Zi3Op8hol9s/JP+odzdZnSDLukm302L/QTOF+8SCsDekM
3t3eudOOuLoJkTiddDYADolQZc0rAN4Qh0rRGv4ZOvhe2UyoA7VCD8TWgofc2BXdSrSyYu/DBV86
hmFMuzrDnhSkSFn+8OXYFoazVX1DAXFTpndl+HR7hJ/WcRJxJbnH+CwNuPrsaDZS7WWdq3rntoq3
Raoeym4fR8+FpX51hc1tW58WcbIFbghU1MQGNu9OSor8/9gChQVUZl9AO1Ybwn4VM7JmaObQzT5p
vDAyvXPjPhWdAs8lSsWJbBdrhASLhnhusSEnHPKcONokQ1XyYvDOfatsQnqETPUpHK1jJv+6PXWf
Hco0dxwBlfsJmT9tOvAXOyMORah3O98/Q9BUdshOhsOGJMdGTbK7Xgnu4xhsG1wEtPKwR8Tsx+pY
l/bm5RfMJnViAciaPvLP4C96NzoK7V2lIwaoJpuoQnswTjaS9/f2sJfmd1KdlHhiUr2YF44MJa9i
xUr8s8jjElYJtYM8yj2u1jaX7RiQ6wPY4yxMP7+Y3bai6Vrrc/+sxgfR+zsRr0Be4f/X1L8sIs/z
/5iZebGwoFVWrzHTesM2D1DTi2BGiyqnKuBhWducnwO2ydwENwaqQCp7ft7yAk1oXmGYqwdHwoe9
h0Fnu/7JM9ut9nUQ3qJQWjnjn2Fyk1FU9Hg78IT9hCBNh6Go4wFPDVvYXjh0z+GDf/Srk7LX10pr
k2+ae2dTN0nRT8IgZMivV63I67b3pc6HbZgmlQePg/DoBl8Fee+vbURrevN8sjXtDThOJkjubOk8
QTPboW798/3bD8OutuezZJ8t+89udz7u6P067872y/YFCQb75SXc7P6+QnToEE5uXv9un15/PJ2+
/4WS0H6AUefu5Lyftk+jc/K3f/55/mYdn+8H52DYjX0H/+374cvzH1jmn50vz872bmWBlhz+lEf5
vwOZOfw4o/HPmAbindSn2i4Pqj2uJUymib81WZMruThOkTIGSpv12PBCYh+90Qn0vLWg4COI+myG
q5m4HYD4vIUXikS9jKAjPUtaaOvZz1YNbD8CfTf8Rh16VANHTvp9m2/JyxXdoR5LBwZRR4xeS/0l
RYCnEzIawpQNmK/9bcc1OcNbnzbbmrTAgLcSShzXHdJJP1egGIvzC3cnz2UVzzhP9+lCHwehNPrn
CMK+KKa7fyViXzJA2yqislOAx419vYBNF6ltl1mcrFjDtRe4Kn8oi83tSVrwupPkJ5EAojvEqLNH
q55FwNtdk6DuxX7SHHklCF/aH1d//jwf4wbk8+rpz6frdPQTaP6lrVGfKRjYxuFvbrya0kYPvglJ
DNW33aubfLCj/ChK//hxTNTwL6CiVMwuhyxfT2xbN1phDkxs2ybq2cw16ai43Uq3+ZLjpwZBJYLx
wRFgzaz4bdoGFLm4qiOf5iEoAg+Ix4bKMwLZkc2ra62b/jNEeRrXhcVZyqgzFCOWXCyOv4Ej26/m
5vXX+SlyIqdy3gR6YHnm2fXd94f3be9s/5jOnf3zoPQrp+5z7+XsM2bHDiKTOvIV1z8r0YNoolVB
C+ZIInOqN/0PaV+25LiOJPtFNOO+vHLVLqWkyqVeYFlZVdwXcCe//jqzx2YkUFe0mnlo67Zz2jIE
MBAIRHi400QFNnwvD5GdaI2pNfpWkAKvh5SFsOX037WQW8rwqxA/Av/a9RjU9NrIbhRQdQWhhSiB
CLSQfD+4wO52jTlmUdp1ra9ycFAK7kHejgAlbMDWYSRveUIxQ547z0/cg+B/Z5DJc+LUr/hUxv6g
xXcKDGJX/NYggc3lCy74IFmEIeiRo+MEZgyW1U7qKjEMmhhScfwHbQHJzGxJAJ9cZacSpNCUD2V8
f760734lE3KnjAOTOXjyYvSJiSayWmZRmSfhUSrfBR2RXaihhx2InsiBKJwYa9CTOQbXr9Xwh8xx
VlOfRhHAoG6Jm+lB8MSYl4BBr6kpBODR/RmvwpKvch9r7zUhAI3kAMrItPhnhpfJ1W+sML5TZ/yQ
1ZC2OrbRT9mLFK8JXuvMAWX283199CVBJQFrmGMBbQ2TL4QN3iR1M0THesSU1yH3N6TNQJzZ/srS
wDQwb2rh3fPc5qNzcWuTyR+ISkIu5WDTQP6IoVdHdvxmnweKBVGGfzcFhC1m8yAIiFHo6cTcpCoq
HUK8EPPoKNRWO2mOO0BqUvlE6j23WBZ6GCYVEXUMsGihK6syC2vbVgBRQQ1rKe9wkHBso6k32F25
wiO+sA9baK9CSVd94QKXAmNRYjLKCK99hC3vugNt/3Sc9JX+kndVZZX9JxR+afjWoNHYI/mJqnWg
rjTw3tTrSPwZyUv0O4/iB0CC2C9k3Xg6MPEjVMdm5CIaHcOx9tAIA5BNTXepAK7KpQ7+o1MESh0B
Loc5eiCP7j8MqcM44YwkOorhbxSYo6Uy/SO/VtGyBULwu0zG/P2KhoNixPgUBhJTrh3X0binyQ7a
QyYwiV0NCYr6n7UncYpQTsKwPfrTSHiYeznSKrB7Qd7pmKkYGZJaM4o2KIwunJ6HO3djhbmLZbyI
0BPqsHNqZJhprf9GpX5J7O/h9t0YYYIcNi1TBaOJjnz+t0/3imEL2SuvrwI1NvX8I1qavn6UK4L6
+BvOAdj/9/vs5pwKnTQgncPWCb4dxLuEj0xNBvNRtsRJ+8jFbw0xC6t7pYLQJAyJ2oVXKkfQcP8f
Q61yM9l+HnsemkIbCnnTVEJlsYqYEu5DbqxwmurSFtuz0aDRy1lG+Rpxf56bevQsBx8YwHvSpCmO
8vf9ceJB4gfFTryVRF85pUO20kvenLSASDw4MRltSQGxsaVzP8JwCcf94NvBtoY3GnKCiSL03rac
yF3CibDdSueiWGUQGkBIX1IIf7Cbd1aY2KT6PWegkh8cG13IzQLIUzXaSRCs7kf1HMvrhQ2dfjST
boDIBqh+9LIxnMaKlA1iKCeorIfHJhL5LYkTavOJBpL7Imscn08SR+m60esFCjLdQiNbrQqjfaBq
xMVoVYY2Z56/Dh1enrXWhAue9eB0QiQJxX/E6Ol9xQQayLsJBKkw0i/D9yoQXaCs/ruWU7NPMQou
EVuo6p+QU/98vimP9uSbqgmX9wQjZz8BBz1zucdl2vXFNY7TSwZCOElaymIfvW9AhD4xzk3QLokt
kyti5deRFidHkPMMHqj1qdmMETRH/QMHEIFY+0j4chOqRw0yz2JJ+fbBMiF7iDP0H6ot9hZsJVFK
adomxxJc93FvqR8jBKufb+W8i6xO2or/Y4S5n+JR07jaaJJjN5h0AM27zJngHKVm9Jnb4A5zA+e5
xQfnBwYxYYtZS9AzstWUiM9CQjAPcyxLPXbgLPy+0gUDkLkseNeEip58OV3iFmWNojwJ9OFEtQ3w
CS5HJiwFKk/SELQXx05sgeP1NP+gAIRGVc2LpIWqyayGPhnD+AoImzBMP0FL7+OQxAXqWEsw5vMf
RQPua4EzxQKK9mC30Y+GZrfCRwOBqpQ3iSZYsbrQlGP9ZrKvQPlDBSmQLKJ4c2+/V4nRZyVJjhJJ
TFSze8BEYuV/Y2RiX8FnBJk8C95I0fwwYiDGj6VSmary1pe1yS0Krj5cyo0V5pb0R8hZ8HGYHgf0
bzrsXz5xd4C4+7lPzh5105bhP4CeT48PfD5my+SuirpaSI5xLLiVDrHBIPuBASeZrISNJni8kq2F
VHdlroZSSAXGO0hRLx1F9jny/SPAeghc4cQgyqLBBaHk2kbHlgLBqNs1scGyZdUW0O8mt7n8/v03
PXZAdjxf+qOTMSkpID2dKCfYDjLaqn6qJ3CWvA7OYJpDoRP+SVwhcXJ+CfHz8GhM6jl4N6N4j+vs
fp+1WAx4qZyWOEKpo7BbpFco+k1N8gRFiSru16HRmxRvkhESC0XwNwXP8f9ixSKezRNzCaBazG+A
GAuhJTRxjjzuEEvvcK36SI+cQcPsMSkqYiZ5H66eG51NCeHjQk0DDz9U9TFZzDZJwAQxkk6HVQVs
LBz5mY8rsc8/EtEyOnB7gPW/s8HoKRm/eCW1zaGGagZa3JKyUDGZfe+pjQ7w0yQJqeONNf37mwSX
b3KSBMCqvugSxzs84S0ViqHWOIw+ClQKiDDztPKeL346pbc5DMickZIBvYrbGqWa7znbG5ucEnB9
LBnhS14PgV0FogBcvTguXCxz55rMgHsP96UE2g8WxiOXEyGXDDMgbqm7P3VBLWkQ3KwOXbUATUH3
RuttELZgxzyE9FAn9UJMnFWCvxd68wvYyAtEm9LVeviiJmCqSWxu2LbxTpGLD3TDmlYw0V5M+hR6
Q189hhow17tpCpCdqWYt7jmywniNtPSbpmfY3eZ/lx1w0yI/04DOZty9GEEwnzb44F0q5Oswjzov
TgRhIxEMaFO/lMwxqgSAWoUavN6Kuo+LvLbrKhRdHsqoJznQp1nduu42Yy2MphGTxOIKiGLyuLzt
Iq1fA0X+xTVQh6dGGDlBgGLYcwdiM/uJoAa/H/1FBA1FZL8sxGBpMqhJvW8E0jiZzKt2ixvIi/oI
shHQkF0/tzc7rd8GAQhDGMYoEvzm/pQoYxBwXE3rfYD2VZae9fosIjtqy3Nb9qbW/iw7Yc1lnUfe
qnUXbBvlF8LXGGgLF9N3Xej2600/BDwgIOMQ0EtD7Lj/Ib7RZnqXV/Ue0h5rX9jU3Rtkf6D8TQPL
90NHpqD0I1ujhTY3B32V9uQHDjklzS9fad3C32eyusrLD8weBvgHPuZ42uo4vKqc4HVLhJ+zgfnv
XwvtT/wYvFTAJXT/a/sQNbs66es9SjqbPjeNRgZ1smYOCUQW66sfN9DW/aNi6ATl4Y2UjU5VKza0
N1J13RWbtJxI1g9BpVgZWGUV46IM/cRpugB/+X7xsruKWYVvgBYSe1YDhy/LGoyvSbNPtLQYzbJT
ipdMmER5xTFogKHy+VC2k1JNDLPxtWArDklITNpD1J0P0enWMTIL2kK5FMMrLQCjNtVG1jcRJX3m
NGkpHKK4wYwnJVEGVBSnp19j5AO+XvhN9EWp0vngyS6LfY8Hxc8gLnkUb8Uy6m05q/XRzaRYAkJg
TJfI2NgcY/pCMupduO0xk4MZyvsvJMshaKcUVB0rsJcWJLSV9m8m/KyDAWQiO31pUoK9bb7NgUtF
xowm5nK/Q/ZN5BfGoVF9DeYA1yIUnmq7Jr7189M6WxM4znERYjwPqF4ECiZJVIUeVNRBzu39kOzT
hMD7yo2mjNuY28txjbcTEd6em5wFJJhER1FA9glaCAhl3W9jMPpSiY4ut1ejDXq9667e93gihvKP
53bYmxN3tYQPMq1MA9KBFdMTGr9tY3jOIbZMfSG2zNeAehBmwpCPIajiBX+/hqY3qKYOeAlxY2km
erkq6Qa6UE5bDAvJD5vFT9fyrSWmQZoWXVZWieofRn20RG7kTa6rf3O1vtDnmnkbY4cJP0lFWx+d
ItiRmx0STbvI/K3ipxgFjr6Scql9MN2cd1EEAQ5J5ET2h+wObFX3GzgUcqz5BTaw2CGZ2ffEBreK
8gNvg1Zwn/vB3MXvTU3//uYctVIuNUEDU0FCNt1Zog5p9nH6ExkesocF514yxmQMnJBrMtqW2MYs
3OgQGwEXvlmkCoaqgQWrRhMkps+X9+DD3e4kW6FU/WYEGRssyukljNEh0Yk9gv4Aw7eB//e5rQdu
f2eLccZWbTg5Lgz/wAOYEXaW3O4yvDQGdeFh9cDp7+wwztiHldbKCeyM+QfQAWC+Fl2hWPCLWfkG
R+vOChOIkEv34FSAlY57C1X9rSXpa0bErXhNXqhsc354FjPMwCljAwXEhbn0eXS6N84E3jEvDKkU
CLxS+2F0f4b0H98q34ubgL8Y7UPm+k3ZeOP1ak5Il46cf0gMUDf0ghJeGlXsLF8oC7elRX6gTb9U
RX703UAqAFQD4JbgLWXCYpty49CFdXDoEr4zIyDbN6k2ZLiS+SVTjwIIyidTcocKCrpd96daVcsQ
j4IqONQyjTgH3BTIZvMqBe4Xj6lTUqV+CX5JmvceHWnjEN5vlzgEHxyH6bUEAWcMvskYvb//DWmC
0OIPYXzwuy58l0IDeP2GdI7Q15w1FGW10AidFVXxUSHPawC+h6kf9B6YRedaYoy9UceHvoXsnkjA
/YjSJvQR/bJz4jH2IkKsRg0PIkjXnh/9x7YBqsOUBzIFoI7uF0urQVZGRYgP4DdOXiMj571BolB/
M6TY6oH+BleEwDnU4N5roetsSnN/4S58EFyRxqMaiao5lEzY3lytFZHI9VJ8yI2Wpm4/jsqlakvg
gHQjyKkbqDKfWFJGs9AmYRwsTfA8so9rEhoi+BmYrGS+d62RjFOzMTrwgwTNtogmntJU7Q9e9DGE
gvf5lg+42tPUVFwas3ngahh+QU93yrhBqMWcLDrygxA3TQqOeME/5mBw84y6JHaW625bUtl7/rUf
mcOrF4cL3AYgIGccbYgasdJKmh38MQMbGZ6zedpYFKEY80VL+qxM1IBWFMbNVdCo4pCib8hOj6Kk
h1CcRuFZ8NVTpIeOH39yWv/7+ZKYgDtZQQMPfx/ZBqT+WEnnVEmpEftGdOYU5Y0j9UHvwiV5Mmbb
/mMDaaGO6RXwmLLDzUQSkET1XHQuISLYBtu02+gGxMrb6/O1PLSDUhQ0miaKLrZKzaH+kBVxEp/r
KLF7P3AxOi8TutbCheTi4abdGGLSmb73MaBSRPGZr3+R7MdY/ni+kIW/LzNu3YL1Sx2HPD4bWvzL
4DnTUJuFi5CtT//no/zPGlhy6UIZcpRU0/iMrve+bKEUD3rObeCq0AJZ96qpWFReZf8YLmdWmRNE
qJJwEoeVqT97d/hDTvI63jU78jZ+PN/CB6cHPvDfvsCKVwKb1qqVDF/o9crlMdBkYiAPZPJ8bz43
xNy4/7WiieASRSGAppjkbyJ4x8xnGZ+jBCqLemSKnVmi57XLvDFasMUOxc2MMdvXBkoWoV0Ynwv9
mH52B8yPT3q/hp2Zyga61/vMG0z7HynaZlaZjNAP5UHsOBqfG7nYDSNdFalIzbgh6+dbyVwk33Ym
GlIIKUyiICxSndBCDQqi6S8JOFJGaByTQkH5Ut0M9UudfoTCUvPg0TkTAfpHtxLIO2RM95d3GIUZ
SRooBkvdRdA3Q7c09fzQABaCgIQhJSRk9wZEvq1U0W+Nl8rYyfpxhAThv2+ZPumzA62H64JtDDZK
DR0fjRDUwUUQ9B2RaZphlbqozpr9D5nyCyRVAvOu+v5GugIyV4zQYWyINSgU2SiJNOBeUNNKIeCY
yHYTvpbda9EOaxC299RumouRu/rwCkWvHJ17sN0qtACOfiFKzo84aoIAKgJKjjsMydf95uZ5G+e0
6LkXlHgtqeydFGh5FOKf7zDbA8CKIaU6pbMC/pc4U1NNOKpBCyPyz9tfwzl6V9TN6Cm9g8L3l0ys
qsCJe25xHlGAOp0IjAARwKrYCpcmDxmkd5PwrNayHSOW0NHLTsnfIBRcP3PDJQIFNofFCsGKDY4I
lByA7UJV7X4jNY7v+yxGppFLilUFqScbb8aXEtiKYDVCshm1YD+ChPj5Mh+ZBcc4skaMwUDHRZuu
85u3WKRJea42bXiuMCVjq/qYuimqzg6Ryu4cpTRba0bXm0bRBes4pMIPI86Wcte5D2n4DaAGUzBD
OM1L3v8GUJSi212N4bkIB92SOA3Hp865daGAeO35eucnB1OtU5qFTh3E1NhcVWuHrhX4KDtrF78y
3X4TnauFKvTcc+5NMKuRGoUkWTuZEEydc2pgxSvFzPSXcUy20ACHxqTzfFGPLCJ0At6GETfkxVNI
v/mGrR+mesgn2bkUbdBbYiQ5k3a+gaKO1aIcrC6hLpbsTf/+xp6kZKCsRr8VOoV2yo+YH3FExRnj
De4GPbmK5+fLe3DhTkNT/70+tpdNkmIM4xD2OAHthk8VSJ1mG4wZsLarNLfA5NyG6xpUiFIpW8EL
aALTJWEDtgWI4zkhVidEFBJ0wFcnH75Zc1pBXDDGI+usUjzjd+VwaLlP4u+F5prm26b4qopfBkZE
/vbCS53rTgYBuApj29Ik25bnZuKnm7Hk3YWteeDPE1XRNNWMajJKRvc/qymTOMT9gJ+Voii0U/Vd
+gGKUSsA0+kv/1KlZukp+25dueJucU7rgR/AOMYDoXkMFA4LCozqRECpOcrPQgP+6dFuEPy9Hg0U
Eu9ostcWDtb8ZYFPgKcLHhVouqOSc7/WrGkitZS47BzI2TU+izrSoPSHX8QLD8wH1+s3RBS9VTz9
sLQpobj51lVV1kMkJvm5qz9lgKANsu1snKvU+fgLhZC/aEck+rVSdlqIweBoSxdeNqxKKfqSCISA
UWAgAcxbM1DB0Eh8qFa8fKZOscsPyVp+UV/ETbT2N/p6fMFg97m7Kh5xZbu0jLW6EE9YtOfMPuNV
it73NAWe5ZyBK6itLiENTb+1C4BZ/fakYSpGBfAZdMhqSxZsszM4M9vMhVQWftYjgstn0crWhRtv
Uq/eZqt6BRWqbb8KPX8NttWVf1TW4ot0it3cFVeil3jFwlUxvxqnrwDWCxlJnQhkBeNvHeXHgPOx
C6qwl4tPWdzg0WRK/FrhPCk/14rb9Yu0eiJ866b58L18lDUmtWEAvYGquPc9qhZFT0OqnBVT/FsA
hAjCXn+X7vwTMfPjv9IHog+OMRCIAkyE5JiSZgF0/KCrVSNy6vk9Ofo/5cxqMAp5LPZ4qo2RzS+k
cbNoJYEaAyxjAHeiBAuGoPvFxSibQXk2Ns6iAX6odcJtqWxBqBLg4X+Ni5MlHeIpaOVhdSwsp2pp
VTZ5YpzbVbtt37IL3YsfxO12+io+Rl7lBLvsD7gYnpt9uL4bq8y5iYcEzHIEVofgL3nhur+9X5oo
ugXlUtyf/tKdmzDrY05J2pR+1VfYyaK0Sf7mg5RvRVWzOZf8rpctY3gVg5/Ab8BdV01qxpmwsNTZ
MxFPbUDakPrjwYMLkTkcpOAjbZB6cm6gTrqStjFgCx4UPZ5v6INl3lmZTstNJBYSUqTd2JFzarpv
/1wGYZbAPDz1Jud4fsAfbw4DhDeP1+5EgFkzRXyy58uYP18mUxpCuQJYAq5rZh00icSe6yRy5l8w
n8d9QbPoQj74NRw/AmfNm3EaTwsmZ7claAgEwPGmLjOGA9hWNhl4X27QebhwK38btna/NQyn36Tu
pVnxv8q9fsjfFFv556AJs/AHKCVOzVOebQMoHQXIRg6CSyq7eK1UVheZUmlVklk61F1qMD7wQvCB
g/nrmzlR+s4cb/yDljpInrIwuGS7xtNSE2Qd1ZGkJr9QqJtv5nfmh3engIYKGHXv/RCjxlk4cnGM
RwMGfX/n7WUAYnSoF9maJ5+7O9egHAVv8IROwrWPwHxvqMyJSv0qSC4+Ggee+gdTFsFb8AYJYHEX
usEf5Xe/ACSbbSFjkXHNXsTgmG74yUX4ygqzfYPGQLXDuFj7j8NfwHDcL405bnLXUx8sJMkFbD+9
qZy1yhSl1XOvn8ULxgaTuQ1iizliXDGX9mQ4SESf//X5MWb+/GT+xt36WtZpJOHPB9f8UFmRDblg
ddW826mtQDIeJP9LajLzCjFjkgn0LZGIX40w2Tm/uh+Alaq28uLo9YZYv1+ItBCoZhk9Y2264G4W
aEBAXSunBQLXowPac4JI1TQDvTdO8j+KeXz7g4FIgSFXEc0VdqxHEBuDCpWIb5Wb4LTlUGL5GoAn
W3FAQy8xjk4f/v5coTsFI6ICsgARaqX3CwvQmRs7P+4uOhdEmLnpKlukGr8Q/Wb3v4zQgNYK+oqw
BfFWxgqPpm4XZPIF3KKt4ih4FG7r/DTKL88dce7msIPnHm6TiWKRRUbJypAkEfSFLlq8E6Dq1XBW
qH88tzF/BEyLuTHCOHuajjKlXS9f3uNPuEN4DtzkLXtVv9rP+O25rfmD59sWBlongV3khoytDKg9
TDyO8qV2+/in/DNrTTysDYyqklMcr5Wih0zGtkstFTVv4UUUwdLxWpVrQwFAz6x2GJd6/osefsmJ
s/6/fhBz7DplxHBbIsgX+poOTl5EZiTvugTNRmn93NL3DMK9a2KfQcmEuZKp5MhOSEvF2FR8rMiX
bWe9Q3x29ROC9SB/CewQcmwf1fXz8+9gXhpTWghn88h/b5i51HyqZph3k+SL/iMGt4EdffrrRRGU
yeX//6uDsvX9keDlDJNIowgj++JSrH+RdewZG25teJETus+3cl4omtzov7cSzeF7Y+gAoDyLrPfS
lisehaGjBqIw0wNzRLhTTf/UQgnG5pb28fFJuTHLHPskH42Rj7CR8at0FS3ZCh3hRdtzexRUF/xy
logwK2QuUaOgiRAhKlxs+rJuX7mFEgsLkEZQvt9B5gLVhL6JawK/F19SakWiHZyG1G5GywejZYVT
mdrQdfoaBwfz4gtfb/o6jKvgMphADBhbQS2L8cdC4jr0dAPlUu44U9uSXe2QI/zEq7aD93+zxbYt
ABFJqaoQ+cJ7/S6yzS8QyJROvuuX0vAHh+x2UWzRqgrCUeZCDaH6Ul5dqQY3Pv8hn7JtZTe2bkLI
/kfgGIXJnarFwaN5Mony3P9sKIuUaGkvDTKYeC9l4PhbcjqZo8f9VLzxr2RBaGTR4NJaGeekgeHH
cYlNVczR5Z12ZXilGS/csQ8yovtVMS6aFvmQ0p6TL50VrbMT3fugOrFLbKhktT+CTfNWLWSVDy6D
u31kbicI5JSYLYJj6l5u7npn4UxPP/jO7zHJgSchRKIwkjBxGN9HLUCZe6mPZPUSaKBILt78ZOlU
z4LwZEGDoOwUHKcb9t5CaCTp9ELULsU7/1dzoUalOVxlgq8CqbgDcYylTHnmCZjSAaMh3mWoU4BO
hVlSGUIcKJQE/1qBYuha5igVljjcVhZokauXQDoAviyfWyNYCsazADlZRq4HvjoUijFjcb/UQAr9
dkx7/6rlax0vXYrUtWt+L4SP6da6/2STFZSGwWCPZy6bThLiB0UUYX0KDVwphPZcaNYVgAeeXI1r
VYvtxAM15kLUerSrAC+iI4laAqRVmM8oAVhTg0zSvwIwZI3qHl0zq8giMw88IfqSwKD6fJkzv0ez
HPWdqf6JcKyy4KdakoJSGsTgOmx4x9/4a8HpFkrd8yLrZAPejwIkMAeYhL//XinXA5rYysE1WMub
ftdv1XW1k93IWQKrz682xhKze0SigxbLSnAtXW7FraKdvqH7chVbhYNp0JdwLWwiEKQu7OH3R2Fc
5W6BTFCM+SiEthLMdpvgFK5kKzsJLx/Rga51l1vIJRd3k/H+LAC/CperwTU+YCrHlC+jhb3c01W+
eu4ai8tiYiIVeZ/EBMviVrqnuaD1+Y0Hz0Zw+FWw5xYSu4eOeOMk06G/eZZ2qS4FSYZlhYej8JZ9
5u7SeqbcYv6VBKSMiFqIG0zukUkGmOp4KbjyVueoG3/VryQPEhxLgZGVo4d0AXTU0D/E3BfulJm/
o+gPHg0AhK+5M7qiBTU5W9m2W9WO16MFSRszt0O3M5vV68IHm4esiVUBDbSJBHaS0bnfwyYHQTEp
xOjb/f2zgk5K8lfz5G1k/R8tMV9L7oXST1pYqu12PZrELZw3yam2izwO84vzfkmT29y4RdDlIRmn
JUl4Nh1+tqcvV7eV/eAGZ/8DjbGla3RpC5lbDdpwI1fUsDcgUnGW5jRuY6OiKvz7McbCoG/Bg+kY
iiUKYyhMUplCVyG6oqyJ9rotHPSj4AQmvcjn5x9LnD77vePfm2IcPw9HLQHkJrpSp9wlLrUS+2cL
QtJ0FTr9ChJtw0k86ke6xpgISEWHc//1m2bm0szN0u9g6deiFPctrfE7uk2yFnAy6p3+gv4Xbw1O
5vqO74VraOW+x2sAvA+GN03Qx662XnSqyTufbAgraBvoVEeGiR9S2LVdmWNlcef67esjMst96YUu
cYgT/TOga9JXBIZ6QgFjlFxljkycinmrdPCs1gW6QdoF1riFGLJu80e6qz83VvRS7OmbUCzcTvPA
em+XOUFpkk3FLNj1P+WNsJ1Iwi1+wcXmofXeBuPMoEUOgbP6PjWcOZq/VJtcUnfpinjkx+AfmXie
AcpGNnsfCzgxBH1ELePIKDvMMA/KbwIhsoXDMv0R1jdujTDXK1QXirIZYIT35A3x+E333ZOv3BAA
i8YjXuWVIJYYHQhIu7mdu91qqVz0KOahr4Oan4z5yxlHzmDUvhQmVXJVs0mpvjXjeCF+T9+DXeSt
BcYnkiYCQ5tYJtdWj82hOKR6Bmo7h4tNqT1Ldb6wqQ9uxEkpEeKu8PyJLl+8/3KRqEVNpcjxtZJe
+gZzMYDaOX535qSdDMLVSS2YpPw6b0SvVNyoGsxMbuy8fOmLnRqAqil3n3/mR66EFwSoFPC70Kxj
XKkU0wZHUcQWk6KxUV8d7TRJYiduy8/nluaVI5x7tMGnhxmmVnBO7tfejbqeq12RXpu/1UHYptbO
X9Mv4Ue0F5YKEY8cB+hXFck8Qs2MPK6Io7qoQ5peRyiCitaQ+8UfuWtCMFkGXP5HqyEcYAdaPe5A
8Fy9D2I/qFbik26vCnUuAspmRHjoVFzyVSlqQ72FrXh0tm5/H7MVoRoNvk/r9Brn2z4bdgYBWcso
rzGybYvJ7xx3gqyAzhDqodKPAEPoUvfy/Cc83CFo3QPLOtGsszhhhQ85jKUl6bXQlY3RtxeuAsXi
P9swkH0B1QMqTDwepxTjJmUpUkgLoA6cXnW+AGg1En3LyFtjwYPnNRIEQoi2TBAiZJwgYb43g7kM
DLSMaXYt7dYebQHprL5WbRkQdWODhvdqiQdz3hqbLAJBArFToDswMHNvMRNSmROFLLtWJkX903cM
6+R8Ft5KOy0lmA++E0xBLwGlQmAeWWF0RcOIYE1yYMCs01J99fHO3fxxZh0G6bVsKIvsSqqmOxpc
Kb4rQ1S+cEXTWMH0ZU2Bb8EALfZaAZ8sKgEcyQDGShAsRk3Aq/VUSKyqSCYsODiFliSo5r0SSGoB
FIFyDWBiwOgzv7Am2uAXutZeMeiqA18SlJh2peMLhfBA5HaAQxnnrgWBZ3jhAsOkTWAP1RU859bQ
ej6xJc4xJOAc6K5cIlD+dt/7uwO/DVUsdMuBRTRYYDo/8qBJ5koQktIV9QW3IL8aHiE6OvtBZ5Fx
NWSVEyvUTDU35MI1aYHbEsC0Rk2w7KbvvfFecyBWMfPEVRUnSFdJ8BcMHJ1+1BvZwf+7KfcTJ3wL
kPlYQJfGUofazAuHQ0WLR1OveOdkt1L2tKhsnnxlED4PDuGftPXK+JcavRudWQEO//xUz69MxVAn
Ng8o0mEMgB3+QxCto1ZQumsKNIIJ7nbV4ZuEd+Uo/FvJtHdaUf/dNtwSi+Y3Ix6z3yiGQi10Kgeh
rsfc1UJIMPPG6wAD9m9E6dc97+b+Os/OQ37mw5OkmSF5NfrXkEO+HJiFITjFUfqlrkVuk+74C8Ta
I123okM/WIVvKcIxqIDkXMtbWXcV1Rb2Q6jZQv+iQXDCCU+i4WpRbRal2e9z1WtDi0o/jD+iYT/f
0DncFukAMOE44zp0tcCTwIQTpeo0UnLdlY8DAHwbs5SPhryqQP4se8G4b2hhqhCpfFEsFVQAF1Xb
04nBJfL0A/h3gngJKC9NIZPd6ttfxDyU+lLu4yEg3bWFXrTgdtSN6Sk2LHAJWoWReoO6G3wbXZF8
p67V4LN9JYFZcifoiKf1O9faGqTaQXB6CPdD4IDuTExB4oJr1QZxuERWYICE51hDvfXtOli6/We9
FcDrwVIsINHAwDXmoe73M+7ioh/FPr4qpk0GZ+jxcnUug6mcgoW3zCx7YiwxBb1Y1EK5yLr4GhFO
Wfcg07PKsdftTlCXFBxmL4vJFHBVGD9B4QZn4H5RlOhtQscxvsamrQ1uawEmUw7m0ht5dt9MZhTE
MwjJoIz+7Rk3d3alN1ECBDbMGEDUI0NqLFEHj9dzl/+uGd85GMwgdOAzaejBaewLBvKTRaqJVX6t
yp5bZb6ci1bBhyT2BKrmipUPGmZ5klouvTFpmhJa6kmoW108xKXZUh7YJ24M9cLKRF0ZrIwMfQS1
Fq0D9gvap5EXNU3rH0KOCwKzx8iOABoyIl5oIRlwTQUAdytVBzAJFc04ZBYfxBB5M0pioCAVqN1n
YnARxrrHLJCsMePanyCdopzFlyDxc55vxvwaxmZgRh/sYphogNozc8nxcpl1qSEk196t1/Qg2ZUX
uCFadNHhU14lvbk0xDxPYBiLTMqktk07tj6y/totdvtQ2qSdFa4R4Ea3tjibnBfxxbOMd7oqMe0L
Qm/Ebvz3vfs2QxkXEgBReGccarerXKCLO5T+3Kp16uxV3la/oRyQIg9e2NzpsDOehsISXo9AboLB
RWY2Vyh0Mghhml4rRzPlzT6w1HXtDNeFID5dPs/MMDuaaMGQ1g3y6cZKf3xc/i4ByubVbmzg7TqY
268yiiDxCxiAvvq2hjaO5ESm9e+QRsYMcxfxWjsWEJLCOhzQpyLM6OYhACBjIQA88sC75TA3jBKO
pDJSfBaAYFwsyXV9U17rpm9pm8hcGnCbvz2nZeGtg8YfcCeKykTPtuT1MpQmc3bn1GvxT2Wb7Svk
e99+P/e3WXbEGGLcLejHCLRaYXp9p+a49c3ISd0FV5u3IyYbeLQhSKOwDq++P0vIkdDcGXLYcI/Y
tvUu3l1eFuuyj07srRXmxP4/0q5sN3Jkx/7QCNCu1GuEpNzTW9rl8otgl23t+66vnyNjcK0M62Zg
ql660ajqpMjgFgzyMFwVBWbKQAVlB4k40gbznWgtecSez0/OZXRJaGjGQAsoLjqYoGaUoZdWQPML
vPSM7YvPWU8BaOuRzeb6ySwEUFT3MOICED5Ae7NweFlpKoWqNLhJEfdFuUm3LRHrNa04eDKLhjqn
M8l1FkEbpL6CkILO8+gS80i8cx2T3cOKNwa+JLQ5HUals1jpAUcJOu6dTCuq3+BBxeao2o88EJo2
p8Fos1r4TZPrdXreuxrBXNd7n/JKIQvJ2gUJxq8JlYGSQFNBXPFWXosUS5pfFPrAe3qdpMH65zkn
kzRnpyKOtaIFEjgJt/rOKQ/TkOLWKO/VlDz4j7zi6VI0mFNjFFqSsLtiqMAUphFeo4DQT87BTIK/
wo7JpLgxioV6qePmXm9VK+TtPVv0zrPvZ6eB8hSgkisFP6/vsC5Ds3VyKunmfaAKKX5dN8tF1zyn
xfgZo9S9tvSL9DxQJJwk2Qm0sBLsdhsIty64lAzMaTG2afZi22ZtOZ0LEgFHDgm2/DqCxdE2jmmy
RZuw03uhHKFstdU/tHBnJQ0sj6MCPxsAL42TrY1kcT90QwTBFZ+ho24/zP0WQ5maHT0MG4Bn4Wr1
dP2oeGwxOU4XCpqXDyBoBfcfyWG34bHEMRsW1xeovqKriCDwrFJpo/4BhtD2Ogs8Cowb6PJCaEYR
hrk67kenJ7hs82yfE2fYYOar3hhHGg6/AzpHsS7tHa7ohBMxF3OAb03GBN2lPxsabIkwqnbS5IG2
h4IM752z26yosH2/LjKOM/gB2FN6o5qUCozG8mlo3h3sR1EkHVF/VcD+pbwpF078/HlTUCpPEoXJ
tTmWtkJvcP6aWPEupzwRLiU4cxEyzsCTsfjBy7+cgUZaa0VLZ7S0TQkkLVJTGlOOHK9HOkzxXB6Z
V63UrARS19mKyIuyDy3dOjwCYJ/jF67HbIz1XpKp3SLs6gHyQ9lQ3VZbkWw4jFz3ogAqvqQgdmIv
ByV0DxfV+mF16++pTVe8wXuuIky2PAvZaV7VnQD4j7P4SUjljJT6uBhwpPVz/vnCiwIt+ZJKmypS
OuhIo4CiuHNXFB3ANz4NqEra1xT3U+OzOQjr1OZd6JY90dSriEoVhgAYIUZe2XuoTsB726V1rAgA
Pp+un9OyI/qmwMgv0YJOFLM4PUsP2b1A6x3Wyjrh+joRHhuM+KRC64D7CyLQaZTinY1y+28EmFRK
1PsAVRMQSEaCRVBk9Sd8vE7hvyjafwTFtmOYDcZlhgEkjt3K0ul4spXU3tGB16M8yeJn0vZNZ3IQ
M4V2sWtSXaVRihqB+BRaq5vH2ObYJufMf2w7BV6GWtTQqo6aRMCEW2/v8iOHyH9J2b4ZYTxnmLfa
UBohXIyzWifofxZItK6s8BRveOY5ZX/XZMY4zbgrEyWpcTUMD/vG1pyVQlr6ezymdMOrii07zm+u
GMcpFXXbhVqAV73dc0D0Bw4rP7t+vjzN9+8zFp+aVSCVDc5GqnYGkWRL0oh0Ek54uyGJUxIby2mt
+/voI6BGT2RkVxyHsKzoCorHEwbftMvhUgFlrdVyv5keE4lM+62Eza5oNgJ6GOXFukkDfhzbjBLj
FjDt2cTYqJ2e5Y/CoyVKOth/aO37Y043nGR7qXw6Pcf+hyvGQxhJGidBC64GjL14tDu8Ujve7D6f
FGQpMkf3Fy9e38RYyALUxjqUg0EMi7ofaOFcd0WL3nT264yHWBVm5sJBpOenl9En98mfh+u/v+ge
UAqdIBem4jtzLAW6goEAgfTX6i0r2QyPYUKQWV0nMv3Ij7OfEWHOI8+LMpd65DmrNQLp+hEzH/9G
gYVaLgWMIPkeUmz/eSQqVKteixtOerh40N9csItslLz5v6z3fn3H0djFU579NHPjlYcAfZwVBCQ/
dWttJxN1wzlnHgXl0tDzOjexFAupbYXeutp+cO//kQXGLbvockOPDAjEty3tLJt7hV72VTMhMd4Y
CGnd4BtQVQDt3L9l9LazxENJOXxwdJV97orNElBMKqgMd89v5isyzPd/MgbW5fqmUEvAcIWqnsdN
tD5kDm99+mLYmgmKselhqJNMwxPSOd56jyIJuOXmxXvLjABjz6ssF4p4uiep66fSUvYrf/IZgcV7
FOQwwrpWQ+3GMCpgFsXJI9E5pbyb+cJho91ImzaooXcFHYWXVpEULi4UtZIhbcHNPKODQ1KPp1FL
ydEFlYnNWZaXY6TcxD/wtGkrzptEttG2x1PNwEvvF2z8gs705zM6UlakvThxg/v/dhLYwNPdhQPR
0NyEFnoA52BFACOvSFVSHy12GW7ijhyjnbUvOI58qYZ1QYIR1jjkQFsRQMJ9aezu6SZ3qsfcFi3p
iUbvPuFY+0L4u6DGiMzMM2mscz07P7tHRyyoCgQNbBCm5cd1o+fRYUyylFddHVcTHfSY90Q5UffE
u3jxaDBWiRgiaHoLyQ1UX7t3qDRa6J0vSXG+zst0yEw0n8uMrTRHtdEZ0UQH6Mkka7nFhAXvokkr
XIDRGIp2OpGRlVl3kiSMkFXw1NkVWW2DLVGQL/LNf6mQdUGKEZkrdMBvk0FKwxSsgUuL41PssWqJ
bw9E/MUr+Cye0DdnXxFuZqBVqDRROHGmEdMRaEtPkfPJCS/L3mZGhMkYZdXrm6YHkYiE2/1gjyfU
SR45uRCXCpOxDFptGr4IKoWtro/RvqDeo/T5OPziEOKJjMlb+nyM0CbxJbLmVdroD3b68nldn392
WwGbZVqSiEFNoJ0r7FNw1kld2RnqdEV2j9Ep3w675OSuz64VHIMjWiEOv/un4ZBZ6IOwr9P++m3G
mC5oMx7VQ7uy2Ougnfg0fi+twKpyu7VKf53Ynrppyn1WYJK/7HathVbwqrdahYo2NuVidvV3lkxY
IcEeYxrqZ7Iz7GKnOHFGViVJjqujvItU4n0UETbFkOStVIg6kPC5O6Se5bmbxkuocowTk0gb8dVd
rYUYNdxVRP3+FV2HQXmux3Wb2mG8rXXSepx30YXgC1QLIOcD2hZ9nKwfadMUAOClhNuvZOX7USOP
gWVdFy+PBGMLrYGrrWJ2U01cpo5+eH3gDV4sZaUXXDCGoAiyPsi1mJ6zkjwXtkwVj0w7mn/d8WZ7
l7zVBSnGFppazVZ6CW4qO9zmMX0GGiKWccV0encxtgknNi74+Qty6mU6YfoyMPMTkNuLH2iFkn5f
P5slF3Lx+4zqqys1rkd0jJ7HG7zyG+jo8mlKNk/ZRr6/TmohMbqgxOQUBToXFE8CpWEt02O1Xv3Z
/BsBJo1QI60MFX2cHpFE+qbflhwGFrzgBQNMSOylKkvTEKaC0vBWtcuYvG4+OcfNs5XpG2bBqegC
uWsiKHKAmTtnaOxB2fDqTdcPAl2DlzTKyC31zACN5vOYrVUrf3I5GIvXJQVw7ksKkTLWK1fESbiP
GWnPnUloZlFOjOWxwdi8W+ittCrAxr5Fof6x+/9ikqHz5dsx/pjAiaWqVwoRrykZOQYktO5NO+JN
YvBYYIwbKPqp11cD6j7YDoipx8JqOZ2wC3eFCy4Y83aFVO+keHIfwQ59wo7MazvnOBCdfXXqo6CS
sUsJTUJ7cXecXk0ApdU7j57Fm329bhs6u05IRI1+xOIr2F9BVoR66EQoNlz/vvCKdiExxsrzDDDQ
UY0zecbdSkaUN2hxMJ52nJTqul/HypxLE8EIWqakKpg5b2vCu4RwJMWmuAj3qhnG+HGxtZyRJB/B
sS64xWSOpL40Y+arsiRRq86HP+yo4rxMc5U6CW5D3nWX40y+ntxnZFzV8DU3g4JpxHHEB/qe2Ryn
u0hhWuWDZQZY0fDjrqOvgI/QKjASA91U2Ui0O9K9c7Kgpd5qzGV8U2FOvEqVMfBMGYayMYhVxZsC
1QenBrouALMzLOLGbro1tvSSDIkF1kitNzVG8Ztfn/areLPj1VEXXc/317Aqglw8wJJm8ByR7KWw
fqO/miPVRSWcUWCCQCZnmVe4oFDXxKTC7b6DuV6P+IvebUaCCQEYhsxTOQWJJxybDiqZS65T4DHB
ZHshHocEtYaOx6XlBGR18HWSU45qcPTv6yVlpuFx4xdy14GIRvyWVLh5mDcOxmKy83VmeHSYYKA2
qyooaohroC/l6JgYiqC29nidCE9iTJpX9qug0nEq5315cNCbaJVPJac8xdPd6c9n8graro+yDiSM
G6fdhxueZ+Op1cTi7Pcr3cjMosJ5YNC4t2qACz9clxGPAOMKzHTEuzb8/3l8eNbuG4fbV73omr8N
4+uyPeNADXs/SiaIemDvb03yjI14BM+a8c5zrnPCOYqvQcEZoaZXMNArgFD6JyM3sPTgnWPjEkdr
v7ALZyQqoWn0RsJpF3ZtSY5INbwrpVTAQ3OAmdK2pMadXZKHd14zPEeT2dXymuo30wzkJETJqkLy
a9cR7f26/HjMqZeqhh1K+ZAXoBFuO3v19EdaG+vx49/8y9cL+EyC2Cxt5qkBIh3Fuk7DtiT6uzz9
IxHG7hW3GGLArsDuiyc4sFOyxdAV5bXnLL0qz6MoO22IAFsP7aRwVm+uMQ7b0m19Lp4jR33bqxse
OXbrOB6vcQuYGRLjCsLKbbu2gvI9twdJt4PD8YwpxNuox3Rxv1OeKO17C3xKkf2J6dG/rGzMPoBx
FWHjxRqAACYlPHobb6c+rMiDYa3+5sb2TYZ9ulXbvkv9KVg/i+v98NWkgknC7O26ti/XaWZkmJwA
S+zTvHBxej1CA/rg3l9dmq45NrX0ejE/tK9MbKbvWIaaDoYPmaGXtLOxvshdWSgj4mHJl48hyeE9
eNgxXM6YRCFwAwPDcRCgVackC8kr6miBs8Hyk38UIeMxfKzVHNQAIsStNHkM1r9eU2rc8ipqHN/H
vsnFouAaiaR9tfz2xNu2tnj/j4wwDgPjlH2i9SBxTDaOE76nlUPj5+tEFtnAIOPUWYMt5+wI7yow
i77MVsgUAOr8OwN4nL4J/sbxzWgwFppHgS5IMWhg8xE2vVJppz4Pe14RdTFQfFP5EdELTcODtT7l
buFv5Q59+FOzr8HhZfk2PyPDGKi+AvqEgfztbA3UvzWJSmsi7erT5vq5fHW0MBV3DI3/52DYoI7N
DSuvzkAnyteGbby4ZEIdI9QGhuZ2d6rO+3ArOKtdRQzciHIA9WKimnMFXy7lzj6CsdkMWKF6HkzM
ytneu8MCIf0BMeSXT4R1YvFiybKLmJFjLHf0XQy8DlCU/VHGtKwltVOTjLzmsbWY/M3oMGl+kGQd
Nj0b09UOLxPkubW83fj5ef0EOZbFrnItkzYOPBFEMIZWPO3ljuBmhGGU61QmH3BNTdhMvzd9F+DN
aMkB0BDpsIrmr3L9mbAmPmexYkgTfyjaSRF1oloYbn7/Nw4Y7xDINcabOvx+j1mQU8pta5CvS4gN
3BgCH4ZIg4S+nmmdN88OtvQ1tHloCEuTDXOLZRuv/E5GVQzrneGA2q1Mb0aCrl+se+P2/3M0i43e
ba+7meuBo4QA+Jk2xL97ajAkLNz4t/m2FNctXoUxtmOcr58Ux8Oys+/CqkunZ+jpFm4+CDftGXgB
ju5bHJVeZA8gHVOvH5rMWTli/qyEfzXhdJqneh9tHyOL68UXPcCMxqQ0c6XugkjoOtDY6+v0IO4k
qyeDQl//7p65wvwu8CoBHcWiHwA2Kwq8IMhwVk/xGYDLTx4JgJmC0HT9cBbvmTNCjE/T26SpCjGc
CBnY54LpQF6b8bKCz0gw+Qg2OY9SPEZTG5KE7HSwK/rRU8Ryyye8KvOirs1oMX6tr/sBO7Ygtzai
J6D64QYRWCYvZ1iOODMyjHMzx9WYGyHIPI/WeLjVb5rDXcYp8y3LDVs7McUPbca6gktlq9pxwCKI
dGp1aJ3stXtFXkora8iI6sgWV+WmDORHSPgmZ0y6P9PtKsS6MEHMM1xmR2d4AkohuR2p+yzZnAi3
LL0ZJSYXKszUbEMNlERsxL7xLRV7mRIwxFOGRd2e0WGsFStXG0HB6sizhdULAuKcwHnjX+TEQIcG
FoJMI+rsI3/TqW3UJSXUDWiSOp3yjqnczO9kX4rXc0KMyFLX7fXErSczjU4BNma1pVUf3npSWPIf
aER1KM41/ZuDmlNlBCgKtauOAwSokPE5wb2yBsh8i5oQj9D0Q6zuzQkxCWMvtUI/JE12NlAXjH+r
tCL3KRnt8pTvOCXCRbOa02KyxTgUvbQucGa1gwxusKXJqpzKyuEteEsrltzRnBbjXbWhgRLqOLZ2
QsvdYJIjswDXb1334RJPO6Y/n5muUSkmFnuDTI73zgl1GLimN9hUAZVvaW1jC5kHN8iFheORZZwt
emQlozaryUGNTrkFyKGlvqo2epdrOz71L9KTzt9vv2TUc5EyrjeK0b4cAc8QljBmpHkabMMxHPO5
e/Wph4cyY0VFzU5uuaNGXMVh/HHQKv1KK8FuCSljgI3me0DIADs2X3PBKCYl/O8G8WOzipLEuhyr
k+I48oScfnCkg04TzSbDA097lpKab4n+WKyCa3Yo1BiTgZLG77LtkT+d1WzdPe/6tBRg5nQYb9J1
eVfrMegAhegtsX3no7bTk4wlEtycmscS40/MMcq9LgOp0VHx/I8FQ3jYTtH1yE1upl+6dlCMN9EE
VRb9AgdlrEKida2jKB+Demfi8TEVrRJ5dWnp7aar12bzWuTt/xu2GnVULExVv3DUgPbMKGVsBEHp
V8PUdGngTUhBMLVz3PhTet3HLJvdf+h8RcKZi0HGrQle80WneukcyU7Xf9E/CthMIGQBQH2FASeG
FWGlCnVs9JMeYvZxOjPhqL3ytxgu6SF2vhp4qxdljIUxHsTrTKHygHULtAKROim041ZbP0bO+3WJ
LfqLOR2GH02qBr81QAc4+n+wapcE28Ex1xIenz2L1+v/dQCsIs6osQfUB6qauDKoYakweev3f8an
HQ8tSV5yS3MiTBoyul1Z+JNb6rCiLiHKH1znLH0gwDKybu5Hy8Ht9dbbqqrdf4abnbnlbWtZfKaY
fwHjROJAlJNWxBeM7U7L9o/7O+/UEJGcui3SrhVH65ci3Jwa40fcsYkMYQQ1DagDKGQ0z/XrdS1Z
sqs5BcZ/9OrQQ0kRVLxX9Na1PjW21wn83LkMDzGnwOQghjyItVaBh9KSJ1Cb0UrRB24QbZuQ56N3
F9CYdM6t6ln9o2297lL6yfOSS1fz+Scw+UkjGOboaVPKBbyBCIVcmXzysN15NJhkxAgS7HKZUq3m
aZvbtf3qWTw2Fuuacz4Yz1FUaT2stC91MLD99IwuYtu1WnSbPIp78/b6wfEYYtyHH4tSlkzuQ7lx
JjI9HfDwcZ3G9BtXnAZb/K69zK2GGnEShSD5VSUJVrdht4J1nQpHx9m3bHkY5aAPQKWD2gHcefTp
6fM6CR4jjFtI1b5aCQKEZQVIdklERxqhY4rXV7joD4AXudIBXahq7JXcDHMpy1oxO78ozriNbtXN
dTaW0BkAivofAuwlPBewzDkoRvCR+raj73TaAwQiJHJGSkT1U1pS7rq0Rac+o8k49VCJvdAoEHeB
CE8zomNYe8pudaulokOLm3/lkTkrucjyMkogROTvKhWwFFF+jJ2I6ueWvvq2sBWnAdd2zdHC5QgJ
cH1Zhg0rCqvsbZcrANuUUHZYt1b4u6K+SLLzLuy57x9L6Segbf9DiZGooMIZDQooaTI0vnY0cuwz
a1w3MneciEeKEWZn6Fkv+fIUoZzQio6HHSD0+a+w08/8cBQzjphACDjfYJUoOLMq2qBcjN3PKlH/
SDbtRoenHzxaTEhEQpvmYQyWRqcF4njoA1JOodXNXYARFV6NaPFNe35WTHisOi1NgKSJUR8gMCl2
cjBLFALq9XQrQcvgPtvguYz66+uGvuivZvJkIiJQWftMbEFVWa2r6ilvblf1WnsU40excRKRXKe2
+PqIciX2fQFzGcVxRqRRboiCGCm4pdxsHbTbdcdDj+6xv3mxnZNhZIkVeDmgDdXpbm6SRiXSPn/R
33h2PFnPT138ZoaRXVQDOl7ywAx6+griP0/DoAeXGE9AN7wut+VT+qbE5BQNVv6OlYlLj2gn9kdM
DtMVkpdjcg9nSgRmV6vSzBuvmA7Hig/H1ALCPiK9YvPMajl2fTMzMTsj47uGKug+yKS3ltNbjV09
FlvxoX/tSEhLq+GUr6evvnJK7PuZEGPlRObCip/HlOSnHN2dKRdj6stn/6CiYoc50E6nNdOTe5wx
JQkAH/ULaNwEpSc5z4FFn5qARhtl4zvyGZ352/Y+tl2eEi5qxowu4+HR/qDqeQy6JV40XorH2+L2
7rruLcpvRoFx7Dm6GEOtAoW9e8TwIYVf55wQjwfGpw9Yeo/nMlDA1pVk4516F/BwN1218bq/md5F
ifz7nBgHpKWlNxQiaGGAz5LuRZKu73jThpN3udQFgHirmBGXsF7L+DFxp6peHWem2pytLS/MTp93
7acvj/v6wf7Mhi8/kzlYbWwG3xuVBogqlZMcO4fyHlx5gmAOtgMEdOepEMTb/S2vL5X328xB6n2d
6I2B304od0/Ywv3qUjRs/PBMoQGYdnNWrPvKAlyPffAQfB/eH56un8HCzMAlJSaG5PCEQjuJKCJb
oBZ3ZA+H8aBbxKEP9+l6/2LB3mzLxuihzekI/HqIvqZMTFRxMVEZlS0U4Oi8dI/B48pO6AfAp49W
e3PvW1j3vqWb4MGmjfWwOSWWSz3H3L5flwDvHJmgg62xodiW+AjnHrVRTtz8GWoupcuEmqZdDeKw
wo/35INn5QtltfmP/5iyWzWaVnme1pyfIls4Jev8LSbAcA8fLYG3Qe262bPjdv8icOy7vIxUsuSO
pSZPAr/lHCXvKxlzL4TKdYMCuvzPvzxRnkXXdmwU051cFbCjeY2d1xVQZ2EbB0FMgm7AV2uEEE5V
fKFOeakjjHmnUVIH5qQjQL+/r0xbzh7v4vvaQUnZOrwfGuCGDvuD8lRr1Dj6b35PwkPIg+L/6rX7
74b+Y66uk9zBWE02hmXWVCERti46h6muXZF0UzjPjwNZb+zPf1QHxrIHw0hbQYRge0I5P63wVI0x
7D5H42ek47dxKYsKEt1l6519cxjIPbXuGnLYvNL3h2ZP19aE7bZTQqvg5bGcT2Dq3Ndt8ue6JWxs
/U4Z9K/UfKbggS9hnGMEP/uXhuCFO7Sco7stiUzsD2wBuE4Ne/auphH6l2ubketkczS6GGpZkK1l
km1vCW8ReY/wZFptBLItHYwVJiQriKpa0emIBhltK9hb39lvB5S3ZY8obzfa6blOaSPvzz1A/bEt
N7GPGhE9Uthebm/GTbN+rtY3K9FW/uh3Era7rVWs8F2bBwX79Ii/IgGWT/a7AsgWZHWU7oEKQjwf
banxtolJfat/Suii3AJ+AX9htIJ9j02dWP21jg+/PpUQT/SrU2lJD1VqhbetixUe9+khr+3syXAy
WuNzhT+rVy386ogIU9KtFQe7RSuaHVwUl5K1hH0fx9tswkv7OIrb2lnnzodJNEy4bvFiRsVdYR87
EA2iTW+FDd60UdLQ3kR73Pc3BWkfbla2T1HIxiYynfpW7oQr8rwtCBZMI5pltL9BD68j1GTraGto
qplQXEcpYIMV8npYb4AFcW+sA9s2bFSkj+adt89TPGPcrXaJDWjPzsnxdB6/adigN5LB6iVqfhh7
eavWREvw4nu69a2sJ1s9mPqm9D0KdHc11mt2rvWuYTpjRYqOHl7Ft2S9+1XsT4WlPd3Ird2SB6xP
S60EeE/KVrDu3F3+aJy1nABxFZDGWBpkC0iN1wAclvCuoZ/azho2or1tdo/ZW1JRbe1bdNUANyZw
jBNin11TIweSF+ba0KIBHcEygWhE9c7d2vnmoSMKMHHTz/fOkm8274/dL00hxN9Z+m7Yru4xcLFD
t+yGlB96R9Y7Hco/CqQ+UpIi86AqXNcfrGg6GwpxSqyuCD8Mam7DE1pdboj9UJLYLqzIAtJXix3H
v1raYo/TLrI+GwkwUJuSbHfKkY53p8ARiXRfPvrwgGckvjiP9nTa4n92OpL3EBoqVy2+xfIopL/R
308aOoPoCj8KSQj02bfSt3HtAJ09xX9K9j4hDnYt/RLw2P/u2tlbB4jrGM25KumsILfN2D5tftH4
Q13fZPtTQ8EpACUMPAmvA+xHOedr81aS9jFprOjxA1FugOYf3APAY/PjOwZFiZqTd3Ejk2ozGs5u
He8ycm++eynxPwNreHadR+MWK6vzxwZvrrsMI8cWDE0kvY16/YYo691WSC3Xg1b6dkPTIx6811R7
f40o0GOV+wn2Z9dYVUXJJiYQ7R9UQoXtKa7JcFPtY7uMCNls7QIg8aaFmWnPlm8F5DvRTU42A3Uh
m0/4KuCRknr/+P6c3DwlTn/nH8NXK+2dcSPCGJr4uNPB/3WHthRmNQAZqYaqqBjyZd2n7oeGIARu
ix5cxYHp9+QlOE0NGbFVJ2R1ozsTDLy5xVHtAvR9c8IRlz6TU0ljpZSxaraAj5QSKu2D89kJgKff
OOgdus22OTJn5daEG02PnBvEF29McL/gncm69MQPxXQF2sVAXs4mUAwC6hJUKTfXhbzQ3IMJhJmQ
p4A4Cxqi6BkYBxfa87MV2Eeg3iin4hnGomGdr8F/4/pZXbskx9zBvFUdj3qJM81z8uu39BSSveTA
AHhsLeR/YEvBShVFVnRA1F2yJeetL7eu151Ngtf+VHTgITFKn92i1z0EHlZxy0WQW3gBmHj7psmI
MirCJvFWoAlk99RHGMRul8D57Di88VKUS9auHz/vt5hP7pVMDtscGYp1z/nKn+Wfy9yHOWjfq6QS
69ymBNwkka2dNAD3dyTjkJF5dJhcHBBkmVDFoPPsAFCNkOONQF+OZ89GqCMbLFt62tsieXja8PAV
FzTsIrlj7tleVBVSMt1e8JjFu73wMmF2AMpY9XknTNeXp33rOL51DtFHkpJfZyQgzj3Z2FttvXvy
CQVU/PtAd57Fa5f56gFnPNAFf0wy7qpyXNQ9+Hu2rOP9+83NpiC/kVo6+4wkNpooHQd6ntF9u3ct
rJoC/ptHrBGPo/RzfddT+8HeqfsHhAZyG1j3nwjW293H5uMkIkL9Usjx6CMF26zs6xr9NUl65bvZ
dzjBbCsANiALlpwb1zpuj1aHT31xtE2FawOG1RJHIQdsMMxueC/4HGv6ug/MfGk4SlhGPZV9Emrz
1E39+RR3YVDs6JXe+WlfTJcJ6+yR43aS9Jrab2e0xPgEaVpqNZb1HuAuOKCmM2VrmkWRWukEVydO
bfcLxv+akC990P8ouR4LkYyPwd4Fa/t8/8u7U7fP66O1Lejqtib2Zk3JA/6NyRm0Fei2jQ+k680D
lmwCJmPD01aOMbIvUIJvrPR2OnQgKvJC8cQLy6uJ8r+CZakYmfgRSvzBS+oES3NxYSklpEHd82qD
MVHBqva8U17yZnNajD/WfPSVAdKuhdcM7HbzxyUP01leN5Gl5AKrqr85Ynzz4AZJ1OsaEJ7oMbp/
S2j8imkGLgL8AgQAouGMDuObzXhVZaYGOgYufJ39oryVWAkCtNsUwOUCWvKx5ZTYj5+lc51BnhQZ
19xUIV544y8pirb3YiD2PBgd4TXF8cisLnMMPzSHMcjBnhW7REmI+yeBUsSwwOvsLFZ6MKiDHaKy
+bW08JKQ5htR5vYr5GhHCcNbiAflRsCN00dzUIlbRGJ5TrcxtvHHhLBQcIx96UVhTp2xdSlX8iEo
JurN/X21Te336+wtllznBBilH+KqlCoFBKTESQYrM2zZpb+9rVjZ5tPgWjg63uKi/0IT+JCGbEjY
dc6cnTi6kTCYMOqjCXgifReiMF7bo03Tx7/i7psSE0cFbGttlBDcWe5TOFqVhctrZDUbEQcmcCqT
iyWgaTr3/9higx8gxNOyDcBWbmmkw85JibhbEZNKgPA3gEpEOMwtBaU5vcuXq/+J1H70EgnMxb/H
jXZaUxkPsf7Oe7hOZ+kqBk/yzRd7FXP9ylUDXIdQSMk2qqW0jmDne7RSyPsEC7rio4u8Avf6XYg3
dP1UGITnVJbS+4tvYOzAx/aXyp8OckDBKLLrzeog2Q/F2z8LlbEHNxQETKfjEAfs0MH8CFbpOI+r
019M8k/u+VuoTBgIZbkw2+GLoQnFLgHQQudgu9aay9FkTT9D6DclJhAE+kod4h4cTftCTUBntRhP
x/TcaZqec5ErhahTBBio5FLmKSgTClJRKE1TmuzcAXTlrW4Jaw8UpdvrCrocCr4ZZNxJqPqp4Hu4
+iWYGYnWMTCXXwNuN5E8qdg1OTK+pFFWJlYu4cTUuw4VVez8pQAQxgNjjsTWpK4TAGp03cJ77uKj
sPVuqg2vn49zlGzjRSxUieyqiK0DrR6bBpgxupdbum+37uf/W6bAt9VVWUbiBZBb5uiSbsjLTACz
rfNcASSsxOTBAy+2Ltc/ZlSYk9Mbcxw9bAM/P5nEp1FPeiC2eqSyZDTJxHbgeA/DG5fqwkFe8MYc
pJrEipqoUMvW+copcVeVbNQinR1388bCgc1I/Zj1qVw58IrJ9hIiYjZWs2XrgdeCq/CIMHFA0vXC
8wDyiOEKc5/+TlEnqzeqXdyZ9+NdvJpGmNHvRnMkKtnms7yTNwd475TsHlEjtSyMoFpAr7HEjclt
sl/KQi8EwMaOLBnSdDphyFpc0YKa6OV5cw+3H/n+V44OQKJvBiJsBxevaNdVeClmaBKaQU0VwzNY
/87QTjXRi8IQfmGgmAV0D4fXnJsefk24M17hgggTmJIu7NAPCiKFnZzMk3rTPHo7fVusNTu4izDT
O8XEU2pv9j1K4Z8NGrI+0zsBJXQyYNCCV7xYul5cfA8Tv8xI64vKwPeUzlG2RZWse7s91WjQ4o2X
c+XLhLBEMPJGr0DKcqd3mAgYyI8P5m/ejWnBvV9wxMQvEf22seaDzPHN292uoDId0e3rurJoQjNV
Ydyd3BRioQ6gkd+6h9JWnTvc4TmpPI8PxtlFuhR6Yo3q6zG8Dew/wrrEFexvYu6FtBjnhjEeOSxF
cFLYlZ3ZjY0mbIT3hL9QeSmNn5NiG9pjT+o1BN7ujBllYuyVvYcnt1Pm1I/5kcfXUtHjghjj5MwR
vdCqAOlJN9KzCEdy3Bp4/ZQsB8OGL+puOHq72NLhT6zfzZamr9omowI92IpK4NpcQovtzj8qeIfC
I5jtOqfdpv19XYuWyl8XH8l6HL+V83iSyKrHsMKvQMHjF2adjc7J2o2vrxuFZIoVlGtgxofSTTCQ
UaP+SEuRxonthng8+l/Ovmy3bpzp9okEUBMp3WrYo7ccD3Hi3AhJnGiiRM3T058lN/7T27Swhf7Q
iNGB0V0iWSzWsGoVgPNT6aexl86nunxoqj0pnzY+c/mMGzaLSTYrxU7StkXZgbjhyfwWncf3yufe
J2cQBB9Sx8UG/XqrQIiS7F42hK9fNcp0NFkYmF4jHeRI6WSKGAc5ucPP76hVDk6LgnnhJafhwi3U
92a3nB0/eTbu8XJ1+G3mDGfbK72NL1kkfdoGzIClcHMs7dO4TKIpeqRgsiQc47RHolxFGRzV2z/V
8ct4SNDK9Ira21PqGGd0wXlbTU3rlvrf4g+RLHWh16Ed9wir9M7N/mDwaH7EJX3aWOWq1bmSIhnp
KCupWkTYbuLWb4qbvSIrv8WLu/4SXAmRTDQHJZRmpRACT+KFokknQTQ4PBPn4faRrWRDrutlMpt1
RypSGyXkgHP4UXvSEQEebktYN2pXS5Gs9FznVt4u6olHrb//88oPwtvwrTe3S7LRuonW3rqAjAmT
M9RDee5PzZub7rfmIKxetX/X8v4dVynxKO5RM3vXMGj3eFQe6a5Hjur2jq0bPZPpBkWCzECOFtfs
SkpikKToymxA2hTcIuGLnbn6GVgRuNXWjh/c1yUe04DOMpAlMF/q/duGiq87mVdfIOm4EfOonfV4
eP4+Fg6oBKNTf7aBXFja6lKHnIuLFYCHEpOXi/1mNLFqTK+ES7o/2bqhjBmEjx2atI+FE975Tu/7
G0Z7DdYK/DOjpoHBp7ZtSItM0rjTY7MecMcMIBX6BGcKMg13LDCL7ZIcjFPlmLPXfutSp3nGFMFz
WcFskRRkkfRb9oSfh3ILNbZqXa4+Slo8Sj1spryH34SZTTxzjeevIPxvvt1WsfULY6k6GlxUQ1ff
Z9FcqRhmzRQJxwCR5+k0o5L06n7dLDQs2/fpMbDwDBBC0W0gjzoPMRRhjMNxWUnxnf44Gw/8nh7H
xzF3Cszq/fGwBaRdyyeYaInXcZzIAxlMOlCB/nVTCfnwnPzNXpa5s0tmOXHvdt9+B6jiRA67qA8z
cDdP8b5MnY0tXd54eb0gFUUdwtKoqeuSxzsJIsaU5ANM6YT+ivo588FZeUcwvHXcP211KquLEbgl
TjKriVDLxMqqAXQzmA1RBbsRFP4h0Feusje36NDea32fpGmYq2Ayhusic/dERT1UhQV9qb1xlz63
uRsxl0IaP/ju3evrDGdQvBJ0RL9tbOuaGmlXkiXvpg3nUCR9M/xDiw9E1d2S2cAI3DdtpzkVMnwb
T+LaDbwWKLmc0aSHQumw1Dh0Lvodd0zukF27ZeTXrBxU1dYZW7SGSurSZ/PMaxCIA81mOTrGAVaF
2xgPeYkZxuTnaO2oYrtotXNtcD2JIOSvuXKY2M801py+PAkV8Mai7x0qDmqMZn6y8YErvX4mINb/
fqCkYI0mEr1cbhOuEttlp8iJLn9CUGa8Ri458Gqb9nPNGbmWKL3iNC163Yqw8zqY76oTb2CVG31B
ISrhd0qPwXyxURCK3R4+PvgoNllt1/xXDTaR2JTaJmXSB8SJorMpxQeY4Ku8e7TRVDC6gbKZx123
VP8KspY875X5tYZ6mttFx17A7I6mqO+ZY/j2rnhSwV1+MqAJXvBTO5duVzjpyf7SXrZyXGtVOBzv
/1+rHDXovdZnpMInnBc+8/44/Kku5bfiPO/z4090kWK8/cFP/UO6D4OtRNKaG6UZlKK7UmXaJ0Lc
mYca5+WEkLpasmbA+m3iWVaaw6G+VzKkszQsDgyegIxL+6XI3CWXcoLjsv+KvKQDCI3ibaU81m/M
vyLlclWoVuUwDfOAQrR5zhGFLWBZ/wsI2+OL4qnH6tdm4W/10bkSKVnHMMzKKUzxyHrLWLPmARO7
wTmGVmNozTYZzKo0U8eQVJMatmFJe0pm3mNKiYEn/bhLiFt4oD+i98Nd+yM9TRvJndVoDrny/xMm
Pzlhl4M/pYGwF4ZcC2rDKsY3aSAm4lue4GrW/FqUtIs04Rm4arXhOdy3byCQigONHRuxwz+VH6Mc
N3419zPSjkO3UWlZK3Fieu6/q5ReG7vjEx1yiG53zLlPNb9tHeAk+EMLTAZQ4VtO0qrndy1wOeMr
05MXVZ5hXsmSY0pVpBhh4ECz5iiALv4vL7dJl4F+usU0KrmyGWKyKbfNxQEElQngVEsMMbq/Ne8Q
+9u4gtVAE46CoSEGwx9T0k49o4oCBhpYlVEHENjqlH52SJ3N9zTHDGSn74TdemXOQELah1VSOS2v
1RqDEK2O+mGntX91ham/b2+Dvoj95Dqh5dZapiTb2jvk72rDyZwpQh2y8ZkjZDNctfs+aSeuO2M3
OHYsdhY4ZfgPAgJWFZ011mM6/+4yp9IfOEpE/Lv50+bAtJvVL64+aIWjTd+QuvOb+iL0v7lWuRyw
TO1XVjoZATDcyQqX1vupOYKqgdGNivyq4QZBDrxscELZ8lqEmRI26On4jJGDKf3TPxUCtKQ/syf9
6+1dWz/MfyXJhbmKqVGtaZCUHm3Qf6MTI/o1jacMs7Bwej+SeJ8iqzUcN8SuFFhNVOf+b4Hv7YhX
h7V4axHIyUa0OqrA2KFOp7undjPTv+bpLGOTAdWwMZ+VSb5VOuozUVBDfk4wyHQOmi9bubD3aEPW
umsJ0mWwdEVkaJ8Zn5kAXlUJHTr5k18XaAdJTvPdaDv9sbgvDdf8rsVHHu/DEn0tGM6SON14AD1b
42q6R3SMFh0uBPm0FNo6u1N5tKK9csIQyJ4G3PK68mBvhlJrvjFsok50QwWiypSNoj6QLC/xkNZe
/vfSKy49lpi34rvln/6y7fatafW1OMkkzoUx1IoxLDZ4idwuzwUowZj/bamLWP7fJyRNN5Mcaxpw
LVPK8UyhOTZAqg+Ym4484j3YwATmu9BjDvKOu8wTHny/g7lFybPqeF6LlULkouzyZJ4hVoDLGnwQ
96BQgClyjAHeveEtnhE5DAA0Vmdxrr30InxUOTfSS2sWcUm6AANGGcaHS7opzC7MrYYs8IJf3GP+
7P7k+61+i9Uc1pUUOVdXpAjiokofcJUr59e94qCE4mJUX+u0T9ldembVVovFqgN4LVLyI0SrcVBE
YWGTb/yZn73dD6+/M7zoS783Dtnv2N+wVmv+2LU86Z6MSkGA5IS8S4n5Sknp/pmDDIO+UZBZ4rO3
rfTnWixugslJVXExCQZzf/QdWiUr86mHS2b0Ifdihgh1TFruKjPoG2+vbV1H/hUlhcfDFBJN7Syk
vPf698Z0KuYxNGkpIPPVdrOxIW31uTFBcWgwkEdbgNB8XFnU0iSMDazMg2vbPIpT6OF5eaTndBMf
uL6J/4qSbH/XT4o6pHCLJkzbHI9T5YQe0AUooRW+1zwpR4AGthRlLbC9Xp5040g1jwkAzktgS9wu
iPzfnTcDOlFslu+NRQfkh+dKlBwE1dXQ6IoOUTyHXrSuasQep64KHNZ8yjqvLLjP38b8IkTidp3X
+sP8PbVmZwAHWXHSjYs9eEOIDOEpaY5mFEGV3brbhZ1r/+jsZy7OIfV7/ruNvzflxY7fZhCYFIcp
28XgGIt8gcirDs27wbgnTZCOh5BvjDNdjS2BtGQqs01DB0vQR21B4tiyOFiYn7+ffxDqCiA6fffB
9v6WaJ/zNkFK716HvKfX8qTjC4kuml4PR3BzT0BB2uAeeUFpzzs+Hh+Z+8X/9somxzVdfji1e/CT
YHRydI9ehLfbd/Ld6fr0HcB+AGan6SYzpO8QGcbdFtYwPX//jpzFDAJV8PrNB0AVRrSNOHeO/zMF
mqDfP5Vuuf+LyeKoRZ4fbn+FnPlkC8JtAQ6jykhwCPLuFz1BIjKeRaC1lseizhk4PYZJcsi0Sx7N
bt9eBsVyOhUcwCqonbvx3OT6uWPl7vaXSH7D8iGYOQD/BFlnYn3iUMmauI0NWpVBNR+0EsXzMBZ7
O7NOZT12bpp2j5qS/Mer/C6UMYroWyeUmfL9SucWnXyAVwSYKHToo59K9VDl31h4b6vIHyaOmbaH
ZHqKtMy9vVrJbv0jGHGcSRdOOPY+TOfKNbYmkYB5v6gC1Sj+tizyYcNqh6Z8Y1fX5Fgq2iRRSAZV
kSmZ4iELsz607DLIMhvDuXhOHfoScpNuyJE8sPf1WJplgOVrKYHImOmUk3SsdFEFU5P4eR071hy5
5pDsDP6smxtxvvHRKv4jDJU89O4hsQjt/WgxoqQLlURRq6CNcvGgKkWxR/PgVlJvbUnoEbQR/1pU
Z6YkRbR5EzI7ARG87uqmdrAmdV+l0aXHYGoybejDyj2EBmogD8IoMwRM71mVK4XA7VDswU6LwLaO
XeMotmOdJiQss/be3Oc+LX+E812R1E7OfqSoYd5Wx89r1VXQES8xznIVzGXHr6QTMoiJ6mkZ8B6u
TvQDoYqrT0fwuXl2spWw/Hx8H4UtOnslrMuEMmVlVgZFi1aWGmD0cms6wme113UVmDq09lgaTlAS
odTJ0pVjZQGQgztxUs/GsfqDLi/0pGWo/wvkv+JTxZzbu7hoxJVFh14uUjE1w6Am0rGW5EFmFh30
WoNUlXB/bFQ347ODeYN3OSs37Pb6Av8VtTiz13uogGkPfRNZUGKMZeJZ7DHjWwi6LRmSUih1qtQG
S3hQDAUFi3SZ8IsJfkmPirZ9ub11Kwr4YeukA8stPuQlsbMgjyqw6x8rDgW0znir3dna8Di2ZEkX
u7Yss0gYjok8CLozx5f2VyQsQJyYf3tRsiP8SSGWL7k6JXOcaZnmkETTg5hBqModm4OGdtLjpziu
vVJ5ytO7gd8PUQhEimrtbn/A6krxqloUmTxUUaUTtNuwi9E+D4UcCreI6m9pM+zIBBqECG6y+Hpb
mhRlvK9Wx2sGvSMmJe9A4KvVtmya6UgyHvDqkhaXrtwbGUbtHpTsEjYPBnm7LW51d6/lSQ4UA1Hn
lJuQl6HBlKDJ8f7xdwnPP99tgUjk9Lm8tPcGzKulaXPD7TrjHC+OT8Q5j/+O7b6zMbiv20V1iZIj
BmIrNVKG/X+3zLquA1qBxxsIUFO6GFkNNqsZQxmCelS8xImMwLImpy5+Z/GGssgB9z+LvBIl3Ys4
q5hRC4ga529z6s5q6GhavwvFOYH6ZtNeZ140D46ilY4hQBYZ7mgzOg3hG3ZULpB/+hLp3sSY/dKZ
VMDygOFlwPBsBb2VaA/pHov7+F57jS4DBn3MKCUnDnK1bjG61Vb9clWbr3ZDCkssI6si3cJuGNF3
vB/zdxYGyuiigfc3KTbeqy1ZkiaHHN7ZYJU8YNG+iEsnnhxD2aGel79RtjP7TVbW5Sjll0o3kT/H
zAOiInv00TDBf9NClXU8mJXdvGuQl1R+5cUMPoSDOj8q3Zt+6udLQl/yLvfm2p+6Hd3Egkvp4fdT
Rt4b6HcdUMtPHB4NqZMppdjhvEJ6dD+e8++55uShU73NAHsIb8NerMqDecKAZ1gp3KaPi65R0MhZ
y/MA42N01UF9YYycIlUTjE1Ke7XzBsqq1mEobfzN06hoHE4IL5yqZtXL7W9ZM8wGvEoUjZF5gef3
8VOadBxbUkHBTaPZkfyg4U5P/JyL+5GPG7dpsRDyWV/Lki4TRqzRiOG/CMzyIWq+cuWLYv+3SsY/
J2nrKGMsXgeO9ONyMp2WXdfAEtvZ4KW5W4nIiy3LmRqvHl+t1NxY0udYESYRNlE3MREP9C+So0Vb
YsxFX/EgnC8RC0jyB4CGqD9P9MdgH24f1eozY2IYnm4DDsyIXDpN4sQSE1EgrHkBH3qOpJlqO2k/
AjKiOkRxioi6SoXmmfn3RDcsw9pKKfxKoKCwy+AM+7izQq+LJO6zPFAIuLJylL6jXc7Q1dWBq8fy
gcW+vdo1eUuwaBIdboMpl2zqSNeTUR3zoE7IyVTOaq24YfgYGR4rbLftumrjKNdMHwMfGe4BtlaX
izcG70nV5UaOR7wEPL4NH/5MMf79JWqeMSplQ9ra8iwdMQF0B/EjkxR1ZN1skcjOYffCpfFApciI
lYVrJsh0FE8Afm+Equ8ZBOn2gRhWZwQQOlsnchcCQxuCWjdKEcxz8kBDvGFCD6bqq96dW/25twe0
QIWXAfxopu6TCfD/u6j/EuXkUs6921SmNye/leTUfbt90HJGf7mzBhIeyw3SEEO/B6RXLo0dlXMY
hVwEVpEek9481y0gFXb5ZhYHC7WSAQpnhvrOaMi+UjS3RiAKJEsM91U1xC6sqUvq+YuS7lux4fPI
KcH3b0PvM+h08XUWLvpHrdeBpdTpqIiA0T9jON3PGmr3itOL2YuUxyLNvPqBzuiU7mNnDA+G1blK
3joKJp2FozOTrUho5bk0GC4gQ2Ssw8hJ35PmtREqQ5QHoQUyOKMrXYMVl2RINa/c6mdeeRo+yJLM
dd0XhIazsfgCntLtLWK6FTa+QRMuoxsbvbWu5bpc6UAeJaBhsBieBj329dKftCeFtLti2IhWZZzE
PweK9K5pwZnFAyw5OClyRpawYcbqQdsXmVE6JAdlnJ15U4Yceka8mGOuRRh7LM+eb2v6yvuHq2ch
+4Xrx5iMygdzwpTmfZIHUVe7ImHHbKq/2ukW44MMPnlfI8BuGmYvABsL+/JxM9WsV1gTNnmgJ+ml
bkafJMNdFz117BePbK+lzkwNJOOTQ9QMPw3jK7erjfNczJdsbAADI8xQkdREzurjJ1Rdrc9zWMC8
UYO7miUqj9r0z+39XHsQDRT1bQNm26BETnO0HHhyTKPLg6T4a/HomMe5b470bSrGkwlMIUuYa0bF
nTmYF4t4TTd6t79gTW3xIOJRJMv0SxntCQIv06h4lQcigrTWOHLAzSMKBp9o2rDfa8oDndVMDPcF
q6bcBaMVOg5raPMgbogKFIyt+LyxNR8Eq+rG4a2Ken8lAHhG+kjyyRuAoGkSd4uowh8jHR5h09wl
SBr8T4KWE6Qact4yIQ4i2apN2IDz0w0nAjRqYF6bbXBNr63GhrkktgH8J3KKH1VRV4w4FzYcCUUb
LL9n2ttQC5BKtnTa0IY1pbeRNEWaGw1b1JT2LcxFScoQHkStYH6s9SCScWPDVnyUZaIK0LS4WqjW
Su6m2feWPVaiCOq5F+EpH9tWdUPbJvtSmdrwGCs6YmUlnGxQhdgUQ17ETHL/ttKvbCgy0QDjm8iy
o2AsfUSlp1Mdt30RpNkjiko70QFCEh9uC1nzCkzVNggytICaIXX08dhywWOLVpUIktz7ZoMz9E/v
oCgWfP0GwF7mvKBBGKxRG0JXTvBaqJxdsUsrN9IcQrOm9ioboOTDOEH9RePX6bFFXRyt46kfGocy
e6lBs6hsxUgrfiEAZRqiUAsQACJvbi+4iecjK4KsJnTHkjj069JAHW6gPhLm5a6mNdvNermVeF97
NUwDrSPwdjT4Y7JHmiej0GL8CPBylT8r0g5HzNUxXDCKDMektRaNUtM9aHZG0L9W1B1sbXATNc0f
CqoqLteLZnf7PNY2gxKUJfFdoLXSJW9nVDCXqWS2CCols861sFUf3GX6SSsrcooqO/LroZw804jJ
423JazpOAVSyEW5RnMfy+yt/hMRTn+dWUQaKOe/Csj8UYCyryP62lBUPC1UjjGpBSk1D9CiZJmLH
89jOQgRd6FfVT60/fBvMv5vp0DUxQKQxBPm48zBO0mJEPjaC1NjGMsMp8hSu40iOw6zfi342PSQh
mo2btGKoUEOCl7OENzAV0u2d83jMi0yUQTvoJ7W4V+FkYbAlwI2qZ/JDvyd2sSFyrXB1LVNG3xel
3pZtj7ptOzxZ0SUhP3rrsePkmCMrx/V7I23cRvsyJ4aXF891JPblVp59xX4spTNqLPkAhHeS2thq
qNRi7kvEVbOrjD8aseW/ajgrybGiSFARQBRM+BvyG0M4GbKiGlCczg5q6hPbG0oEjX7fvwz8RZ06
J+LPPPOH+9uquuLp0GW+KqzxYvtt6Sr2Ex3DUEf02HGt8XOj/alnne5mLCFOXlpbPcdr+sOAAwBO
EJlmeD2SyiqZ6PJpEnCsuhmU1gkpnSgU8YPao/7T28cqo9qx7lPQKagK2fC1VuwOnFb4dQZBuQKJ
nY/SBRLbmGyvoAhpN47ZgHHlkmZ8V+uHQSkWU7yxuStqg3Y6+EEmHlRLJZId0MMp6/WyRh2y+6Z2
4E8e/nvyBtlVNHCrCHwo6Pk+LijlNNf6Gdcx1Y36EE1l7AhznL40Os8CW2iRlytatLeqiG2UuFYM
6ZKpohZqWcuPRZ+vDOmgj0Nj1XMZ2Co4w3u7ves7dM7P/0MpF7aGahaB+6UjzfFRDqbTd+owZSj7
z6MbR9SJdP/2DViLNgCTAHYNJaWlOi1fAUxUQC8iIBpRoZwsGJkeOCgA2KywdqJePMasyZyMgUSw
spyw5bs2rzfA92uKgtYtA0g9VccTLX3CRI3I7hKANcIsQRntuen+3F7klgBpG/vGmplp8ipoivNI
vo0i3LLSi6pJBmwB4wHig32Ek6N/PCizVGI9D3FQBd8V/b4+2mg+80Rz0HZm7qmVY23VT1aePzQ3
IgLQljwTHJyPEou4ytNkiqogD/uAx+TC8nOIEe26N4rdf98+MCDC8GMYNUXU8VFUPpfEKkVTBYLV
qi+ambgRTzYu89p64JuoABUYCO9lJaAk00RTGlVglDWY+TWPCAx9b1JHD4cHRMQbMceiU/KBUfS/
WgamUsMSS8apHtLRmnpRBw1H8SsaT6wz9jpRMvDn3969NVuBvUPgtKSZP5VhkFQmiGqyOshSq/IN
u7ofsk4cimRDydc2EO8nWVA7iKFsySbNfOrGpjNqOHd8NyhxoJb7iQ0o85ePZKuYuXKjLADbMM/b
pAAWvGcYrwwgLes4SylvAhqKl9ke3SKtNooeayLgZQGyYyzBktwhk4GEbECNENixpgfAkoWp33d8
q9SxogeYEQkrjqmhqAHIKCQ7hP3jKoBVWm2de/A0KvN4pDT3+mR/Ww9WJMFZBVpGY7hLCHc+3iIF
9Vaul6INciABjeStFS8kxdQC5T9bU2DR8L4D6qkiTSVDxTQlLwujL0VAZ2Ldj6Y1/IgqpDdvr+az
KwMpKG8Cj4OkHOzCx9WQREsHNYIrU8RAjQ9F4YHzXfX0qLWPYdpG7jhapZOOjeJb7WT7t6V/3kuY
WvikNuwt0thyLmes21LgxRRBM4Bhp+Gp+WCEjHuhGJEjG1m8sdoVgMJi25FeBdIDGU3ZURy1VrVj
oywDfYhKFWM0WvWuIRhNwlWF3Y1Nkd7PDVwBq87D0KVNSL/TvlR7pxjMLSTn54uOw4XFxxdBkXAM
H7c+ofkQ0xBRXKJOLyaldzp55XTXNZXL2JZZXgmgIY1ayMwASYveb8mstA3ILWoNrnkGA51jnEVZ
vcLCmJhi0nPtYRQCuW2lqEzbK5TE+G6h/KXdDdagxe6Q1aCq0HulcsU4s60hXmtagATYAmuFCUf6
+eNGNHafs6QiZUAx3zh6aNOHOnHrYcPXW9tuAy3vKuYLLOlnabvTOjLTPg/h6zUN2OowWHtvhonq
8yw1PSVMnpS00jZkrq4M+VBcYRsbLwd9/USK1EjhTrR1vCOKkrvCzE+sSku3os3P25fpc1ywJF9R
sYf/BUddl05YzVtTFBqENQIzUFEPsVPQrE7uFGZOl9k+Mt4bj++a8YC7Ti1sKrJ+cmQg4D7DB4DR
bbInjfwoVT9mJ3RvtafGeEvplo3//AJjgVfipBMcusYmXQhxQ9p+YbVyGOkrUEXJhhO4piggD8EA
atsCv5WcyzbSqKxYgXgHv94PPNo143QZ+6UJhAcEpe3bx7YqDu89wivY+U85tW5Ukq6coP1Wpu4T
DJ50Z7v7M+vWLzL9jsst0NCqCUS4BSsAZAty5dL7hd54sC8ZahnUd1n2t/O0XW152e+mcyzVVb9+
vb26tTNDUXcps6CoC4D1x7udZZ3S9I1RAuuJ1tAG6HgjcuzJ2NjEtYsGkhBiIsQCq46s+3EUVjbr
JoQe3HCLhpTeZEav42w8KQZ9ub0kuXMbFSwDK8LDtaSQYLqXi3jlNKkNC2NQ90MY8rAaKw7xIHaj
5s7ESXR3NhHilTttemH2E8kw6MiE8zbcE3aZkt3tT1nTHViVhTUCPtynZHfRjkLnlVUF1eRrNGiS
c4MxUNHBJBuCVp+Pa0mS1mQmD0UYswqZX4cyt/OFw3+biYMhLUe0ooSdkzTePG8c60pBFFttGQS5
TsRlIPX5uNVJO2cl3IcqmNHyoiLpmyj5kdfDkYRoG7VV1ELHr2nJv87lVlZiBeeH8gGFM7kU8JD9
kMxNnRsF5elcBT0AfgguisSrq0tbv+bMcER64eqjqf0kYLlrw3MmUq/LlS9TtxV3rJwxHCNomoXE
NzRP+gwt4RVqRNj5fKIgzchdDQ2iqu5tuEYrFxVGHEgCijdywWB83Gkm2MzjUKmCTmNBC8Bgop15
nD/fVtjlvD6GazByV1IkczCJataSPKoDDBc4UepahDrIvfhtsaGwq8tBGmK5qu8Oz8flDJFITDOp
6sDqO59Y/NSV2rHVx7fb61kVw0BRpC6k0YCzfxSjYC74GM5YD1d026uRHHWzirf7GLmFjbuw8tgu
ccD/F7XoyZXVUQjGJEQZ+iziHgqQXcw0cuNUeUpaRTgV+qEzkPlgxsHGG7++QlQnQRmkIUcmZRuT
noW1bqZ1YMNJ5Yfkd7gVg67qBPCGqKDYC4eVpHlmKOB2V/ES8ILmbRC+gPdrpLafiY0Qfk0S6rho
gUcED6O5rPVqC7uqaSZQ7dRBBGQFqMg8PTvNRbKr2j+31WLNboF3G/EFGmMAU5FdWrtRNWWMhjpQ
hdo9ZGKqd2o5zb8KU2v3dSlSp1SNM8YMzLuZaKcWzFob93nNbCzwzXeAA+BBkmamdO5qdcAXsAyE
qnnmiPE5UnaJYuyqbnd7uWs6ci1LUk2q5CBOaXtctn1P/1j3rP91W8DawaHepSJOROUCrubHg1NE
ycA6M9dBkX2N+N4QP4DNDNWvt6Usxkc2Tu+PjIFGM+CppGVE3CyHRlfrYG73otzr+uvt//+Kg64C
wovkgW4hApUtObUbhbYZnBRdifP7GOsEvZY4kRR/q6zE8nnLiVOJim7owtr5IDkCRx3VUyAAloVf
6X3UN8pIBzSC8c4v7VczfrCajaLEmnW6FrF8wpWIuuddEZsE/gFH1aNgwJyjGltMj4bd+oR84cTX
qv3t/VxT8SUVh1iOIYkvJ6+6Bhl3/K4KcIN6s/d640dlO3PfuUYdbWRjVm+0Ce1jqBYwwEGk+0T6
KFF7i9ZBXWo/lYSAvopZkVsbJsZj4lHdqXrWuiKPCq+JAHjr+GBvBHhr6zXR/rmUSRDCyv18dt5H
YxohM9g2pzLBsFjdfoqSZK9G6n27xbqypjMMfjsFvhsiZdr1FMUSjEFJ2iBWuY/XJkc3TKhuvGlr
9/paiGT6o6YAcFaL26BNMIQ23c/2FwVky/P/YPctQLCwGgN++ztBxZVyKujsjMOuhMNuj+SiYRJl
PrFTk9qGFwuMQL6tlmuLAs0X0DxAwaBTWzIjYVug62NEmh1qUDl1ikEdrVoPHjerQwjG5g1xKweF
qudSl3vHu8hZfZIy1LJBARHUbQvdo1blohSUAUEXKxui1qIAFOlt9EBDKSiCrY+3XNXDzI7rrg1Y
XJZovPhbpAB2J5Ghe9M420GLzqadNSvGgXdE3zVaXtwPMcO4pTy2gIMt+42TXVk8Cg0EFxPpZaCi
JbNTJdbUsDFt8MoBdhaB1LDvPKpvGJq1y48CDbq/l8wKIhEpQ2VrY9XFddwFdG9Xp9Dyk+rcsgaF
taMQYqexBDf/+J/VCDJtoGlhV5d6/ce9bhhL0SjMuyBxZgs15oCLnxvnubJ7yCsShLGY7o4wS7Jp
RZiPMDNN/+5SduZjqepO2m2ROq7chw9SpPvQcBCi1HPdB8PslNNL13pC/TKgUn57v9YWA/9xgZYi
KscpfdwvbUxD3hbJEFDxNsSnWHX19vdtESsrQdoYZbpF2xApSW5IrYaCoLYwBPl8SZOvGJDqhJmG
YdGdf1vQ+0WSXBGkw4G+QWp+Ccgkrxt8LuMQK80QdCng91Nc3tXVNyTGp9jThxzdkWi6QZpatw8i
x8Rmdjbs1z7CyPHHovs10B8zvRcFRrTiQGsDeYovvLin/VeaUDcZgBJrswNNq4fbX722PQtJC9LL
YF+jMiguyU1mz6E6BCxJvcL2KnTrNObXhCYbersuCErLYIzwwksh8TTxklPWDUFT5vtQO/eV/hgl
4ssU8WxD1KI1nw4C4bBqWsjgqrJ1HWcyjlmmD8G0j9LjQM09sqgpBdvHZr/3Z/fQNAnuIWgOwUCF
stxHBU56Po4kBQcB7YGTwXvRYjJkEv+u1L+l8vf2URmflgUCCdAjL0eFyrPs6uo9A/Qy0RCHmxjX
Axs+bpEPfL6OIMMDvgpEfEiWwRX5uJp6rmjU5Es2mteahySaMxgJR0/EsFFf/Ox5QhCI/sBajuYY
+GYfBaXNTOH8pciPcNo6JMZ4+c7ak4SiFzN3Z06C4b7P+IY/uLKByAqZS9ECvYHwCz9KDUfGm3lC
0Koa1YXX9IdqFxtGYCVTCzgHwkf0GC10hu+U7Vduy0gai2YJXM5unGePzypzBcvvaRtzz67a1O2N
pPayGpUqLbYab5wxRheUGRtXYG2p74BatMHgCZQ5tbuSl5YgSKWITPUzpfCN8NdtbVw5QlS7kd5C
TtUADlraTBROwj5ukOIqy9LJE8yB7LIeia46vJSG2nqRZfwNNWA6yVYnwOfr/f9I+84ex5Vd218k
QDl8rVJwaLmD3fGL0DM9rZyzfv1b6nPfHrusa+HsO9jADLABU6xisVjk4iJCeRTGZsWQ3GApyTlQ
6yPPp2GKmp9sFCRW1MD1Z/Ba7N9J8vG2mtduC9g7cLZgJjDKnUioXNqMKAMRjVbZ7gC+VmlbSJls
inoQmUHTjFtNytforBaUw3IC4giMI0IXhYnWxDbIhbTLIS9vwOIcvRae2BKuBjuGPHY7OZbt2wpe
ezAoeCaQPfPxmPqFWHaHzNA2Inq2gtLUgK6aYKGxJzroJnNuS2SWFJc9MHB40OJBDQqLq1eKIPtS
P2BEqltGAijQ1SHbKj2GZclCNO2TRlkrWDNe7UceMsHojwERGe7m+aycHclA6HXF4/PC1dDhJ6N4
GiLBX2oft7ViwVw/YmbyTgVPvbmaMat9JkaTaz1B4RBiIvSmaDg5O8FrE9JERUExiEb63YxJ/NT1
PshHxlHbe4I8mGLW97sx9NIVD8vY0fw1AAsBVanhlaGjknP5NUaBemUoirXLyWNtC1P4nGnRSVVA
vmL4qbzlvKpf8X0L64zrFqgAVMSwzmzGIktrfwolqXYlWDCaj7lg1/RBjzBnClZMiMXy/6iHGxBZ
YgW9jnjdXKon56nUFpPYuFwgxJo9KoYH7G2LBlYjDjkE+aEKsimlrqrXII873eKEImsxAojzf3tK
rLy1dcc9xu1Y6SRtpwq0l/qUSQSUIHllVVWCVmU/y/iAoMO4WMm7sMWon6/H7EdJwIQQ3LdXMWmP
e0Mr9Roz8JICA3r9qNz42pSaea41Mam7nkN9ws/sulVzJ+YG/hOQx0YkQVtyNldGmY0Jj+0uCo36
RfaKyewKr1rZTvYB9fOVcx0FaHXUMa4yUHE8BWOQabWrgdcDxBdR9VhzPsBhQzJRX09Km6vbhCpq
YKDMo2LalZ4JKxv9c2rOYjl8xPxInvlw5y5aPK0uNzofvULzkQxzMblWF0wMYVR8UxymuUHY0wa8
s/KwfsH59lo7ANiwtStgQxuSjYP/q+88CQCzvikRmQldea+no0IrRYl2IGXJMCwHzekF3qBDlhE9
CNTsVzgOHUa2JZmHd0LnS6eZwg4UHJI3TVYytF4NvrCBP912HtdHByyJoAoAsYgyI0KZ01qF06jG
/di4OajIrayqBbQl4+nQKcZqmnsOtNkVxb2C+BgeGNUPZkXbcn6k8jxkcZ1men4iSrSpMfaKMzzd
zH3Pex60HBBKLhg3ldTiIIjTeyKhS+W20rMg9kPgLUDgosy5ORZg6+dVWHAK7CvXBsMCodbJU5N4
k/UhUj0RCdWoXomKliQiIY1eVxBC4S5nvIZWy0oVy1PjqlORE0ND2NVMckS1VvUt2FnvAArXbG+r
yQRKPxaMLAfGbeGinQkRLi047HwdzVNC42ZdWD2ibBiC1ijLTa1sRwvRYO20QiA7wTgG1JvU7N+I
B7Qf53juT2WRETwolNK2xXarhVpRWUn798wrBRIY8lec1ulWlbmaxl0FVnhVXUObsAXZWXuUUxCr
4Uac0ejMs0/hUe7WPa5zVb4Oj4laF3jc8hMp9UF1wjILLWkIR2to85b6iN7tuikx4zuWnyQAf2hT
iqWZZ73/qnXNWnWOCX1+vg0vdaBQAdkTkZ+93Bm+HdCaJfSF6/vIPOgNujg6WaN4nWAeGRJ3jzoK
aQ9FYkj0tkksHHfUHue3HEhYEAgwRxC1pKJDabByuyjD6NXKr9HsaXBqyzuejIO/YgLXARf6gSQd
lVUEXCiPMwHQpLVBH6GPxM0BgHhMZPR8yWo9Ul0p0N0RF0r4elu/+QeZkz3TMQMLC2g3ioTzkTgL
hUI/CqIpNCqXEyOM15kND7nvtWrZolpz8gi5FuRt2eZnFG16wND82m0HT01pI3Rgc6dIWxXcQ+gl
EyI9zpP6aeUVuSAWxXAVMtHJATYZZjXVcAIGcFZOHD8EBTA0gL9TDjw+frPyxFqwT4RRymydgBsi
ZXq5jFohGBVek7VbNpXZJArV1MZSR4AWgNcqtNypszU2gIUoFkEJMgwowqBJDcmTS5lFX2Vx17ad
C89kvPpK8jqoCbidk1QxAyUeLWOQEtohbCVxxOUU+TAURkNZKcjQeWvUiwuGhFndaFLGUxr+mu2e
HKK88Ops6ly088pPweBPdtLVa9n4BQ+N1CC4OcHoC4Qk21FSoMBQhqHYubGc3reGZ8cab44c2Imm
bV6BUkyTTr0crEToC3aErBE6lYHwxGqzjnkQpizT+qpzK7/tSABAjtCkH3wdbEp5c/s8LoTLaI2Y
ecs0jGVC/xNjs2mOV3jtKeBEF5rwKHlcq25SLuoMGjVedK9GbfYUe3qBiUkS/LTJFzVwo01Vpl+S
L8d2z+caiXGN3ftFODwg+f1exrWwQYxbb6uYEx46TEhb8ZJLC6QhHzWnUhEesKVXH/iwdij83m3Q
FdMrBgZFCt2nNJTgjK0S5/YSLZw1ZDrRlYB2BJSRWR9ZgN4wrbL5nhqqjo7VpJEkSb4aX/wIusas
C4Ay5WYt7luSCoootKMiQY3xNswNFLVqq7VF2LuVqhzr9G4qf3eJE3uIQxpL4YOVrrAFQ4fPmlNu
Px1/7KNQ76OCG5q8d+tO3Qy+BmrRlwy8rEVsGVLmZF9eP65k+Nny03zJolCBNyHowJGCZ1sJ9BEd
PzGf9K426eC+SUd92yVqZ/u4OZxG5jsHZLT5xg/H2EwV/Q1xZmMJyHWS1AgcZdTX+sAXzGq+BOHm
5v+u0POCr3l+lNa92yOPswc/KpiQkZl2RDiGLZdMax08S/JA6ApQB84f7sTZBs4uw6kdBK7FNe8K
8mTmQMkTnLxPX8rfEIuuTQtbEAZ0I6IZpORm4BljUGljNOoUVYPb+tF7iRSOMX0Xyvjsq+UKTPpq
LhQ2Frk3YFJRhMKLnyVgjHAJRbwRtu6oiuMJfJrPbR2982VXYPLhNO19MTHMoJK0E/pUcpr0dXXv
c1NsaXwYBsQIlSjFwN3sj9qqY4meBaM41lDM9pDBJUHkiSTK48EBe4po98g6rJx4tl4Dy8QdhyLd
3FkAVdj4oc45Ta/quHcjWYvAOMC1yRZPB/3o+5Idd1208dOmekxC3d+Awj60BBGo817N8NINU80u
AmkA3aUqmQ2qJk5VRobdGkqzybtsJEUsNLbMqR7hE/0pSCPODIwW7xx0stEUXsiMi2QXdh3Qpx2o
8W+7s4XdERE2zF1CaE+bR+xeWt2Afi6jSpveLeO2MAEsCo9RV/unEDU3q++7KiVBLT2jtXikmODZ
25k2DpY4Vhig1PaT1Y6Ahw511+xAoe3tdDgozEoeesdQfNXJRsUjGR8m6HkreStqc3lFgeubH98/
E3fPJBvwWXMIfXZqKl6MW09RetebCg/tq1wBliZtjSzw+rhACgJIXPpwi8aP8zqToqOnnI8z+AK5
4Rozi4Xpzhfz3k40vjO1oRVXtLr290jHA+Ay5wgRzrD9QYJaS/U0BYOrpp1IY13r70BgNRE5kDpL
i/PAbBo9P/SJskbDuCQZbFPIogBGDnwZE9fFHTiSvQJeqB4KzwlF/zmaQNnadwoYoHlxvGsaySnq
YS2ffX3loOAizQ3CyN2IaPi+3Ec1bVUOU+wmt2scRGAmGIKGR0WtdwLnjAWt11jQ5qfT5dNjlgd+
kp9EpKLP//9sRzUUlcYsCie3L3pHDEMiCQmR/MdSkOmUrdF7LGqHCoiABkMod1XUbOcFV9rJBbtD
a1ZGCRyHwUk46QqGWo/agQOA0hzLOeukqtOKNS1YLxLpaESaX9dIIzK6DsjNAIyIte1Fexy2UeB2
1cfaHLBlIXhlodUbBFMsjK8ppCTPRjBmVkLzUQupGSYfvfon6LSVSGFh56CNAQoyEOQD1zCv9dnO
oXFNE3q+nly0+wTVPR8dlPaZj0e6Otxm4ZEz4zyhDFZ/xueKl6KCweNUPjEwuL7C20UC3tgKMfY9
pjWSEBgi9do0CalEACMV87ZfXkiqIvZCGIB0H16RaDK6FO15edeI/jS5qLR2FGm6pqe4g3Qb1qLs
jSEoCQajIzmnBKk5aiBICsouXHl6sFXK+eoDPxJSYRgGP7MSSJdfkchtNdQaviITTenVOyHzYapE
xFgfCoTybZWX9vVcFnMT+XUb6KUMWW04mXJCJmR1hJ2SBBR3zIoNLXg5PJORJkJuE+eBpXichEEc
hlzmXeRd7lAA0HvEdQr+lkD617yJRbUSUV9ncpBXgW+bId5YUhZchdz7kMflKLihkmw5vBpOad6G
pMi4NbDm9TJCko5nHGqRIK/5eeKdHQ+1CIq67j3BrUFlKz7q5Ven7vgG1azRX1nFJaXgrJEzRFSH
Ug4TsYqVVGlGEoouRng0+6zSA6LonGS3RcO93zaO62teQhvzz1WIMoPA8mI0pVBpvjJKbtRlhYVq
T0uHSV9T6NqHAWeG3DoCvvnQs10hg5ZlKd/zott28lHE7A2+whQkZaJVIju3Fbq+ESAKLgV9Wnhl
AQ58ebLwslDVMdREFyxqDxJvCvxdOfG2P/IOiBacClkbdLuvpKSuHlmgwpiHi8wNhDrQFKzdK3UL
CsLIw4xWnpY+aQ+B3RHRRrOBVT0OzvdtHX9C+/NLlhXH+M+Gn/hMLSGupzlRB+KCny6taGVJVHjh
7yzx/VBR7qEi9E6j1nNof/cktWNzt8qzzB549kuY5QaQL1P6EaMcXV0zP/Q/8aNhDx550oo9ff5u
Psc7GpB25Xz8hGm39GdcmpG0TZcWkGr6T3ZK6o2CSd6iFWBo3jeRIiqi/OkErrbitn+M55ZcJpjq
EqUqeR3rPj7DoTXcVt1xYAnXQSJGVP4tfxjAXP7evDTf5ehTFf1AtnGa5NfooCY0o1X067YhsMbO
rv587s58UhBpQVzXWAeg2jLi8LaOOfcFXbFumXUSrJjZNZ6JQQepWndgwDt1ZjzRbMuDMIL4h5eI
fHYWObZEuUfewn+ap2RNoHTTPkIndcW3A28778ZnRSrHI5R237zdm4d33pbo4399sf/nI5Gumq9W
YCcZS/SSNI4z3p8HQnZmQAPqWx1mnft0LZt/FUKwkhjrC70etIAjJE22ibGXZkLih4bG9sqyXwUJ
rBzG2jR50EMvCodTW5GPblvsZVKHZBebm1V+0fn1cW3YfxePMSRprNtCSaCS6saH9tC608HAa4Rg
2t/K2WVJi2fWoPnPP/vEGBPC8NSIKmhVmJxieXhSdn5HBnELLEr2fRyCTVaSYpemdKhQpSKluo3Q
2b7zI1tbSw2xwwD+52NQBQKLDGB3LHzQAM0dkGqw7OLO1cHvReonISCx+6CNJLe/9Q2dLAxo3Vdu
vzFvn93/5c74K5u55ZESANdqiYUYKlP/HNp99VDJtKwoagyn/FGxm8CWxe5fiUXwiUwrQmBEwJeH
eYhVqatjHdMW403tP2rNMfpKfcmRUitDvzZ/pwS/UWFAQWG7RtW7eFmciWY01gvMGJLH+doyDlxL
Mbt0GE1D2Y+FKaw1FCzLQkSIAvfMk8C8txUfPW1Dh51t7HYHIGBDym1qft3ewzUhTHFVNrxmGCso
JO48x9gn5F14Sdc2bPFszkmL/9GEuezBl5Or0+x9MQoad9sQ0+ZeHp0m3Y3jnZY//9fR2s8JPRPI
eNLJqAIpb6FVaRUY1gBMuHV72ZY96JkE+dIGm8kQq6SBBIWY5VNNZh86WIMT2yuC2EiaVYVxoV4h
1XICEqWTjuQHCS1woLcZfRfJLmrN9nWeGrv2XmdJC//jU4CIAjcQKhpX1awUQOU48yCzB66Bet9o
+A7eY+sh+cyKfWquDkWfD+yV7z6Tx2zXGPAxkKCQ1yhfqtY/Fx8ZCOefjaY8rqzm/Eu3JDHbBsQC
aEy7ANMUf/kDyemDbL4nGEJbb4aH26LWdGL2zcjCKNAjAwGe8hrmxHvyaL3SBfO/GOHffWLvPF7O
UVDCncd/x88BEEuEN9s9iNFXnMTyPX62QYzHTaNKbAB7xgzp7zc4WXtbYkqTKZL9v/IUYDVA1Xg2
PBZeM4LX1ctQ4MDVGh/8zb1GX9NTRDa392b50jwTw+jToSLZRDrEtApAWxSMWxzJHfX0Gn81VvpW
c0S9u5vnTmP89LcRkHLvrRBAL8a9Z1/AXCTdVIl+peALIjx/KMYE2YKjk8+18cfLO3cmZ/6Os8A3
AqtJo5fFvKABjWzvAeRV2/fksd8IKwa/ohF7XQl6HEleDUm55R8C+uRt4m1F1p5ra1KY+2rKE8y6
rCBFOgYnlUZmafL29P1920CWPeDfZWPr+XzgRQU4KIaT9wd8tKR10j+GpZuezT0mVuHuVkETi47p
TCDjAvO0qH01hcDO1sh97jYb35F2h5EY272wva3d2hoyTpCP+V5ofcgyNvFnAONTrDv5ba0wsiaF
cYBKiBK5Nh9l0eVQGiM+4Y+aq5O1PoWlC3IuIs71N5RgVOYk9UJTS/IYj6eG7yQr5r0K5G9h7nRF
b6xE/ouvdnWuswN5hXZ0cdb57DRlytQlfJBi0j3x991DcW8UZmTKRHNArIhJuUS1A7LHFIzg4189
cM5ksyBAwMZB8J5Atp1gypcXPHRW+wqqXd3ycuu2gSya/7ks5pQpyD/VRgFZbY7ZXh+JR5LQHNtt
YumeGfMPak2TeFubQNbxa+mvVeFMtNh4WgaK2wSO5Ntz9yb6PxwfT/I5vmqcwTIeV5Sdb0k2JjhX
ljl6Ix8lnZxCXmUOvvUWWhzlt8pjtk885KPeffqdezRfuYKuUI1zXIdWWqR8wUsGeCNzPErdC9so
ma+gJ9cOUb+jTyoJOyqax+P3agfvUgR+Lo2JFNBbEwt1A2noJTyApr12fCQ0dtO4FpIs+bFzQczN
WuV+FAMDivHR0mRWlkhEstl8e5Z6WHuGX5Vg2BVkDn7BR5UQ1tDpLbsDtOggf0opyg+dtWYgazox
pz7G3Al4GQja2wHtXrV9uG0+NqZHwZ1FbxvjktM8Wz4WrZb5vjAWI0T5L5j0Wd9xprm6bmsymMM9
1kESJj1kvPT0bR8fPiTTDszwWbFSDAs8Ihn2clupn9zx1Qn7a+vshIjJ19Wk7eBO9vfACVu/fpVk
69ofYB5E2SgarfaO8vujb27o4NJNhtTa9itaWdm1A8cSeHpBGkueMO+iW9ixT/3tgEHmm41vf226
VdDyvIi3VGbu2KpEBaSdoPJI34ADu1dRHBNoRDTTWImZ17aTcSQK2p/5soSkmJjhQTb9rU6+1pis
r5AuP4cNdKRAoeOKRUnn8ubT+yJJykrAuZY/m/tEtNr37hfqfXd4gD5JRLU25rG+P9J+j+STPZKe
YF3X0omLV/3ZRzDOpRkqIdcCfMSL6VZ3wYNg2+1nSbrt0yuSbf5av/Fifgsg3X+UZjxMnHdVrUWQ
V5gvb51Z0vL3gdLHNb3mn7mylXmuNGrXAJOxawtK+VoqUgVri8DC6rcBodqKkSxb/5kMZukwYyEc
McYDMtJPTPLtNoalmnfC864lezdHTmblNbCYcZ8H2/x/pZi1MxqjGvgQAvmPD42Iu9i3ffL09ATc
PvV3qXO/PQVm6ZvFrjx+bx7zX4+bwKLP1Bq+O8unzxt6fITvWzPkWc9ba8348iTWSxXMarg0VIzU
HLe3Pd3ynfRX658X+1mAmAS5oqUYjXISQb/uyMfdbvP4+LiymYsn/kwI48DTThPKSocQE6NBZbNK
UJmgK5fe7J/YdZpZKeeZ58CNs5EuXwlSi6QdTD94kmLBLOI1INNS2IUyJ8j2QIeL2J3xKH4eF3I0
pOMp6yO7aHuqlD36NzZZtXbj/YTGV8oAoIWhLXPTO8sW3oklSINQ5Du5vyS0jBCtIemfp5QGtmHJ
D45DrSP/+l19xL9p5UTWd7/vwSdkfa3s20/n9q3vYDaubYKuLbthPL2ZLsjbyH28Q4FNJvgUjqfE
oRU5BgSjfch34vZAw1v7lW0VrlcdUA0AmxT0zSP2ZG/BPlKDTvaa/sSB2OcOBEp3qSWDlmwf3jWW
gfC6ccQNeGRXbt9rk70UO5vb2bnw1KqbegViFQLoGNG3d+Bettauwp8+3MsFhhicjLmzYuZ7ZpyO
AICo5LVjf1IdhSfezs8sg2THyUQ5AF2rv6KHMjZlWtyBpgKzLZtP/zda+KqaoJu/e4mGtWh4fqrc
+h7G23CAnfPJFOEpExtgqsq10tgKrdJ/F3wBLrpa0DAvshLK8mSMnX7ge0kLwYXXiiHx5FwDOZKc
oqV0xUld+8B5lcDwhIIREMUa88BKtUj0QHiFXDzJCbp5413FE+kg3tfm4Tujz517jNz89bbU60vu
UugcZJ9ZAMgOOtUDPOskOuVzbXv3R4RCm9sylqwMfAKYWiSBllFnz7kh6j2nltpsZaMVW4GpOD5F
CmXlHC8k1X54C/6Rw5zjJG3Cuiwgp6WNHb5MdvUqHNJtQdBksLJZPyhV1oTOdWI2S4jRwW/kkNXv
sruTkZJ7sHEjjAxiS9q+wX3s9j4BKSpt9zptTHUnAvRl5U9bxwce7XOyZHuiVnhnWJFnao/93UgU
UzMj0rnmao7i+ta4XBhmk9shljHHQJktK9mWlnvSTc0StyrZFY5HV7ZhyaLOV4bxKRU/gcdcUufd
fsMJdz8zuqrQvLq3Vp8Jrr2onQwOXWKowYUvvVWjJN9sNMq53K6g/31u83L1mBux1MYy6EEb/HMu
75u9Z1u+Wa8E0UsXwPmqMYGgV6o5eokgpHQFB8iCNRTD8hkEgAjMJSK4Q5kVS9Aq3Y8pan2wVP+P
9fld71/+zSn/K4FZprYeuDEeIAHMD1ZkFhv035u+ueomZ2O93vu/cpiVGlsVZOMzVEax798S+pYT
W3/vXlJ7NTif/cUtScy15XsYGDokPxrdh05kpjQjeAb3m9VH8PIB/asTcyHVPB9JRglJtRWdSoJg
HIMAjioB5CZyfLPcr83MWqhRzUb9j0Q2bTmWaaFEBlbxpX4s6Z+JHtJ731wJLxbi7kspjEeOAjnu
DBWVMIVM9q/A5N+9O4ECNqaZ8cpFtqoR45FDNQt4b94t8NVYNiqyXwfObDf/buXw2p5x6JhCzTbi
qDzn14r4AzP58B9xP4NmgHBIv5I1VNjC6xDLdyaKcaV9NmhlLPyIQrbCzmnw6pmRzR38Lc2ctKbl
yk29fIWeSWTcRK36ol9kqChG28H8FbvDbgLMzrcf14L/RX90JojxFhqaP2s5Rna3tN4GjZDYTKi0
ve2RZk9wdX7PZLCeguuqMDLiAfXytwSnKdmtLNeaEoyDUHKx0rwCWdV9sp02HYm3qAzp1m0tfgjs
b6nBOAdBmpQWHUzDKXur7JF+BEe3pgDMIdoAqmbHU2GbksrMSQGMnPglv2tUJbKt29a72uIftTk+
xNudsu3X0Lezfje+jH1Wt4Ia5GUJa3Hl3YSH9WiG2Mbb6v88aW8JYXyIMTRtk8oQ8tJlxP3waIKY
RTEr09UfPNkcKE8C67B7IoYVOvzJzP4kzuqhX9npH0d3FiZXGtrOY+PHkRmEd13UzdDyuHlPt4dn
mm9DW31ai8wXRCLrNA9pwhB3Ec14WPwzkUYy1BHvt/3pbbKR4G42tZkfV6KOJQ8z18xmAgfQUmH2
0KUQbcDIMW+GsaQEnLlmYXd73AWUcxIrIN8e/bq9mVftyjOpF/jhUFuRwS0OipxLeWWcydyYwZb3
8/AJPDldG7NsTASkfkhGW6CpmTn6UwrquKfbon/4KBg7uhDNqMqJWahkMpxp+Y2WfqS7hjvMqZ2/
4C1wC/MDAFvCHUqCf2CgO+1t8UE+DvQzPg4HeU9pfrfDECZYnm8njvawEj0t1DAvV4aJ0UWlq5R0
LncB500FPB1ifI1i9RFp7aN+sA7eQdmulZwXEBezVAVYFQQDAhgzLvcjA48SmDrgwSRIbK25XmMn
pm8BDqZRFFB3x55kO85USIEX25o1zL9+vSV/pTO3jZLioV2B9vTEO6LjYj75BlG8NewKon1kTv6a
r5n7vMeswHlIMPpzgNK7oraLMZ239WSoq5BqK5itg3cDUXbcbr7j1t4NVwxHs7GDo1aQVdD0ok+Y
cdxV0g5drKG0gSeXtrdtyRZ3Gonuq31IowPnFJa1eQScnFj0fSTB82qoPK/flbp/P4Bl8kNQmQfN
XFtp8PYUEDmkTrGPXRASHHbAwkog2Du0K/56KeaTwQFsCEhmoSXxqiVjUtOgkHSkQcXdaEm2jcTe
4QFVTf/37RO9UPyYCaT/SmJOdA1+jSiUPJRYNgOwIAmuwMkuSUpBohFS/5QBPj3Rh9CyuI+IglzK
JymJ6EY7CQ+rtfnrUu7lxzDnVxn5EQPiqvFkeJiWhgHD8YcclzIpyi7YVxE4iT09RfMGn1YORp7J
G68H5H1lRdY+gjnOYG4BKREIeADDiYxtktGmI51MO7tVQHhte+8auGEIqL0KoEkNwMttRTd5OLVu
e/tLFh39+d4wR7tFb2PSthoqJ6XJ3ckDzSVHyzdyTFXQjO3cKKDjeNB8TAvfJ1R0eDr+0iRz5SsW
IsALC2GiTBCrxS36BRGgwBJN1URTwZ1nYk2oukcE8bhWXlm6s8+1ZiLOLK3kSM+gNViVERG9vnfO
SNaUWoi6LpRiAoMM+Vq8CqCUJJJEIqJQoNnXCre1Rkd062C4hDw9CMZra3xFna2GT2Fz4nmzbB5T
pV3pklvInV+aPePjYsxZU5JsPu1TTtyUTC39CA/R1s220bb68i0N9FtmuNWc1szIu+KIpqWn1FzL
byyg//Ehc4eWhKZmNNMxzoDzGgwhCv3x9DK8fejuB2rnxmfiHEyCaHiOiENzLQn4A+Jn/eu5TObM
F16kdXwEmfyjAsciHN1wI1sgTH1Au/emx/agW8qja+mCpZD4QlfmmHMYXvwfs9Ywo0WrN5yx0Y5a
9tEYDogn28oGcrIDSNJOY1omez2zQfhbic+SsOMw+jV9RQNRUNtGT/hprxU1KRu3ibcYEesfb5/A
xQOozDTKuG4xVYY5EDWvorJShuNJsmXKUWN3WMvSrElgTsNUgO4R7NzjKd1EpkGTAzW+buswO4mr
XT7TgTFxgW9Hg69mHYj0iw7OmhktOo1/fh+oI8g/C/S9iM/FZoQG5oRFKu4b8k7XOH1/AjlGCbA/
zaVDcNVJws9D4ExIUqI2g4fAeKp3oiNbCiQ9xXcG/aMCHtc9roYeC9tyIY/xvJPcgE6fgzzjOGfj
kR2vgQpVt77T24ajoaOMBxzidHunFjyjMiOUAd5Ct+RV000sSKNSjSjkteIj+nQxkuwgVwJpm03m
I79erBDDLmzchTjG9Mraz40mgjhMZCKcrhE5e2x1nUYCKAjTV89oQY629k5YCGEvhDLW6AulGgDy
MQL8kL+0TuuCH23zu76TnkNgDm+v5+xHWKM5W88fn3tmNCPXpEYSo0Ab+NVp5rAAZdbm/yaCeRDK
7SiOYgIRaYsp5dWvKNn+CwGYwYnWPdg+bOPydBlaXvvtbBN6jEAU5EP1f490nfkh/kpgbgGdC7Uw
9Mbx5AOsHpj9r9sKLATxFz/POPtE0ltpkKBAKH5wYmwauGhDbe3ALp3XcyWYeK3m2sLX5n1QksjU
24yIHtqBMoMaGCxYr0QNC23Gl0vGeIdESDSQ7Qnjab93f0ruyHmfkt+nnJIt+X3XWXfxHXlHSyfN
rN2xcjOauV/IGZP/29Iyt5PHiUMehfgMfupILf0GZwppyrV34OIpOrMPxk3UoHxRy4QfT0BLoyLo
9/agiitG8kPWcXVUz4QwbiECXdOY4w0CGJ1r908hwSueGIeBRMenJ6nGe+guIztyxGSf9P74rT99
743T1350bq/oUhb+zFrB3Xh53DSuibshhbXyj8HDsE2funthk375SJLnK7u3uK6gS5ixbwriPvFS
lAz2U3CoYPe8Chy/0lfQrgZaixfKmQjmaCuRjrnQI0QgpEJR3r2ftqfMPg175P4cx7rrzQJIWgwY
JEdj+/214usXT/6ZdObkB3FfKpGGPTWqN6V8zTIrrVf2a1FBrB4SgED8gK/wcg2HERMnwi6cTqI4
/haj0Gwxdd4f6q+25EHWFkekBnMcvW0ki3qBwwy8M+APQlRyKVQuAfSawng6YYCnF2NS0oPAVSvG
sSaDUazNGyHM62Q6RfqvHCyMhrjj/LVhwWtCmEMnG4mX8EYE1wVmQUnadpi5XCL8v71ci7Eb2DZn
lsyZGJ01dIz4nlphyqefKtpedzgiEI56dkY4JzdHslabWUpcgVUfOUFMI8JLSp31Prv3kZgYNX0o
JkS8boc0jkG6u+okvvy6zx9tUpp3WkXeq6f0oSLj9pjRzeNtjZcyOxcfwNwPsjI0ZYqRHqf9G4jA
fURyD6Pl/ipsDFx9CmlpWq1ZlDT7tHaiWaFCFd6jKLuW0/kpil851bN1YAy1lidflepyOr28uMXd
R01+jTn1icNRB019/sNBRCtabIKBhkR4Fqwc/8WzeSadMWEM7uKGlq+mU1c8yv6xz8o7vnj2lMIS
OwS1nmCtrPq8qrfUZcx54A1v5Buouwd0Y7Q+7g37V+0OZPsnpI4VIQdd0fx4fOTMx7WbWFo8Sn+V
ZRlxlTZuU9GYZe/fdOcj+vqQnyfEU1viWJ3Vm++7z+Ou33zveELfO8t6jshaMWTxPtHBIaPN413w
YL20+kbu/SAdM6y3+Cfnnir5dHt9136fOVV+2Mtc0eEYR+lHrD+r3Ep2e+n3RV5TZk+B1hW2tlJF
Yi0MIIk8aWr+JgXVm5EP/8JzY7K8ARkA84lXMMW4m6Yy4KeTV4aYG75tlZd8NG8v01JWBev/V8is
55n3mWSjjiJlwqlTbJXyCRoxq+PpNRVN/6GxehtozDYl2mlF7BwusNYP/iXchRrGlYksYwOvRamY
t7jr+2jgItobwH9T3zeanMi9XHpkSuvQo6kEZ7xXR8NwQ0w5wRSQAchN0oZFYpdJDoLx2991xfeI
KsL/I+27mhtHkm5/ESPgzWvBECRoRFKG0gui1ZJAGMIQjsCvv6f47Y6gajTrxuxMzMPGRiiZhaxT
aU+C2hUUSiI6QzHizYBQpIG4GS0UItB/JlkntHC55fq8fhxQSZg9oeQak6W5BBXK0vMa79m7L34q
nY8mYBlkFeA+wbZNBhRkIzqfw3gQH+3jWrGiZWnDJf/acbBuqvFgLIZlMSyN5GKoA7QsnTNBT8/5
7eKEr/xOG/pzma/8Qw4TbwZgJ+vPHeTMPPhz6+37FZRC1jB3AG7ksPN4b8jU441WEbRx0AcN2wMZ
F1IOw7JvS1V8RNtoTk7bxRxguhJcZ8m5m38+FzqsAzOQ6AsHQxXLOm2kmlRGDQYubbci/evKGnju
zoRz/1MEg2DYZpVdu0sK5345+MRZLTcHLqsw/QA/P9BPGczTH5bRMCt1OjeKynBpLciqtx3OUU0Y
9U8hzJ2SIrgXpxqK+DOivG7QQmDZaHHhvWrcA2Oe8JmAJkV4oUhKr2XMqWR73mQ+76MztzPo67xo
LvSjV7v+eND2HDDm/P2bgiMsNq8aED/H368QSmbEqucHDr5Q+7/zvW/AMJIQyS06AlpIUAmdhI+s
k+d5H7wvwdODgv9ISlgM57JV8SGSX+YvsJbxZj8mGil+WBTLN4vV7+d6QFcw4m/Vy+c4qiWsqic7
HrvPRDP9T0nM86jGOfLRCiQN2/WxsY7Ht5PlbXPrfbt2CwzzXDFtuYWXxvHJeXeGzSALRXipVHr5
xePbQ0vIynFi8sS5mX/CM1UOUxDYHYpqwa0XavSdsliro+CSYyQEzRgAZgQYZHi9b3ITZGs/hTCX
ZjBLaVaJ2Q0pn/ZbEG1dvf0+XGMX6n61SwbbLEiI1lVkdTmSOeopTHbk1NI5eAmST6tmj56XVVWS
kxvNa8/AkYr7FXlx8gXGc5/QZ6q/foUDZq0MS+beh4ly2Y8zuHXLjA66mIHH6SLgoJ+Np+c1Xgx3
QR50a3VxXpyNxTPavwDhP9+VHTWtjMoMTxnElSWqGyjF+Tv7X0HVtwgKNCONroqGyTaaGLdLkuTW
C2jxYoXzASfK2j+Pjbl8Zm1IWlfjA65t13U/pYf5w8qhY16x9Xzm+PPcb8Q8t1f9pOt9gUNDTm9w
t66IjzS/eJm3Qs2mQAcon2PozzDsp37M69sK6aXD+hqAi9+4lvl43/7/gpLf34h5d9U2k7P+XEGj
Y7JZY+r4EaVZcvKKjc3tQ/kzmv2pCvP2Juiti6Ucp2evr2CDiF0MPVjEOUToMDNt3gMwUQj/KY4B
lTxWqkBQYBm+fyb2Gp9rsXhorfln7e3hXS4xYGxiwIP3sE04zj/kssM1vVBhFmkGNc+hpb4tYYoG
GsUqj2OM0w/oP1+O7erJsV1dxZg2MqE5ERba1vY6XmODNO36fctgHun+3EcX80Tt3T66lYVuVuRa
NJs4jnUo5pjY5AUdPKUYyFD7U5f0Zdk/ak8qokx3cbY+FXuOIbhXjLzyjpD7qRjwAGN1recqTCTL
QUwWrqvjEtP1ux3nU020Ev40CQY3xJNchCGVAzMEZqAOgM7YuWM5nrkw8aBwjpH3nqoMaMR6OZhC
WuAtOaNB9/aWPH6S38iPI6ayvNC2Pzg48mef008NGRwxT4oSYXsj3DmytrH0xMWbsrU5QjiPNbuw
NQ6Qim0KWMfRRg/bI1kg54+RXswO+4bDu8cTOdefKjH4USWV1IkGVPIh7g3yTu6efAbu3MnQH4h7
/bX7+BA4dFeTcA9uaxWbXEA1fwteR28mhqgq+PewFB0bNI+gUr1/hNM3evT3GUssuj7DbiLcaJk8
Y4Lh7W27QEJPIWgGAiE5WB44pjhBDYBTHAlkTPEK1gCs4YPADOUvsJTRwN5yDad9va8Zvap/RC0j
OYwBpljOrLYNDk71FLt7uf/HJzJgP7Vgni5sVTvrs/R2bCDwxCj0SlzK1tIzHzrCdQUnQXCkCmN4
jd5XWjvDwHeYIm2AIiEvMTGNR98S2DaCsAlnOVbn0paF43oLWP+kcITkAShFeNg3iQwjWUx+p5V7
NEEG+DCmG28LD9XOE9l98JwLzr255exG96ZO//v55UM0V+f3P/9E9ePH57/h7eivh5XQNil1lp/9
/+tofUs897GcL+ZIxK8Gq7OdzeZsn10PUR5PtYl840/pzCulG31dSyZO0EfT8rBIRUyhXzD87taW
Vb2DLtH78A5Pgs8dCaJ35s6dYkcUz+mlThsaHMWNlQavNbn021ZyTzIH9DgGf0Pi0fGa2SxLQvAs
P+pbY6Eia8qxwWm/fWSDDDhcxGGW1FitQf0YYw4vd4vYqkYho7OtZe/x6hY8uLjZ00ihSwt2alBU
05SZjnEG9/9A1nZUa2n/qyzASDcGLVQzU/QMy3YpwDq6Jc5freVuV3PgdTpe/BbDjidesAKySOgR
RlciwBQ6MBZiBl7SeQEddfHuGB3Lr9+Z5X+MzrcFR/WC5bY8PrVvGGPivvCT7u1IJ8a9vUYiFsCX
1CzO5Lkk9cpVV/AqdKSDQfDkJMclN+ymf/KedoyD24MKF/Sh+FrIShG7Ilf/cjDXAppdeKNg05Hx
SDsGNqpSas5qjFuF6IcGP59gM4Pz4ljel7/jMQpMJ8FG0hjHQjDiQVIDKGajVrB2zw5ahxb7yp6/
Lp1lTw4ewhP/g4PL07aC2hC2vKAowxbYpPaq1YWI6FUGb+K2ODwuEJ9IC+Lg83kYC/766m4ZP47Y
6cfmWyxjN1hGNisM6Sb2eNxqVo4tBA6cekvdUKfe+kIfb4E+c8FDWYZXVJyoX9Dn4Fs6Y0IRmvhT
6VKjLGbVq/jxbb0gVwvyHzcbHjvXX9zFb1mMDcVyUofqAFn+s1/btDMsIu5+XqPUAOx04HjfP9q/
GO23QMaMylAphQsNnmnECdgEDatmz5H/2mkbjqzpKGl0kIxrKp9NbGHW6asuzI+Y6VtTZzhwX+bO
5pcDb9ixPY529C/+efu/tWPeodZo4/hKvW+85OQMk0HrxvzXZc5l+f+Lz/AtiXFYy7NQFcUM0PZc
/9aJjNuxmGfeAE//BXtCBktxQRvFUe8vz+y3UOYp0k/Vf5KplVPb/gkdKsaKzDHr2ljWh7rYhfbH
M68jjHMdUGfHmY/e2ro+Ka1JfdmLbR8Fa617W/RRV/Z13nD0+8uz/l/9dHZLqnTSz+czjWXezG1g
L4iCnLt1i6h5jWa3tc1/txQsUWe0ijpQHZxo8Gm79pa66Pvz3I38NyQ5kYGBfquV44mWdfBs8Kx5
kb1Ln3gptOns4D83BGt9fv4KQLp+vuj0gcTddx8jgnwMGZbIH3DPdvot/j5bBmnamT6T9Qs1WDAT
YNAy8xBgGxvOi6HxxDD4Ysih3F06iDESYp4wfXbsLfn3mdR2GuF/0dFXDKxVZJEZ+BmL3/P56nW5
RFx0cByyOLmB/fv3CwZYjuiHNXf5yvoIEDQvlw7C5ybnhevTCarRB2AgCistqzig2W0btHrFAlPO
M7gNPBdyOkT7PnsGliJMYV4DmnTIMXJrzd4E19p5PFIvijj3LJpBJF3MciOkIfSwKO2AUK7T++g6
nbAZHRYDP20o1VJ1hRoJQfJwd0SvCuXO22PKjNS4qhvHih5ALXnY+VyW2vueyB+7vONCDUyBRohr
SK0s0xF+W8uQt3GRA+tYxPrzQiZGlcRXmpMCsSP1seCtzluyQkL2Yh1ACsEr4XAgHdvXfgrM+ysi
X+x5fPTfSjqKDQdr/6CBwUkiX0vsVjjE8/tfkWfybN22Ka5oZ7rVArVlgEXdO+AA1stzk9tcQQzi
1Ceh6GsaVufz4BXPPbYbeAeuYdz3FXW2SBsL18SQrzCMZ78AB4q5EV6jQ2rtbr7h/aO7xeN3rtiN
0270FLYzKYzUGbWO5/VaxJOPxTpknliZh9rwwfLkV51nIPRO3RPJQEeiGp1oZjhE/4SWXquyw8cd
D57ue01YjfLTBkMw2dfJGWqtsdIUqY/t+fhVvmC5BkIKLv3tbSnOPY0YFDnVcpeJGSz+6tpvPuYm
19vHxT5afz6m2z16k3qZfH4SYlVoMQeTmLnyD8mh9zzeyXJcYZ1N0sUVotOMXr2L7R/ftu7jA3b2
4NE/7PRFanGcYd5tuEUCI9vp5WhIS6r2zMO2ZRJ4smNRblrOx+S8AmyeTo3iUMXuChqxaa2trI2C
DKkt2Pdvwl8SnP+8aGzCLm6C/xRcXFf1UEg3rT2xfi1Rw8fd47mgnDtwC41HRzeE/wUSf41Kd/AA
wjiOOvQW3bFJNhHX1sjyVBpuWT+3kVDaLmK39n8D9emgA6/Xm4NYbDbumhbqYFxhCdHyE6PiHA+M
+2kYxFCLsxyWtIZuo32bPidoH5879Mug8vb8Px4cAx2na9rhtYQuYCJ4e0TeNFitbmUO//zOSyf9
pdTxbXQMcvSFGckFte3mbAsqyTQvVr30ukrNg1zC1ktlntX7HgNvlXVfT86tYpNzWZuIQitCTb/7
kl4vmy/OrZ2Ybx7nHP5Yetk0URpn1G0+/1qj+zyx5gt3rcxdmOI+nKP8TDYOBpk68oUGK471c4Uz
PkgxQ+/zpYJ2uXNEueLxzbV9ZS2WdmcNhRM0O2Nr9S/2zvs6pOs4B2z5/yM6sj2jdRNrg4FOCcCW
DVJmeMlo90jxL0fXv6RZ/7Gh25zeCEsumSxeK4V+yegX2sh0Szqia40jhWcuTBCEqC7OrzSOLXOr
8DSSP/a8nnEOJspM4NKfdCMSErStICqPlvrc46EUL+5nl9uJmRmrYQUJx/V5I1hvpEBOCoTg89ni
/uXiRcFsC1wjK3WjUSKRzsLmi1VIkvl+/rC57FG554ii/vsdoL+lBUafP0yapOvwnDzadqeRAT3k
5BcymSeOk80xAIXJmaSzsqmjARohmMxBa4tgReHUdDjZNZAo//Ta5JlQGGmPJGlngdjG3mJja0g+
EU8TTJFu4lsbQoW1bDyS+OmQRcZGNlPFEJ1xM5zRGUqhGOghhWHTe3YT51GzP5GocVC1p9kSfk/x
pHs6ksfcpuA6O1Vxhm+mEv/qmU/J+32jmA76RgKYu1RjNCLFhDksHVNA7ts7gj5UHVNCXjeole38
f2eFI4HME53JemI0AT1BsljMAxddUyRw+v19vSb9jJEU5m02inN2zSPq1g82eOJ4kD2Z1Bj9eeY1
PoVpejJLepW0XTRPya0kwAFSnq2xPjo2SvwnWDj6YOmizfGfCMdX1sXyDsgM8XSazDJ868Q66d0g
G6eOZsdPq3d8Gh17oH0NXC6mLb5WvErcJISPhDHPriqYmST9nzB7nbrCb8/m6TMJdyMRTH4x1RLT
jG5ZTsUS9y/I8iNA5bnnt7D3D1AdSVF+IlGTttU5knFqqf2GdT6fV9BfEdDzoIUnLJz7Rs0VxqBB
GXZ9LxsQZh+Pl9WZ+J2loDPUVV4FY1suvKpxORLpz7+nHgsPZSaBRg8SEzDl53OC7DBBwcRTFzxr
530uBhew7wuuNG3oRREdgzpoiZqrKDmvUCxBWGouOgy+Pt/XjmeEDEjM0DyS5TW9xcqFzBLMnnBL
TrzzY4BCjsyiNakRZotoffVN64r+4S/q3MX4j2Py0zmab2NkXfVmuGqlaULa8xp5fRwhOGTtPQiw
8C8qT5RhAWsFGiKgJH3/KKdLtCPRzIucSMks7k0YygU0pZSoVEeetLPMQ7ENSf/wu3Pb5bCU12EC
F9rz7kufnlYYSWfhJCnz9kz7Vf2382flqrDQneE882gzphMZIzkMpihDH0r5gAOWSQBK+825w/Kd
pXeIeMnY6QTNSBKDK5FUm12sUNtc0/ZAMMknuAtL1NU8Hu/LdNQ8ksXAinKWz6pwgg9wsY+NgzIX
HuaaYBUFxuRQAuJ8K86t+8N7z0MsgKXQb6P18T2E47bYoxCC1gFsnOfiM+elZj15bH8LZnUPaY21
LknoiHMsuOHcu2knfnSADJDoUKgpaea8WaYrrD34kn31TEIs7Ntgh84X14fiKcWgyrUJBCHSIe82
PZ3a5tvs4f5X4vmFrBc/JDJVCiLc7dlBkqslv9Hia5ANUr07T368L45jE6w/j6HYzJADqtA6tcVN
RrQ9N4PCcQnZoZQm6nqppoeGLjuy/6SjCA66lZ3dhfNo8gQxIJFrZqXrBQStscF2EXHYdHh/nQGG
IpYl2aAJa18Dn2m1uP8heEh624QxCnBSySyySsKfb6xuaV/pwvPfw7JcWD7PRaeX4k/XQkMkpZh0
wTWD2ZGKDqkyRgxnfDa2ldvY5cDbuEh9hnsimC8RzDQpNzKIcEVfekiJxIUXnhLM16gGzPueA3gt
aHler5u32JZB2PDSk2yOTWzohkK+iPOFph2l73Nj0Nowku4i9xApvaVYI7x6cF6XFudBnY49FCyF
Ap0tiHPZORNxME5iWzTU7zuT3lrDH0O/TE0w/4Q5QDxDHP9hEgBG8hj3Qezkc01HHR+H3ykGd+Ql
cJNzbjwRjL3JlzYqW7Olnwp8Amgj22JWYoFsI/JteFgTXjVi2hvDfh/ZlE2QLbNcZGrVK/lA6UEb
60yiigwepROhXtnbyTYiP/i9PGBGI3KztRz7O14D26RpjsQzxt9rQdY2J4jfhju4KF8h5yGfTsKM
BDC2PztpRisGlJmUnFbrk7V1Y7t5WpC98IFOwOv8gOGr9ImXgpnOYo7EMvaPw9bDftCuj1d7IOen
aI4+26qGV8vRb9JeRnK0n5FdZl5nwtnA7rznZx1fzbD7bfnCscnJh3wkgwl6aIthrZfQxbcDMBah
/QVlb/X1gyOGfok/cHAkhprKCNSxn/VyUujewXIfYVnL/tbDiJLVoecpRC/RPUn0UEeSUK7qUv0M
heIWnGR1ZRE3+QznobrghVa3UtHfRUlsb5akGqdSG2B+PppCtc9EAt+1Es0vIbLn+Ylgcwtl+T65
wubD3ukxZrN9lWMi047fPwcrsU1bWVRXVS/iYG07LQhBg19Gsv3hwF23w7F6ie3ZKsDFkpgB1g36
ReujcnYGdnj6YsexlEnvYqQQAxpdnHazBKxgj3HqhllIqjYlMWh824UiEFFcRras+UF9fJoND7Xs
dsaC8wPum+qfvBZyfRqymH7VtWAVr1W0ScE/0uvIEQaOXvDi1um2u5HCDJoMKBheRBPnqkQLQ8iI
mFjNXPp9eW5kS1BIVJLrfCl9XP3BUU9HjRfnTXooI/EMyJidHmidAkLl81eUkOhhGfKe8ulIciSC
wZgQK4H1KoaNYq4YNE+Jj6ecYImNvvwlOwebO5TFU4kBm0TNQkFP6Re0u1/YMUzT4519dS7EszjA
JvFkMXDThliaY0SQ9WzTPQ+5g90vdr5ZvzWDZRxIvlitCqdxta16AXlBYvMSDxz5t1s7grvoooFk
u4L1ZHb9vnHwDN2/DjwFbwmJkYDmXBadmdBH6HgMlovIAX670gKFO5risHPP95aa61k2N9VBLe8O
vLLNWVeQXUc5vRj2uvhYXMlj8xkSt/ACxQK1tqc+3td0OvD4NlO2NctIYnQYXW/yctI5J+zFSFaa
myFNxpF0/2GX2BpOEanY20oxjvplvYUVtKvC+50S2nG7+ZVjAbbN8W6n80Yj5RiUyXMtL5QI1zx3
npWvelmkZMmd5brv8Em37PHIVlIzqhplgMOHCfjZb8W6Ls8t9kLfPz3OA3HD05GQa2sMRUxvt7v/
uv+Xp1scRofEAEfRdGlZ0HUGF7vR7T6ykr2uzC+B05akeDbXaIpqvJzHg8c1PAZDjHKWZ22NYzud
4OSROeAKvV9I7PGGZjg3iq3nNPLlek3o90l+xYfhl3f/+DhQxJZv5EyLZKHHh1kHc1d3zxyo5RgX
21tl6EkZKfSU0PeXoLD/ClK2+wpwLIttq1L7mRgWORQIFpj+qDhbYDnRGAhQf3qmYtu0vd7R23Fc
d0vajV2vssitUguEkmg13R0sy3nd7OeFygOcyYj927DZDiusIZJMtaaAszwaO0RKRWd/8GZhp0P2
kRRqfqObqRQtxr/OUBAsy6L7RgkO5iBVRvkE+24sbgchPa8778Pt5RqJA3VI1EUJPc/UvtTEkgjO
EdliFCa5bjbvABlkEGch5rBmQIbmQo7H/HwovPh5CA4nXszHA+pbu9BIq2Sm1ZeGwtvFrdYBkh2X
OZ+I4n7Uh+3eP7+UJOZBKNNtKT0WLb2U67Il1o4vhnNl2WHH7FpJRiMhFuuWa80yHhKrRf0O81y9
jZPz5QdufysvHmK5a4VEFtKzApG6h4yxQzDN4Fmh+8Fr2+K9FWzPlKkKsVjRK9Wpdo41upvDh/qB
ghqtE/6PMRHbNqV2sjCUNawvQUErem6xla+1W6wS68HxdiFGvXQE9z4W3nyQO7frRqA6tsMoycMg
hUy5AXnIPiW/a1A1gXqI82pwQJctxuSNLCmzGEuVzJpEAal4oP6X+ApdJNjUYpgKO+VTRm2bSSaW
poAtxM7c2T5Zv1rY+7Y8RK7N5V+cLluA1PO/4hiUb/TcaLDhnRYS6EThLvEfjYXyO8KqQtP2ljHx
Dt6O8zT+5WN9C2W8u6YQRPNMl5IMW99duDNr2GOZ/RcX4Wnw/adRfMthEL7qz63czuhZ+iDn3C4C
Gy3jlJHqgm1t4NHjCpzO5nwLpD7HyAprUFkWpwACL2iHpPNvGNCkBJrUU8a7gmcF4/Q2x/SnHZlv
oQzYC5hJamQDJvnsQ6S77jrs2nwIDpItgE7f2pU+b3PoX1D/WyTjApZCWZ86AR8QBDMVMR5WlOoO
JF8czaafzH/EsNHiCYx6w4UGHs/pat1bg4t8Ub7uI7pmmDsOyjGWm86jb2dWM1mV4hldDua6b9mj
8itJSOD+yhuHoxfv0rGhYpgIdabQFVWYGwp91XUxeu4tyBK9BoenTbOQ4Rnw2numnenvs6Tqj9Sb
FWKgGDms5KzbAdZPnyKOVjzkYsNEPcDqab2lUIJdqxI5KnNUdp87Y665SKfbnFeGZxsMhuRmEnYo
vgGIfYz6RS/3Te/21t+BDjY2bAM5zBL1BlH2UVpiizaWjL5Tyq0rJk4iq8Z4+eq8QG9PCvotO51j
7vP+T+CeJwMmRa0UUXKFhsXqvHnPbGBItVq9rPAceLy22skQX9cNbLk0sOiUdfZLrFmViiJGf2gF
/jJsUnBBaYIM8H2VJh2skRTmm6XXTjl3EjgyZ7WVqk6ZOyqWgMWLuPDPNcccJxvVVU3W6bYjbFlj
WfrBRFCetJ5Oy9vAqPY9t0BfBvw3N5+a/YD25NBt/NDVNh8hCE8Nh/P5pu7bWDzz9mRqaaDOBfHY
oZqjM+v0ef8sJ6tJYwGMeYhB1INsHBVAf+2+u5/aovZoQy9KmxmM8eN55t4XOJlRHwtk3hlRP2da
d0Y9EDxFvuIUXvTg+c/3hUxZyFgG87Bcr7ViChFkHI+ufQU/VVxyoubJ9MVIBEuln9SXLpbph/HX
xSF+KX+jPyOsrA/uUuSpd3ksiAZpI8RtG7E1IkrXgDGFYBnYD2gQSsmK+qSe5nAOjpoTi1djYdQz
GQkzrs1Vjq4QVjkY13Z4r8dkoKLLqgrifxH1bTZbIoaNCNppgbY56JjIFmtigHjtAl12s4Jg9IKj
z5QhjOUx+rQS2ri7CPLkiMQvKTntMvCi3je2ySs0FsK8iaF46a6tBCEX9+jDW2uct+w1cqTXyiTR
olaR9O+g25cXCFY8L7nEELdXhP1q4x9AH7nRV+vCOtLU2QCQSJBfWb+Xc4IwUJyTwfE8kdOixP2G
DPxW3UxFYQPqQpiztsHtrj3S5F0PLTnoN+ni64qE2rKo6bJkMCG7LImzoezo94NiR/E/IBhvSP/C
w4xb+P/HKY5kMRetx4DBOagg69nXiftWPOhevL2iFmdfQNdmHwIHTYAHS3PBE4hHjZtHnj7Y0Q9g
jDVJMEHXifgB9vEtAA8iIgwP3rDO83mmLvn4UBl71cJzLp8LyPHB/VK8hIf792Hyzo3UYKwxT2bX
4HrBn08RJwmLxna8C5fjeSqXM9aBMcLmlOcg0xBxVuj2eluQaN5air16yTBNazVEXHQcR3Ey9TGW
SE91dMmGMM/LIIdEmo44uu7MqVxyOHBnoHiaMQ/yNVI6CRtiKMUT5r1NSLGWyv7+J5p8vcbKMI+w
ovdXMUXemno1GNnEQnqFSC8cYJx0PcdSmGe4K8QhRAMBpBToTh5gDmcr8+fO09ILXR5U0Nvxx/WF
j4amKcPAmBAjTMszzFmpMoTVdImGI6Lw6QEQOSdHDeuOGDaJaAZmrAiiAjG0n+l4tfWNQtBdjtrc
vzq+b43YRGJ1TdXAGHSqkbvObNTCL9aDRU5wqT+u/x99+dNoOxLIAFB4khJJDSU63oURsuO7bCt2
is7TL55qk23r+kgSA0HnVIjNJMEp4ioh23B6qMBqMKCFxH8QULkGvkYHwYfcD83hXWSOobB5xdwo
KiMoNVDs28HDMF8dlt6XujAs3uej78U9S2EgCgz0ZjK0kON3S9PFSMDLsBOtnYqWxfs2Oe2AjE6T
gaYokpKqNHGazwny9Giwc6+YZzSt+Xy+wV372nmGdV8k11QYlCq0Or+WCUzFvtjqrbHv6sq2tMie
JXvJO8lJSBzpx6CVfJJC41TjItgt5TGQN/lxpgLluQ3evMvNYIgyaGUWG8B4AUmHdjHbpH71e/PV
IXdZcrfk8D6bwjg37Uws4vMVZ1i+yS+Y+1JkUjvkyZkXcPBrUGF4hjLfIdEOqCm5GeLJZ/r7UNne
7+IaK5F4gfTnysFK8XDjrpu5fCbYOTXsXoWX3TOv83j61RmJZPAlACVoJmB9MG0dA2juX4GaX1gD
8cz9kJw7rjD4kp4xK1pWKo7WofSuRU1mjvLifdy/BVOh2QjFFOWnS4CWyFkedLh3pTyP6vkM85QL
4cWs1/fFTPpr6NfGwjFsclQF5nrDMTaMQTLQeTwfNh5/NHT6sL7/PnOXk1qQtFbD3y8dG/zRdFlG
4/Y25lDv6zHt4I4UYe5xBBKKNjAhCE3ulp3sw2W4HgRLa8hlvUPlf6M+Xjlt+38Bqm/lmCutt5c0
FmXIVEG+TQQHi5xRhP5tkOWpJB8fXFaBSZvQZJixIOLcDOYwFSxybgNqeRd4pu/Z9vykYq6iRiq2
fiqsEDTW/JFLqsMfL41mGgY6+pF7uxGkjVxTCWMJtRlgvyjIFMD/PSOqdxItaXG9YEFOTxLX26WW
JPyrN2AklrnOp8vQmpEUD/BUccfE2Hp5srzG92QuMKv0vt7TkLnPco1dPFIMUbb2lhPZzWwsH3H3
GJJ4+USB9cF5ee1d0QrI03K5RMfpkYY2cGFQ/fr4AJebtXlFLLUD0HDe3mn7Gh0CgwEhEv6JkeOX
rWVPBaJtsEARdBnignN36N+5dwKMN9EIoFkT6DeGaut8LckkXFiF9SU/5L7mcIRNvoMjpRjE6ZRW
K6UUSsHzPGLrEZIJGxEHmFq89PQkKSJWtv1ju8x9CYZTa2g9FQUWHGN+lLGTIkycYOVRZh/Ps0Bu
WxOtw6A/Rv2pX4jFUhjvaHzE49z81CTUjn4Ni1D6KVRTAUtzj/bb4MuNa1q35//0pISEO7F0czXv
fVQGnOqZXouSDHG0SjvYJ3exX5y2RmYhKxbFtgdQDCxD8gqwUsCMD0u6cWr3zPOIJ12Bb63ZXKbQ
yScxiWBb+ASd81ZhQ1iwkueYrkd9k+7x+vh3YdRIJHWeR5A1VLHRpz00DxLilkshJjP4IHMnwrYO
T31tuN0EnC+rM2AVBieM28wg0FfmcD7EM2ouS8GPsIEKfBUfvGzSdLpgpCCDWEqMTaFDS+WhTT4+
9FvPA5knB304wK8z4JMU0TVXdQhBAfUMClGUabn5Zw706gzwIFUvxU0d0jXFvmu6qmA5eMjA+8rj
xOBBqc6gTjPD2zmroM0z/FHsVLmSEDz8dOidc2y3NPOde8fuxj53eovu3oB2DnRWvNIxlwTUQcZW
3Aig7q4WXzuUcgJLc7ieKQfHdQZh1KCphNkFx5lgWYcd7eQ9nbvE+ImVzcj/BuM6Ay+xooW42FTW
hfjHtZRZwkeBEjtWmBLV/ncx4bfJs8naIstqPUvoI/1WzZOncA0CxgPomzoyW/GyPdNu1j/PhsHg
R5SdzkWXA7LWwCz3PUPEm/ngOI0Onv8vPeSRZgx4YCa3T2Zg16FNjKftgJAaJ8gbHOPZv8FAxvVq
SkYeUhi2k91VR10EDZI28gW87RNcSQxuNJ1kSM0F9o8Rq1uaEfxHKxQLfC7O05O5c9MMBj30JEzk
WDkNKCihdwbUVJSEG34Lr2eGh7cGAx5SVqSzWIat+8dq3ZLMKwj4iCTuPPNk18XIYWEd/EDJs+zc
4uz6+SkncMYiZ+bophWsspoUvV1ciEaqFbylD/8UbczWun+rb818946UQZCZbuZB3MNMkOzBiKhm
yT42Kad25IBGbRGUVgCyY7dDY6gUOaFleHhRQ/gSNN7hMyVxbYkBmUaUzolW4tb3S9ctLbPHqnhw
K88WqJBgq+J95adTyt83kd1gnAzikMsC7AkJyjUWRi3A8LzevxgEu8vMxQdHGjUa9qgNBWswNNnA
Hu5bQDvyUspGUttBT+EOyna+ljEoOPeibWZ9xOsPhDkcaVN3ZSyNMeEBSby8NSENUzUksyPrpYd3
wo1Qp/KSYzGMxz2keYuulPPNaZiRBHyQXv/OqzFNmsVYCmOl2SmLsk69+T9o8I/A4QZyelSzuAXy
yQbssSTGAPsyFpM2gD4XlAfrASvfMNdu0UZHxA9fiFlMrBvlfaupCGkk9PajRpaRqlnQn1T6rY52
K0C/1YnyJCJA+uAZIU8U89SpxpCBYgWiaHL3aJtIX3SkOipnSHv+SI//mxWyEwe6iOzFhX64YH46
yAPRzqjr0mpDzOPvmOyOGh8i8+BdwIIeGhU06+clRsh8F5PFBjZfoNcxJKppl+iitwSfitcXOlqM
g1vSl8svM+kPjn8I8x4mJ6k91fTm2Wu7rgmkY005/vlCzgAJ2I9njgM62QRjKIaJ6E7V0E3H3I7T
eaZGs6KCU40Jaljrf5mWON+S/u4/8etbDHM1QrNuZkabAb8w24WBe9DlPdFyDs8b48hhb4MiDmJt
0CuIOCTchVhXFIHskODg7is0+fiOzu32IUfXTj+hISCUoRDeXZcyLV29K3jgkc2jbw7SAj4vxzs5
xzkWSVF7JLJQscfKSCESjc2gsnlby+55qa6bhYBKXIR31b6v42RX7Fggcyvktp0ZXUd1TLclaJS9
XT/niOB9L/r/j3TqemVIm6aATsdhlZTE3MXwlmjfqP3B2yIkTj+i/xghO4aTKloiCC1s/fkIyLI1
dASA3sgD8wJHK2rNd6z9Nrk+0ko1hFCTopLGj7ZgbU9WXpKLpzzqy6+D/kr3wv5/bIblace8pjNV
0sDjBKHD9hn7HGiKObYLP1klj+BV4bU+TnJGjY2DAY6wzqMsFak1Ht32EAc23Dys7EJN+OXj64tL
3D/tknx/OwZAhCpEBVqBOMpHcrTha3q61T1yAWTSJzFkCYzoJvwtgTHIvjpftYtiIJUM9rJupzrq
0oolN51z4+9JjUaSmICkkRIlNKAUDlB9iTFAheGp2QI8BRyomip2qeiAFRUsehENrKr8ecek0zmr
g1rBNVbmj8W7ue9eLyXahvzw/b7dT9URf0hiHITrRZvNMkOFJP+4dd8f65e96Xz+Joj0QWKfWh1R
uZ7xxF3DzJsoiIap0eIK88EC4ZSXeWgOjxpyNc8zkltlZxkg03VK++lQrIv5f2Y5P3jgNeXvoQYG
cgBJlxUBjYQ/Dzbq+7OYKLkAQHaD5SNdb01ee3vzC1tAuNx+t4kmBlR+SGPgPyyyS9pfG+GWos2x
kgw3/JfpVuQ9JLG7B49Nets5+PrrsjFcjPwVFvhXPB+h1v3PPBX6aBIUl8BCIerazQxG8Ba1atFk
3UlA9cxfS06poBAOr1qARO/LXNBFTByJFEwY3X9IZD5yLfTR9YrVHY/pAwrDug6+VaSD0fPUv+zg
Vz/zEy0Tvu4Piczt7NtZHA5BLNBS5Fq2g0fKfIZ0C3e58ZQn8UMSxfXRaWbpeQDJbwIrapGf3Q6D
LX28eFbjmY8feAclSjBooVuU90opEw+GJomSieowKJ5gwj8FX3JJRpiXwqBUcnVbGPGwAp2Og1X3
OsELGVu0OoqsDCYFyrnxaqAr4D19MedWfLU638OyG1BiW6fnYm+dtwe75aUNp1ref/zC/8fady3X
rSvbfhGrmMMrmGYQFadkSS8sy7KZc+bX3wGdu5dpmHui7jr3ZblqqWo2ATRGNzqMZg5hjIupxUgs
fOFwQmICoyoC6Nva+r0LrkBsjU1s86ZQiUZnbZofYGQceXXve/D5x0cw59NkalbEIrYJdNYaQfMu
chKeSVKuu0X3+y8l35wHY8DTNLKq1iqxWry6xyf5rbi4z7+aD97zfi/T9ceKGNM9rStcuxgrGk6O
c7B6EI8jWxs+BGeNKCRGY2PtZYGFrgJ4tD5GOAeYUwKFEF6M7GBzs8Z7j54/voex7XIGS6yP9Jgd
50N9Wz90BzwsYLvsyYiWRxozOocWJ4Cz9+bbSmWLXoQulLtcolLPwXKbPMgNaAFj5149+tHNjDAB
JnPF7kIwOALle935M3KW8/DBg7ZdoPl96mz1S2pE8WyZ+IwFSUREQfz2EHozpqxaGL3GgVHqsF/R
MJZxb4qq3NLzRoR9xnUPU2d8PCAwwW1028e0zaKYl4M8xGorDF+CPITFc4VIEcLisy2gnQMNHTYW
F5XcWWNfm3VtgQykZSBjEquxxgIrsrjZqbLXQ0Q+7ry4JhpKb27znFQOnNTafzrNvn0LziZ7SECH
RRGWPuqRsjft7Nu/SV79oW0MlNVdtVqxjjsHPH1F9go9Xpitx7dbHBD5Av2NNTHSLALLBHY+fFik
mhRhRMzwV+FEqRdX36eQRKsjpATjNKzTor5zFGzHp/1jlQyEVbWljmKI/UcwSrSFxFM/1QRVomvl
8e4Nx3qpDIih4TAvJYMetUMHh7oRuvVv6HNuOMQ+DzLpd/+lV4qii5YpyZrBFj4JgzB0k4FdzRfP
Ivl0q4ffxbNhuP9m/zZymP0zZinE7kHOi+eEKUGURETtMNVLjqBdJNgIYnZvUubJiruW7h418Nlp
8N5iWIPrYvaqa+Ee/t43BtkRMey1MISYwe4db7lVziHIHW/IjyMsS0kOffAVucgDbrBkVxN/S2Zb
bVPVjMZxgOQZY9G+/Qy96DMl62znACDuGLbdS7cRxjwEBh1cGJJF4U52OzuB3QoBMxie9MTN5u+8
T7c7+uWtbO53Xo8xxqtgXQoJzhIK2TX3rfV5AQze7jH4rRmhpqk1pAh38K7e0A2NeheUX9jX9WMv
pPXHali8tlowwFJ91w3bkX+GDvi01RpdysNRcA6ftNQluXt44EjdNbmb42Kw2JTLJp8Suoejnd+Z
N4Mnv/a3Tv38S3A+Y587vnovBfHHMhkXsjALqa0NCAQpgeR0wTCQp1/DB7CKO3Zc2sXFzeIYCOm6
UjQLjcrCUKr3hnjHiOTgenvixgf3CBj/WBYDIuKaogmhgKja6T065TRpbDQWW0S3M1d4LJLzarcP
v9bnw1Pp/zJo6RDHClAJV3D5S782twFThmLLovpD36GVrf944VWg7T3yt4v8+vtGhAkWjqLpIWKw
vyYA47UtrGht/3UAf6b9yaO62XedEHcy8bIWJclkrkSRaUI3oVflop/amkxB9TMLiucf8eHUZ87T
cIc375kmNDk7uVcSq8sbucylmI0hleoecuOb82t7QUBKOSGQYT+hiJBzAXdCNn+IYq6DGM1t0gkQ
lZH8It0i3f/0ybniu4i8WQ1zC7IwamvThIjaCe7Gb4aLVrmnQ+7z4oX7T9SNIOYOmI2Ya4O6wDNo
DwhMFiT7hawQ+vZoDaHstiaRHlt3cLKL69boQfeEhwnPfPLMq2neuwqKpIsYn4YEEkIzuCobPU2M
WAw1faXBqDqzlYY4PCdoN+6jyDJeYxL+UVkq/S7Lok7sTXrbvMdwdEMU9ba+/ethQhEKWoA5Z7jn
dG3FMVuraFW6LBXEZcR5f1/JnQ/26ZzcPh+4FUO7T9CtLMZRERYBRryjS8MbOHi9u3igu/bDgwqG
EwTPuf7X7mn93kr28Zkj8Gtq+f9spW7PBZwhvLQvkT+7oFj9fIh5sZSvtx0LlZsVsu/MXAlXvA0M
3O+EKB/ZehIkN8Gs9pN5Prk+2vt+kpuQ3J4IZRnS9dODg1Dep/4IWrTvEdhJHM7p7oHA9nuoC7LR
V9lshUaiOy4Wbtudff8xBn/vjzd7QSnkL7uXvX/VxKtvZTJujbAoqZZ32IPz62uMIDH5dnuSD+Et
x33iLY2BcFMRirbJIQa3f5Aw2iqZH3r5eyTYYutbxs31neTpLsvYbyh6FKHCDjf/EhE6CM21Uvvo
+wQl4HjqlXb6ExjecHl69jwNRUZBiiTRYLDO7OaIXCTmhoR4rAhgViavIJ1Dt2M1k7mxkZrhKcye
T7oVx+xqMcI6dR3EwYkab+bUTg/2Q4g2tuP1/dy/mr+XxRjC0KiqsaOKaTw+oUARHaPXf3/X0m4X
wpg/OcwTEG4JWIgzy3b8JPn660n9wNz7Q3THbe7a9bG34hhTGPWynpoUajAUN3ecWj0sXmS7i/fW
HE/9+4HbPr7HtIhr9nsHGeAu0slEiwQWiER16WD8D2YQUcpI/57ODrBpdnwipjsQ3eXt7d7zaCua
wfFFziLZzGPp8rL4MMcY3phNROepPkdF2DL1tjI7paqxpf3T5ICcAgUGHAjZfTlvFmLQhW7gsemm
elkx5gUODKWqBMG5TZspH80bkEdgNt/3J4xq/uSe3V7Of3t2bHW6MibLXJkRNtAZXAEnh6idz3Pb
95LHf0hhoKNcZa0dS2jIi/OepwRzmqN7kTyLBLUTkUOnY/HcW/qLf5u/f3SSTRPO5lwrrYX9HFoi
kfC4FrRWAxkE5Fx/cQ5vN2WgYG4G8ioqKmtYqp50bfVm1grpMiy2Iz5LNF91W93bpsej79urNtW3
ohgwGfteHnUrl6hJc8TomKBp0h3uTovkckvNdhF4sywGSUw57zE/o4RuvDqZ2x4U2wFvGedxsOv1
bYQw4KFP8yR3A4Q4ZkPEH/rhqfjGAWBqKf7ShY0IBiRGtV7zrMXxTNCFQ+ReOtLY5tF4l+xTr3Op
X/a1/bc8Fi6aWpTbycQZIZ+mnKVDfV8Xdt3UrmA5cXGeV3ecSOtZmQNifblG56aSutVwf33ZX+75
lWWzkFKWmJmhIGh6OXcuWt3rEahCO6aHiLyEPnocSPnx+IhkspN6Guil9Evyih6y48ltjnpFhiO8
fG5Nzi5gb/aGcQP1oqwHbUmlS22SbDqsq41Q00J+6QXHrPNuisFgjtVouCoCTqGUndhCW+khfjic
nk9NTbjce1SDrm0146to+WAUyYKtpnGRIDimIDsbiX9z83Y6cVka92r4thjANsYkwloglAtpwZwQ
zLpMbfU1/MajkNuNTCiaoSA2AW4LXWZv5hD1ypBWuDZ2dKs4jR8elcfyMD+qdOhui0ct8mXInyif
GdGfryvvvj3cCGfubJKOeqiWjQQvBvTGwZ1u38HbfewR22rd2abZ+YOjPv4rs/FbLEuyUedS02Ma
lnTR6kN5uLXnyFbPKKugw0X+VQJ4s8FfGcuNzZ9DqVdCCRuMQpZg9CqC8VvW6CD+f+aSn+1qqK4i
yAR+PBTtMPupKSCfCJeW2g1PdnUbD97HHwTjxE5Pv0CUev309g3ib2nsNiZyWA/F0kkILtGkXHSa
P2iLalY7qCPgyNo1IBtZjOdkFVa9agpWFgRp5OiTq8ooom285/79KcNYGJ9nsfbjIhuJDIalbVhq
a4vVKWT0Stm+OYHe1p1d2ULyxvlcn66vkHN0CgNkaVuH1apM0sWb/PKgek8iZ7o297gY+EqKbBXy
CRJawVnue/DLZpigczzzugb3MXmzc8xbq4xTVRlK7JyDMF3iIkmMNkhUy/PJ0Sk4/YXIG0mMn9R3
4C7QullCMOnVoS/Vi0QuzXNlH80b/7ttZ3eHp9x9gvfJq7PZx82NaNZtGrQpk6ceizy/B+/eZWkI
JikSOz/ERKS1+g8HHmzx7gAD1WtW1KHaY7XYV02yxYYkz+WZdv8/LT15Sk/DR/VxXSt3Ew9ghfgP
orDT5WPJiJXagkzRxwsd5WmTmwRWawu+3dWn3OYH0Xb90d8S2SDaoEylEWtQ0xeQ98Q26uVXvzl2
HybvWfl1pa5oDxs8S9v/7KdWgZUCGQ6PovPL+IaqpKD0rEft8efjBVMlh+f5IMQoEKqO+oTsFe99
S9X02ocwUCNXvdrOEtUlsDq0d7lXgtLv9etQKcUpajk4p8q5Nyx/iRG1bZWnuKE9Kve99/5okQ5h
+/MET8M76R/I0nEk7r7UNqfKgE/eDomlzAO9qdIdBlwvXyVo6mVtua9shbedDP7IXWyJ5gpZjdt6
dCjEa3mz2Ca4mSuCJjrJB4nb2+y633wVlELorcFAXKR+LMc58zaap8wMQGmyqutxhOtT3lAd++hs
/a7FheW+GOmarqkQA0cSSuCL0MKaQWSv+qBNBOta+q2GjSxd+3+rrwwQ9aEklYoBYWluB2fvo9Hs
uvbNWwdVqamd/BuGbX0DQirj1lSUu1EXoa5neId41yXEsmEhDyGiTdf19MvdvbKP7ITMultUrUqo
RXlxqlN816Xo+joe70qnsQWN9L4NJ/Gc23EAxs08+ORWxX5N2Lj2BYynExVhquvDAjPtBWdMfQnu
OvsjIdnpSEnh3fxwqonsvT0/cbvOOC6IxsBQVMxmOUaAocBBPW73jWfA9mhWtuf49feNKxyOEka3
SiPOcfQC1KopXu1Vz5PlWi4qp/Bqe5o+Stse/RNKQP0fo33/eF/4AypSn2Nw+IChw1998e52dDHx
PLcPL/Pkz5wH9W5kFWNYdfoaQiE/WxWUdL0hNItIkUo4oIE5P85Olzla4gk5mY7Wy6nFuPXzAy++
tJuT3gpmrvA8xlYvRV+CxQeNlAlBw8drIC4gXzgNb2IToLWeF5Lc9Qq3Upm73ES5JTUgG7ogMvh6
FxSPWWRLBarpVM7V2nULt5KYW1wkvQ6mJCrJQp27ape9PWIvT4orBcbb9Xu8Wwe6EcZWCoFXe1Cr
DMLOaEGKGi97j+/0SxE7w9GuDNicxj1gJFjh3Lq3in0q3QMutm4Qnt2jCVr2Nm+/g7nNYoyHd9XS
RbexIzzmC7HrE2Uxur7e3Zf0Vg5zd6WobObCWrFetJHd3TX2I6Ze+YbtkhNsG+3PTm1e6ngPL7Yy
mSfL0Fdj3KxY2zzYH16KZAAKtk9cjnSein4V4mxgo1Gz/6ui5/5J8d9AOfhg2jxLTR2QawfFOA1F
ukY6DgsbaN0FQYZebFTsxhYta/3k5yzpcVyTxvgF6Vg1ehxCWtgSdNefTqP/vT49cLRvz83bHhCD
KFYy9mUfSdJFzo7CI/LRa2yHAq/je69BSN+KYSBEGyx5LE2qey8oTbpDadLxkdx/c0GtBEahM5+Q
mndWDJKss5R2aU7P6tw7jgbih2fUV981Xqyh/pYbVdnzXTfrY4sw5inP0QEOcWBRsrzyjBYJzJtB
ccT1O7ybQtR1dD3pmipLGut7SKsWSwoYDC/VejBoGDe1148pdp5PSOGn8D24EZw9T3krkUGnXqqE
uJIUeI3nFkXEAgoW8JhEJOzhQeAktHd1cbM4FqDqeB2GiSoJdlEtbQ2b+HJ9A3fxaCOCwaNWHwVM
G5ClizCQJtC+gXFnsBMMvP1XlmwjiOrnBpDKVczTZMRaJtvJ7yu7bQntoz1zWdn2vPrt+TCg1Eex
MYYJzuc8hgRe9ukW052zu4cnyh7EzQTt6vlmWQwoCYrQp7OgwlYZP+o3CQMhCsnJRAfBEy5vIk/z
GGiK47FXjS91OHvvdytpoA7IIIPegPt64C2LgadGrCwQHGATawcsRatT+cazcAJM8BKE9Lb8Beqb
/WNgSQRBdGX2Go0YBuNFejzJzjO1vNe1fDfytFEKnakJq+qkNZMSYhBQVv3X4P397og2DIw6vXGR
kXy2z7F/XSQPmVgGyDETylHMoBlggAxaPGVlN2699PZcpwSPof/lRuoMVkxmOyiWCHEvrwJRj6gu
QMXG9SVx4Igtc4mNZu6lFCLilEw/RVRN2KPM04h9y4iMsUF7qg3NYhApWjBIJgPjL15UoQ/bePSO
P+8T24dhBPmSjYGk/PjZrse5kcmAEyY4qn0c6bjFaP96H2+WWwEU/zzf78vp+lvZfy+Ngaa5n+W4
6agYtG6C1m8ltYfh2ohVhTavuIaCwTVZDDAV7TSaBV4PF5DxS48hOXEfffvq8Hs1DBwlcqtJcWNQ
6MPb5DVo3GCOQeqrBOprcVf7vw58L2Yf3H/LZHAJM45a8NdjVQg3vrYy6WNiuPn3qCZPiFdzbOM+
3v4WxmDTKvd63OdYIBUWJMfrt2k3TKz/o3S6yGDSPExpmilYi+F9oJT68fFYHmg0HHV/Fea72Rxx
u+7zRhzjt9SmOoWrBnECvInXya2f8nP7Ai4XhyNoD9INJEcpObKK4k1GL8QpLvMF1Rho43XCt/vC
QWAffYscKXsWaiuF0YQZXQRZMUAKUgkWgvoqcRUX8/A4q9mtKdzKYZQgzZtJWRrI+ZojA7KRyxH1
sOj3/f4dg9R5xaC7xakbcayhyuQVNPwFxIF7x/Ei+BMX784gA2pYguUBxQoGuaOtDOSxe1vua43c
u8tNi6GpaAk+lMFD8w18R9e3ejfIsv0mRnMKjIRu4o4e6OwEF3TYE4yDRdEQEBlkpJ/WDefeqXvY
tRXI2DJtNjIFOXYZ3ofsZwtR3+EdFL+QYZjc4I4kwWNl597l+PgIOv3ZTl8Q49NsMLQXFgpZXcl1
S3JrI3fGY+nbQ4TthzG2qdZmQW4rfNhLizIQi883uIdvWwGMIVrKoRrmmm61F3R2LhLF/x9mQ+mN
Z412wx9bWYw1Gq257ER6T1G0isZBREBK53gB4a349iP9ppPqWKPd/qUJeSVovF2kf988BdR+mrWR
6riCmfPWbe5e19fdaOR2YQwAyUUed8vXKZ1f32MMf3403Btoa4pJ89ywxJ4VNAzLki1MowN7ALOL
Ri+JywyX5dIOJ/A5yV5PD83MbkyD48TuepRbUcy+jeLQLyVaYi5ncAy+v5cOWG1cyy8cdC5z4JW3
KmYLQT0cz1oJUaL/Enyol8zj4Opuqc52MQx+r1qPtvMcEuqn0UVnASWU4OjBvon4fTQMdFuUoN+I
IMKhuIGBrUcU6PBrYHcfF5ulsFVt81qrSmqNVJ89bwku8d1P8oNWOKFn9ddyOKQ+73j+CyT/szS2
gm0FB9AsrgOs0mvggXMRWOjfw0WmjXu8iMdufme7PgaOQ9kc9VnC+kCMcakeIhKd8hjF9QS5QB/j
Fu2nuiG/QHwu3NNq5k+OLu7GMrfyGdSlXT7pKkP+4qNiAaCIYlW8Ani2l6oD6zFvxTDYa2i9Ea49
1AV9Lx2Jgp7mSzg6+V9A9/fBMXCRm2CbSBusBWEQTM0m2QBSyZQUnlP7vX36hTa6h18JpgNw7sKe
97ddHIMdNXz1dqggF+oCjDffxoP40X3wxPD2kMGNZf4P9J4d8+HVIsHwvT+oParSUpwamId9Wj3D
Wdve6227NgZKCmmOcznB2jD0IMCwv4rE33kL4+0fgyW6HmZ1TY1lRfJ7FRmQr8Y1nnbsOz7/aAdL
16y1bTaYClQQeq55x4/shK6B9QbunmXjesePtyd7OKtn+YweCc4uclbI0jfrpSYA8QEpZ086RyfL
brzEO4NqkSNn3/r/XiODJkgVy4O0YifPyGTOPZkEWkThIJYFCs2Pokc2nD+PcbcTY6MjLJHzas2i
aA1YHWVNQ+3RF1EhZp+hHePHvX/z5sbuVzNGx32ocK4E28Yq1tqC1DTd13l1vCNKC8G68STc0/p+
MFZzs/G8c2QQJpvWxagU7C9KMzA/VjlgDntno8r/jc5qiDxUdmEG9fVD5dkjluo5l40a0Q0sEr3B
oIGErb389EGZc+OiJZ+3pbvSTEk0NUWV8KLVVcaBtNJCCDO6xGD1ECJCtQFpnG+af8IKUXZLOKvb
29KtvL+2tDfVnD6AwIR3QvCwIxeUhjuLQjT7VvRONhoVLRTC8GI4e14Yup8NWVOoc6lJf65Tzut4
XDDTGUrrDe8GCtRr3rXf086tCOY2ammTSEonQTsd5+5j8p444LzrHG0FsMZ7tSJZyyEAMS/6yEBZ
Bt7P6H9y0XOCeUYceXsIuhXHqIZQjU0vJNgysyVjhFrznxwBuzWuWwmMMgxaPKP9AxKQNUbm7oMU
1AMCieB1pePKYSw26MjGcBghBy/7VzBnxvbFNx7g+oC/gCOKfjLr+WyXxFjtOFlyhLm+luQAGHNP
8sGah6vEi6jtPs22khhTPbRNjLmyKwUnVAtKHSja1Z4if0xOYPZ1+Gz3e87BViJjuE1jrFoEVXBc
DVEvcOj4Fo1zTdmYTdXXcaZNEDHQAj34jvDGEbH+hhqJh18v18+Ko99sVqGsGyU1khkbuLhx4pkS
fyD0Ptr9gzpsJqESiq4qQpyR1rti+5KlvjGTWLDbxG4ksEkauSM79Xy5vjAOELHJhapdrHKimwi2
jhS0VKeDzZvmsBvL2+gCazfyEt3IuFc04vH6qtsqaCoBRTducrnFVGautu+mMrbyGKhQhywzRwpG
zqv0Kv6qSHu8Q6Vq4auTvaK96HCqJPLcxOTh6ZN71XjHyOCH1q3qOi1UuDNhdhNlbOThxp4rt10f
ixtzs+SyCE1B60T32Nl0rFpxf3vAKFlUOXM0nweIOoMd4xIuch5TDXkNZlAzehfTefTJ7D9/ctyZ
3eDEdmEMaHR1iam1Cm4Z2N2VQ/dDe/u8ru27/uhGAhszWEeMTMBsaSwmgN1VDglBc/DTI+08QdkC
Kvf8pwnDVs+8zC4H6tnAQanN6yql2MTEf+AWQ/Lgne2ZlZQxa8QBv/7iaD/O8RHxamQjx4uq2XkO
ujuEebhZtf/iDf6DV2w7W5yHpiZEXzYFcTGMNAER7EfkvoGz5btrd0eeZeZAMNtAq4B6fDZS6tG0
98n9E49PmodSbBNbJhltjkIdqucV/IvMLQ4dCUgSESUi6gi++CGDE8C7zdx9ZACjzrJZASUEVUlM
uV4PsUMHd3/HsOHDAyp3/pfXmR34JI5zoa81bgD8m8CTnEuDecMaJoUfAVWfPKji2Gh2xlOoTVqT
yl/3TfOC9/gzesjus0t1BFb9f7gIDIDUuhwVzUzFOXASX4MX0X+1vFSyo4qEj0iIJZg6eR1SeJeP
DR4YbbiCIvYLjRF58e4effXiu6fTV4Mel+mNY17YcEFjJspSGljhhKKa1yAIkWau3IOVug+8+Rcc
18Bk3ihN0ferqnydXXhf3SA8wMvr7GbmN3DMhgdGs0LJAX0GgS0ej2Uwqr8ht/WEdAHPtuxGU7ei
mBdKVjT1opa4ZqjpAjEZ3uYI30YYgnpv3hBy84Y5KZjWg1k9dDAQj0qIBy7s8CdUE8eRLGGhIITw
cqc9+L7tokIKLxhaWcF5xHwxJ195WbBxgVFLRy1bIG6wEahGaBwTomeCFst7n3y7Kb/D73pavj3l
DzVl5ud2nO2SOGw3m/FQ8sLQZ8OA/IyUqMBRnTAhv/AI4KyT5zCYjG8C1plEEBSKncitF26MWnte
eJqrowymLLpgYMoS1VE8MdaD4j+jcsThGnGea8LOc5IQ6kykBnJa7xXFI3h3XnJkokPn8dgT1SFI
rtqufcgEmxeM4KmLxQQ8RnCOrpkC0a+0Dsf7OGIIGqzCfKCTZf35IfR8ncyYmXJj36LxgXRn4eYz
nwgv4sN6SZh4oBhgnVMNVTPQ+MR8h6mpU2b1oxJoSWiHYVkSYUq80UKdCQe02RzVlyQLVExoxzFE
U2SeCCXKWfK0MOQA49ulQBv797GvEzKUeu0VVXQvqTWG7giSYI+GhAGPUoPxP4oSk3Vt7pqkXziu
L0Wf7YWl32NqpobomiKK4lfRyiY3u9bCOCmhqIA6rSRt8VMJeXZ/b29NHW3VsoEt/msIg6lFrbl2
khJ0qpimRBqUzjebMD1U6rKEROzk9iVpkql0NFNJMFpea3PZGbo86u0uEYbZnYZ+FuxY1qoYKfK4
TG1r6Is3zsmwgQPshCqKmLongUhOklk3zGrmuE5nXQmMulNJnuWGP2TteMaIhcZZLEWx0epsEUUJ
B1tqzA8w4y4cWKEeF3MYqozsliHhRDDVnLnxmNVlDFM7qEFqfleGU9RYh9IqvCKUOSO5WQtL1/o1
9YiOM1dkjbFJS6hESzp0ajDUS+mqY5eT3BB00tZ55Wtinbp1M+do5uljf5yV0Obs9Y7W4cLhuokW
mPswBODPQGck1GkrjbMaVIl2VquEpGJ6v/TdYRaTc5QVzqgc1eR7IiWkQTYp0iSnLu7HdeBo/45u
qqokwcnVadiV9UlB9joPCoahBIaVe82AibSGlZwlS7pcX/DewaoWGApxw9A2xXaNWWLWYxZtrQWI
ZNtWt/qLmLsT4pViwpG0u6KNJCb8KqPutYrMSguytnXy/ltSJKdO/H59OeyLiKqPJknYGUCHZbLt
X21dh1rUz1qgqV3iaCCusWdtec6M0ST5oOv2Ig3tvzgqDVdD1DTLUFSLsexqGXa4S6YWzFOjHqbF
mB3wXale3Te5d315O6cFkl/5q9FKFJFz+FM781jRO/xHDaK6vtetwl5j8UZrPxsMJbsuiX2lYCM1
XVQsU9NQrGsa9Es26LvUSWxVTaMFuaafBONUK4kTiyVppA+l/VnKnIX9FZz/kmfqKh17JkkQ/ac8
RTHHGkUlWlBoqzg4Y6QtMlReWnxpWOfWnhGuPUeVlb2aRSlZpFcV2TeEMq3tRW2q7jBJi3bbSFYi
klHHaGU7B+FEDKL1FR0EhdbHn6pcxJkzGTnIPvFKF28Ww6h1QqOYH9c37686ga/VoAnxqwdRNyxm
98AYog9KImto/7PlJiFGiOl/QubX0dtsinYqtU4t3g2ZRJZpJlg55/T+8jbpBxgwF4aMj0DAnLls
qtJIrdnqWmBEYJ6pwscJlF51902J09v+myGeimEife/lsdzwIHTHXGmgMAHJlowOTI2lJJ2bzFCN
1dACef6erJott+F71t1bqm5jJDUxlNTW5bkmRudf3/Yd26GZKhpwUHIFBsSvioeNzhZZZ8yp1uhB
OPYZCedodOOiFw7laK0HSRYr12xNCY2h9Qz+ZWtW3OvydxCODh/VTcxv0dAZSP++kd8o6wr/apTB
Jd0qTjRXuaOlVm03idJxNvmv6g0cMGyDZUkqyGKowfxTVhiDT2WJ4a2la+oqguqk1luThHeoDSCh
Yi9x52bVQKZo9PT2EiG1IYyHBYNvtds6+pkvvgXOUSmcSSfBwsYmUSTP6G0rVY7XN+WvB8nXl+qY
xwR7Bnz860sNmf7fHLXY0lvYJE7TWZ9tmTmmfNOhVXWoR6+dEdrMOg6m/FXWLOIUYANMWryvwDSq
zB6tlWCmcJzg0UYHWYn8MDzg1F7NerbDnOjmjdjkBzXTfEPpnRBDCpL+EJaz12rxIY/1x+s78bdt
op8DTxNWHR/1VVS3UY/E0qUizhc9SBN3Mh3h9lZevlU1Rwl3peAugW5cxeuAVcIWA9+1uBX1QNQi
TFReheSUpa3qFtUgepEqIyg5mP/Pph1T2Sz6ejVphzhrlkDhatZhmBhB1a2TH3Zh7aSyXJBiXNLD
9U38+45rKsY9gGwbbXaY8MUAWyvWut72qg4vwrLrXHkAbbU9FdXtOiueGQ12m+vwLvr762IpYP/p
/0KsgqY+6v3ihjNXu461WMUkMD0QysvS3sfzjzwKOsDIdTG7q9uIYeyGLKBeXYxMPVDSyqu6+idm
ZxKlHO7SSb0N4YmiNcSZhNN1qbzFMViCi1sWA1yAAHY1O8xGYJzMmNNAuKOW2ECTumfwkOCg/XkX
xxgJV0PPjaBpJ8OXYz06x3PdHHOkwhxTqHsX5FcxByX/BmR6ar+FMqfWx6tuxCBYDkZQ8Trg6V4R
ta5eoybsObduB+UgSpXRAa9haitc0D/Xh2l+CyiFoJel9T0Jw0fDOgCZbDkXD6V8ztrTGB/imqcv
uwvcSJX/lNrUo1bM9DYAzEVLhK87YpgM5+1Hj+Yv3YdDLek4OWA4s4u1pAtxVGh6oBeOtB6agqP0
+4v4/fuM0uu1qnfLiN/HE4/k/SWSXnQMWrmu4zwhjI7LeduVwkBv1iw5raGTMNVuatX5F1LQuSID
A01APL3fG4iPrFQX9MoC+FpR5HbNItlDUX6a8G6965J2DwXeBkguoHZ/8b5HYz03shAbAdizs4Mu
pY1dZ4L0L6TIsqSKhoXgA9rg/lwPmPTbzFJEI5gwZfpoTlLtIFrDywT+/dbQYKpEWGhJwWNDYRQs
09EMFIe9GZRi0blt0Yh2buUmmQWrO6HgfSVT1Xzk6PrjKMWeYDRVWbi11EtgoxoIyS6LIM5mEKJU
jah6oXtSWBWOESWrO6dGfpB6ufO1rKzc68f3V/QbvomGJ7diwCWAa6QwO6uAJ0uMhckMtPqyii9x
D6b1BFybRQ7qkPcZyYtMOqia4I7aCdU3NnwKYuogdFQxUK+rDrHZnUzT8BMxORmdhGAEr01r9xNR
1EZdNlE0ZJY8LCrytDYSAfe+z0FXHlX1ZRDEEI5b2NypglrZZqNkDsIoql/r602z6nBDzSa2x1AS
HDNWBq+RJu0OzQqi3WL8z3NqTbod6XrjDJLwMRdr9piIwsTR2h0rqtFQGX384BnE5n7roVbNfAEq
Gqtkp4vmiKVTjd9i8bhWP/rmXtLerp/mzmWERwIXSFehv7gQf16TJVmseglLI1g0YXCl3HgP+4JX
rvpXuoaqjIKrrmkwMVAbBieNZqyqrgn1IF+aoLLcwjgnctAXMQZcrCSyYm9dPvTwZ4milSK+i8bb
JezPkX6rhPWtVE5eYk7nDs+hFqyumIJxGcxDI99UnVNabhaDpXjUW47f9JXNZIwHNgUMdBpUSAfR
xJ9bI6g1+OGBioG4ShV0O2/DJ0lvrQv4ZPrCnjNF9OXBGAsnLVRccFWOrcjum3L5NajJCCoA9CWu
niTOSUHiuKnewtZCAtqQQ7EhupGXR12dBInERib3jlwIzW2sFf2PedVWMCJMWaI4UraqP9LB0mJH
VpJStDv44Z0zJuHYOlnVD7kraFkxOXWcDoWttCn65uNysd61pjNMoglFE4SmVWekjUIMJZRz0Mm6
fS2vOXhrl+4EnzF8NEFN+qrGWYgQRIcML6m0TBqAZaGAvrlcylK7zArLz81J/RatSjsRa9ba5z4u
xJS0Y1d+y40eT7X/Q9p1NceNK91fxCqSYHwFw2QqjWRJLyzZshnAnMlf/x3q1v08g5kdlvaud9d6
UhNAo9Hh9OmgzgMELarZ0kQKCmYXfUWec18WAkswIzyONZg7W3vs+yTYap2O+LKqkKR11DbXolUa
VFqxqZu6fRc7QZIdoYlyZaWpY/meIxf+pgVdmrnYIj+w9Dab+nWQGzqhCUjACychRfYktqTSF+zt
BXBGEuesnCKD3BRNmZhyymlDNRFBgGHxqiGeGqphMF5C/dpQC0uWY2lAEwIyqaQRMLFAEDTVVkIz
udcF2WA0nEy0o5Z+ZomTIbuk6+OCgo6q/zSrJHhJ07z+ps+KAcYmUsDIiiJkU3S+AhHVutlMtYDE
XiQWq1xqzI1UDLFt5p2/i3q5cfxQ/K6j/B+hpkGQPFIl0Nyeb5FYSRHGJUbaYWTr9sXIFXvKHal2
m+i76YpZkklQWtDxFKk6b08qMcQkWlIgpjEJ9UPtxSzbDfJC34wugNaEaUTchKHMIs6fe+nSqFAK
MRWRDhJwYVVb9jWM+VgRUi84XxdJr1kSTAyeE8SiBjHl861LssKfuq5RD2P8OdT1HYnLVd/towxz
sDr1bjDISsweGmZ+MFAl3n4C+DcHsjF5WTORupTmlXKy1dKchMmH5+ePzSqUY7ciIO/L1K0eg9A8
wn8V1ZbAArPFPzWuvFBOV4gaaCzBDO4DCT/C5FkILTX6bgw1y4D2Y1uV2QfkySYxnLRmMV6+QwuS
j7CJ7UqorUAZFvbvwtuAHF1G9IQrJyGHwGM92zb0JbmSjIOUZ8Zqnvvj9QZKWwJAAq6M9mo7SLTA
koey3sShMb3WWl24Rme+Ml1ud+BqkA6jD08pqdTCHdWGHARNi6nQsHijdGm189VMc30pDBf07gKu
NH+6IcMTR9KVwGHiYotoanOi1LF/iBIgo9iUAaOaPneB6Ir+3jdWpbIzK90SdfRy+cK+HysnK0aa
ia1VpLYqPOl94FSBRKswsWJj6fsustFI/yJNKIvztUAz/Bdn4UlU0lQsEJFP9w+S9BuEGWFcAu/8
wBylDOxMnJyqRzKM4G2T6n1eLZ0s7xzN0jUYGRTVkLhRecyM3GQ48DrxD2mngoE2EkQa+tqCB3Z1
jSYmgUrwWOcaJXcVBCnUiypQ4Wf05R+ioxs1xhSh34JvEeEQ+fVRDXpXDSQ37lIrwAzx29efDy+x
SFmah3bDCiAtq3JuTpjLKP7AlT0YCob9iKkrhrFdV8z638RwLiDR/DAwulE4yNFIG3UlFJ9SpC8I
uchlzIuRTUwIRfoQRFb8XtaJpgTMN4VDZbCV3He0S6nWA36gvlVdkdGk9i2jaKxkTBZe3Avk2Cya
oOyEQFBDBp0Hx6VxI3RyFgeeL62qQrcFRV9Duqrdg4jdGsG3NhH1Z0K6J6Ft7ttU+QVG36bBtHFh
2MqZhgT2fZRYxvh4e+MvnO+vD5MlOPcyNgc16vO3JUSKnGllGnhd7ZDe02vMc9Mir8zdRN3oOh2F
zg6yx1TGUOPEbUw0GeaPSlxbXWfYUrqWKvTMxM9x7pjmY1u5cpw5xbCO4w556MqKiq1RKwuc4Zdv
EsIFBJl4FecBAV/e2Mm9z7smJr5c4JsFdxTNCJJQ+mqj3Mlj3TJEbB0mPAg+RmLd3q3Ld2kWjGcY
c3lnzBO/WaAQV8FZEnhmJHu93tNRLz2Q6TqY2r75rqivOq8x595QXuAhsImkB1ISdswrMb3NbvTY
rRVpcoLsfawm99uysCJZxhOvzZlgLsxLkLmQUmVKvLIALAH1vXWQ+VvU+ixFTRcU7vLs1DNZXD5R
R8dVKUlK4k1j4uPg/N7Ox9E2ldpws9B4jQVlckORRZtAjOv1v1ioCWdNQrlCNnnHt/ShTshcJJ4Q
78XA1fI9hunaZrtUxbrisYFVaU6WSRocJ42vMiObXaVmGqceYjOrDRSaV8+F8geJB2dCpTfpaB+u
ykyw1VxfcEsvnyXVRNAuz7OxEVOL8vmFJsaQ+GYTpB6+rHlKSkXapSojD7d3ks8wIeAx4fLiYcLg
UBFO6bmUcvJ9Qx9Y6qlggtsOqNBZYacXABQNcoTFieQ5RR4xoENV+Qvqek02nGHEcwSzIVELO5ed
+LmYDUKden4a0j52RKVkVgi+yq5HxkAmDwUpXr+/XE1DGg9gCKBn+IpbKbWyYLYk9YImt6IJOktW
evyKfXZZ3Vise7ktj68qzNuroeIqKwgqicJvryGPeUYw1cnLupiISHv0YSDYRT702X015LG8Mpkx
VWsA3pjxeVv2NQXSTNhWgPI0CRnE8+1txjwp63pKvSkdAYIDz5CFaCuzvy8FdTVcDYT78C1mO3Fi
w2WB5cAkiZiZ1mQpbJso3ZmFNC6kI6+4T8CuKHjyReyjjrfiXEyQ9mLKGj/1UFmkugri/n41JujM
V4kVhoMrqIHTaDRMjSfBbw+JseTZXHGiVWRCMZvL1GfuEl5bRR0lBlMdUy8K5JyKWty4pZ56op5+
yGqL6dPDFFKW6zBHQ+NbmTJ96GWzjitxdP261lZZkxwHXDWLIRijM0bRAnFP6+gkVdwIpdfvvzxA
xyAFj0BdhMJzW1ZOVRYxhg9uTMHVWHQHhta2ru4rP1y4yNfeAoz3wTVWVMCMDE4HStFkZqnMW1O5
mrStV4ET9ds4W2UO6Llu65uGgz4PKVVMZzYQJEiabgDHcK4IhibKrQg2ek9uffZitKZv54k63PeJ
qUDzVHlB867dYETLuMOmqMk6D57SW2JmWopbJCa/TZNRYH9SPOb9Ngsk6/bSLiYLzNbC1GZbryOW
BQXh+dq0UM9KZRKwj5FQPLAu7HdyIIlrNTDTfRgDk9A1eW6JqVA5ZirASidtZgNvFq9ircpdQlJz
D08/ttAdSCy9jzo7CSrhIQ0CQOQxOXU9mo1u13Wo7gK1ZCuUb++CshAcJc6KVR+TYCuSXqNyU3a/
FSMcEZ7miZWLVUkLJAQ3o1wj0M11w0VWz18HEWsW3vZrrwJScJhiDXsCV5Y74C4BnhUpxcxrhek3
nP8jZhRTSWIu7pCl1IE1isD03t75q0qF0u/cOE4Mhc+Pp4Lhy9VQZV5kSrtKGukk7JUwO+jN221B
l9oECwZ7jFhTNFGw4m4Ka5pIyHq8BzmcJhGDvqTEbmA82KTfpd10vC3t8l5+TQOXwPaLlI/G8ymA
wy7oTa3IPKL96vR1WVosrWjV/1GCZEeI+qgoz7clXvRxAtyEopEE1LKizZ4Zt8BgaKJelKrCU8Mu
x7m1Y5NTJkTmZxPmqALkEtTG8olZ5RZyDg2metaJcEfCIf8hslx9lvXSGKneFVNL9VwjLS1ERjZT
k8lveesXT2aolh8BUCSdLaZpMNBRLdT3Wht8VwGAc2FB1w5MAv4UiZMZr8I/bx2Iz4GL6zNPaKwp
K0SKfDhwauORGb2ltnG9oInXjgxRHGp92EL8M3/PyXM6hEHNEHrlAFNom/FQaYcgG93ERMrGF9cm
YW6Ln28f2uWNg9EELlQBVEvG8yqfyxw7Te6NMcg8rU1oAQpq7b008i1gCXUYOiaC6dvyrnjVEIh5
4yBqQCgt8oldI5UjHQjt1AtFARxgXVn7r+DvH7dBX/jPmqgZnZUSZjyFQJtr8NESpEOHLg9LO1QH
YJ5vf8/V9WszagY7YKK94Hz905SYyPOXGZ4UxiwlRpUwzDpiDx3LUEI0weOkpCnAaIK5IHm2ZeeP
GTZCQz0OpgcJKF5yiyqJKDJcUGNQ7E4TLMZWJFwazXVNp0D7jdQfbidcGM4R9KWhHTC3LfN6ad2L
gDDEjx1KPX0+WbrYr4DIcpDW+CYoYzYEcOtNXUarxqzK55sqmwzt4+ME29OryJLcITpe8DyvbR5B
vwEysgrKESb3WpZZYPqBmWdexdw+h+/HDsli6f/a/SczWhsAA9SZ+ZA61H2JwGfLvKCcLFC90RJM
9/6TDyRSMD3e1sPLVwhtNHj4sG9Qa/js51vWBENJxoFgy0jiTJ0CB7e1SDY5cle/3xZ1JYWG7BnS
LgaCIJRreThzGY1VE5Zl7jEh3/nBk1g8iwpVgojCc8s+RuO9NivnttD5QHhtBzpt1gwTKaqvbzqx
bWkn10BD5pCZ9r5b6+pkx71YLjij15emA1o4F1tE+Ozn2zh2A+a2yXXuSWFhMYCbu/swKy1/PGZr
XSzswlApZvrdXts1ZdTm/A7KYvNzO5/tydo60jAdJHq5p+i7Ij0m6rYSl7IR1+zUqQzubUAeJ+vC
zsy9Oh6pGG6mYpWBpqijQDJY7VJG8Zrmn0qbv+ZkRfWkVTqpgsIz1cRpmWxlekFJ8RLXzVol+bez
HTgq+HxEUtFHBAzeuTSxbzH8u0N8p6oAi8QN/DwjMJYqcFdumKRjnJNhwkkBnI5bUzJgMueUscIL
tCxz6kknJaDvrbwCL2W0zhKFLFzpKyqPNSE6lpFuQGaOf1rMOCmypC08IS9CN0Ddm0aRvNSDd0UK
Hi6goBA3GEAxcAZ+MIwoHo2u8pRB9u+6VpvBiqDlvq3iV4rjGorMsjh75ii08V3TAkDtLC+HyssY
srL9sRgwmVM8KlWPALe4T1B5bsi4mf8O48kh2lxobFaBUtE8xdwwSbX9UFlQnIsJxaioAGkOrC2a
LeDlfiXGT/QUcWen1liz1+nt8JaMDAPCirhDPa4flXzdlCQSrRZlgdgmERPsLla1lULQQmdLbVqq
dPB9/YMBG/HRjL687QJQGFNoYVVbYzwqD/EUVehRqMzQ8cU+1x0QoPeDVVY14JqjWjZokFBl5VNo
ZSVwBT/GOGgUPvvfcWsMg5toft8+5pnW9OuqqBihZcnqmuq9KUdOoHdz5jLzGX4MRg14ikJe7LaY
Td6Z5Z33CCk2pLuh9MCTnd8umZlFbxahBi+2JBstLTa+mCLrXffiJgOq0dKnRkenfRjWMq2rgKCB
U5ysyeyjvZGXyWFBk+aXjPseVPRVNFshMYa/OecgLkPEokDdeDimhuYJ2eRpYxNzJSXE1mWQZk6S
O6HZK2Dxw9T7C3WHC2MNpwGhNkELDq4kGrHOtyPKEslo9UTz+hqDQ0tNQpwSWaGfRwue7oXFngUh
awDVnCtvGhcNlWXcxt1UaF5uZADDpHRMKkQQKa0aVxqbfe8v3NEFgTxXilmaBDCvXPPQ6UFbsAyY
xUGvC1tSFaqz34L58i9OEnnjOXRAlgkdsdxWGnrY9CJuH4DhnQNmuHxHIuXP1KKvA80ECoaz5pNy
rEt0LHQZyd2i77WVoIrlvzhToLZxqKjNQw6nUmkaKh3LR4DJKsluzZUiOUjWLZznNcVBggDJNFSr
ETFwrgUctFRrBmxvA2BjjQonauKw+9/1JWaf9kQKt6epiZRN4GeQUm8bJDX1bKWoCw7gpaJA9ZEI
R6EQ+Q78eH5uip6EgOspxPPRMopeQFla+2xTVIlFkhcpMhb08qsic37jcdPQXoIqynwb+MRHKDZR
Vqmx4sGFSi3ggKcCjXGq6KTRg8zuR+VNlF9AsW2JGN7TIG9VdaOrTeIhUNA+lCy9mNeWf/I5fEjU
aMFAghqfQ8he8Us71/aN+dLI7hDv+uxh4ZLM7y+3eFSjDMAIoKEodXBqA91nsa4Kupc2orYfWKbT
oAAc0oc35wJtWnlyGuAtwJPy0KnFaJW6H7u3P+LCRwBUykDwh7onFg5k1fmByyRkQIbqupfgfUSl
y2bp6/cloAKANxhYNAVVpXMJRqzosTnVhleIgmIxXHZbTApx4QpeOTmkKAAvRT5Gw1Xn1lHndYtB
1gZMatu7AvkNAPBeiA7KRo4SG2H6t80KMiKooAC4AagbMTifu4sEJncCw7YZ4laVkUIHLxQaFrWl
+YWXpgVVPsRk+D+Qs8DQnu9eJrNCksNa98Sx22V1E6E+Hz1IvrlwEy9c4LmaeCKHv/hyjUKFCDlg
P6VGEiKofQEY2Sn67z/ysyRATlB8wE9fJZ0TxyyCihudNOpeBqPgGm1NqBgECW2BRbb9xBc2XTP5
a0mKVLv3B8Ft20yF+ckM57ZiXrDBI5xW4P8gvlDJ7IRz/rEYNwC4Br7m1aNAe9ZYafoSyk6WKkcf
7ablSp/sshjuYjV7KobhiPrgDHhNWLnwJReZmLkzDI/l7HrACPKdp1pQAhFby6aHGAX1ZCmrN2Wi
9+uRZMyB492h+dSX3LIJ9A0o3JYGfl0Tj0ZwEwYAcHmkGc51LNTKIjYziBd6U7WRarQLHW5gFut7
IpqbSRSollFZUBeWfRFKfuGqYAKR2JwRaJz9q6tcVGOiml77UTIKBIq/GxSaLmScrq4Oe/pfKdyz
GeHyR8EsRXwQre6+fe5iUDCav8HEeFuf5qvImXPAxP4Kmk3tiWJLg9wo6QRBJAfJS/iS/L79+y+3
C8UBhMFIYABiCwDA+e8H53mOdg+19ZTxzo9eVSQlo+m3kW18dSF4utwyBfk5dJ8C+kbwLnHWzR8F
prZTNXiTmVsS5tq1bLAE/wdSrGWvIPcpWBiMvODeXFogCJ2RWwYqhgA4zB91sn1jT8JeDeTBk9RH
4MXgfRz05D7TxoVjurKNiIVnWSZ6kUFVcS6nbsV6FEN98Ep0XzalRFsjQ5s+oPnSkxSVCw7VlxE5
1woFuS0kOpHwRH2aL7ebQwjec5GNXge+0eLNKOlgwIZbpUJbhTLNAi8NxXjRp/ZHtRK2yTtQ+M0q
csOBFr+H38VDsc2spcjvUlXxUVAk0KIgz3eRVikCsa39Ph49NCjteyA6CmFcBVn2L7YauUv08yio
lFzEc4MRVwJKk6NX1+he7+/DENh9DHusMLh7aUmX1QPEsqfCuBesNdCAoQ3Z6OmYN6qJlphXtikG
B5KkfzLlo6r3nVDs82IdCQvLvLabcDpmDo0Z/se3EYuCqHQg0x69UNtEurDJwDoGBNK3bz+wFH+F
cLd/yjDPtxDL0UP2dqUr4Bjux127D0JnEpbO7cpVBPoa/yIfNvd9cy7bgL5GU2fV5JEYoNfojdSy
JYo/dbLgdFzmZKV5Qh18T8AnJMRO3Atc6bh3mdZOnlChPUJfGa8iCLJQ2oGPbzeJkyULftslYIST
yL11DJPxwBECiXo7uYaSP7b3U0kNC/moXLKHfD8YxTobqNwtSP4KAjlDAFwCGMzQaahcBonoxWlB
ZNtPHgaOgN398ACa3ve7iN6Z4NOfGdhByQoXH2xhpRU4G+aw+Qcauj9/lrSm4JPEwJD7xx/7Y/6K
aRCd8+ZTDCgfqQyqUwTQq9BBXhu0iDIGe+C62br95NDH1X6/xXCbkP75/HNbI7/6G2+tiJxb0so0
Br3usSIVvOR37g7z1WVndAAgtky3Pkw7wFzuTDDnarb5Xu+blapa0V3zME8g3AL6TteELjz218/3
ZJe5Rzhm1aBpwfxNd36WOlWxSpHKcpHb19hH9QBYXj09LrkY8y/lNsJEqnFuagWPwIX/xmKhH0sp
Eb04Rk48EhxWsIUn+evO8TLARoE+5pkXAj2t55uNNlOR+WouehLNrZ8p5gWaNMbkk4T+eP4IqUg9
5XHhfK+YAXQG/hU5272TFzmNlG7qTYhUyJtmsXViC1aDiQ/H11lh38HDQWs3fSXYYs/6Y3hkA7we
CBdbKtuiC34ODYSBCFjct75ZcBaueChnn8YZe2mMWaRL+DQxIY4qFAj7MNo3qpoafkrk1GPkkRq8
KYq4YIav7glgyQRhH9o+ePSUhKq/NJJK9PSuve/ydZZuauMnU9q325t/uUC02aK3HBRaMI/gkzzf
e8Auq7GKA8kTO7tu9mbR0bTwiGCPcmdlEnH0+vO2xCvGGL3MhOgaCAFQ8uYpKtJJSRqJaZIHdjYF
0y7iWrLk+E+fgMMr22ntlnX9JojS+wW581LONXvuoUaPDrLQCN55KDRRWwNxsyp52V4w1pMiISE/
OsP4q6MmOmCb7KnUMkfSndtyL/3AWSz8HwDGUJzjS3Nx0sJWt4bkxTUiD7ZjwnvTNTS6i4SFDMhl
buJcEudxdoWMoa+DjrNsYtp+iMFRFl+yktnh1m+XUAvXjxFYOHhDSBeig+1cc8RObyIV018R1TrT
nQlPAZwxYO+lVSzRIsNEZ+kzwDN7ezevrRH7hQI1SscKwupzqZEJ7jVVyWTP0NHTabphc69LFnju
2uhDEBc29NoaoaKovYsInMGRw1mmSozYFBu57KXowOx7O6qpgqbK0nBSvKTlQegYTcYlqsnLuz/3
+8+sRUiMYp4It7NFE2rjFCeyV4oH4ExbVjvZeAzafsGfvLKXkDMvDx4RqsaccSv9hESlVsneUNSW
kX+Ekk7jqAD6DgbfVLeJuiDwK63LXcEzidzpJdnQTape4/RyRllCwzynWfcKYI1ArHIoV51gK7Vp
yaFOkemjQmiiV8TO8WMz/KrVcuebqyalfVlbDGpWR/oqC7QVptpYKma8CEvQ0qsaAJQnzMVMLAmt
O9e3PE7lVmtL2SsEN/aRPYgrG+MwAiiBG2AqmK+jzd9fUPIrMQZYYOCqIkcCUwlo1LnUcJQKoFo6
6F2ofvpBYg1m5IjELhAji58IXqmJlslWb7boD1jfvmGXTsbMvABtR3kMDQ58P6qkVv3UVq0Mp9xQ
QSFU5+7kJ8y9LeXKu6OKQLZo4EAD3w3PH9tX5WSkoQ9NiLMnf5i8ciJWHrW2oGWgRhBxnATZ8HrB
GF/bWXAxoWg7N93iOLnz1MKqrwRkyr28+wVq0h4SRsFOVErgFRs0yij5XQuyfXu1V8XOfFNf1wyI
IZk70K6Ui7oSUH9Aj/ZYubUw2oOWUmPYaNJrwYpnTXDlaA+6yQVP9dpxnkrmnOccLRRMZ4Hq5UNZ
of+/h+fSiNOCxl47TjwDYAqR4LMAr3y+PpJEJIv9UPViHxV4hsb95s9YboRcsYKuc/qHMtZXC3t6
WdaAbwQ4BcJH+GhA9ZzLFCcVVWJcWS+oqeg045MM3tkyXvX5s5jobj8xKi34EJebieARztycjp/5
ZrnNHMGCIEwGm7xEjonTtpG2qQW92txe2TUpwKLANZrJHi9u4BgqE8nDYvLkCf79GEkyIkhNW7iB
V6XISJmguID+Dt7zq3yRZawsJ08TptQ1IpB1GQOJFqzJ5Vs2NxD9lcIpfp6aGsAuiJO6Lhn2ehTE
zhj58O5lQ9iYvtIv7N0VeXg3kXICSgS9kjxgdsAo0cRnTPL8mGjvuWqOrtQZcA9UP6woUEWxffuw
Zhfg/EmDH/vFbPofj5Z3oLXQrBCWwekC8AxNFj4GnQNmDX6GvGy6hWs2X6NzYToMpoIWcIT36Ofh
3s8wG4AUFTrdq1KR6iOi9gFxefyoBr8nY0fihSt2uZnn4rhbPZRCn5rAhgPiGFtqMlq4cFatPlff
r9WcC5rNy0kEKKPypDSBqAO+lv9KimQfRvFEW5nKekgFfScI6kwd3d4p/ltPlph85l272NW5HgIq
C4RaPJGPbhSayeDnein65z/HYKO9FclvBtLI26pyeeOQWZubv9B+jV4sXjeTOgpLTMMzvKkKfqbo
j8FD56cLL9ylPkIIWj2/eNFnNNb5Vkq5PgxGnhqemaSRBWAv1oRaM1qDmv7frOdEFKeNWpoZWgEi
KpSPjYzqSpE50QAu6n+xaydSOCXsgynu8hELMvzUxXwJOuVLNHHXFOB0zzj1yyqjzroAB5PqdiYU
mYU5FlarHw0tAS9T/Hx7Qddu1Yk0vhw40wHlmo9tk9Skds3Wb+1gap5GM9izapwW9OFKYQAKgZo1
eCqQFrygm1Wmuoo6UhreOGa2DH5Ev6kPtSk5YmzYU7c1m3bFumqjyK0lbtmY0KiVVlLevpux/1o8
sk7/bTKfkmlFJAQ/KBWGTLpLiUZH39ZBeQYtWI1oxskV2rEOLunj7Q27PJ5Zj2Wko+BY4EXk3pCp
isA3DzQdOCyHCdhZvO2y3Qy24m8yxViysVdSe4aONxE1SvilCNg5tVaGpDBVNH3A+f4Rm2t0oKf5
U43iZFiBHDdqR8sfmj9EuA9Tmbap8G1CCHQVz+TAcGrgaqCgc36Da2GGnAsF8TqwzdqokROqxOIS
NuxKZIOOCwOy4DvM7PmcLxOUgoAevUjzSlLQrLYVwUHMp7/Ibl0d+7ssrBaiv0u9Rx0MbHIGWExA
p/7VfnZi5M0cHV+BXwEi1UkiUjDljyJF0klkb0Jpdgtu70UnEIpBwGGhPRsFXziBvMeNlbMq6aR5
ngjmnHabkv7cHOfho7Sgb55qzSOuHhYM4sWe8kK5PRVwQUw5h9Bw09h2tK3+bNdLs/H4beRlzK/M
yTYOIAmPCaLVo/3+Y8FZu1B9/nfPj8vJ75YaPWL+PALUPQybu2AT06219p0FMRdcNrwY7o3qBNmv
TRViXg5fKf0Bw/1+3e+p5a0xLevztvX4gjedPu+8NO4+N/5UVfp8KDsM93PfD/3j3ebx18oRVl5j
Dau1taQGi3NZuCdrBBUGK78mqR4kt9pM9ntobTYbWqwdmqGiQqznmD79MTcLS70IM/mlcg/ZpIgj
A0MWdKOzux8TlLzHqM6F/eTzqOdCwH14riS+9t/V7ZI9JiO5R0x92cT24/2vH6NrWcLb4iCm2eJd
nCA48sCgjF5yQFnPJRr1AJSAJmDYTIPB9jW9ewwxTxAD+PAcWT7dPtgvgvtvVnkik7vK7dhnvh/7
8jHbiNPKG/dvBvWc3K7v5jFdT08ifVq/3JZ5gXD/2tkTmdzVjpJ+IPAHcHzh5lB0Fuh4P6Vt/gll
WQf2A+ZMLQjkQ2heIHffgQzHpk+mjNFgIJeQbXvtW59L9KXzL7l1etxtjwPSG3jt5KNiiff+4/+6
adz1Bto4i9E9LR8LzC222eR0x+HnGO/XyWr9bFXPD4m1JHK+v7dWxN1v0qdC1IBf7Tha4Gxsp9df
loVu3c3DemtVhfuwqI28B8SfE3evmdlWoQx00dHWPtd/XpaAWRcINe7387htfRorRYygeDuMkaqt
HH9Wb7KN0cJre0kdLqiCeGFcxDyzbandhNvMaG8dMIf37u4Oc3i1ze/7e8yr+viA2G1P7U+2oO7X
352/90vn7EgohDXBgCYs83WwD6Hlbjb3dG/Qt8CyrM8FLblgbODXyVkQqW7rQRVxaOF+Z7+/gxWO
DvReO66akWJQ42fwc3Frr5rmkwVyBqSqSJ53AI8fdzsXpfLuKbHrFUg9MbwJkwz73Zo9oWPLjleL
j8LCJdc5S4LZNSRBmk4+Nu7L4RDeH9jaxSiyzaNir/b6am+hxmdX1nppXOTCzeCrawFjWg7OUPn4
8zgPZm0WMhOLh8hZFyVqqiSbn56DPU+ynQB0uKfzSPSnP4ueynX36+T4OLuiG0AQZj00ZvdeP5hW
fm8H9nrBR/iHSwAvETEGGCf5mtYUxVJMJEawonfMFZyglJt7vKVbDECxHtYPD0tg9y9Wm0tz+Vci
9wBIdTNI4yxxl2zeuw0Q9nC8usM8tXyJ8fG6sweExH9Xx51XFbXBIDWQldIX+x2zSt1HWJZfK2ol
zvPTw8PnwnZe9H/955b/Fcidma9IWVBqMUyz/bN9vJtoinCelqhmAUizofKG7ungfESv2/VTAHRM
SJOHOfRYT/eM4o1aiHuuP01/P4d7Kcy+UCRWY/02W489TTfpk7005fMf9PT/hXxdmpMwAezDfjqT
px1zti5+qJVL18/b9Uu7hLJZWMyXKp/IMUB83Ew5FqP+ZEcLSVyq2gse0GyEb+jmlz6diCiUCl2R
aUgwB/lOi53e3m7tnq47jBNdkHTdNv/dNO45SJMsnNAFSI6oU+LPa+8gxpJ62154dxZPRzn3lrss
a2IMxMN1E57CJ791fLoOnh4w+Gm3IOofnvK/a+KsfjEkMvodZ+U/YIA0WP4sLAtwM9F5T5+TXXDE
tNCeWlbivVlP8ZJtnhdy6+w4u9K3RuqLdTRfvVf33d0cv2zZilIHYesz3jv8WdKX6+/c3xVz9qXT
A7TtzjJb60Xb1ortbeGuCPe7T2DhbmvMP7w9f2VxpiUfQSnLCujmbodx2a5AXXezAojXQQC5RaB8
W9zSZeMsR1/25RibkGaHIE55aF7Wf5ZWtKSafOoT5eZWDsR5RSrtt4feqa1jsUNTYqYs2Y5FWZyb
CQgb0oXSfLMProY0rgX76wrHpRhq6T29oC9pfK3Qvk7pdbS01eH9Jz3S+x9vb739gQB84ZQWl8WZ
EXPM0hBsWjgmCS6egdjQimzMyX24rQ1f2Psbl4sfSNOaYZKJXw/J66HYvP8UKGJ8OHRUd1bUoBjZ
DlAoeugAAl2aRXzVpwNt5TwyEKP1eICYSmCPkSMnCBBqZ3qwdwtv5KzJF0s7+f2zXTmx+RoZSFqP
CRxzExGISrMGoIpxs3RSV4PrEzGccVRgg311XsYLnGH9gAHKCK5vn9L1wO1EBmcCOwPUvczEUkDh
7cJIHFzwTeyMyGbH+BCuCntYqIAvSuQMIAqQfpCl2Xw48qqxX4EPZRj0i4hmvfS8XHccT1bHGcCo
BV8pM1OC+caVPZ/UsK8S+/lp/fBnKasqzTt1Syk482dM4PhTFOxkCzm2G9ra3sH1fVha1ILyfaWQ
T5RvxqhPmKRCjnFh18enPz0Nfi4oxYLi8ZV9tcj0vkgh4uWgWOVzB4iaVRruojWf78mNLfsyVadL
YWVvxAHkjKvdq7Z6T7eohWTeel0ubdr1xOZfTeCBF6ZRpbmv4nQOB7QKFA68ip6WM/zcvb151x/d
E0mccUBfYIlhX5BUOq/2nesO9DHb/UqoAw/X2r3k6wV5V93CE3mclZhqf5K6AptIAM9/RXpz8/io
W/cNvd+/rcHUDKj9bYnXX5ATiZzNYOUEgsgEEqOX/yPtS3sb15Vtf5EAzcNXUpLlOU7sxMkXIel0
JGu05uHXv6UA73bM6Jj3ndfA2dhnN+ASyapisYa1dGHRU8fzDtYxfYnJf3c3/hDFOIs8CYKowvg0
nAUiXoNgdcvFozpVYRy6gsfg3Fq/ute/X2M/BDIeo8j9yyCATPEoLvS39Xbvggh93FV/qPd14PKv
z+wkWAoxMgsOINTrMC93e5G0vuVrpVojnEljb3QNoh7QytjKqxqcbS+cY/vtOG6FMfFMV7ZqK8UF
rHp9RvoKiZ3lYmEdUDPBH84NOZOJvhXGZMosoS3SMp+EIcVJxg2YYkN7SZxd1UwlIZ643873VhwT
1BSVWmIEAOKqclNjOkVeFZg+KGxju7lQ+aj1eMNQzv3Mk8kYeqBmQxxdSuVoSZsUSKGqRDrxqeAN
PHO3kjHwMLukE/APArYzXkadRaexAXeVOU+eBwYe3lb+dv63W8lYtxQJltSBXxU5zq2ok+xd3MDQ
7usiTxUZs87K9hJ0WQMf2dnuOaTqA6gaakrvS5m5/m+XwhjzAIRiNGdjKR1di5jod9D4kdJhrzaY
XUbAwdu6Sctu77NbeUwIYJiAzhEqyLOV/bY8xgIZt8iHcb0UR/PYV9AwogG3lL+PKP1bnjh6PeMD
b5bBjllfEWKMeoHTiQeCGTARBozI6c+5tcFyGj7ycJmmw76za+z7RwDK/YjeVlzNz5f30O0euPgV
nHNRGO+AzpxKujZY0HA4r6Oj2tlolk2er0gsrDmaPRPe3m4e4xUE7WKkowlZz1tbIFviL1uKJ9ZT
R3gp85lmgVtRjGMwQrkGbj02DriOUU2ahxByeNmgmfzkrRTGH4Rprta5CSnP23Pz/DY4Fhmvq8Yu
9enh+ORQnbwmhOyE1/V2Ley3a5sW+2lyzrP/i8jj9lsYv6Ff8s649JPiX3TSLP7GSwWBlcfvw+Bp
DOM5YjExGyCOT54DNcEuWhrUMmimE5vaHHPj+EK2ebCRoqCqgxY5SrK2MT1lboY/8RPPNXGMTGUi
jbGSVKXrJrXUyNY2FxZ5e9sfyQLAyyQkzxzHO2neHZNmB40zQHTHoohzOveBo5FyYwNu8koFRzu0
4ZZf95iM6p48Jtqo5LyUwxx7uLX3YbHaoJpqUFt6sOyGl8CbKRDc6CCLGCUWciUm007iUvHfEHLn
xN0vUdYJlpflBr1B3NuSd4+pjE8xGr8Oig7Ls+GO91uSbrsl5Ya+PBVh3ElQFaZfj5DS0G6VDgRJ
rzolRDhpC3hKFBp4sTYn0lAZz1INg5W0CrRk3D+bB3AleQ03FTTz8Ls9LsZllGFe+11XTQH92R6R
8eptf7GNQ+e+yvM2j3EYY4bZgc6avGRKxnXG+XWeq1eZyCK9gnG8bbGK9BlIsebqcqWVucTIXO5a
r7wBHp40FjQ2qzBWr5XfewaQ6mfLlT+nVmqv8ngFZ55qa8yjJDIToP0pEGVvEdxKtituK7d4xU3G
SwrKHCfBtkU2Q3kBrxVE6egZOOvl92TyHlWuiiwBG/9UZk6/KGC+X9znEM9psOQLRaZXynDFfaKg
zLHF9Dn6uS54EaVbw7EWTUuoTE4UdGV2tuU4Y879wiKTylncxOl0lSW1o470KNDEtLWR9xriniTj
PiQfIWlTQs4wGVpo4/mVuMhZIsTirGgm1XZj0+zcoVSNQ6r0VwUdO89bC6wQj9pufEOyLUDpjZtw
+84N3bldNMaFyG2P1+z0AENTxPb6YZIpmFtzq9yTu7snhnEhGIFJweIIMR19Pht715adrnFQjBod
x6t5o5S8KF9jXEop50OsT0/mZ01CfL8er0RcdNTuJScuPUoi4nmGbdL7fpLnj9mhqyBR03aQp80M
W3L1KRVJbH8FLi86nnfIwIrC9DvqAGyTYZz3UdnFA4JjMBaKRDioFeUFVZNz+n1i/2Qwzqu1QA8A
+MjJea37FwcpDvLFq6P8YmzD+NaEyvM/C2Fim8JMy370IeQ8dYFWdJlSNB3t0HG0yhbef/l++SeO
eSsZcacAdwhRwHp73qZbWtn0CWlEztZNzuDezjERja5nij4WWNTzVSR+wA1Ap0259/uMMwIsqxlL
JX4/Js9b8BPvdniDedwOrXmT/bdZ09//SGAXedv7ff+tANW75Y7rrYs/aDKtPy2a7YDd3W3o4OE2
M136xZsD+Q/39D/xjGMajNRXywbi3b2LDminsbnZZd5BMU7pAnTZUNWmFZ5xQaMReX88ouktWDho
gkdb6erLsr84yjHvcDGvgeFLmC9A0G+3VYjVrq6NEU+ikESbeJe8in/VfbPMnDgn/lPkcfsXZ0JR
IIgBEgn0NRhltJhlAtLWCvx2FI+DX40OctvBaxDXV4i/iqjxjRfQeJvW4F0sOQDYpiQDKWooOcg7
M3sNRAvwUIEvGKjCbJcy+sQkTRBk8XitDtHEdJo5Zv5y3//OBEFTcxPAkkRLBMUJa94XfxBBci4f
+/gICH9Mo6gcD/8LbQcOCyIw3AqIWczbsB0xpoYJA7koZYT1MTknS2Tt34KS7hPUGIPdfimtHwW6
yLzNi07ACE6wUtltNtVm55zaxRNHmWYXDK4lwH1jthhDt7e6FOfyRcuaK5qHQ6QMlMLWKh705Vw8
omEafCKgA18VyBZuZSQpuNmDOkB0V9MzSAFCYhmku4IFniBRu0IPPSDF9R2Ph2RGXzRAFk9wmwqA
+9kbPDDlQG1KGWJVheStB+IA2nAj9EkjGFcKygMNrX4AohNNFgK+7tskKHILHmBfvLUv/kZYrb6U
iGgP9n3VnDP7G0nMpRBrGNW7hpBUumsASRwtJ5bs2PbWDXCvSve+tLnnACZEgASPYwNsjcHEPyCX
A/A7bjtcETHZFpnTymQMkBhR0CXz2FIVkxYVAL+2vU7axQklLpujmnOZfXSsAJwVA8c4I/YAh6Dv
S9UXEDKv5N1H79Vgr/AQoBsikIroxc2oPe477/7C54pOkArQZCA7Y7rp15NLE+txEIEdCjosjKc1
nU7FTVzR6PG6sPQNxtMag8gp4YidCZaw1ybGjgGgjGlxZr/FLk4FsJFYRyTGnXYtL4tlSOSXA8+X
f+MvMgo7Tb1rOFMgE4F279YaUyHSMzCRQJA9DNQu3sWpv6B8TsheXwZoqhRI+t7i35StFNKX6II6
kbISAVDmmQYm/nl36FykffNBjHuIJAvUeYJsHSsn2G0T97Kq6FvgCQSovAlpd5GTh+TA60ycfvXe
NjD77XehrwWYVT4mF2I9xhsY0hNHlWZi7B8LwxDg7U5LjdqLCfBaj0NrZ6F9Sdb9Wl1etGeO6syE
WTdymDgbJHlVJQWQs46WjTNYINh0rZ1KqiN1ksymSkFWUc65x6b9+c/7B56j28VFwEgNGlBrHSFz
dKyGtKKd++91jz5S7chZ4f3DAuLwrbAsiDW1uOqTzsqr7l2xu4pEbko1nexWCnX0c25z07Q8oYy/
DbtEiEaQQh7tcik4Pd1lNOD49BljtICQCuYm4HgqwKRhdlGoKiHJO986KrZCQKi4SXt7XIw0OAn7
etm+aIvqFOHlqYEUcxvEVM9cwMUGKNAtx8frWwKmAeD8HANt4f+9v+e/V2+JmCJFqAI3oQNA9nbL
xboP0jwM/eNY2DpA/4x0masWkVq0CSeJa+icrfitT5CHsX3g+4M6COBTt/L6TJTrvIj941l0jscQ
QNHkzLus9enIbpX2Vgjj+3S0fFrg6PCPz+f9X9ddm3SNXJcr2RKGkL18sXXt9RZjCPslZloDL9w/
vK5WTrh73+12yip9wGv8EKE7b7W6uHS1eqLvvOTNdznv3idO5/LjzRRcxkD3NXyijQ77jw8L2fPW
ztHOvC3IcbFboWlqXK0kOjoeWgUCymM6mrn/sEffnMG4/RFrM45xvASaDDJgH9XA0W1bonmj171e
B5J4+V545fWwzB7JP3HsYyY1LTUeS8s/quaVRvpZ4zFHzISfNwtiebeCQqnzroWE0s2WQBh7KwBn
U6wKatFwF7xeSf9cUtm7bz7yb6f8jbcPGGlQJf6mqboUV7PP8kydpmJzwCyqFBih7iNZoO9oA3U6
oWOGpzwzzVWIIRCLYjwDvZ2I5xnlqRI/qi6desSjQrLRUIr2nML297v3juQOuGgRyz2931/pd6cq
o7E3QhnL1bPQl9QaQksbVlMRjCVd/vr20t2e15+W/fmZe3bXekUOswEGMj0Al8m6ksPz/e+YO+eb
72CM2xSkFvw3+A4ViSA3XyX25RAc/IclGc6Zo7+oH8LxvsgZH3kjkbFVQBlpQ1Q06jG7kLerQvRl
Gbi8KPh3rub2TBl7DCK5SnINQmxr/6b/fRwT0i9QRDvcX8vvYOVGDNtrFVaZ0Zdyqx7NRbh/fFBW
wud9ATzlZKdNhsvV8EULEsa9+FYjEaTYmChYLgCyvulX3Tkh9NRxwuqZCQosS1eAvgnOTXAwTu7n
hzsFP3IujMmA3cOoOGYYAudYbY9EmIYF148Lgy6oRp9EgNgCmuzroCw5i57d1h/yGYsUQNkVplo/
GUeKBsSpiuMW9IjgZbuM6cPLNGO9Oz2Fq9BB1pxzpjPJ0dvVM6aJCC27RDFW354v7/oKltl7aLiE
U3ceXjb5cgeghpDXhjDn+m72nDFEvPXx19OeTwOotrvXvONSFzAH92g4DppKVl/Dx7TjgW1zq1iz
1vJjvxmTVIZKRzoDstGOEaAU+Jw8Lcl4cJz04V3dREhBU+u/6Ye43WfGRkFe1hqjgVOuHDezj3B+
CxUtmK8GT59n3sSQhBQcoEWQUQHB1q0+69YlygJTwonCfD6k9XKRkA2ACBzUIy42mHVtjgL/zm/c
CmRC7/wSGDVopKd7bPuGUiB06NG0H3V7gRZTeYpZKRIQ3GrPrGv9sU7GbnO0K6C5H2LRX7K9upK6
THby5tM4rg/J2zT0xCuIzAVeNzvLWKoxprlh9ZDY0LXtxh7AMr3+BTTGj3/RPbSoUWl6PwGaK8Yu
W8uDtjeWppM46o7j8OfN58fSGaOV61CTwhQfEqPjZeu2y94nGAxZXDabjbK6klVuo7NI/F/UYeev
0B+iGcstIj2VtBiiC+cZ/WyYq8gX5YCAV/QmLPL7qjUZxa+44YcwxlRVX2n7thKndUYPbXZscqoZ
pBSdWN/rMee5OpM9u9VjxkRlQQFH43WSNtI2gx8Un15XFdocD1NVlGM1vI1kuRS1UAPFlw9mNJSJ
XAko76iwYaJnmucBYgjHzc+MSN2szZRunYJZmiXI2+H0zG2xAsoLIQtME2GYDWPHFKBhtsG51mZK
K7cSGTeUh3EManhI1FBAenMX8dK7rxw8R8fCJ1VjnZqgRlBRxHY1D3iwO8fZrfDcQeTDS3bO35P/
VNFkvM1F0UpFy3BcrW2uKiJT+/gdHzyY9kJYJF7qCrZgXzlaMh+c/BDLuJzQSiNZiiE2JevtFsMk
iIfcpWkT8odsOhtPvZUXuJ8ebxiH52JMxsUkgNBLhom47/m8RkjiuhI8TH4SHLL4s3Hwqlw9CXZG
ExpRnq5y7hMWYjGqk6pTO4jOSfigU4lgYgGXyQZtks67Q5+Q6juYnMoR1xwZV5MOZoRcNoSK00gV
zvaY0sflwncXOxldVRzV5S2RcTVRGCeW2sDVrNd6R0sUiKdK9H8zHnFjhL9Y7rTSjEOw7R7D1/BJ
/tRRQxVeO7I+8BT1u/3xjqtm0YR7SxJ0ILZBX8KNto93mK3eNs/lRrI/lgXta/L4iPtxs5Mxir/T
CcL5jWMsQGxRXibkj/jj/2+H2bRZFHTS2Ez2KjsSwXGSmC42mNoNHfXxvqiZ1qTbTWbinzoD828P
6ld4cmC3iO/usieEXCjU9dQvMKN5+OKZyO9q661Ixhu16PdKxEzDm+XqJnut3olL9DN4VLAtu1s/
AXcnsK1XYVPxihDfnZL3zplxSFEUaGVSY7FxSWxAhNNasB9dJCebReET9Peib3mqB6FLFna0ttdP
3hN9fX1BaDLS1x1ajO7v/ky7+O1WMI4qVIsyvIq4BfRt4XwIeLkspUXrUGRPGvJ5XxgvAmQrI6Z4
rcKhwr7HXzlpHCTcXGBhLS8LKSXyn9dpXNHYIJlhe/Qd+WA4yvsfMO3uvd1nvJQexk02RCou1Y8/
ccaJtmY6i263kvFKlZIrXdDhbCOYLQE+m7N7d+4vYAYU8KeMXyRZ/QhgXnGE59OCtVuQeCTJQ0gx
ViKgbAhuvmaBR1j9GBGnsDyRZCeO6Uw79GsHgauuiyiwg6SLCYREvwkuEaBbj+tso32of4AaxZEw
+57/IYEJfMpBqdETAAlxeJDTTdvYg0A1gTzf38n5G+uHHMbtgCvdCJURuihS1B+dxcPLi0Sn5kvE
qrxAfF41fghjHE5a57k8PbeOtUXK6978atOTBIKvHiTqR7BToaFW5KjjZLj3TorxNJY5tFklYR8v
X+cqec6FVWNyjmo+hPyxLMZ5lGFU+VJqopJLwHSz3U/4FY+n0wSSxDkunt4x7yaxrwNwbWED15fM
HteqPZq2zY1SebrH+AdwiEYJOCSmcPGMWaNeJMlH7wAe42J/dZ4FMKNnbj/ivEwDGRWQ5aggmL19
WoiRhatIDTXMbNnJHo4QF9FXt8YjxvvkFvwn4/mtFP8jjB3cKrVWyLs40vCqsLd2YiIzaBIK7Aqu
pNkr1voniXEUhTlIchBcNLwuMIhkkfzMxXGcf3H+kMG4iqG0QB8m+98pjLc2JGieWMhkBXCiZMHR
v7mijQSix/97TOwIVz7Wkjn4kGV5W1tBX5YrL3snfd01vFFxZd5y/4linAVaQrJClAV4QBzSVJp6
228b57oEW5h7fHx8XFj06mwWm9dmswOKxerrCwiB3DmT+RfojxUzDqS3/BBgt1BMy82mKXJ/6TZL
ec1rIpzBGsWV9kMO40Tii9o0kR/AANatXeAiQw4ZKB3ZGvkg1I5W9Cmjh4PNA9qaj3x+yGVcitS1
ia8MWN/zeXs23GY7HnanSX0o93U0572mNh9Q/ogq+HOZE22btlD8LtGO1Qrl0JzoA9IjwvNlqZ4R
aCHY/Fzb96+36RdZQ5eBVQwMR+RG1W91/pGVD8TiWpapoh1VHdRi2oX0vDaeyS+xEsBNjC5B1N8A
Bc+oh5YFfm6I05rIVSIloe/SX94dNhvu/BTC6EbbhIlgtrmG+XRiv1Xv8U6k53X6tT1f0CeFVI89
bP4X8LdzbvKnWEY11Ane/DpOYre1HV6mwf8KU8/+sSaVvQAYlFPTFZTy8/6hzWZJfspl7h81b0Yw
MaST0zSw3m+wJGBKbpwTcO14QcmcUv4Uxl48uVnXZXrVjmMDotpd6q/G9zBZWDYPkWLW0v5J+hW0
1hVI2mR52s4zeqGVl3izak9AH+StaDZN91MQc+m0aayFzSQoRiUICMIu8ulA9108YIpBdjU+ltH0
g//ZCNDHh7//YWaRatZqMx1YTIBEiC5v+vXJR6HgbiATq5YgtUsqPFghprTP5sJAudtAG9d1HT4G
EbFt3k5+D33eWxjjscYoaDRFhkTk6s9bDanqs+CJBRktW/9Dbe95wqodVvjf4oBJ29Np5Yz0JUvQ
lE0Bb8P7ntmr/ufJMt5GUYq+Bck3nDXSvamTL/rH1vGUjvssmDtRMDkCtwkVIDQYMCdaAg+u6dMO
goSMbK2zDDhZN0B94Iln7HOB309JzKGqrWBaUQNJ4xPCZyGhBrHcFp4GbaBwp1Mim0CZOC5mzup/
SmUO1pKHFFyyvXaMLDLEdroQa6TOxgfUeyY0LBnZ309evWX6TVaZVJDjojFZA6472+nUNpgfLQdN
O57PEuCWcjQ8Egl8rZplXz1wOvnE0ZCJPdDGS33ghQ4LzqJ5H8Acaqv6CBNlVTuiH9N/T6+ufGw9
MaRB+q6KFP21OSYJhmKhXDiSZy+wn0tnDjkqe0HoEywd/ATFMyq04qtFN5sGqWeEGsRYvFARfZHh
YYx4Jz0XRv4UzZw0ErKBnoQQff0jO315VOWljlb3xkcfXGfLr+arZVHRX8foFk9WOWbKOLs+p+DG
1FWMQ5cMiW31F60MCx9DA4logHrtt8/5Y3AIE3I6dS8h6pqf9+XNAL5ZeJv9k8csOE0xz9EYkLeO
rojPQ4nqdkt8DAJeX9DOjPz34G5WYPbaaEAuzZ1wMWD0y1P+i8k2Cy2HsqrKumZNUdjtrRB0YjyB
9xnHBHNLokpC49C52qqeaiuD130cDupI0LjDs7MZ276Ry4QPaWmEPqbbDDzHgUsN0IwzyGel48cI
W3tUl+rxTwbk39X4tqq3nrD8MrizYrwvYGKKopYB7yfjCwJPe8EY8gdmWg/PZ3V1Xlerz8AdPM6h
z6VxpskAQ0M3FtJS7HjFAH70JgUN8LGLHy5H2UZBZ1in7pTGOVTrcKG93tey74ce48xuBDJLHJLs
EiStAC1Db7eU0pDue/viia0jnNLl++rJ3z2tHBI+f9eX0DSAloEagNUxZgg4nzJdesyngCbMwMwQ
ZjMnvsNbPatyw+ytrhKOZuDGfUpUEP58lMKivDxomFOSrqtOec1Hg2jdV5q7cXOIwABq9eQiXslV
fi+uWy0qSQQXmAAJ1IujTXchabZvTdr2SyFpqGweS2EXjk4B2N+/Ka9fdO5Z/XMJ33WRHwHUcM2H
+qqXwlF6qr6UeilbISB/G2vrS871ICwLn7bN8f6+zYWJN0KZMHEYdakz00I4CqJdInZyo09BcrQ1
qHzB/0DMPZW24vEERndy4HVjzj2rb4Qzd1ESpkaYgHHtmDVoNn6KE9EOHnTlcbjaeVGSq/AoZ5y0
98wAAEzkn6KwkBGFYhYq6NqFoybTonJ9k0oysZq/7foDkMHK36JcNn988sfQyKjCJxZgJr2/53Mh
7M0nMM55TARMvsnYc0WmkUz/Pu6n0uTV6QUHY6Tgo/DuC/xdVoJVYC4J/ECygukrtt3ObExREMve
PwYmdbf57vqkOpFrGCRBvXDn0NZBRw9N9xyj/NbYG6Nk5DLKVV7NSAtlyK2kZf1SroOpteSxooqH
RIp93IooqCUuWVTu4pjZ7iJYRAifo3D5lDiWjubNbJFQ5eH+bvxOQH9/FaZtsBEAZ2LdpCbmYHv3
Zf9YPFsXYlYxaT9QfPooUru0ngSxIaDA4sj8lQJkZDLuyWxrPwtVBY3Wxh9lbR00ujrxIK9+l5Ru
hfzKaObADsXknX9Ekiz1cOkZ5Ly+2m3o6A/xAsM25oPhO9pARMACubiBUeT7AoyEzCMQ/a3h05eg
tV7WJRAt4//cemOrGNpEznQsV/FR8N9/7CdA6aiyMx8TNquw52ja7+w7I5DZX7HQyjBtNf/Ylx7o
3jCV8tlsje3olLtdeoTLdi/IDsoeR+7vOOtWLsu1kbXgxsaO+8d1/LU+x7ucpE6YkfjNd1/iy9Qs
hy6D6fViPRyeksPTgaNXk4f8ZWH/NtpgLMxM8kRSKtM/5hoRK1KLpHaEQ/qAqAYO+76w3/Mj02Ix
r6qCkFCXDLaRowkaqxbVUDiu1YV/iB6yje8MJHLQ00TVFWDC0WcKUoxgMWIe6DVtp/o8Zrmevu5/
x+84h/kOJqYEo5qZ55LgA05gERckNxx5Q2P7Yl/cr8ipC/K11p37Mn8P0jIyGY02QwFUdmYgHO0k
B6Jsv3GTP0f3EpPjcku6N1Uh77rryevV8HLwvMQx3t8H+/2EKJcX2U6qzB65AdpjTJlK03uCuT2s
oAgqf0Ckg9mR5wBJwPHY7sNzulNpvDIX3baTyCpxKjwlVc9a1W/RqqSrQiI2b6rt9/2NTfn5KUwm
YlD6UvAbfEqVeFr90k9Ez+vuKZBI1GPaXljePwRpWhqzdNCbY3oYXMFgOBcZK7+aXQ36IVg54pRm
Bz/q9CC6QE0qRIHo876wXy82MBFPt6UxkRIjT83ISkUjzS0dSqbVdAA+XbYWTMxC7azjfTm/E53f
gjAhCWo7BafKCKovUVMWRoSAhNjpY/PWxkiv6nvt6122E6c9eUj5G1wwgd9ZpFuxbNNgGxs5Up6x
gPyqHWMv1YhsCld3EbTzKJbmHIcla6CFUvAPGQHI7XUQ952VRzlktVNvx6H1XMXrTvHbcfIXBM08
oP5yntSXfI96FdpqPmA23bqhvP7iuav/5kOU2w/JzcJo8gwfUuhE3UXWSvcdmfbmoTH+1DRtyLXj
8Br8zh5O+/xj7Yy5xtdB7McYIp/X296+frru29t2vV57V6DZVfsMVqzT/fD3WBWkOTnpUZqyAsUr
rueMn6SdtSCU01QwrqPU9O3mfrwxJCmPUYDRhGMSOM0V+FVrMdhfaxJabmMtzITq/e7yavW0axeV
5XJU/deTeNoLXCFIl6JpAvPHt9sPPkU1bJoOTtQg/jbDjNKFBpHduTIwfT/ziROEB3E+u2CIBVXv
RPH97VJ+LDiLhDjOG0M45tK+xdaKecaLAWZiO0sDGysI6JHf0HTGC0pXP+iHpglPMlhgLZWm0VKJ
D1fhrKsAv81cgaaODjgAP3jOlFcwO48UGzxcV5q81iJntHxOtDlrb5gnNxRMlgOS4Nvl/Fi0bEll
fkFPx2kUDmG97IuD2p36/qVCdu9KzZzKxbM81ESpzq1sR6PhtGDifY66d8OgLWaUjSC3lZGAOFno
6MW60DF3O31rKHaLHsNLzXsR/crPTSdkaWBSxmyqDPCGW8UIjKuvJpc2OCmu4YMLITmrBgLGOiNj
Q9ScmoqTlYsioAOeaOlDEnBCiu+AlL1ZAKig6aomAyCC7Tk06i6tkkILT2mGGt6DCQR+G3Fctuze
a9Xu3kcgT9vV83jdSsVrfQVQhg5keeMjzylaV6IisjU3BUqBa4JrWJlym6qTC+/jY3FKLSoFRNQf
VYtcnHZwRM1JDVdUqLTwN5ZJLbePl/rLdaTj7rJsfIIJdMmy81Wouz4m1D99JCKO9danoByKUqII
pLnY4XsH7i//876JzrorS7HAI48ZJmg1E1uFVeNroq+HJyGi4b4g0Vmm5iqkie0CEZ7CgGwH/YgZ
edirduLFtnN9XMXuu/HuGUvNrl3L68A9z7GxmUvSQK0MKCbTmw1YJozjTuVQNYJBhY2NW+lKLiO9
PjSGSLQy8Ipi224vKRUSkj+ZOUifPc1/KnvSPtY6bVSedf12KfgWuDELYTCy+GwYPKDKlY1DdDnV
mEy+LgfJTt5xwsVfLXKHuCfX+FiCp1uyBW01xUEdqUA7PKCkEFwcOXGFpaVREC9L7Usn8KLD384I
CWb8gS0hbkE1+taS0mtUxHmXXk7hUjiHbu4/VJEnflV4eu/8glwxVJ2TWPgz/k3jt0jcWhGGBURP
/n9ugrbwHSpUCOPVoCVTmHg573u9rLvyckqGB+sJ5qNt0hPKDM1wEJoLUHzc8q+ODPxoi+aieDJa
zr078zID0AwqLNJ0zYEZjdmIiwBOdikUolOBBoOWViPNDZr/rfyX3BGGdVcAUWTTkrLZIVwVysc+
d4vA6UySfwT7WNv6AsI+t4r20WNdUo2ThJiCult/c/t1k4798NBlH1ajMn1djXHdkEYXXExwwePW
yh99kbS1fd+uZx7IBm4EVAQUMClPyC63AotybIZ6DNNTJG+u4MN4F32niexCXOdb33fhYi5HsfQk
hYSnPKJjQQJeB8PvBCf4okVlAuYRUQGT2DDQz8pIbJU4OzWLDGw3D/4rWrzgXe3upVkmJ5HHBD9j
qDfyGBVI9Wvd+xHkZeKXhesOnZP3d/V3PDMtSEXsjkhK19ixkT7NJCOwsuwE3pQAhMBf3cf/Yjpt
iooYXbmRwuiK5GOqUg/K7NSay+bQrxW3XlsrJKuD0sttdS00HNuZdIEVqFigaUfRRsY0K3Mbo9+j
FhQlzE9++VWHbl8/t/nm/s7NPB2BJfpDBhMK5peJG7eAjOvyXMtEjNb6UViI63JAVeq+rLlTUvG4
grs2VM2wmP3zrTSQ67bOT4glmsFBtisD7njlSM8Cd5Jw7qx+ymLM7NoWUaKNVX4y/nQl/A4R12G4
iaNnod7r56qhVesmuXN/gTN5VgSeiG91Cz2TSLcxK4yaQsmsi3E9hS1tRwQQxjnOlq3ggnY4VDZt
ZaexIz4oX0UyEuSz6/gYNJ5wCKyNoL1dpIjIEikCz0Q7Vke0yJZTmmSeYZxr4bmplmPlmNWyvSDb
shoQmWBEb0CcGNG8efJ5udLf2occJS6vyawQTrPv4WumtOGl64pTeLE17S3PtmrDeYj89r4QgRwC
Mgi6jBf3FI7+8L5JVvmCb43FCWjfpO+fSrQZXB7FTvOGZXbQH+8fz++Sg2UC4E3RgS6FuAGZi1tx
6IZTBlGsihOSoW1DDIm2y7BchM1OX1Z2+Sg9ahjMtuIY8eanXiwEnrFNju7WoPEBsGYL2TvEKyzs
RRSlXSpdeqy3R7MdINECpP/ROdyRdutX1HpovKtq31/1b0yvadU/hDJexOg7Ed2bELrtj/Lpw/2I
npLRTtYSEGdWNQY7XIcaC4CcPGlLGrXeffFzR2xNrwnYPXjHWKO/Vq2vSF1dnLTRvvqk681F3KOr
2LLs7P1SU60S6X2J30jMv3ZZl7FoIJpIwA28PebEUmq/aAZwNNlK7+aoK2aZRCTZMb+K5wZQRQWx
nEygvmgnmSNd3CYnnUrHR/TZkMt60GmGytt7ESGHKw82IrMEo0YlSINCWiZ0DGj10P/NrrRHy0iz
vAL99kKbcduHXpl6+odc0VbwiqtzxduEi5z1m3sAD8kJdA4LMwDSxiqR1MsXc2y18hQqRKwTmpQv
UUqDwi3jgSrd2yVfiP6zFbrx66A99qqtdk/KXxSZNA2g/TSzgODmKqZjpV6E8k6Fhuty2aKNSrZF
PEVRCjM8q7dDY91Idm65+I8a8tn3D8n8fRncroLRSqlIrrqo6eUJI+0XyzbQcGRsFaByjZvqa/xA
twRKQP4i+wsu8OB1NJdR5ErGwh+oYXpVRONxJYuLwR50O6q9LltY40MiblTBya//h7Qv23HcWKL8
IgJM7nzlKmqtKkm1vRBV3S3u+86vn8Py4FpKcUS0B9fXNtCGgpkZGRnLiRNW6er+i8gfsif5M3jh
czPg37wOEyVRWB5M7yD8ql1TzraYkei+9cymtHlpLanPMoK6P0Vol4nBBK+RalfRISLWyKzcyOJE
vdxniLnz/RDmZtQWuuBro41GCR+/4q8ZUQslnYf4bVWYbGmRVh+6J/+78Y1C5ZDKwV9PHbCvvriw
nfe9nZRSTO/hlSUN6oqXSkUoz9w6dHbM+6Gxk0KLkUuzWQPknb4mwbXVxj85RvYiejVTu7QDayk+
FKdjo+4ekdA0AO8SRCjkJxq4+o6iZXwQkynlmT90F/lXti/2teNbBCQQ3inZWilmzRwGfbSivafJ
O9EO95igivT8OdbedLBdYiQRixlk6DVk9VfM8j2vRJuzgkO4ED3OpCCVmy+dFPTqS4cy46OKkcsz
K1d6Wl2mdm3pmL6INk41svwleXMKf70zVHq5yHueLz3sDDmUVoV6zTSxdgQtiGL4luu4FtkLhxiz
i5sFCzxTprlZKV2O5FNWSmAzoBvP0au3acWX8UPYdYpeVZrUfIyDA78jM8JonYlQDe74+KpzM6/e
9U7z1FXvIsmF+mOn1RWnB57eI+kMNNC7h5ugBRZqcgbvZJtUFz9cvVpnZrbhnQmc8vg7/h+6KYFM
Fs1gIOajTkBEJbRLkuk7NsWX9Fzp/SY1ytHiJESfG1wXdpr3GDt5qjUX9i1/6gujQKJlX/9mQ139
Ja+SJNHEdWFnrRlGmqsxlaYWOgNmo8aatCY6dCeG2N24dfXaSIx273Fa8x0+tzAi68hw5YU1zbjv
OFuZB6YAaApO/ilFX2kx6YZYTeSgOg+d4fdwHi9SpupKGq8absuyhR4WzL6U/zpqhlT4UMgpKCqS
L9SJKmybiIHoQpcF04215rXvfU3+9Ddee5SWGF1nqk2TNBlpagVBs/xj+67WWAgcIDlMWJ19ZHeq
P37NWVK9K7M3AIOEfDWGv8Q20GreDjCxoNHTmFvwKGav7tUHULm40G/8js2i6ixETgyQKNxup44c
pdr0C1ZiJu13u1bKKkljWvq8grWy6x1zCE+jxX4dQB0k6cmqnlrZkPGrp7Z9/a0BlU/iIFbTYj3V
a/Mr1wrrEjsrTE7AU6V71lJUNRMR3BwEdYHQMcgPiTB9XOSQfJWEgib1L49v6Q8Ghn5BZKQXERCg
N+XulkqphLRn7f1odFh9FOIpFlfiIYnAvyqfpWFTNDaTWzKYhBggJnZFjTytWfcfPXgRB5sNDo8/
aCZjAycSMD5QCitIeP4Efdfqp3jx0Eo4fRlPeOPve6uD3wevqcYMUGY7YoSPyOqKChCPxrhPsS7+
jtfpEoBzTgcRWoKVEayb8KSp0BJoZSkvxBo6CM7+prBc/3XMfrkVAAZuvxCnzMlCH60sy9O4YIHO
XRZ5FHWd5Ndn4LHrX3BkGGS4kSxE/QGZ74Xt5WY8BmVCpgKkIsOppWJAX67aPhuL+sx3G4W8KxcG
nMOyDPIfLfJsXqx0xTOLKlpz0UJ6ZS4eJNeiqXtNpDzJgzSvz+Uv8h3xvM4PhiDqWa2APCrQK60R
jOwoiXa/r4RAT4EyyMqNshRoz5SAgQi72gLq0mdpl2GocVWfMVnYOYVHEWbuQ7aPCpLFB9ngFq7Y
rEG9lkfd41bIvZwlkOeyawwbjLhdgRmzeYiKy3PdOUqjk0hjiS63K/mktgvWdNbzUgk/4e5/HhDq
xFV+dDOmbupzk6Cgkm9ywRQK3e13eS2apRrqFUEbQKG50mlB16Zfpm3LtWTqwIe0kUiFFqNzWHVa
k8IplhM9GU2PRSXwT1QZY/2VFr+S4Vg1G051vOEtqfX+4/Fn3DPATKVAeMg8bArL8j8O05VFiYjf
i7GMDRjgBD+BBV0wuFQvdkOoqef886Lsn0XUcAKL6GfRSTaKGZqNVq1Eh1u6AtOK73YEZTYBmeCJ
tXK6nVef4kdBwxcZTHobfQ67tjCRZlSmzMjQYZjm+MVkm0hwZF8P3slB6YwsXz3ejB/v7+4LFE5E
gkDB6y5TZ8JNY9e5KqnO5D0zxacOCcGaizWBNdlggzgFEKfKBl646q1hA24R241Rkg//1Ii21mWJ
OljwjoG7O9/TxV6XAxvwwbZ7fvyVcxYROb3/fSR1Q3O34NRQxDaVmTYUeoDXNdkUOcq0ng6v8bGw
GdQe9AMFejSnsFBXOu8rkgTzTasST6AOgixJc0b0CyDQNIb36DQ4vonU30K9avZmXImk9KCR0wjs
VVV1riNkExG4+u4+DY1QXggGZgqIt2ubgoUrhSubMMPs8Z+1qaAaybcN2uJ4A1l7E30RDphLtzyI
zmIzBaX0432dPcQJ0fvT0g5iyFvRcRq3ct601VlZk0PnxXo5QkrYHGJ54QGdHuM7nb6SRPnHZOxy
NfYhqU5BJN+ljGh5VfH2eDkzZZxpK/9dD3VmHh+SVgCZ2hkptTPzLV3CYpUCw8FvpVRjM8ffVe5C
MnHGAwRXvUCIRFSRw1yO2y1susAT5FYEPXXtmyFsY5R/iPyCjvwEpNT23UihTELj9koAkqzq3K0H
XTCbP8XEhZ0bzaowayN+8jb8d4+kHNFZq9UD/J3XO6c1WadHH2y/j45LCPkZ1YHWgNB3qpYp6MG7
Xbdaisjchkx1jru3QMao7fa5RVtqYPGIobu2/y/bfCWO0p8u8ONiZNzqXKR/mgzDVZTvPAoWrsPs
WQpoCJqOU8KAkts1wQMPxxqjec+NqkfuJeHRTREtAYLnhBDMD+fRu4gEPz0mLCd9wwxh2Jw91/QE
TMytQXa+1FY2qzCA/aCdC+UXTqHfEKaUBAaeYnMujdjpDWIIf3xwkI5oSy3RJmkqTqAnjnKIHISM
/gtYxkFvqPMHQCtMYcUZpXZ5fDdnkD+A+CPPzyLVgCovnQdTO1dRiyxrziTVCrs4k2+2MTxT1Sur
Ro5L1pGURsOxwILGwxC3GzReyZagb1o0hvVasYmXHvo5Db7+IOq05WhUm1RIm7NMXgJJz+IN062D
KDCUUPMETwMcDekMK1E0ju/W4ztnSxi28SoNC6Zx7gHAACMVbXEogEh3gUxP+lJp27I5bxIU2sEd
5rSHcSW/DIcB3dBIrsdmorVbI1+TXbnwjM/Y5RvZk7ZePT4uXyhtxOJUehTVR7Kr+2zh7Z7xpziM
TJpgVJheIsuUTR5GocqTsWnOfAKgWb+r843brOLqSXCtBRWbjMC1lVQnHA56GFHjAIoP/3K7mKAl
itwIXnf2OqN+B5wJkCwbwIoU5I87NHIOWw9sNIreGSsUFh8Lv8s7of4goG8DyKRpnJFMo1bHPhPG
PC7aUxY67yOuWP3tHkD23W2zhdeAVtwfSRKqhBjKghwQPeWzjRs3i0OuOTWxxnXJOu/YnR9ikphf
P4eDA+TswsbSSvKPQBA0TrAZNO9Rr48UsFxYl0pzYjjkg9E32ArVgn2fFTHhxlF6ByaHBuVglHic
RmrQnuIElV7OR/PLXxr3n0Wg+RDwI1FFIZwK8STVZ9IkKNsTGSWLUZ8KPtI8r1hYx13ZYRIDCAmO
ZupzZFX+VgcbqSHtOIkpDckut4qtrJV196qsvRUxUoMxZTPATJvCIbpqZ06+bxx/xWkd7N2CQtIP
zfQlQMsJrICyGFi/qQWTUalGOEvtCYWWYIWISgEdgZYwGJe08dkVu+Uyp/nONhWqH38vWlGRl8EQ
CyRm8B3UJrBxqJRq1J8kVBICc9hlmA4f7puXSDiK1UlonJbbSdyTmJrhHkx7C/Jpk4OVK8BWIT3K
4xHH7CJKvJr7RZgV/SkIfL1ggHtUzqhGVYJTyQuRKz+d563NmWTxaOwAjgP4UOq8lU5gOs9rIEtm
NTytavgstDsBxToGPc2w56h+yW1ihIjgJNlOBF9v699uZUp8qQ3lm1+to/y1qzYxet35TUTsLDXd
UMtrXSJrwHCPpF5LmUkioB0LYentuTeZt59PnZRYuh1TytiqWnY49MASDRU/7yVSL3GkqbwWq3r8
+V+0gwBUKwBMAQWlFDPwBTfy/bY/RYpRV6vK5JtNvmnXnGDmbxk5DuBJUp022osfDdCB/0U6pswg
uIYnotKOK3r9a5kd6/7UlC9C3+gl+o8HV8N11lzAHnmicfkqVUrkYRwmNEmmZ90rUfqF75g29lZv
VPRC40mElYC3KVA6KgExg8CyZ09sHjF6zgkJfM0hXTACU/RxIwUIDgCtwfjPok8EVcjbm1BkHDP0
aMk+xUqk8fFuGKyOfSKh+XhT73p1cdsgBzX4Hzmw4rdyoEZuFOCPT/1BPWalVq17p9JRDj65W4XR
Sk9r18l2+9E5w8ZfB2TBtt+9iD/iZTy8AFJNKdNb8a3cYrJeBvHi1ut3QWfmwUdLUE4kEyB3XFjt
XfnwZ7UCvFjYV1EAgvNW3NBIPaIRiCP5qSAruVhVqZnwmMMUakEl6/WYr3wMUa6SfBc2zVdQVF+Y
f6WHg10smfnZEwZuUpKgSAjkqZ3nxyjNyPQtfQny4j62x3BXMk8Rv7jqaRNpXQI8kpc49NnBvFOb
PIqFgMJpQE5iZQrDc3oSUl1hXpIXbqrv+4hhysHwmkPPEA0gJiOKkgWXfe6Y0YgE7AyHXAXoBG73
XVLcXO7ymJzi7jKqdh0/cw1EsmCfj09iwS64PXdZyemcsa8KmkIwZ0C6e8ayIY16V2ZBNAg+FO11
gwk2n4eDc3JaUFNv3xoDYG/t6KOJcvX8+vhKzZ3rtWxqtxO+4lTPn25uv2+q13JTAPRfj/ZjKXf4
vJ8lKiJgbXDuphrT7ZY2YRJ0tZyS0w5rAzukYCPOwXg7zcp0G2T/th2BIdo5ES0yRw1sdmfexF9f
U9f9oF0WKYTuAtd/Pgg+FFh9cNQ0OqqV3TAuJJc9GS0olTP99Ln7fH/fRfqoN1ZnF0a8L+3N6njc
75/BtvX2eD/uCg+TeNgwTCVVFYw+vOua7QBG7qOKnOTKrM4J6BpiqdR55N/DtMC4Q17j4EE+t+NH
IqdrdaGKfJfn/Ef8j+cGsrY7Dq5kaD24liU58UhpxoB3l6vSj4FXelbbz75L0Kh87jnRrEUMK4wM
vjsVyTQJ7fEuTDaDvukTdywH68YLAAbcKoWMtqTIF3py4iQri82iQ1X7K3/lIqvtzgGcmcfifkry
tDxA8WHE0EKJah5lw8pGVKo8IuQkZfuIYAqqPfYqXuM95sPXHToARnHFx0bvWqprVPk5fBUw8U6K
7F468YkmeVtJ1HsMHwpHk211zIdLym9gu2In63djlWpDYuZLg//uakbTWcG5xGHBIiF+5253aehr
MHuUuDrwFfz3cROgKCasCBi2jhcwIT7eoxnjK6MSCFwycuDkjkAFuLcoZjCT9sS/A5kODuo/j39/
5shvfp86glHyipQPanCo/0b6Q0SvrtNuFNFePRZz55lPNdR/l0H7IypKK2E7YBmfiEGMwWgW7u/C
NtHAmkQevKJg8PvEcA11Rz4ef/5doQ5nfvP91JnX4tCyUovfn/ghZfy/2wvr1tH8QM8WZM08ADei
qMBC5btczlWIcnffgSnuwufHa1naqslBvcr85IEr8sP0+9zFt1CrX+yzWRIw/fmVgGCImkacVCrS
0I+mjVsF7UZGs0Xf/WXiHVhmhVtQ4h/K1iuJo+unHbBrAsYPVZjypmoHoiECAzjkF7B05mD1+9Vl
CUQ145TcnNOk8ldC0aLIl0mCZWJ4haQzXyvl5ffjk5p7lGBjkF5CehAREx1jRoxURf00PGvH7tIj
0bN1qzVPIYbIbbqFqtfMBb0RRWlFGAS9LKQDRrl9RBvZFAKN2ywRrS7JoBRDbZGt8HnIYAu90jV/
3yxt2PRAUQ+KgugKAQE6XxCTU3fHj2W2ZmIyqR4QdTpAAzYoagdtSc5d9Dy1kF3JoXYLkyA4gcEz
evJQtha+HM/h7egJENr9EsvD9EuPVkTtGRPlbpkGWBHY+N2FUHT2PK5WQfmACJDELArx20mlARvb
bRfzQUv7RN0RIRPLvJrmKZ0w1/UF0HHB4tFXkL4sXcYZC3BzINNlvbqMEmDt5ehD0MZ7sb4jnTc7
Y8E5mrnvNyKmT7gS4YnoVggZcPtL6523cY3W7Bx24Zmcsf3XMmiAVQh2VCkEFeIpeGns+FU1lsZy
zgqAiw2qIfjYMu3myqHHuQBWwZ3QiOEB+PzYYi39PBUgY2ZRngkJfr66hE+ZPQ4Yjf5Ywpz3BezZ
vyugXmLFJVztwgBMDfuZBq166bU/a9U+ruKFA19aDGVM5CFL2x6ZzpMhInvS6NlpYSmztwMDZlF5
RD/IXZImjhK/bQj47MHhmmmB9qcyuMW5bjOv8ZT8/p8Q6kjqdCjauIMQ38hN9a/TiJMhvPp16jRY
uRCLocGvZ4iUOd0C3Y6IIVVLXvBdgR/+140c6iy8MGijKgW/u4GpwM+vqSNaZEW6RTLkWTtytR7K
sHcj38FoYT2T75JgIvwpt42FY581u1cyKJOO82CzIMRaXl+RlgfyA/4KZnnXnsZtn5+fl6Cqd9g+
eu8mPb8yXKoU1G6P1/0UrJyd/KKfj5iRtHnfG9vz5fHSZk3k1cooc5+NedkFkQrX8jm2BGc7gsNt
aTlLu0dZesGPslCpsZrQqbRgu748P17DnKt/o2qUnR/Qlowxujie3cbbp87p9FKD70FbEDOvaCrI
z0ANyQGHf3soY6SkZS2K02TSFN2Rf9AYc86WWPbmhBARZTU88mCVo9F1LVhGQiXzQayrK/ZgEkRG
YAHQygU/Ys5QXouhL02ODrOhwUQExQ5WiNVtbwF4PKdX1wKoG+NWnszUIwQABXMpztz7r3A9LF3L
OWt8LYS6Jm7W1UPPQggbYx5jpfHPmSMdyNozqlX2H975a1nURQkLcB1JPWRxNtm6q8xZcufnjwQ1
QBm1MCAvKKsP3iOwOveY7zGq6CPVBCcc4RMt3JQ59QLxhYgMIjI46k973pVhqaU2jEqX5xEBvfNG
+ZZukI3Rcx05UVixDcaivv4Xici5KMCeI/1O5/tH1hvqDGMVToGW7TRvnfV2v273+grIw2fR+M1Y
jd4flk7rbgbGZEHB1PM/sZRqDJkbukyo8JhFYYisFh5TtL6B3c64PIPf7XJB5yH+V60UYFNFcJot
ebc/2Vg6Crj+AEpfWMxEbeUMH4CdHi08ga+vtRHtZFN7enp5IfvjxTd987L6/Xi/uen5vpM7QVTQ
NTt1nVA3O23dLmHzcHoOIRm9lclZAmduDmrm9V43CY7bPYWo1wFDrC2uei6a+wGp/F/p1LUXWy4I
aw7SX18hfWORSHcdyfHsjzXa5I7gvA2M1F4CuM36GtdiqdPGVAtSSxXEuqAFU36nawwsnSa4PN7b
2ctztbXUkfZBLrBeCSmsZBwmFtJeQxhJ/AUndjaHcL0a6r2Uq7ph4hZyqjU4ETNt1700OzE2gK16
/r1gQ4W5x/laGPWqRXVUM2IMYcJuSpR1scav3Cf15RsMY5+dGb65Btz1qeO7x4rbTSI9ZWTiYM71
IMcQp1pjntI/oAD1jONlff46o9Sw8PCKk6t4p9Oov6IMjAKPKFGmsXY7SYyU7h8X7/09dmQkqWRN
sSc+0H41HcXJcYSngQCCzupRYmq/fkUgK8cY4HKVmzXglpURmgrUf736fZkSWp6V6pfcvlx+L9q8
eeOD5D8gDSIQHTQIh+e8OBsSJIEqk3vOtz2G4Zwy27f8t9KxKrvSPMf9ldq8vg4O4Fc0MgMt285j
ZZ2rT6Dn7N+PoLQo7JMsGmN8BH+ItzyaWeNjsovO6q6ANM/yN8XTErXiZFvuzgkgBdQc0e2GEOnW
Qyo6ueTzYkRKN29zfSKG0uFI5QvXcNbd4wnPwgfDOCrQAd6KyTslQxNfgclR72h+dUanEwDPMACu
Mhc0b9YRvxZFGRauY3gpkTPhBIja6IhvqePrpLDVz4scAoTJaaDZuSiWZ0gL1Edz/tO1YMrWtAoI
WfkxF07lNjBx+3QJDQNLBu0eCIc5UXikOIDTVBZYKCpGK6swAPZIHk95VWji8BbWxyG0C0G03/oY
0GRSakK6VLKaWRrahVD/BgAP/6Shu2kvDGFbt+xpo4pmZbu/QBuUHZYYumdeohsplF2LhTpvOcRt
p1C8eF9Mo7eY8jJacf97+F2DrkL2F6tM908vbvvUiwLWYlHkZOrGRUkbyzzC0VOOcSNuzFvq+Fr5
qLWj3c5L9bwtjwBbV4Luimefsxbu+/2Cb6VTC87roumLlnQntjVGdD8UNW+5WaDlgpPXgi7JqzLi
NqBkWpB7/4BAriKCyowHGyMrUA5HFw+NMigZYEmDFbdrRq60MRuB2sxNIdr7w6VUrdADfVi/EUXM
7FDlF0B57TrT3fZ33Sy8ZzOuAD4HJIBTRzFwrD9vyZWHK3geJ0dq2Z/kX5XwPJbPxbjKmM/2IrWg
XTjiDW1WS/SQM2biVii1B4EAv5cIgGYxbG0qpDLLRmv7bSFjOGW4GoZ3pgZNkKNk3XdmDOGhI6Al
ZAJtTL8GYVen54UzmR7EW0N8+z2UhWSLtgug/f1pLIwh3cgRHsbMlFI0ez575GnQuDAzFnFSP77l
vViQ1IA+ASkmuvVyjLusIG3Xn9g15+my8CJXve1xol3ln6HywctWISX7MAYn/1FFP2Kf7fLKiUaH
b3d8rCfFU086rfZP/GBLwkEJigXXalr3ow+kzqn10dJWsUAAhh3/nquMbweNv2FSbly4jXeNwEDG
Qg3/3QrqBORo8BnQefYnr3yN3KMMvmdkQdGHH+UWI51kNA8OBg/YE7YgWZeFzrk7pnoJyXMZHwln
sd7Hgk7MWScZMD40TKAYjoa121dTDMZc4T3Sn9Q4UHozTfJI94RI+FIHZbRSsfhTAxt+KMXCNVnS
b5gQKEmUsb+6WEmWkpC00QApk6CgDg9uJh7wJJEylUITjSQLJGnPRJxZpIh0wW9gixiypwFP9F3J
mN4jB0qtSW3sJK4nGXUd2WL+p3cDh+dyHsQxcbkWSDush1L8Xtir6Vm/1pPp8+BXALY0ZdaVHw/k
yogoDfHUxPXlvaeQTcdI27J2j5FUaJn6ygWNISmjIVXNyq1iK0MPmLAV+XVF4F+2BwCiF76Gdn//
+RpFQcAOxinCU1rbMWA+BmhP3nOvGKAqK4Emfaj66OscJtI038Ev0oF9SW5Wj+XenRFapEBC9IPf
AlKPBiU3UsRVZRip+7FNzcF/zxJeZ0BKM576RZeOfrzQC3AtiwYbFGPnBs0IWXxhNK/upTz0mVEZ
PmcXiva3rXQ/wtAG9QMun1Jttzeh51MhScMawnjJrLJj3TMak3oaaM287F14ebyNd7o0Le1K2vTn
V7rEk9bLBa5R96l0qQckqZCOkJSPUVxiqKON27SsnxAJxKKAutD8baSUBiZW0foYYxpmgQnWnP+p
NkukHXPLmQC5kDCh81lqOVLnhegODty9zBmRalSenvjoKl96xucUAghGkINA56cw6nbXSiyvi2WI
QSqseB5XNYgKEz0EiK2Nde/4+Ijmdk4Eczq2DRETQopbYWzYCGHOhO7eDdEbGxok/eaTBZsyffCN
SQHvAap3PMjZUecGEvVWBjfCgWJzj9mLUlIZnZhhvnjHJc7jldzV2qAEoqoARQw6FZQMaVxFHcZC
NM343Lvn8omcBGIpot78GT0NeOK19CK2JgFma4ng4S6SgFyAwVgMJZuoA9EZdbs8SRZLJuVZZs+W
29D3LQyn06roU0oAoU81wTW43BCSpSE49yYKKFrkBQB8m+YIS9OfX92tUi2YQMx58AwAZNaOv9W6
Ajfet0zegWZZMMN02EKANASaC/sL9waQO8pqAAwVRkw6+ocu/dMDWqs0OzZqjBTkf+DANDphwfze
ZfImgQgnyMSgiWkFdF9gU/pVOWZNcBBgn5Lqq9Ej9lCALCbo4v04bmvxVwd+saZ5qTBmKFFLLWDq
TVNzdtACEf/e8js5T/AHuDBlq6nCQog6s/kE9ODoFUOXN/pqKUswYuqTqwZdcFDcbZR7FheIFlP9
yd13pokX7MEdah2bweEQwapNEGcgVL09aXTtdp2b88EhbY9h+uF253HYDiK6rqXK7MAGKP4uGADI
tTHWs/RXWh64QhOEtzbntVocWY0HFq+OeBBUiguKcX+zkZuH3oOXFlRGd+0BbF2Fw5Dw4YEEUWJU
aRRrce+qC67rnXONHZi6RBHb8MC6ouf1dgfGwR3dWCiig8jhMtdoJQaRTZwEeo4o3WOe6qxwmpw1
5DcXjYES6Df9SJP4zEi8RJPjNzYBubVkuENuDqFVgwuQjxEMBaKRBEv3cjKYt8YOcT1YUpGEl6Yo
nDotgvdB9gc2OjS+XqVHISutAn5SJ303XLdyE4waXjB8M8rIo1GXgOcGQegdGNhPORKPshIdSnXt
lyfSPIFPqa62fbFIcMDdLw7gLuSekN/D4uieGN9LiqRg3fTgZ60FaLQWRINWYqUdhz5vrzy4EShY
YqDqh1fipjsMWv3rxWJvOTRLAVyKKgdtbJsgkvPOLcQ9w6h6MAxmWOnx4CHCiO2/RYARDkkacD2j
HxRxHdzPW7XzpCEqOSXAu5WKtRUkDMDkvcht3YyEhi9UwkFo+KUGwPvTnISCYwUeAPK+Kq3rsT8m
gRIx+yAnvA7GdvC9paoHwG7cDhY7VJVeg+/i9fHjeW/hEbOhdXJqs4JZo28YyaSW5FzP7MdSKUc9
zQNR0mX8dyUsfFa5WjW4KkasBYghTcxCS5aouu6SF9hswEoQDqHZiUcbA+X1SBJJBNKN+ALX8wGV
ibkGsVjrb1Mu6fQWqDK4PwlaE9GgraVJ9JokUrmCK8vZYp0rC4bt3i0CSxrYlSWA2zG9hg7SOj9I
UzTPxgef7Qk4R7leh0wA2/NmyX+YEYU+c37KkihTxwr1uKadEvSlr0aHCkSDRqQUjN6XXKMV/SAv
GdJ71xJVBECzAaYCbROE3mp0xgwdH6Cb4pArvlbHPJotK831S73dSPBVYDe4/ox7vIURaQcjLeVV
HSd2XlkyhkCWJahckuK7ShGzL7yod5UftDJA9SYDBjoppGUpvSd8G/t+nSQH1lXNDu3+AbHbITHc
/JmLPkmJYTaixY+aVNu1vImTJSry+2OYmFuQDoZxk6CL1GWHdRVqLpOTA7iVhFTAnYuNRLYfX7O7
y81PPs3U5YoqAWg2KVfRExrcAZlJ4dcIa1/g9KZ6VvtQb8RD2rfWY2H3jikljVqSKDBN4w1edhiV
1lGKTmNdJ++Nc7gL4kFjxD3HL3mK9074JBNu+BQg4RDp5na4Y1Wr9mV2qDqElT5pMzPk0uemzb9K
YagsPFZgB2qDxiqaBGmgoQrX4BYCtwKrZiAaDpkvP2X+FjuKigk6X5GZQ6ofI2zU6dG+cpa9lh/q
oR2yAyoC0KJA9p2xbmWti8JPv4sLcxSGeCnRc/dYTkIR2qOHdOKupAdglUooVV0lZYe0kye+ZMxM
BgkLyP66xLPAEgS6cM/D68UwjCFFibuRUuYjI3LhdEWtXBaUYXJJb/yS6Wsm3AMUD0hKOnhlla6T
q5zLDuJRXvGYaoy0EphT+wuv92BPdrIaHJpkabbPXcHqZ+cnPDi4BgiYZyiLk7N9xMuFkB36MVsV
RNK85xLTSasWDJwk0CJp3ahWDJ5dcaELb+6qKVN8pEyeM/vjU14duRoM6GsdvfzANvW5ajD3xi14
jGoUR8EOU1YGUfuYfj/e5Dsbgj0GuwNuOLjy8YZTNkxkQJnOjGN2CMpAsBg+ZHQ/bxi9FOSlXtY7
z3sSBbYK8CvA90MQcqvR0jhU8LVIfpDdT547S+r58VLuHALq9ynbQRhflNJQyA+cbLivYa0jbY9U
bRrbUJTHou485ilnDogvJyPKRHso9fLHYzmGbiznh+iSO/kTWNwVo2j05uQL/5+SqKe2I6WIcbl8
fhDVg6w4WWvUkd5XL8OREQ1SL9jfGQ28Wdd0I680MOBGqYundQnxUQxMIj77Xx5maS45EDNHBRQD
Dw8JL/r0z1s5RTiGkagMOCrJGNpE6y4FPCbWO3Jxrkfgwn18XDOadyOOutGKygxwAiFuVL748NSQ
p8e/P6cOAEyBXQPUKHDCppTw1bapjKKkQYFDijnwclYnaViD5cgFFUWhS+Kot16woBb3vgc0EOH8
NGt1mvFCD0eKMq+tvQjKXg0aJlSh9pIHWr9Fsvm3e0oHLQOLuaTF1YLcuZ0ECQyLCIOfCFmolXJI
WrKVDAVR0o3PeKbA1//hrK4lTF9wtZeVj7b9VIGEFoBEM4nA3BwNSOI/PrE5BcRTD9p+kK7Ae6Ns
BbwlFtVfSBE9E13PgsNXYAlYoY+8WRo8MfOKYUocEPWouyLA/kkcXS1ICuNBjYKsOHiS5Ss7gt7q
JNX6v+WB+0FYXImhTqZ1uTKrqkkMFKFO1/5SZ8Pc0YNFE/XyaZIgnMHbg+lracgR8BQHBQwyJNml
y74+h5+gHnzcIPCx4RUE5xttFuIUTHDIU5UHuVnLCihRNckBZyhcfBQj2eCJcKt20HuzX6nVGWwX
JqeBGxvT6RpDJBbKKpjm+FhPZg7v5otoy5GGRVL1MgocTL1iI3bSRS31Ly371/UA5Mkw3hTLRyEc
MBlK7z0mg6NH5OrQW6EC7rdtXi6EUjPG/UYC9ZSESVN3YQ4JfDfoLErsyiaAP0tCT0uXSCxn3AoU
VBGWy+AfRQqdVhZWigsw3taHhq9BnRyImAJWhaCcDwVvYVlzoiZeIAiZEq90eqWTWniOflUfxo7o
ArcjIRIPg/3XeiDgEsMTxzQtXGJqPZCLsqtc14fEhUImte1H0ZecDeC0zRe8wPu0wpQxxRwTWUS2
CnlUyjaFXQUTyzX14f9wdiVLjsJI9IuIYF+ugLFdm3EtvV2IXkEgNgEC9PXzqMNMWSZM1ET3qTvC
ibZUKvPle1mf3WvdfgZDsWpCs+LFKcDNbeZRodlBopiHTrH3Gd1i+7re8xoqETaIsaEuBNJYKU4z
S6uoUGDuTviQwE3+Uv01UcLJ6Dbm9Hrh8G4G8hXYD+RwkCm9dChQzyQQTrK7k6bQIIc6WM30vVJv
ZQCvXT1o+jAgZP+QFEM+9tJMz1JLr7joTxXkbkdtYRGzRTAbIJ6YwYRrbmT7VswtveRoKgUlG0jZ
pHfb1BtGPxZGj4Da/qIMUZrveBeowyuDwJq6VYq9PtPaR2tXldgpmUSWa/2p/ZeeO/PJyaI3TumG
F1x5ll+akbak1s81S7UZelbVb8DBwtm5Z+13zXnkSUgIQo3E9Pv8z2fPHIwioYVLGvk19R0L++Hi
HOtu8pTS7E/m3gid5+Ehf7tt4DpsuzQgHWqQe3lDkcOAvp8DO9B8OwSrHbiQb5tZ2ecX45B2RFJQ
VrIUZkhaBya/X3JRmwpaKxvBBMQSL2XQe0NCSxqLRsumAYy+P9HmqBNQtY9IgCaVP7bnxGnOt0e0
4iEWLXJQwi7ityj4SkeKI8/rknE4zXn1RwwkyNPOZ0ILrXHrTbwS6II+BVyo0OzCQxXZCcnWrNqj
merDKTumT82R/1bv2Gu67++Kh/5f8m2z/XHxbpcxyKU9ySupZaJMuaoNpz7qj4g8XgHI2xkA/Paf
v/EvLS2z/GF/a6OaN72hwpL55qXtL+EVP6Zt0vvFv8kDgk49cuRIcMHPSmYGy6Y1wpjhNOaPSX6y
jPSFWTtFubPZP3tsmiBFydHTDrkoA8+on6v0cHu3XGGbEbcgdYvkmoH7E32x0hcINSFKM9TDyXOp
7wC1rkJxMr3X6yixYiFCMBQGzIFaamjRuEcOrvEetnpNly15NQsfvmE5Px8mW9frZBYTH3ALIFXb
PwwGfXAXjjTW+qojvgt1K5m2cuzBXgLqKIQM2LzvNdIPFutB70a7wiHR50M2Q8MLYrB1tDG1a7v1
o5Elov5ghFeOlbnFBF7p8Z47oJlGx4glfFd9NqY9TY/M/kpebttcVutqJhfVZrzdNe8qSK/1vLRL
cO1i25LAaE9mFU3V18TaKq+s2oEABcTzkI3UZLSzAK9kSW1jOJHc+znOXehmyq8y/zqbWx2Pqz4G
gIj/mpJ8zCAcOmadOZyaCGFBH0KUoWFRXUfD6IMkiDCf9eH0vds6GNfvHRwMG6TrIMXH2ZAT+ILn
mlAbDNHL6wdSPPZDtWsBAkYpJwSeZoduWb/HN2g8iZpxelOrbqPxbxnZ1WJ++AJp/yjdxGyS4Qso
Z3Gu929WtrWOq+fggwkp/hpy1xsrQKpOqV7vOi3zPf5g2hvjuGIUe/cxH6xIS1gO7UwKBVaMA/kB
eHzz51emQXtbtwOz9UsAke75AXyYyKDb31CS7w7N3/pXBaR+75e5D2U6MQX5300cytYES9eJkWSk
TgdsrVmvQq7tnHFrftd3rwM0FNoDoAIt93FoQnhObcBErvsmuCX9KQvZ8bc+ReBZzn8WR/35//AA
HwxK/pwYg1YRexnTHSiwIzUYjeC2hStA7vtyfjAhuWuQv6tTjvAMV4b5SttHAtloNwDpaAPOTts4
WtS+q0hgzu2xAhKscMFPCGlpa+qOaoO6vsl9U5l9y4DbGDeqJCthIx5n/5tvKfqhLeK50cXw2x1g
/EhPnO2zVrx1BN1Ndjwz/Xh7MlYehBoeE0v9DfKlpqZKezvriqEzlJSfhv5ZnQGM8chjgnYus9Qf
xfRcIXEvkAMs1W7PLPUwZY0R3v6ENV+M+AHd1OD1RjgmPQlt2qizrYvxpIzMN9J9p4++wX6bW80m
a74C0BwDyGdolaA7+/I6qzrT0QtPGxGlIM2C1PovASnv22NZiwRclB+WDldks2SIhFEUWCInn06t
aHe5+uDou6mPpylBx97O2pi4tb0COKRhLk9ClNQk/1p6g5LodjmdlAKKjFm+tzJAZke/7at7njt+
WxR7davTeu0t8NGo5HGZgjI8LYsJr7W/WRE56F6wvtn1EQ+321P5XueQrg8ElTrok1CmBPRTWq+R
t15d27Dk1GnACPq7XHYY1P610fswKX6Z1Xd08rakO5GujnLT3dva94b8rBX+wyYu+EsU32bVbtJo
0BhJ1I5/vOGlb0uA58r97Y+9IhfFUgMjjmQAkDh4TMgvCc3KQG3gYC1K9TDUof3N8sDrufPAilvS
X/2u/E28KPtbubsp+Z210Mm9/QHLZMiT9dG+dBW4qTt1AJ1hL+T6sXWUF3faaqReqV1ijObyUIKf
QGJbcs0OIxq12nY6CVwCSTL8cI0n2+ofy/qUCdfv0LdRD/8Al985wtqa4GUzywMEd/pSsAZc+6qZ
mQ7WYBrJOJ/o4I2B7s4HdQJYw1KM5FUh/JdqzE9j2it70upQ/1FZWIA/IZyENm5EVitnHFx4eG2g
sWjp6JSmgSt49fRlji8x1e9t/Vf1hhj85cGoBN7wQ/U2uL3WXjhAO6JKj8oF0j7y67tzE8scez6j
9NgEWjodTEjMOGMwZdQX2a4ESgXQvrn5WZpfWeud2M8hTe5o3m4xQK84anwIGLNRGgLJpKyB4Vad
S9NOzKe+OuXTkxgyXzfuHb53nd3cR9zx9s0439uedhwFhLdIpNpPvfa3stKN3b52a1lIugFsiUw+
fIPk+rirO+mgzvOpq++HBrFVE3rcFwBePul85zwK95uTbvURrm1B1G1QPUA8D8iAdMYSRcxj0Zfi
BIq/3WROfgYhl9ZXB4FSAcCVLhKMOsTehN8Y6j5xvK2E3IqXAYEuIGGoLGlYATmPb5N6YiDJFqc2
/1oP40P3E1N03+ZeG7QQ88sSaPhBiwiiIL3PlEM6dL6W/uFV9Scrfn3W4egqnp5oaFjWQZPf3a4x
D2LQVXEaJsBp7VYcPZNsVQSvd9ylESlS04rKyhxLiBPt7+pmD2Jmje7GZOOmWbMCrDoUV2wUO1F8
vAwMMj5aBuuZerLyNKgd3ael/4/y189PGCh7sW7ACOO+liI7Nx+d0VJa9WTP8/2oO8Q3Sncjd7aS
S4VaMW5NvDcXVTb5XEBAxjXKvldP2XCXTAdw0RPlsc+faIJWTERuhpcGmck2juP15QPsPcrEC5QI
YA+ZqUZvcp04CaymNgNHpJiLnQOg+EbcvrZMEKJBNyG6xWwEa9IyFQ7E5oCYO9X4fVYke8D3XlTP
/tlkZPf5tfpoStoRwqsoFMkt9aSZYsfnx6Leaj9cnbIPg1n+/0NuxU2y1GhbExbUGdBCKI54Bt2I
7a8DXuRQ3oHyqFxhz0mBdZYTiBVbpbpgYooki9T2EaTjG6uyEhUsVlBoMdAAgCO0LNuHkZCal0Pj
4PRU3M8CD2+iwTfu9LCComf1o9kwdz1vyHuZSGmAThyIHxnn42Qd1zAo/ZSac9izPeVueHvtr2cN
P404AxlNoC0AQ70cj9cpSpd31DipAlg9ynYjOvxK4LNum7nezYik8OBaCt64weQCBHjfIcXbC/M0
N4VfQIcX3U3CgpLRFhxmxRB8AfqNzEX066rS4SilzkewOJ6qvo1ym8RN4v4zOvSS9OXX22NaWRw8
4gxUMcEIjftJ2nB4v1WlqArnhJvSz9QfDRzpbQsru+2d0h0tozpqv2DQv1ydfjatSvS1e3KA0ysf
+nY+dwm4VZ3R87t8qNAEovy0yAjExfTolShU3P6A69kEOgUeCO0ui4OQK3BQM8wnYRLvlHWPw6AG
LXu0Id7IyAb+d8OOXHubQCneZWhSPilZHiQk9zmwvlDy5PTX7QFdR7PLgMAwhtlEOV2OLqdZ1dnM
C+/UeI+zfodEgZ9o1vNQ/dRS7Ui48Xzb3jvC8TKQx/ZYHuBo0kCPmMwCVdtWVTDFVE5W1kMaVz90
2p1ajzFzVX8oeVBnasC80EwePXEWNPM75U8zgvESZSAVEFry+bDu8oOWpfjgwDy31x2quspJP0Ml
Xflm9f4x6YP0FcJmj+xxS5ZpZcKB5loUk6CyA7CTFAcYaWIvxfEsdmolFMrPYjAOTGl3JJnRzgUI
3iaU+2ovwRA6GhESIHSE/PeSR/gwQNca00RPWxudYi/eXPahkiLlzB3l3zimnz0f77YWn4anETaU
fmmrZwMrM3e0nwbXmu9I1725HQSvWMucKLcMGt3eTUsAeLGZYA6QVtT54bPRqyG5A9YYqOEyy3kC
00UzuE+NveeMv5h28sXmxZa1q4TL0r279ISgNAk4qyqFo2nTmH2ncfdpcL7ZzlfepvcW83un9asc
qSvTDcxha0KvRwibiK1wQlFfwzpeTihlSY10TOE+MS7ssG77GLHlnvEEiWc6W4Hlocns9qReH9Fl
nDgUS4MZakuyHx+LSmuGonefWlZVAWweasfu9nWqagdgO+6NIckfskLp90VdfYekPaSqPKvxrUzY
L7XX/mjdLgYaKTkltqBhy/Nud/sTry5p8C6CYATpvCV7eQWZcUbFIybaEZ9yBSrypTCCdCi/NmX5
ctvOdf57MaRbCAkAFkCWUrrSSkXjZkpT78l+xHi/iH4vKp83odW/oSXGJy/Gv/mInKLZb2U8ri5T
WAZFA+SpEFgjvJY2W8c8EwSzjfek5HSMQJAMpb+Euhsx4nWDAszgKY3wEO8GTKcU7lheCo5qanpP
jsrsH3M64K7RMtP75uii+9X24Ej35zH1vgkwSbT+kJAi9RX4miaa5jF3w4FkDj1koub7krmj+tmA
b/k+9103ZuFhkNHQbtqp5QBOgCcmUvGQQjDIz/R53G+s88psQ3Zz6UsAaBiFDmka7Bo8FJ2eoMnc
gdShQPDv+RorgKsZksa3hV3vC2d2wWMzWk+aAah0ZTdp0I/lsFPc3Nk1g053XlmMG+O/8jkAdkKR
Tl2yiyAmlwOerp2aQs2L8lTqOj2bJNP2aUL7c5JqXZAR9DqiMyjxW7ed0ZcFZozbE3N10N7N23hw
IZ0N+PEybx/vjmwg6tBkaENySi+suEp2hUigQkrbT8MhwdADbgnEjSj+grFQMjW3hOZAWmWxJ7rx
Dy0R4HOiscPcURXtM9nw8/bQrh/LMLhM7tI2sDxbpZu4sCtroCQlsd39NqfXUYNYCVq7yFujCwAG
2ihRAsXMw9tmr25jG0lUx8YmQzcGPKy009KMM9IWLokrw2QHvdXTiIne3BV2B9mrufqsypYm2ZNu
5LHGRsWzHaN07tvxuVWeCzSBWMjRBqW+1bvw/tS/uJBhDVENQM/o7QC7gey1+j6jHTLR8RgYET94
Oxpy6Niisy6koeZDxjBQgmhEUfS7/ruMBy2wqmDcgkUvVqSvwPWgqwhn0ZULRqrLXatoOYgT0SAd
lxaSclUBdWwOmhTT+tUm9FeRpe5GHLKyqAjpFiVYYBeW3XtpUB9MU2kHSmODPGgi8VURv83dlvrc
2o69MCOFO1rbmZwoJY2zLN2jK8yp0nstJfu62NVpElBUvwfDPTSa+1kvhHDu4/ikKMQ0dDo5hVLE
alWE1nSf01M7PalajBqUX9EnGxRft4/J2hJ+tChtpFEpehOHk8ZsflI8FvYHZJEVaJZlWzW7lbVD
Rhv6PEjpO3i8SpPqKE0OrlK9jE2GhDon+5J8McrxSejdxtFfWT9cMir4MUAkhBhLJqlwWe71Qi/q
eK6doOytAPNIpsDLorzMD5oWVOgmsnI0xd2ezOt8ObphAHPTULNAsxvcz+X+HFlN9NERoOzp+h/t
FMzC75C29yI92/XlUaOtz9S9RujBVsyNUV/P76VtaSU92k+TUDXYnl4yB+Lc1aEc0mD+ujHGJRS7
PPSLHWvZqBYqhqrkzqu87t28aOtY0eLOMoK6S/dT8pB798gYIycKpoTYUn7ftvr+EL9lVXpczTOk
V6q6rmMOB1e8sRfrV3HOT/weyq0+9IUgP10+1JF6j9bd0/zQPOU7qP3F6rP+PO/7yDpuHdWr9+X7
Uv93Gt734Icbu1xSB/3Q1bHWK6ECXh5I0EBZ66ipixIdC5Jx+H57Dq5CFMmidKMxiAimqsDE8+4M
Wb9QE49VF7UkJONTCpjoYO5vG7wKShClAYuCQ7Qk7EEDcrmboVNRcUQsdQxuoIBrSpi6+qGsNupd
a1ZweeAP7jRkAo1LK17XLtLnookN6IwiMfBjE79znc1awk3sV/BwI50FCOOliSSdKjzXM9CvgiU9
QBGCh6OnCt8A4+eub/Fv3VSoYT3ROqDGVH5Fv08ZgFC9Od6e0ZUzioomSCzQ6/3+qLr8kGpOCKIW
q4mJOeK9Bkbc9g69JKAs3CKsWJlVZAdQP7YQdOAtLa1d3aBQi7RcE9fD7FfqFDPg0HI0jtwe0DJz
0rHE2wlIYdzHSHnIPSKeWRaW4KARdCvKozZT1cAaRBvdtrKy89FwiqIseOuQE5StdJloC0bmNkbZ
OrKS8Q5UFef8XiHzd01xf85U7NtPs/dB3PLC6PJRHw54NqbzULtdG89KfSzyLy1DVozdlQr3Kzb5
jjUACH6cmqBSlLeUkfj2mNcWEE22C3U8yq+G3I/IdWfKSq61cdJb0TD1AefDrlfqjVtj1cySY0Fq
HEUr+cZKBHJaXmO2caagoNsCZ6f0bjQ39p/bw1lxl0Au/8+OdDu5GbFG4B3a2IKUcsvQDP+qVcwf
Hmp6Ql/+Brxr+TV5W7ooleAx9c4hJa1dOgxlkVmMxVNX9Wezzu0vQ114AaqG3QOv9WaXa/kWyd2a
mwFoAg+OpYXvmj7KoUi1tmbJYivPDmqPww2KX+03cquF8Qx2LryvBlHtFfD8fnpyQYKLsioASqh8
yogBDRAFtwErUgytKn1Xua+8detwqoqzhYZW0rtO4CmohN62en32l+IASHcxXKTqZVK/AiCEkipd
F88OA2JCo9mXzra3lPhWgjlkTfAuRisVwF7ABFyew6otVYWUJgZXzsWhy2b7zmo9EhqKlYKKR+2e
63acvuTKgP5te1CiAu/fw+2hriwtPgL5IRMPrqWWJG0ou3D7gmpeFxus1X3D8ZBzY95PbTLTo5iB
bHT4wh+SWGVQ06He0ZSBiLbNP93AuaSQkJ3Eaxq1GUC2Liej7nqoc1OriwdkInYAj/QHkZftxsW/
trIfrUiRBncZilYEyUUQj487vFlAujZ3/e72pF4f0mUsuHhdZBBB1CBZSdDN3ZESc6oN7b3RL7Lu
qf0717N9mqZWkNnDBsTn2tfBIAgxYBKIbZyXy8nTW1IaigeDljp7ey3TfutaUqNlnTkbXnX5pUv/
gwexjTeADuDSgka4tIQMp4MWRtbHHfvDpy/G8LMt31iy4VNXJvDCivT8rpD5nYy27mOk7vKQgKHQ
z1onActhqfuVWaAtpHK2CGvkvYFwBEVhlJZwH0MZ+f2kfLgWZ4aOP2+wWAzczBg0TQsteJqZGx7t
6sDJZqSx6X1Tial1AWh3O3BBgQypDOn4N+Hg0ujOTvZ3nrsjOl3qT+4R2a4UjYqxmShSxSz27C9j
vu/ntyn/cnvfy9HMu4llDhGJotQgO7TURGWYdmkXO8UPvSt9Bjgpr4wd2lnA443uGtPyBcDst62+
q8x/3JOLWXgOgFUWjgOkvC/3ZCtK1jTJDHdtRvmJvOnf7VfyyO+Sh+qfE0AmBhkj03eC7kjTu3za
cCnyXtXRmAG3hQo5kkVLWefS+lzZQ5IkKKsQ6lu/qzE75q4dtpoV2qa3ETpdIc9lY5K3bmimZ2Wq
9bFHkUSKVDAFtH5XzWg74yYaCIRSzHfTBO90MKvJsXeKXnVZ0A8MHKGWYyVkn2geX7rXG50ekrZz
3IAWBN1xNqEkDxveqeKg2xQ4H6OxOxq0got/t1dMdiIYBQCgWCmgGlEVkVmz8K5M7Z4KHhszz/cK
yj97cFzfowkpPyQzq7buuJUlWg42rlok84BgkI4caerRKCkdY3QG6o+k7JW3bi6do03GbJcovIN7
aQQSi2rHA6NolLBpDPD42jkP8LzTg1roh7xpkGtUFP2YwxhCr3Kz40ZOQGBeFkJGG132iLLgyi+3
UqrM5gTq4jHOh8Tzbb2+tzzWfadCYw/UyA1/Qppw19o1OaJpR7tjbiE2kFjXR3hBfy3ldcC/cMtK
/r0aK6Opa32MyWiOd0j7PCmgUvhmsqbfEWWqTwNJ3pzUeNIazjcO8nsp8vIgLyUkeH5k0/GqlcHv
VJ8p6ujGFEOnsj0xmkyRpRszykeZCBCjqFFhoCVw0BT+4ImyfrJLnh0A8252ZdqMP3OaV09Fb+hB
DrENv6UWJAILtQqNqXP8YqzKHc1a+NmGOXc6jg5Ym3jxBPrDMeg9M/HxIALJbJ1Yga3OzzYRXsRV
nh4Ubr+wuuVBP6s7iLJC9KXsQbheVfXGs3PlekA1FvS9oG5eYnwZgFelBaOZSqY4834NtR6ms1IF
2Re3Lg5uocdTAjSWHiEQfMEX3j6WK8fkwrR0Q6BInJnAvI9xpVtPFpjmma19m7ziqeN3hYKU+21z
V/Hvst1Rel/63lERN+WQr2vAfTepdIq1PA/c2gxzkPoCIRtQ3fBrpQ+Mvj4qDWArqRlt2L6+7C9t
S/vcrPjgMKeaYu5A6adr0Zgj9JDT/aD8LBMn0CE5P1fg7zC7Yj+SCPJYASDTBt2CPq5N+vvrBmy0
6CyRQzcvVwVvJ4b1zgcfXagq4gCOnr65+wfExUbwsTZqXFH4WGQAUJSWgmwHwt9GxwUOWK6g9phY
2sFiHvv8PgLN45KjgYoHqKOlfeQaWem5uTvFdmmdeRbZwkSD4B/TA/XL28Y6rkwfinAmQJ3wV/Cd
y/9/CNpqJ+1RRLLnmPTtgWQWBFK+tPPRRGPOPCq+5ok7q/NOlYNaJ+rOGOvsZX7tHDrndwXgd8Xo
/vYnybE4fDceqkg6oIiFxJw8x/PEEqtpiYjTxMTrdJg6sOYCfkxmXMS3TV0v54KXRD8FBo/LW34d
eyxPjUqUIi4Sa/QJgv9dUhtVeNvKStCBqwjuCNw3AMojCSDNMbcqJSVMi4uU9ztKSX9sVGhiNq45
7sdZ0c8zCvcghU7TKG0NJ0RPvBOCXdcNLS74XqOJ81B4dRWlWdk+9jXV9o46OkHGBqhfZtpgnD0Q
+W4EvCtxIRIlcC2LQuEiUiHtQ97Q2eVubsRzWobIWJi7LBy8f+bg201kgX5tDnK/L33QYJAQBIvV
N2jtzB3zm61k4oqru/yUZSU/bFPUxR3FKvEp9p0dVFEWxuxn7pOo3Qp1dPzQ5RUKqV/E0QA9gPTz
ih7F8MZi1IzKiHH9+eWuvdPCPPpt3CX3VVC83N4YKzsdtvDigysF1a3cziCGWk1tDbZ6xPdV80Vz
dszbgi9dx4oYEIpdgGdh+wEcdDlzoEjlWZeXRsygN+bZUT53OwpluSzbmrplO1xNHcK5RRp7KQpI
lohhtG5v10ZMv9vKwdm1e+hXVSxCTk25E3UwHizNL7fIplfOMPKgoLhGgQDoGZnUMh8JNikRVsws
+w5CqmZgWYW3+/RKwQ+Drgc3LbiIZMZzQx+JORXMjXuNs9ApegqRM/YgepJv5CdX9gT2HZIRAAuD
ikjG2Js6p/qU6m6cWwoJLYf0oTmYZejVoLW5PaiVmUPHqQrAPqje0E4mXWaq0fVlljturLSmDSkT
3Y3Q3JR/3p3jgQJfDgpKIOhkK47SGX0zKW5cdgY7ckShBLfIkH/tIWlyvj2iq8lD3At2MZjCZlha
IS73uqOkDW0I9eJOV+tzkaS1ESm6O8FVoTlvk0r02hzAMqjpQl0PrWFA51yag6B95zaOoyDWp74H
uRwv+eEYo59Y+3EofaMQ8dxGJvq0bdb6KUv2+KcdV1CWTDfQyldrif2Pc4f7Eh1BQBFLa6mNnkU6
TtPzXIP2QnTsXyHSLZGBFSNgHQcp8SK6DAimNF63zRXA/tzsfNpt+I6tX1688gf3riqehmsfv4yI
I9i6xq484AKD+fDZ0jXm9ENdoq8xO8/kKzzJ0TJPyrcC/NkdOOWoiAzzaBWvTfZUpXOgs8dUV+8n
O2CutxE0r30IWg2wXfAyAfpY2p6qVnZdDmd87s38kBGKJhrWN2iNdSq/IFtd9ivWkIfDXzwEUY6X
m6qURFMomBnyc8uFj4MJUCEP1Qy07RvOcdUQpFoQheMCAUbtcvHgc5tiYEl+dl3lXojx4JXiV+4W
gZNusiEsU3RxxxjvYjeoKxhAUeCle2nLKqnposk2P5M8i6fmeyn2Kn8Z6J5PvyBoV6qQZtQg+4RW
DoGcGdCiKBH4rD5U+V9bofFtf3MFToW3QQIGa4lbHJesJw29Kgdt7lRenGcEf3vS5ZXhe97Y+M2Y
3Xm5Vz1DOR4dkR6y1rlWo/fYKrLjyK3xHlOZBanVbTZCX13DuDY04JWX9sSF+3fxWh/OEpoesxnV
h+KcjPS1BrFs4Q67WeW+/lozIzDqfYWyMqJH7qoZuNaFT7eeSdfh2sKihwSVipoTSr/vGn0fvgGi
BDTroQp2ru17PGGf8uLcFvvMPNbOsdOxDRXgXNQtxeMVf4w3IDJU71JvADFejhxMXKmLrEpxRvzs
k0UpoPk3ZFu4qBVfhRsa4QbqIAgG5LHxLFWZBajkmWjuFLSVimcnd5VwY2ut7HRnoSwHta0KXID8
MGtyx0wsd6TnRC8DPYuYhfR91h8ra28oFciG5oByMGbUk6/1JGTuPad/gLYMGQBhpvJYJsXGOb/C
MGG34ypHbLJcMWBYkN4xdmY1VtIDBEsz+uIl7pHX7Lc1Rlbl/W4bHsxJ4ivzYTb+sgpExnN0e0rW
Jh5h7EJkvZSk5c4zRRkrm9dZea4m4IC1CSJKVgoO3ttWVrwZ+CmWiNlBARMwpstNlOdmNWplX56h
IBoYLTnO4lWU+YtS/l/jAfYETewAwCJzd2mJo3bJM9PGdFZ11CnHPp02NtHagUAOEnQbKKZhLNKB
gJ7saOiElGeGzoGgG+3fyTSAd1yptnr21k48wJfoccPk4SaQ49aCAn40tE11nvcqiFxGOyrmw2Sf
E/I86LEyv7aqf3uhVgYHOjyAWDA8oJFksmKAX0VZAh5/Lrhu+WTgiu9B11PV327bucro4pRDTBVX
NmRINF3eEI1Xp3Nt5tXZNF57MAkHKhKK3lsPxkL2zPQtDdeVc39hTgqyEpY7gs5VdVatGuwes8HD
oen/khmk+JR77M5wU+Xzex42kQRBDQZNpKZk0+adlmgCNnPtrxhoZJlNYIkz+TQUeonOoYyHc4Vg
ARJSUgTUJEmpmLSrzikJ+tyLtHk3vaHdrEIWQcUj+PbKvXMjSdECzOEvlGvwnnelak9SuTnkasr6
nFORPhjEJLukL3isd9UUqsLt9mOqTmGfoorIGt2MWqbrgaPYUBpJiykykbwOagtyaUwxugjSVQYa
7U0vmPLGPrbTpC4qEVmoj7bl51le36tlpx28ZATlXQq9r8ruh4jBX0XEm+Zd08zFkeVN/tC1xPI5
ugfeqCacIMGkAP85womnWfVctBrds3KCxvuAYqPS9mGq6NkdUtvNnY709qkTDIIszjDsb0/Z4sLl
GTNQdIfwi4p0gbf44A8XN9Nx2+A/6/NsluXeSLQqQsw/BZaDFPNUUi3izGFvHh229v114h57w1RR
0kKAjHhKjo4z4RldaeLdNoC2wdQCrul7F3ri5DxZ+4JBRFldrrsmQrvz8faoV3w+bhQ0t4D2Ek+5
q7tWcYXb9nl9Hl0X7VNfOGnOzuKTN87Zmiv5aEe6QHVr0Gsryepz0kZG8VadVFPxneSbu1CG81/9
Fmv4mi/5aE/a/z3621OAb+ozIz9c/jyCqN67KyB/22D33J7CNW+MsguKpii5L5DNy41TO0UKNJFX
nVudmEfuElReXPdpHmn/97al1UkEYyxyTKDSvlKfS3hZ06rEoEz+UE9W4KJQbucZ6PV+I839Faix
bisTqq+NDul4HYlBxEDAcV2OTvE4Ak+uwEFmodYcU5L5LvtJzNdRH3yL5ru0PLhWEbl1UCdZOCLg
zn3rgFepXyh36RAgytZJ2HsPs0rvbA6tNwvwEvf19tRcMdUs/hVpFoT/WAtUAiVH3meul+UeHF4T
Ls26AQCkNQsQaKc79dh9Q38LlN8y5qPR9+W26bVV+WhZCjWcQbgksYr6XPVu0Ag76poiFKj9KO4Y
NUm7U9vsC9rgNk7U2g5HS9rCHIsiBvpdLxfGbUstM/KmPrtoi+h4GWTVP+L9tulr7j3fHuGaa/xg
Sg4/h6auGNMxtxYzGK4G8NNpdHx0bQA9DaGzHdgx+J1Hyy0m2Y0xymmXCTWnSulq+OSpehH24M/a
Q9M24US+0eLP7UGuLqMBx7+82hbxr8v5LIxqEDZn9TlLoFbfnmp0gBcn1c13ukeeRvqosq30zJpJ
G2sHBB8AztCuvDSJl5be2EPRnAX48UGd1h4qqyx9zWjNgGbTfO9xK/VRqVf22SSmQ59lddR6UMEY
DQF2Upv8EaM3hF1r9gdX4/RQJQ0/6LjiEy0rw9sTtHZVgIIJZRyAFHBPGpdfyz01QUIRt1QyeRxN
eGV5dCn6gtNaSUHNyLYAzmueZ3lugePHhOimHJpxVzRUKGVznqLjFHy2837xFx9/XTq1gtLJIAl+
3XC7SBtfivI7tY5JAiIe8E3uh/ond9OwcdGpcr49j+8NWXKkAYETyNkBeQ8pbemdNTSVN+MQNede
NLukuEfe4qU3vMAk7q7Vh5eh+AO6HHu6m9hzSwffiwW9ny0a4KmMaH+8z9S9UkAN7j+cfdmO3Diw
7BcJoHbplVqqqjdb3V3ttl8EL2PtC7VQy9ffkO85M10snSJmMA9joIFKkUySyczIiOkOlOig3L5L
clopMs6bq12PijLgWFvSH4iQqx4EsuZWk+ZKG1n2Arp+5s3xo8MfekKOrMlfkVyvJTfp3jMbY0C6
HXUUFFNEfoLUmHuI2c+YGZ7wQ9rNePSXaE2CbNnq5Z1W3qW49+iszew4mObypOVLdcj00fVRDtRk
PrLdGVcLhcMAPVNbdl0E1RgjU8dCadvIaJOAqcee0Tg51fZdrXjrs24vUEB8Kn5K3GNb/iuraMvQ
UIEEoYkueCYyZMuwOnUbkUwNAaxvQFKR/CrTljqJ+VfXzpXHZudbUYdFPVPFSR6nafKmdsXtr7wn
oGUzWHJsld+9DvkmKXnM3qGFZnRgLvDaVdGzcXkMtFDWssg8ttHUTt8Qqbqe0oM+wnCq4aS1oELR
CwfwMK4YgTI2vSQT8ifeEGcHK4HaDYi/Nu7vS/ODM9aKU7MWzKQrKEPZXCHnmDvJ+NXFe+dhYla8
dbOsUKfEfjpyzkCW5nK9Pw15rrV0sZP2nhh98qWtR5T54VD8YdaMdtqqZ+APr/Ti6+0V3Y3v/4DQ
cXiiXUPkUbBykrDWIPAjbblrzPlksZjmNcLeKQmqF926T2Nv7QwP9FWSKGEvO4HHBVi5EAGCbl6k
/lLBmtcUs4b5ei/uS+rgPx21a1lK4v8Y4z92hOtzKObCzl3YsarfdvyYOpuSx3PZfl07xwN+IXAt
qjr9kyuL9K+vCeySjYZ9o8bB9AqnKSt7VtsVtksGOCI4d+z0VyXtYpAZEaJLZy5d5K9xW2hRsjaU
v/bxYzI5lHetn+fHqjzrX23zoUC8CSCZ3yAIVSTRwhYMXDo+XoeA+QAfg/6Xq4VkJouNYZlwHRpl
qFf8lRMZadeOs+AlCN0D5ACBAcDmvtxcIBInfO4qFqlL6hXoeykbg0I66ZRVD2kCgj978Rh5a2LJ
2K7jvEu7298/vL1JWkzAV8KuZd2v3d2sHgz3kNueLgOO7a0jsoIbiFRHQ6oIkasa3VHqpGZRb7p4
O6Vj7CmmztAPm0jR2tfnOAaFax7HIVI+kNO7HFQ3KyMocjsW1RBxzQbjsYUsvL118yW4rlh7bHPl
XotBX+vWnyUnzhaLic4Cys5NWgJvUmQJL22zeF3YjOawyAVcFswCCDRsklrAHubURU/mzJbG7y0Q
9eZ9Xwb1nHWes0z9qek7sBNDxFtytV8FE7jLoHZrGSiPAFUjpjhinHbmMhEW6bX2AnTss8VrzL/9
szGXU23UR3uWnXzbRSTOwZbRg1Hw+GLzXM6BqXFwVUwNi3ifB3YKEQirPS1ThDS6xhZ/QmiNQoxX
gNG3XiAFGq+SMe85G1rItjTt1rNmCB+gj+gXQfUJzmaNiCxLC5z7FiIHCAPKxnodm4NG4oOp7VM+
bKB8qJq1UKGJwpv12zznCBV+J1P5O2nVu9XuvE6fHjLL9Yix0Lmo7ntueElqI34hh8U8zq0M+bU3
dhSKVNTCUHm5omUcC+aywi5ZBOoUSkpCUYnlrSxg3Bs2OGG37C1UuvEmuRx2YZSQiECuJ7Jifuhb
jfbE/as12iPYCgLJltrZzsjRAcK2LaiBptxLWwYjejaPbhc5sRIw0nqEO1E5dHSukJ1bufLaNAqI
olnxaKXhbeM7Zz+w5y7B9kGPDhBTl7ZRdWhsEEN2wLq9NtbPxZZEKDvziBwPGrk0gAFxhW5//+A+
rUbqmaxjF6GDWtGA6FgftfIxkQGWdpziwoxwIqbGOLamCjPdu+4bn8fX27O0+/PAwAPJgFQc6tOX
o+j6RR/Xce2iEk04pAwWUJND4Os/GEHoiWw+KsyAKl0a6YmdlS1Qt9FqdB5LIRGEEvz0b1vatiYY
wGv+tiI4GxsTR11GWOl8g0qOpd3F/ue3xaoOyfgAjQOsQl7x0C4Vj+i/mfbdSf+LU32wI8ZMCclY
OcHOOpycGMRNSUfd/NAWsnN2B4uwzRZQfpAvwFkvpu6VesynvNGwNUugH0Ceo3PUDyqaKYAgURdM
zeDVrQ+IPtMz587htkfsz+c/1gW3K7O6mBgEUiPo8Hi6jhSjBRJkDmYAEFHfNrUtu3ClocUC9zpa
hpAyEh8/9WxkcdOXPZzPIqHOlPKgaBys3ICblJPaggtSI5tuffVoAdAW3La+t790cDEBgYLrFKJc
l64PvFejNmgKipbuGb02Yclzui6NxMpOEmBrswSk64+sEhCBl2YUte5HzWr7iGUq2h8ZDxtdC6Hb
dW9qY+gmykNbHUGRdHKt0c9XPTRN5Xh7pH9e9lcTbaEy8kekB/Wzy2/QbNBZqU7XR+AP/9o6jyZw
/UQhweKWFPKSIxIuba345qRRze5rylT2oKz6Me2SkJuvaipLxuzOPR44CFlBFAbgzeUHpbHlNDM4
tSO0iq1mRjkaqNNVkvDYRnU16g9GhJlPmgW9oCrvI0VZD4vFqLM86d13J3lWCXhaJAstG9IWw364
dJw015QSmL1IGVq0Z44FXayo0hrZptnbn9vb8H+nTgzDSqLkiMX7aIipUb+6zkoH7b2WHkPb7XU9
e2hthTSWA65G4XbjpDXSEa3XEV5JUDfSgiQ9gfKJ9qoRLKZk8vYH9Y8xwUGzqjErM4Gx2vrtul8T
54yqtY7k8e2NsHfgbMVq8HMAK2uJbjezBkHDvAwRw/uI1D+5+c4BFZzmAyleteS+aN5vG7ze/RvA
Eu9MYG2QaHbE53ym81UzIRqLqJ152VT7vckoQ+MFAPYuORYP+cgOZpFRE0ibf9sMDebgDZCydfsB
PaaJLcrOkiRZ0SC3VbpnBHR5N9Cea/92TpFXBXE92uwQToLoUli6ZFhMsloWEhbj83xKTqMV2vFB
Ve71kvupDLl6tcsEa0IkURbKWCzEbIHTi9R49CYjo0yTAaqvy2+bGbxAtp4JrJ4rnE927cZ57Dpt
xBTkYezJYl5ps7s5IQrFG8z4POk5mijw0DxWTt0cNEVTAqcc9bBbhnvclowixTP56VZtv+1SuzMA
NNn26gceT4zYXBCCFimP2yj1jOJXt75aMua5q52/Df6DBWGOlzKHylsOC32G92RbhzrOy9Kk0Jl9
1BPJcK4zbZfWxPhtZGbSjT2slS1aUEHfbeSDBzEyr2icR9Jw2iG7OOQpxenAbPV4ezavniKCdWGh
lWFay2G128hUYtBhWmvsZXYrgwtse+DiLIUVQLdQ/MHRY4JYS7gbEOQ4PMYYneqwtsfcPHIFnZOn
CqU/W7IfdycUrCgQgLIQdlw1gevtko/uXLDIBI0GGs9/2d0Lm9SgLaD/6Xe2GvTLNGw1twDkFdHt
+bzOuW1DhcwQbg0w3wKGcTnUegGxWNVhQlMDmibNb/Q8+I0xvKZmE8258sht4w68O8/WKqP3vLpD
/lje+pzQM4zEohDPrU1TqWaRsGhg5DCANkv53vXuAYR0p9tj3NuBANWoUNiClBsoXy+HmKcd2Ig6
JEJICUXzhDm6lzodYBKoJkp2x7V7Ym+hGQZMd5tYiVid4OPCDadRWVSu5erNNrMQVQwyLWSZFSF0
aWrF5ENmsWjW/FihjPm3J2zHJZGe/ENBiCcg6pSC/ytlaeF+s1mUvvZjTpvZoVN5APX7kuqeFYcz
C53qqVTebtu9UhtEzQnyl4i5N1YwcHUIJ9k8GHau9hneMp0GrEyKsNecETBlpFUOIHvRUI22crT9
F5M/gb4EvbZQQ0JjBKIDXp4B3AUlY9K1z7qRzkFXk9cV9NTHBSqp3kSmKqwUFrKYICoyyHNjJOlj
sdg6SJbKCUwxBg+zzgFVp610EsfYvvzyRNlGhg2Ogis41cQ+pnVl3NHLFCkUvQvyLg3Q3BI2oCL/
jPzfCGVrqo08uD2d16fYR5uW2GQJyShocK1JFylfqnPxzX0baYU3g+T82nNGFORdC4SuKJyKbxUT
TQ6FU7VIe0Av0eMEbATDSpjkbXDFrrq5Bljc0WEEvAneRdtnfAjXlbprQGzUdJFm3idp+WVeeg9o
7I0aH8mjw9DmvqW4oFObfAI96CRZn9IVTZKQpnKyn7pVwVfQBNd4LbK9RfmpncBEgEJ2y95vz/r1
sbZ9KNpboTiBWFy8Hwu9alHar7qoKl7W+T45x+jLUyXN9tdXPowgItmYZkGmKTagA64wr66DjJwW
f2bD+pBn3BtT4w4ZZ99NJcwK1+cnjG0sgKDOAQObiISoYxe8L0WH9JwNYFPBjiSPEVrJ9CV2zaBM
iPbrrfgjFkfSARtU60kXDaA58tfGyVDw0ckR3Aoyaufd6cM7FrV1YC2RsLt0pk4HUdRsqF3Ua3eZ
S0DLdUzRSVYmX5JBMnl7Gx8VH7CGoHkdhRjhKM0yxpIcbFzRmCm/qk3HAS/niZIO0A4VmXLSfiFM
BibdNYriD5qQgJxGx9jl+Jq1SdDigJyQPR7iGJy1PKMgd2s8HTFMZR+K8ddtp7/uWMb2xM36PxYt
8d1EVtJoSm3BIQ/qqVT8L7pnhEtY+JzGfuPNHsQCgu6gvzheLDnm9hbzo2khJIwna2irVcFiKrHy
Yrrse6oOftuxitrVVINgQ3ckBa5dk5CxQJYIRxFCxcv57WyW1PmWn2HFyQhKHOGDip6MQ1JJWx2v
8v6YWJC7gtIZ1Debs16agt6KirIhkiLL/C1DsO3lRqgVlq+ap9QxQ0ae3U6mm3PFjL8dttBd2Ehl
cb4gpLk02iY9Mp5Z2kem6jff2Lk5L+f8U3xSPDsAg+67pvi2jB1z7x4BeBKvXwTe0GQRbDqpNuhq
w/oIqAuAbQZf/bdkrX9GhSMTDDVInaNB6nJUVZc0taHOPULd57z+NvfHEr0RbhqgEzxIk9ozUlmS
ae8KBoUjUEywishmc6QPt5ajFLmxdDryZol5Z7/nzXhQn0twOoOI5g1PRkmUITO3/f2DuT4pRzuO
jT4i/UJjKMdwBqqlov7e6Y+qdt8ij3F73+8aRGkV5T80aVwhpsqksZWxVXtUpcw1TJwCCt8QTj8U
dV0d3WkegmZAXSyGMqDkXN27LRAhboka1FbxuL4cqtPpOZgNLcxsP24BadqHiZ1XfpMMpX97kHue
uTVdbbQjKOWKbLg8ZfPSxdkQlUvDgmHSamonuDVuW9mLGz5a2b7iw9rp6qoWxM2HyCpjmuVmYKTP
SXI2WCdZs11DuGQ3bBdoaMVqmzVw0x3icYg6wjxNSX2dnzP1y+DKDO3MGyRs3a1hDFh4MIxdjihr
3a4Y7JRHWpWvASnG+smOk0IC3thxBARZeK1DKHRDIwsHJC/jKU04ZCFwzp+BAYrWFOqbZnq4vTw7
ZpCU25rgQP6DfnrhzVWVtdvprT1EPKspyuoUs6arMiKpnYsFGGC0tkKEDc4gtpByYsSLm1VjlFoQ
jFfGOvfaqf/NAa8MKzQhPrST1UsOjd2RIXGG6G1LT4m9+0VeaSpTUtjMfgzpJ716UjLJw27H5XCJ
oLYLWkmwmTjCMQjq2n52AHiLeoJCWDmZmq+0wI+OEDb0e0DSJC6+43k6QB547qMaC4pbwScAH3IX
LTXHqO5dFi6DtYIlCTSst11ib7Gwh0B/jHop6taCS5jxasdWMY3IEoHkK+4emtX09GeVtaFT1s+3
je29ydEkhiMNGwmpYfEq6VtO0iQzp8it1PkpHSrTd5VOi9CNaR4VvGe9lLlgBmWKFpYk0+64ZvGw
K8DEdftL9oaNVh10OCP42bifLrc1M3LUue18itTBqg+GAlx8p86+NdSvmlV8WuDeEg/dycoDYodc
HFq90VMGUt1Lk27f9r1rKDyy1gx3JxCqfqdmWei2xYBaZ9s8jUNNfMQWyhPum/a+SlykLAiaRoit
yNTUd6Lri68Rrh4FyaSZTxaP5oG0vt7EQ8AtV/FAHlX7c6Fnd2Oro49v7Mc7lScyZNHOnQtUEYIJ
YJU3wk/BvMuGrKmqaopqXLR253yz+8ehsrx1+L2y9ZjGRCZTvzvgDxaFgxyNmC5EtmGxTCGFxb+y
cxF3x62TCsR+9sOSfrntYTvHBdKu6L5GVhCVXvHCbdBxUMdWM0cr6HzraHJnGi/I/cgE3XdOPgM5
OrQ1o2n/uudOt7lpQpdijnLQo49QwENV7q5W32+PZscKSrkGepdMtB2B6/PSeR3g7rpSm5aoM+0H
XUGvcWKUgTL0Mq6cnVMPty3kdYGhREOwmFAl05CsYIdbo5xbyh10NnqftRqTBF7XVjaggwvvw62L
/wt7kVnTwkA2yyMlawDQ7Kghg5NdTxgsAE+LxytaU5DLuJwwliZKksRwt35hgcvQGWHbuQf9YNmx
sr0ML5NymyHEQIAVILYjgqECYSlX52GKyPKo6OkDa0DMuObPW6FPo+36tU7/iqef4ySj6b52cFSp
tneIA90xXIjCW8fISs2Iy36O5p+ZG3CgnkZf1SWX4N40bt1EFlLfWDBT2LV6wlMVbbVz1C0MCt0D
mpgbb3B+3/buHXcAEB9FEkg6gb9ZlK7quQI9ckijRyT51LY5Hdcftw1cH3dwBXSq4NchUYNnxqU3
qJznnVUnJOrsZgranBjIoVjzZ6D7/LraxA8hBBbMk1lJbtw9ww6ymni9AXWHi+fSsN2balmsGQHU
36HdElozxNAUbyZexoFNKGXc2zvrhfovVgr9sMh0ih1gmRMXk8HTNWLzSMl0tApO5+Vweza33Sm4
PLqZkDPEQbH1mgm7t0CKCmdCtUbNcqz6H6lueAV0ufGCMhuJqR0n3/SnEPaBex2E5EJeZmnredLd
bkWnhhPOJX9eJ8ufIBZoK+vp9qh2nNCAECbSz5hAcGELIQnywZ2TEU4iXpWuZ48k9buOyQSYdxYI
9Tm0SWPP4lEv5vBju4QwizuTKKkmry6jNWGeLWPt2txZWCAg4MH4C58HCZmoXF1knTLEik4iVgXL
+kkpHA9SUFAuP+g6WFyrONDI99uzt7NQIBoEfz1IycBXJC4UsOBxUZgKicbZhBxTX4FPOJ9WWljs
NBQukSzWjguipAo+N3CTQQ9FJKyIVWYYzGJqVD11UEBjth3G6r0DPNNcy5g+9myBjEczcQQiVyCC
YppRc9s+ttQImfgsm/1+zrysSD+12v30cnsW//yWuHIgO4AYgeGimCvy4emLOuZd2WtRqxiHeH5M
lQR8fx21QNTZkh9LT8GhD4IYNTTq5rHkcUDSOlin9jSm6lOb8JDE7pfbH7VzhqFF6u9vEik9RxPN
s83calHRZsGa+XMcKtbdYBwq5zwag+xCvU5Wbuk1ZNeQNMTqij2ac+qsKOsWJFKsY5lUNNZfs670
wcVmV0+FckaRF52a4e0x7mx+XA8QFduUW691sbOmM6bBrtVoqJaUTjaf0TIb65LTbMeTLqxsm+hD
esauDG6vfa5G27gaE51b6gDRmdVLtIXquYRVbs8aEuqYRw0vH/SKXlqrkPJKC8bVqFdBRt96WvyI
tuB58Kte4iE7m397V+nbs2ojddkOvQ/j0syiJXFiqFHW2YGZ8wJ6BTkHyzogrHUpS2fv+CNSJxpO
G3cDe4ulJGZO9WQusRq5U+/HVvIEvo7cfFX5N1WBxt0U3XaNnYcj4kf0FIGWEDVXRFyXo5s6uyjr
EqgJDQk1xl/X5rdeD16tLifTDOZGCZ0YZNXFg1u4DzyWMezvlEW2+BWJXFy2iJjFKyO3h9JyEob9
V/1a8uTLAqpHiKeclMG6a22dLoAhFZ1+QOQU5ir53s+Ll1j8xJoI9IbnLEwf2md0nN+elmteXBy7
mJONTQtaQlj/y2kZS8hDMRvJg2bofL2ETeNz50TqFJbO1zxPA6T+HRSqir9GlyZonegA0y7PHIzW
PfkLBOsPOXrMYlf2YTtolO3DAPIFtNAFQZOwXiWQDQkgY5gvPF4WqDvlyeLnWUttewyS0aGLAYKX
cjn0UmW1nWPERqiCPC+K9AClCOGKyqbSGJxJi8YRArhc4QzIdEVW5djbbmjIAikUyF62JtLLmZ8m
U60BX9Iig73NU+6b/YpUhh7GtYwtbecI2X4fwHBgw67P4j7P9NTRKy2qV90vqsQH2gVUPwnNQL7T
OsFtl9q3hijZ0RAy47F7Oa4qmXXwnWDhqtyxQ2biWZOgFTacQUBKZ6QsfitTWv/7SAJqsiDyQqHq
D/L+0mhmWUVq24sGUMWbWds+4NHBqDxOw3iwalnWZwdjiNsFT1KEz9t7R6QiMbp0HKBgr0WqsgYN
ZCRHcMhYiR6sZPFBpODFVnu0sqck++62+d04/WrV46SDgmSZJBt4z4uQGAE1Ad7faD4VZnu2JpWt
2qpFznJy+y8Tf83tl0WmPrFrxUDKwkYTPm4c4ZRQ+eLa8wCSbJKXn1U+P+pd1RxMZ/gRu5YMrHKN
eceZtHU2gXIPdYmrlq3FyqumwIkVVT0y393BLUIgwkOzL+5m0r8k2XPNf7ZuMIwGXV0SaOXgl5WN
f9u+zWSdmjtjxw4FGzUal5EaEOXt1nqa67wujaipDu48gSSooub8Ch6r2/vmunkEOLGPhoRJTmJT
r8u5gCHjXpmAUEkKfxkh7e7OD3pdvCzOM3hNOvVUaxCzWsu3qlf+LfPxBlVDDtvAvYzXjfjwzG2+
tqBTMKK1jpMgGxp+jPOOeI2BdoLbw905ZD+aEsExkBXPCMtnI6oa8qDM5WsBFsXbJvZWbutNAd4P
8E28O4VDAQT6bZUZRkTqwXzuNZR4q6lRTjM020NDXgXYs4clRCYJr0L0lwr2auitmRN2T8SXOujM
wbfsc2safjJICl17c/fR0PYhHyI1dSRFjvMAc8fAEFNndHKi21O3farwgkFyHlQBSE5hG4odo87Y
lXzWejNCMYhBjNwGbFoCXNrb5hc2hOmCRFRrk6ozYWAOltZL+5OrFPdq3IcLObUasMRr++SW/jh/
dk1+N3af2vE8kbBD08vt4e6t3MfhChNKNvryCugJ3JBl0Gi9t01qBkkWV3br704sLikE8lBXAE7u
cukWs1/wZsTEliW4wGoQQZ21XJKX3Yt1kchGVIdK9cZNIRhxLcZAAGCbUVwNZUkLtUec2ZpIbdod
95tYTx40lT9zo7JLoN2zkx6jJaUZ7fbBMVJZm8Hu5OJiRmcsGIqvCHpNt9abmsdmNI+Herzn/YN5
ljqszIhwD4K5Ll4Y6A6jRoNM1nofp5/LOPf+2/p9GIyQCsxGYOwId82oK1pa5d8MMCZyRRLN7DrJ
ByNCEguZtCorIMEBCouDNkMS5BkKP7c9fu8IQQn270XZ/v7hCGnGpE7SDuPAXPXGz8n51x3RuEqw
4lAzc0E0oopXSewCYkPczopS92enroCDfl31Ea/W37cHsrPwKKT8Od5BnHlFaRKDLItnRg07Kair
eqgZBdB/7IKmyNgjWsdk49pL7mzZUtSi0OoJJJ/gAXbbD11OMiuayFeth7iO/WRP93VfP5Vp4lkg
wy0W63NmHXKLVqZ9dIYTPxsF+JKCWkbyvDt45Je26ATqu2KKcDSaNa/B+RbFeL1VzbPSxb7dPbmL
rNdjx12g3vuPIWF7jd3otAB4wF2shKLyCjrvfx96wFGQtAGGCJl2sYReoIBP1nhbR22mbY60OjBn
8fN/cJYPRgSvNzc8aZowK+q0h8V+sKt7UKdM/7q7HGTCwNQgY4uqOBApghUwJA9O3I7Wtn1RpqfY
v+Aul1xZOygAWNleIQQVF0C6t3fYhx3M2yE1F+Q6Ilbmy8NkxmcF/GU+ZwB72WVNwKHvgmYQr6X2
pHLHORRrAbJxYLKK8Pas7hxXeFdqgKvgqtmAppdfogOtuzS8tCPVPdsmhLutkEkLZbtGNvk70M4A
sCcGV0s2zROzBxsp9xP4nnTtPu4/3x7H3m5Cw8HfJsRxjElbqA1MuDoybKn6fWzfxxK9L6oEwi4z
JCxdqqYzmmmYHend1yJ1/JWfkzHio6wMLLMjxgFKbBFnHGGnP62T+VIly1ObZX9xIglIZYsjPF3M
2il5Fzc2PB6trTPtUwfiNr9vL4/EiPhiyKapjNWmtaOcoNSM9mOe3VWxf9vINiWXgS9ynygA4wGE
Eg7c+dKX7XGIrXJxkZaEvmqAc0/zrGLRg65ZXS9D10aaJekxdQZZPvRPpfejZcSCyM7jgYl6HJKE
YuWqhP5tMw/xejY/rSON48CBYA8tX8oHflzfFXbo35wT0L73leNZj/1jbhzm2bdNMMGBUOBuAMVa
G7ylYQUa5Gg8/rtp+fNxQBJsEGcbmULBk5JmJnaZcXKOmdV5E0dFrVELi7ZtqlBtjltarCOh2ayw
4LblK561zTTwuqi2oRMI+VPhvnWhLg82+Imc05xq0eo8zyBR+L78sO+64uCqYQYSod8zElmeDpHQ
p+w1zSSxkuh4f74ACBskBMFIgq6dS58woIheFJlNzqVZTtis1UI1ptpeG/NUEvld4a03WzhIkXgE
ihFHqnB3EJON6dw35Ow39Buj397H4Fv/3tK79nB7Xq86rERLgqf3IxqDdVKRc0W5b9KCNnT71xgA
lXK0Di5FJ5XHqO6HGad3Nf1sHsaMjq+LL9nXuyv8cczC/GalDY5uE1/y3vz5iEeVng6f6er1/sNd
7tVSNZrtOBK32keDwvnbDgkbav3/Gxx8m/qcU5952/h4kHieh54y2XW950QfbQo7KO8TTU+gNna+
fwx//HCfDneJ7xH6cpQcxVdpJHFdhbM4m+xx3Nrlz/c89Nf7NjROXuXzR1+SIth1VZQUAUHceptM
kfzfzKvW4ai1nhsKKvlvaRd0X9bnoqFWTL2FpqP/K//rttOKp/M2to2vFMcAatRIR17uxDKPQa7S
z+QcmoqnPiurdxdpMhYXmRFhpSyNYxeWMFKeXDo/gJ6Ng3GAupKb5uohIQ5GWKgSslwznuHkzIyw
+VJ+NU7OG0DL6SfQDNhBed801M48EFsPTpDa1PgvjmJB+Q6kYFv/injVTQ1gzNUyqWe/onj+FwZl
Bl3K0Hl/OnuFLCjeDi5xz4Er0EYZE2BcFAYulw4pCcdBX+VyVhoV5G73akXC285xxRC+TehHE8KJ
xmxoda6KvpzXl7igb8X3b6FKw1N3z+n6DNATdR/BwlPTp+B4BEiJ/pLY326iW0MUzrGmUNBBiy6P
MzgwuqCi/rfXLGgOjp8diunOgmUcLkcFZ0scmL9k7O+yCRb2BlHnqSodczm35fzkWM1xVHqZmsM2
glsjFLYGiM0sDZXU5awlYdoPASEnp2VhH7PX23O5a+hPPyNAUMCGCHvD7FLTWPV8PavpGZrR7vC7
WUND1j39h8FWHA8qDWC/2BoaoYB+6ZRQC5+rxomX85tOcQ+o74v33r37759U+jrTylMT+jx9zbwg
aKmX0uX+5dx/9mRH9t7V8PErhJUDPV2Vd7mynLfee/NRse4nGfXE3nx+NCEsXJmpFatqLBzEHWgB
8kx9Wmg3PqyaTPLs6l267cKNlReKH4a18R1ezumQ6Voz19l6zk/me3VU78Fdkv+oTlVLS0hC/bjt
KLth8wdzIiOdySYnLQpMHh/p6N0/zqk/+2HtnxrvYHsPweQH56/xpy8/EbAFwfeXCDxcEme9qlUL
QxbZ4acqSypjTdeztjwym0OIPSIO6MhXOo0qNfvvyP0oRSbD2OwsKugacP3iOHW3brnLmQbFb1IU
qrOeqyfrDQg0NRzv7O6+CfP1BEnap5wqUNd7KCAIm0jCmSvqcAwZCmdQ5AE5FogARdyqXYIYIGcj
OfPk+6y9NOUXEItin1Jj/V5lwwEC8CnqdWlhvAwZP+VKfGDIMdrvo0n7akAn9pHFfjV8Z2njm8lv
c10p+XbbN/48DYTtjTABBSvkH7c+QsEV19UqtQL90Wfj8fFdRUB9j3th/jmHeK+UiFWazq+fEk+j
3kviR2+3re95xUfrf/7+IUGzJOBi6etlPc/93fg82bSyvxAlnHU0qvnYfYpkTa7S/tua4HJFoYts
r0gxD1M3DudctdZzPINdGloxiRvEWQz6wSeQ33AjhVCCdUdeKy3QdBlB01VR/I91FRV4RIRQhBJJ
2XKLZGM6KOt5vOuD9zn0m+VQKgEonr0Xn09URs+2u7r6B4PCsbku6EV3QD11nplJW8AZhslreANi
CH/+MYJVyym9rgY/Gv+ZJMDVPCnqJ2Wjs/cT6zAZhy4L3BHZChcEpJKtuZkWHQ+Jb0gpgLIdPexC
JGKBl2NQqgGfptJvDpjavveFJF+6awLY3W3NbWReBRPdEOdux7EBKwqyg/Xonue38nzbhffeiBYu
37+NCPdjARzHYGkwAk1yX/MaDxmXAw5Wy/PDNWwf6pP5EE4WkG8+HGo44AhgL+kdua8fs1CWg9j3
b7TDIf0OUCE6Fi/PO11tuZbYLTkntvEzH7NA60/dVARK+duIX60pzJW/RsjcqxOtTf/2VOw9q5Bq
BYs8ohIAacR+PLup51xfGTlPs0Ln8T2jZCQetC6L8m6coe5ZTjSt1bCBzIzSvpW5JDm591xAE8RG
egiALvBJgruP5Qq+qhRrEecvo/XetpF1GN+cxEvT0Hg1XvQZ3Pc9AcX5oQdJGdT/xk/oMZEcMtuR
KXo2et03hTIcq1fUDDgEWisrLXKGrI1OPrO3zvWzU5/6Rud3iyRPuhMYAYaMfBP4xtHXK3b22k6/
GlOZqGfVQf0E+0g36NhL3kF7t+hHI8IlsTCmzTmHEbc/zNZb3lEwY1f8XeI/IiB2Ox4/mBEvzIKz
XjMUBf6z2J7tfh34W5Xfp2nkmI/lHPCpoerpts3d6QMYAbT0CKF1kSi4mW3Iz66peta1wH3iieTn
r6Td/gzpn98XhzQAljqPpNHOepKAabQnRhYBEdxqYUKssobC8gqFGIBn1u/q1FVg20b+kyYctOd+
jqfiTA2X42Yykixzw2lpyyA347mkk4v3d1CPQGLOetPjBgMXEOgjhhEvGkjUQGuQOAw6r208QGWi
mpTiF4TRxm8pKp5A6HQrbgSklMD4DPVOrnv1OriaB23hAoL1/aTWB9Xk0+ABnYEc66rgJezVbWV+
IhzBSVDppfHWqLVj+AuQ6z3qeMDCHNplBSjeWs0S8tJMee+mbp7D22u2GzVsCJL/WTRdOOR63lRu
BRj42R+Ah6D2sTpUSEutHhDN9eG2sb0XM7KM/xjTLk9UMukL+3+kfddy7Diy7a9MzDvn0JsbZybi
ADRlVVUqUe6FIUvvPb/+LmpMV1GM4rl9p196t2YrCSABJDJXrsU0AWcXO043S9ro0Xow/ZX6ZfK0
Ogz3PKnu+p1qsrq3rR8CEi1AFX7hT6c+NCl11+ABl6V89FH2qDIGA37u8iAJuzwysuHoskaXrVRI
ZUaFyebPaBLUGznRRefUe2ZYNUaiHrVoiahzfA39OuQupmV8al9Ebh7kBvNUxpEQlQZOHnagkfPE
k3x1e/rnrvDL2Z9c4X0J2Z0+gxm3J4GwUzyj0SwBqaa4XNiqs+E6Gs1AFo54GJxEk2nWICgF/Ros
tESkhvpI6279x2ZdWzFO1IDkO3YnrsD6too2wal9z2iUjynnxSzo6L2/Z/aP75jMbJh5Sco6MWfH
jV4dKwhobdVdMhCDqsXT7dmdDUhH5MHY+M2BtHxii/Wiru7ThLPZ3pAtN1pxEJLkdO3kPm+cj/KQ
DTQ+LyzpbIxyaXSyps6Qx30vp5ztrRGWgZFKHqcY8OVSVw+NXWQmJMdvD3T2AgOkHH0WYyeNNgnS
eNeDSHGVcUh78ZsUXKSlwf+/snv8bNMLG5Pgw3WzMs442GAEyp7kxGATO9VToLD7hbh29tICWA/X
FR5s6A663ntYs0Qq0c9vq5HlRO+SvGXThbBivNF/OSF4w1g0paEncjphVQpJ3g7vRTtNDbT6oq4U
uLtMJuwRiji+tLD3lqxNpq733DoSUlgrHKtTCH9wxjxIWNHzUlfa7HlyMa7xWLs4ttihCl2+gSU1
0ivEwN4xD4ymeQeY4rbHzZ2P6EgbmXPAtIoO42tDfNG7XoW4yfa/Q5eYcuUTLnhJWchgy3/mPry0
NRlUitRYm9QFbw8HFtGE5hOG+xAgna5B5/FQbLKltMqcA14aHNfzYhbl2peUXoPBUGygjbQSpOfo
6/b8zbnEhYlpzkoduCYF8Rhv11SMjWH32myTR5XTvYUEyOxpdGloEkxkbdf0IGnlbSkf1oyrQgPz
0eEBIn4bsGa5e9eJ5/qcezXpfHnB72cjmUvjk+BC7VKQsaQJb3vaZnAgbQJ0FhyEJKeE+tnCnl4c
6uSGc7SuBEMyhlqCD76iabR2syNTbrKdn94PbEejyvTrVbnUXDF7zaCMAlnqsW8KbafX/iKWYh7z
aPazY4hvjOkdXVXQ178qskP3AB3nZN1VrqFmOlhOZHNYagCYK8OhHRpAIwFUzpBknWwQvkwZB3sU
mbiKFtU5yWivQyzYENINF1isvCvFdSfq2lHzF15Oc+nzK9OTrcLwfVFVeLHa0ocZriRzWGN7FjuG
DHpkmgx10NMJGmLqrJWTuEo9Em34Lc8SHv8wFmOJuwFchcgb3N5ecxfiHzMCuND1igRSGbfITrM2
CgcE+deTspAMmNu/I1INQutoVQAu4NqAy+RZ57QFZ6Ons7cyiM1mwAtR9wFZ14UAeTbvAN0kNEQg
DYMOssny9qlURa7YIRbVuXdHv6voBiWkk0OXpMXmBoXLA+U5cKtAUG+ygUBsFYVuy3E2oCdtCOC/
luqAgBttE44t1MSvjlG2yOcyTtX0Lga8HExAgFJCJnwSvGSOwjZ9puL1vYqhmAHoolEepUeHxEcj
PG/T7VJsP1efgGgZ+B4RMWko+UwsNmieHvpQ4+yQbIvdvrUiheQmdXXx/rYbzp4MqEdKkMvB4NB6
eO0m0GYJPS93ONvvX1vmi1HWrfspl+vEyKwioDwoaVijKKj/ErTbnFu4pGfX88L6ZJyMWPaak47W
5W2dWuJb7j6F6rpwDxLSwkuye3MvDGXsIETohlc8CJavB9v5JX7U+7zdA2hIeeD5NZIPz0JigOyd
lCESRUaxT8JV/FHmxhm8JykyZmm2ktYc+r3d78QF0mN4ub0GM+4FzM6IREY1BERQkwuwHKC+lqpc
b0PYnAw5eIIgY3rbxNwOvbIxuefqPm5kHn2kNqiXzJaJTZERd3Jpt/WqK/aBu+8Y3YP2YJa2Zpof
uOL/+wsmWzcper4eQhS+097wy8YqQHcblaLRIToDnX/luNsmFwjoiUjZdqaoxeu8XABJzc40xyMV
DUQB3iITd0NXdtnVHdvbvdC8dqBrZoJgYTF/Mf/iFaIiBfsfG5O4U1WA/ssHzHRv9Vaw89beujRe
Dy7BP1ZFuntkl9biQSYvmzM0wfXbCz1XcIB5CIkBvfCzr69dPKglros6VNif96/vLkkpQ2OrWoXU
QmXfxr1LWlKuPOu0pLA9zt3kkLw0PC309RWAGhAb6u16sEr5Tqnf2uQ5khdeXktWJntFBVds2xTw
IqjFQaMur49lrK6GADk3tmbMPzWZGlLaoNHDQTzZNZn378msaaXv94fELC0QE5B7gtl8UUm9zs3z
6XOpr3jOTfHwAyxJw/X9S6w86FiphwAggAXyJnTveXmpP+DnoJsu1oWFaXDPCR065kRYiEnbU3Uv
W2i5IYcHOGdEgkdtr+07WpGPmHbwW58kOm90a48+oK7y9USYTWVJlKNIr1NGIO1SAv8n63vr+ybL
zESV5CY+vg9oO+QXkfWLzMBMrXTvHJ11TC3jzg6M0Cys2IR0GUloSxgzoQg6brvA3E2M1+N/1mJK
/xGrrQbcwzDYAByKFJjrVwiW7oe7PvgzznZpaXJAykrBlbmGQnCMIZfjpGPI6toDJzFQOS8uipRn
RIlo47AienuUP8HgrfkePfLiPRniNIk1+cf26wMI7EkOnKW3BiUx/g2L3pHjR21mRkOq1dfuCdJZ
5IxUL4XsnV5uF2FCs9cVKjiAN6Nyj+acyfeIYikIjjf0mIviIQ1X6UnV2+JOFM4xx+m+maC3Puyp
sr49D3PPQdCe/WF3Eg0lslSrVQS7vAVl+efyy9EIjc3Vwim9aGc85i7mu/FboXUhyYz4rjLZjY6G
BGq35HNhOHOnJVgcwIWHQiTeXZPhNI7g82BAY2FG+jgcHnJrDX3JQB8e0wT3wMq5W3htzW6XS4uT
gQ0uagZcC4t5dkykCmg92kZIJ64lvdl5e026Q8PbwihnqlbgqkCSGlXPsat1cuMyrChDthpYyH2j
I/X36oeWC7kzUod0iTdgduEubU1eOj7ywiof9ni21WT/3KogC1eGvW5ISw3mPzWU6ZYcma/AeYGQ
ENHKtYuoXu9oecsBZM2qtLZyZQdewSO3idcWuUd/EzFLk34ne9UlkXXaCg+P4t2jpqcljsKlVR23
2+9vQR4SGgFgJZne7UE5DAknYtT74Nk9KZTb0MoCeQ35xuZfcNofTq9bxiZnf6uAItctxuXcDub7
q/laW62lbky47v29RhsSbY8PX8aT8ZbTp8Lq7IiuIkPT3fPye/MXI8oYzSEBy6ILFr3S0hQk0XZq
GGkMagFVIybbPoz1Qosg2QTYjlECWr+Byp6na0OXHljGxWXl9Mo2TOT00ZcTdi2hNGcF7KDcNakf
4a9lrSUMonIo8T9027nawgk2G/+Napt4G0O6GZ997TbM4HvZAKFa5BV0x1JYIrbUYfVgpeNu1Nan
9P2b0VdbaV0TlS7BXcadNl06UKKDQG2Mf3+hrfMkU702RQa+HIyBexe4h54xPYKu3oU9v2RodNiL
81MNwC7sINlvN4r9KtYZOO5OGSY04xYMzYbzl0OazGcgCymGhDSKkhD9eYt4pEbt1yhe0D0kGcip
SGhLOKpbyH0z5HP1uHC2ze28sXV0rJlAhnu6nHHRaG4Uw3xWuNAI20vClxiEpPZ9KjLfDoRfWIaK
TY6KIymzDecaoTg83P6IWZ9CfgDdcyhbAz07OdSrJHMiNaw4O3GtcDsQ7e2pNK3KJUfLMNyXu83m
pLzg1IGk5m3L3MwFpo17DwVs8EzDpybrHDOCMhRAD9abkOyRdmmNocd8F0gwnYRjTRbCvbnl1pB0
QdplnPRf9NxdqEYi1FA4eyt4EBIiT8V3giaPjNwRlEISqun5NqHC+nG1uj3UcSSTrTNSaOOhAXwb
6CAmx33e4fwRCp61k9bUktfc/ajaHZSgawDshUBv+KX6yOi4twxOtpDEJ5LaIdFmBx9cule4QpfV
JbTfzDbFQxtdsZCSE2UcSNfLF/MsI6c5bMTNvm+MgfqDnlRLHA1LVibuKcppmXk+rAwldTcH/xSu
WEMg3AevgcBOl1e4E1dx+8hmxoK7zOW1x0wCUnQgL0Iv7eSu8mUPihcNTlsVXAyueta4XRobcWgA
WZJ3tV5Aqa/7UiCrxdCotNP3204zg7fC4cD9cCaNUeuUe9bPRC5uhooHeJQ/KR8jFCM0LE65Y59B
wLYCCqE0HGM43jY7A4i4NjtZ10H0mERNYRaSPnLv6nwCVN1eM9V2VTRERdtjppiajk+IvTfpnkWe
Q9LFXfOohXpeLEQnv88IfAw/ckiAyxApj8nOady2DPGW5RH+rX3ibZeKNuPfv94o179/slGQQhfa
qB4wWNDcyMpa9D2K1CKVhm1SnEVo1LPlXgv0vF+nw75qlnzs90a9tj+ZbCQhwOYzjg/MfelTdyyl
ByfUnfg+dN6Gt1A+KC1VPlPSEwBYby/0TLh7bXuytTKlb4RcwtijiKJm1ZQZYdJj95SXqwJAaUMs
l0oJYwD9a7bBhwNmf3SYQlrl+sio+aoPpRy5diGsIsA12QakSUodoYNSaWXxHDo8e65Lv9Gh5AUC
+zbxJIFERSjLBKrzwBY2sST0kNhQ/e0Qh1lGeq/t3sOh7d9SNh4+U8UFWentifp9BGGeLr568iwY
elAkazIQQgVkCdlSXgkAbofeVupKiE0uybTMeAS6Fkbg7gj2/KV3w3FVpqbolrJ96UnM12rwENfm
7QH9vo7QlT+KlwHMCS6CKS6ljtRWSPpmxMDEgDNGtM/LNeOFupI9CpHeRjFN06UUyO9gB+kuoFdB
xCH96DZfr72i1Vpdg5rcHsIisLw4eusab0kscyamgBVo240kzdATmXIKJ60Yu47v8bZcAt8fbcqC
+OK+BqVMGDlm04CcqywGXa1NP34GGWodn+IkJ1LwsYStmim+4FMEEILgCoHwyJQs2i3DGrTJMW87
++whp7kuGWt/k21L3VDJYCQiERZiuZkSNEzCc3AfQ7oXZYfrOWY8ta9ZCaW6/pSSErnhmIo6d9fR
u1CX/kT8hiw0OrJRgUTHOhb22hoeTYritxFABBFuIsAYs0/2jacx9anKEccj9bOM/3jfPi0RE8+8
3FCNxMwCccSjcXA6t34vQ18LwYftpQR1rJ74K2ddbZW7CsnbbWVsvvI1cPc2no4Lb7CZI+zS8s/t
efE4QV9mHLl8JthcA2rizGJbUHoBumkMke54CyfP0jj5SQjC8APowhiMk/3O9PxO0NfuJqZoB3UO
hSGiP8xBArGyQo/kS/W02a10Mcc/D4eLkVbqIMZOCNvZsasImJN0dyug6Y6ynkEhQVtvMb80fvoT
KZ+rxZ1GyxUieIixwLCS6eGbSKOD1O0kyj4gwIiChQBj7hZEXgnUhUgNoltsqgyUVEiuqVoHhEq3
7RraaOTTlcxM0wGObr23oVyCxMwd8BcGp5Q5/MBpg9c0uHaB4O9JxxMecewOPe7Spt29OU+bCG+Q
pdf7ktWJJyHR3VV5B6tdvGMTWtZWLf+pkYE3ApweOOR/MdwyLV9XYSAAb8M/Voy4ho6UXnEBkXg7
F4jKrGNWfeWS79IxI97kgxXjrNolCaGZy00CeTCgprhFQSI4/vzCbSMvTDPWTwS7pd06eq/Xron5
XIqdePyWSSRzaWW6iFnaRWhAhBVxHxPxtdMhpvaaP6drlPGXEvgz71bc93i4jn3uoNmcPtH7CtdM
JP8MSY9XYoWQnHb36sNH+6F+2DzROCJv+f1wQMevZwoZEe+TpdfezLl39Q2T0K0rBylMJXxDiP4b
EJH4R2ED1ev23VvSLZ55d10Pd3Kv+BEbKPU43MNA5E/LtcgTETbfqaGtyqVi1My2QAsJQFPj1I7p
2GtvYYreCbrR1l4yPhe9ZP634w0HVVQAFX8gCxe+WPOym2pCKtiFCUEiasare98qddY00he4iX47
rONmHjMYzB/mxs+5MFeECqTv1HGNSGGW360FYDWuQ/ZQ7871qlniLJwLN3Bojnhu4GfAsTZukgt7
ksrlWZjUgu3EAWk3jWDw6j5490/gcCHisSnu2WFXJunSOGd9UUO2GgcNoBXixBfrAMm0Nmx5W3/m
NwOeKgG980hnt2ckjk5LeJ0ZkNmYo8ItAFYeMD+JY2R7McxKDeveqzIAS2IjY/VQo07t6xEboYkx
NNxI1RMnwhzssgxEmBmk4IUTpyAA81qj6W0u2nrDJkp5WqarCiCQbBfyuuKdW46KBZVfBQ/PS51t
PiPUUSJrwSnmJmukEgKFNZIY4MS//novA2q6lWreftQHnjSrdUibFYvDES+8HO2n9/xWLxXki8Go
c9v0TPMeJu7C9GQjB20ugewZd05/ApUuGvgq3Tk1ukYknwhPbGEYL8i9UdEnLy/WXbNfJYud7bM+
iocA2JRGcXc8Da6H37no6tJ4XO8CCZDFSanDkYqiIfS0SPA+t9svTU1mWnZ84IQHmHrU9Wdxk7sk
ZAi3ZxGgrVbiAtrlh/V3egOBmgA6bOAeRNvJxBqyb4pbhLhapefyjX1Utp3ePAh3ofGgUGvHgUMG
VGunwj6fBdsuCDGektWOIJ97Prnmwo6cydKA+fqPb5kstNL1QiIwKuDY6DQFJ5MpiVhucSljMefK
kGJHaz+wc+wvqdtGypWwVwfBrqT7QCNxYrlGh9AwMfzQvu27c5G3dGlrcjH0TMc7fcri6NbRHKOd
RTq8+zZj9OYueVPJZrPK6DddsDqXe7uyOjlRG1Q7yqDlBXssAfSE2zkbedM8EFk/GrtdQXjzbRio
t5Jo+Xl7wHPOC0IbZAVkcLEAzXu9T3ynSoY6lPHSUGnTuKQ9B+3LbRNzXiL89K7ygL5IPw/mi3O0
GHzO50sMLuoByoXEp1DvgnjjLUT0Mz1l47MFbBqjEAeyTBNv5CtXVWIGQ2nRTtY/uk/oHT6WYGRo
VoTEuw84KJ7EHw35Yox3oSReb3ELsynPTeflN0yi0FISPZfzVcFOpZRBW1NYRpKVCIP2pOVebldh
2j+4EN34ksFfXutp7aBdXGQ8Zd+5A3oBtbypYui79gmHDpG8F4gUIsQgchay73wsApiTNigqkTxn
Sig9uoyH7R44CRpvuSBCnsqVko9IFuPIlJ1YMQqmfh/QcnLXe3XWkLYY6hfg8ev1wHU1NLk0RrIV
vpQf0iyJjnxaQHMgr/gsp0kPMicqJLLgGiUQTS7+3etfglQpkCvlsmzFiDECs0rRADj3AnUfSkK0
yiIFAoCZ7H7yEmq+tBallEZJlXBkiJtqoyY8s46yRPFJxGVKQzM+qiGokERsayQF+jAJuAQAnU68
4o2FeA1L5LatHYpO3fA9xlSVZFTdXJI9nb0x/li6X/Lhrd+gsxNc/3bwkEMhnEpnrQffWkqYtbd1
DM01XW8hITcb8l7anJ42qlz2CUqutreTqXc+BLp74iwOxBCREVnSwkacqflhh6CCjA5q7PZfHQNo
SU20IHHgnYa30xtzvw9XOYBJKXmWDqBAe0szKua6HFHKpJa+cFvMj1ZGbhM1lZG/Y7I5JNF3ermL
RVts9IY5DekpfBTRKFQQdg2fUgQwFpX7urvrl7Bx42+eXppQhvu35WnDsJvycTZIvmhrz3xGQyIU
Fp/u0sYqm+Pp9mk3ewIgtgB5Oc5UqHlcH6joCYXId5eIeHA/a/2+bgAaWKhezJ90FzbEaxtx1vO+
xMJGYe63YBcBaZCn3385prtrKDE2q/P3Slk/qovv39nBATIpcsBU4+00/vziKGeEgek5dxDtrQ8z
tyduDFx+rdHF755EbLWMHkNh/N29bWxsDwDA279/foNfGJhETorUBbKWwYAarBzLA7DwOW1Q0hNR
zlMyMgintJaJlu7aaiFo+4k2b41tcjXlSgwHzGE6Nfb714MJtBZpc+B9QDe42+Xru7sNT/SzEhBX
X7oW56KnEeb67zWb7LrODbLA9VhxbDvY99+veI8Q0UCD0Po+2lrZ99NL/HC3sYEgOa2QQ/hTm/4P
81NUKsNlrNAGGHrzzO0O4wPA0e8V2h/OFdCPVrDgRbOHDB5siPvxPAXIfjLV3ZCWHOfjSA2Bdtz3
FBrFldE/bEC08+ksETrOze2lscncQpUjcIdeQhpBNMKNQqP7Ffey4LbjHTD1HawdTpSRnRp0h9d7
LmlCF1LpkYhUhZltWZOuTp+reunNNpdDwJMe+Qpox4HnfRqBYl+okoIT0i+o822+5yQBMT9517aH
9UtjePdqod9RISR2Y4f6+fYY5yLEUdsemkTQCMUXXA8xUupYyBtetAP5Pe/f+vQhZt76Ja3sGUAs
3hAXZiZjZATInMilgNPreTw1PdocAyCmcvL+4BIP+0EkZMecQMy9oxXYd8Fe6Zs9YXRNB3lXjYrD
7WHPeg+wIUCncqOEzsR7Mo/PWb5XRJt9ZQ5Ra8n1GkrZ6KCQF2r784ZGgWENz0Ys7/X8KnzOaanq
SXalq7IpvLPOKkmMJlxl2vftIQmzfoS6FzjZRyHHKaoQqrlMFscwlRqloRDmPJiDQKP1696EYsgZ
Tbtf7picgvzDKfo2EhI+gEszPqIr2dfB7Wff/p65agbqzSBCGoXGgMQZv/fixnJiRuNcD66l71u6
hz46QVmfFk/RNt5JG0+mNV3asfzcTXZpc3I9q5LjMRXkdXEECch+gH9rZNTtzibcjFgfZGdUOTVW
IwfrSX9cGPDcAqDpCPAVoJ0An50cF2UljkwHOG+ZcxZpphA9q969AJ6gLjFAfBZ0GVVzC+EXA+9e
SsLP3rGX1id3rOg3Qyqq/Tj0vV4ctScFmvAgxAroN+jvVgtj/Q0SxnGBdOCIE0Z+fJqhG1Sn4xhf
Fu0Y7TDVOrfcgiaeoodBg75wVe8CvfI+bhudvcsvjU5ioNrvkzJDeIuY/fHZ2QPKRfaHkqy/2uPx
+JTudgK9o6sVfVw6LmbcCpwBwAcgfgfRmjzZxWEeOIFcxpLNf4OkpEWaVwdZTcdYtwc4E+NdmZns
mFR0o7DqMhwW0pBZQ6BiThk/oL2DCsRtU3PZFkC7EcmCRxDsutMnuyuHmTQ0uWQjF0lGytR762jR
gnjkDDzrwtYYt93VRYrLDdawL0aWdWQor4+CcGChrye5rQ3SeFf3agysbr3aWBjTr8N2NAOVDmjQ
jdfptB+tRSZeKly1sbtDeMfpwireIy3+Bb4uy6fS/qkyRL3Utea0MLwfGvpf47swPNl7ki8FCRht
WtuV75xiy5yrtRCvfc8EqrWp3hT+M+6pR+Udmm5SM/TMd+0tEo0Yz3MNgiIlgbTnfa77+9zu63Xo
P4GfIuJptPOswiFlg+6MUi8RNhvuQ3pII9rsNJsLntSYenrskiI6dJkl5bT0wQe2ys5yfiygUArt
0J4hwSp5y8GBUmqmy+OdK64ytPlufIBAg13M6S2vxzREjZIkQPhJqtEKgKPwFQnvurF7f59LMUFj
EIrtFfMENhPkBUTD24vvQbnY2j5upVtTOa7xxa2hOT6K0arS2BIa+h/LnAoV+JB3HNj88DHKSWKM
0jPU+9uuM+85qElxKIRDq3N6b4Re3yjjAnKmd1CQq3JcssRlt2Rjcno1KYr7RQYbW9FC91u25Zf2
9K9D+cf//xjF5ALquqxXcxfbDGz1enKoAFV4DOEiJN86b7cn7DfWZmJr4vJtnydSw422CJoFpXQl
RIZ0unNIRjiam+2Wo2ctXmhXnJ1CQGDwBkbwBtL8a+eIezkvKzaE0aqszdqB0FXPhZ2RtusiBuKo
q7rHxGOXGKt+40LHwaKYMWrRj/Irk4mN0yBWkgZLFwSv7IB+NR7dMHeJz4144pIlAignO0v+9Pld
9sUeClWHrgAR64VgcoxKf+2Ni8+YzDlwk33CJkE7VvsTk0EZvMCQHcNHPSc/xIpg3l7kn2rpLYOT
zRhI6SB2FeZbzM3KI5IGyQA/WBeiXn2kEjS3oCCQgvONykfVN+J1qKzSD+6raXUPT2yD/eSAIkyf
bn/V4mpMgvfS8+tU8aPR9dJoFdb3Eke9dzd70GicEnFdP7f+LsSUJKSU9ZDZ+v3CcfG7zjZeL2Bn
QKgH5Q4UV68dMeHjso4zqbVLeevLyBEfk6Mm0CrFkfsiOQnpVlJConUuQVwBLSMB0e45/6kTzF7F
yW50aH6RkMttIR5tCe1eFtfSIs5m7igd78GRwRJB+DT736M6JvKJjI+EDPkm6LCA8ikR13JluZ0V
+ZtQei21oyScFxZo7roHBcLIlCEoLF4+17Mj4FVZMnLVQb5jx/n35dDRAdLGQu4fA+G1k1lQ+mwK
3uScwGAgLCVrr0W9gHydPgXQ5AiBAhW9ehweX3jeTnw3ZByllGo0WT2L1jM8RA2I+oKHpZVakGiq
KZBq/Qoqo2i6dO6BrNLlfQIoifTzz+0JGY+Hi23061Mm88EAUgY0/8DaLGDtQtiSkL0DmNuJF8Y8
fQNMDXGT81EABUMTMjBUgOHQ5z4756jmGQTLeUMqJLOKabwV6gpkOa99nSycFpPT6ZfxSZDn+kMj
piXL2lX6kL458XlgN36z8jmdq0yZWUiuTa6CX9ZG57+IEziWUSumx/KGKObID1AKgm4OtOaKQxwu
9XYszutkuzuRxnaphDbMZM0abmnm7CqpaQfCnQBt3UKygpr4Ir3Gz2pN3QZ4CxArcDK4Un4e/JdD
9Itegc4vuG+BRVct6LOYAfi0IRcB9CX3vsRwMzvKkdIIRwWUdwDzvJ7SOmDBigoovh2IhhRRqVoF
a01Y5f0RQaQXfZeaVeDG5ZyP29tjKgbzs5a4XlmkDcFGA/zuteEhzJXA6dF+JtSe8yjXfWt1PCpq
aeLyRIi9/rX3m/iRUYVgzbFKv4qZHm14UfoSD8V3yMWtVSpieoqAhTsMKQ/cEiu9ZX2Qrm5/6dxG
RiEcnUwCL4tQX77+0C5mvTRy8KF+aY464R5npbqgLupCTQ7QnwkZIw0gSOQRKzUJR5vGKVuUM0AI
WuioE9HgCJbOY3ySjeCztSrw3DOGZOwU019LVqvHa9bMUSoDuekp1LU1VAsQr/smsxRgjlt46pGX
3zX1kJTjHUHAdyn8lxxHq8asSt/okNZx3VelxTNGSKj0T6v/9dH9H/crPf7z95f/+G/8+SPN+gJi
WtXkj//4nxoKi2+R/5b8hdTF11v9l/T7L+fqrfLLyv8o/3v8Zf/5y/+4/iN+179s6W/V29UfjKTy
q/5UfxX9/VdZR9XPV+Crxv/n//aHf/n6+S0Pffb1979+pHVSjb/N9dPkr//60frz738dkxn/dfnr
//Wzu7cYfw2Bit/4iMH/+bv+/Re+3srq739lJOVvyByC739E9qAzYkyvtl8/P5K1v4FOY1TpAsQf
1+24qZO0qDz8NfxolFbEC5+FWCTCAHxCmdY/P+P5v4EgB3ALsC7ifhz/3r8/7mpF/lihvyR1fEz9
pCoxGGHSX42SItAFrCAAFoM7f5Shvd4aKmhE+BbRgNHURecajjyksUwDvqibfeL6fPvAjI3eGyVq
UUnHPpIHvUjRBf0u9ZX4DrZJR3mtuCpAyVtjmIqCxqkfE7KiCxF10PCGEqlSJrmvUs3zTTbLwpFG
LNAkl3RDh+AmBTs8d8gjtdIQbmQt+LkLQQLNKYu8WEZjQfHah4TLpH0LnFSycppCSgXkYqWhA9YE
5IalUTV5Hz5GKcR012KeFiD2KZT2u42z6jUAqZ5iQgUuIn6vyEbShoHuaP5dxwrdQ1HHCXW8VDH8
ID0wtVgaYVxDCLL3caLV6QewupJeNkWqK27/zgKpsB06ZuOyrkM9pWGJh9MLHN64vTI/S0gWcyJy
QMwWONVsG4ZSSaH9UJmcnDnrvtG2UilFByFMXFn3FAE1XPFU9oOvh0WGVELfukYTVc0dSIJA5oJs
pZ4qHtSBWxk5weJOqjtvXXl9ca6bTDbUxlXX6OHkKddLlSlI1VcSc53O5crBlaVinTfMBm0y3xzT
nwQJdE9S6jJm0fl2VDdoKW/cwVRw4p64iH/XgkCk6OwWwdqb5TYUuQsj5OPECNjwHRiI16RLBQK/
TC0ogH4IssccWKHODN4HcaVYDJ0eqkBP8qnfnEOtfu6xCe6zDEMtVKYmUeI6dsj34asPD1j5mZwZ
TCmDY6VQWyi4xKCyVZW27h58rvPYzxaCco/QePJBewutLPmcgw1lLWuxI2zKpqmET6eJQOFXpMD+
01KIpZa/C3zQ5JuZL1WVFTAyu8t4VGoMLXJzb4MclnJmOmArogrdiE0U6JyY+1yrCw2HnpC9imyw
fFT6SlNTQy05tId+Z6xbgTzVRXis8UdPdJnWBe6nYjkfbTNSBpLjQWlyC/kWwTNEd6jvXTZL+62a
smgodZmCO7eZxL8pg6JSphq6VR14+Qk4Su3UtGWx8lHpoVwno6u3qRxknPxKfobbCqApBMdHKsgS
Tmk2rlZeWOT7wgmyb8EVKpK4SZpTGW3Lmxac2Xe1GyplaaRoVWbKxxLwAXTFBaFDwybhcdq3/h3X
CUdXSQU9l5EvqlSm8YkWo4VTD50AXvx/ifuS5ch1drlXuS/APzgT2HjBqSaV5pbUvWFIrT4gABIE
BxAgn95ZJ37b91yHw+GVN71pSVXFwvB9mfllEgvZy6XHeUHOYdBtOjvMo+f247xlEDsw511s0PlH
Qhe4gjdJhBFsb6toG+q85c043816ZBPsG5G9C/TLNahqB7nRLwqHtWOXrNoUtm0WBJAw1hxNA+d7
zFX9aKch+eVZeA+SfsW4iraerTej28d4SLdD5nlBRb2A1gNRfh2PCKuxlAGcb0iaQ+kDe9iBf+w6
8WA/rsZTYBOvnMS457IFHEcVl08cHjbnOe5JLHMWR4I8zDzkl6nR6qTZhA2bTC4n/mRrwuLpY+g3
7zIsNirtsJAr2a34ZIyDhHFY9mzb8TAihgC+5PYjews/ERt3ByItOcxz0ELZOGX8QiYUgv4wkQMJ
vfnUwZ2ygEfVns9cI/Vlp+R+UHFUDlT4R3iz3wYqrHfBBAHoxcRfipm1SEyeJzQ/u4CHvxtffOyT
/O+XlMs2vsRbQ3Kf/v2u6BubcGLldqU8LfF14HX5Mn38/Q1iTNg/Dm6H+WV4+wteav9MbkIxjClV
OXj84mzsnScM/J9Yq9wr2fBIcPY2D8sSzUWQYQ6unTQ/qXVZ6jlO8flGa2vrD/SQ3NI8Mk2jE584
bJXcFj4gZ8dWpMPq4Rrds3bpTwQ5ic+/X3/AwOC7zdLuIGf8hD8yev/3MxyQZPnqu345EYwTuivr
khahLPDlY3NCripqo28nFv9p7jLxOSNHt8TAmviUJpo+lGr2L4epvbLPmAlzsm44+tyc/pSB504L
8+hrNrv1ZdqV98Y1cI9OwhFTwPcwHztF7mxwozNDYv/i1mNXOZPsQgMkiwaTopq8QzVEYROooYr3
5e0ZYzIaW30fuvUcuVSLtpBgMWGGEcONtJV5p81yxiQjunqdJfLkqUG+zjyJzi7b3GGx6UMz+C/L
KJ+3VB0dNHBwbbZVm9gDTEtPKjN1aLajiaIvTchQ+ILFJWGzOvvZzRtZkwcbjVjoJHgkbH9fOXx3
IzlOhU5jWe99MB92hJ2U8WqwmLZ9q/m0TDnFAF4dm0RXzUCiYnM7wQgKZxXj1M970saXGdb+B79F
85SuPCpSlQV5xhJ2nFIs8dmmfYAwCyDmYxAWzmD6ubHbGwwyOJ7/8CrD5peZmt/JCKPKQHkvwWTH
e9wlFHzCpo5BEPaVMBarO8NRbPaWVutOuiNdZPoDLZwrw3afP27i8ipbM+8y8dU7zEPbQgAXAMKb
21NA0fFkW0z+cv5c71t29IM177fO4sri+/MMTcDFm9xhbiKE3KRRqQFCPoTSy646QRYVsdBXzBkn
lw2ZzIWUSBeAl9stOPVHo9gtoqmBb9w4n8dFvCNc/qBTBGCn3ZoeFhLt+RjI38D0thwzjjCFQv7h
X4sP5SH8Hf2SwiclnziUiV2wHXeD9FWTZH3lU6dKjJ4WXmxJzeLhFG9rWG4i7e5Yp5Mxt70rB2VJ
pToIMOE86p1Xf3e5P4FzGDxx8NyWVibQp4XezuoB2apsU59i4w6X4hI9WUhZD8yukOg1I33sk2V8
DubUFlHW+SXIHfIyTFl4YGqLjrJvHCR8yFsrWT/zcgakBpPYLFbHFbObTw2LTqgGiSg5teFJdjF6
+BbWA/f73HcPtAv6Gmf12ubB5vlPE2mm92mDOVE+rdycCM9oiYIUuA4bcI2kW7icEQP/DTXhdt+E
gb36aumKQcZBSbTun7gPVeU+juwU4JKumn5qOlx5KTTysYkOUyaxXuO1vW98NdaTL6bXXktgrNYb
htKk4/5LUeUdMpNMpUumudh3Zk/r2qfnLRJrzd0IsLEnsGdSc3CJUpEdLc6rb2cGjSUpvAcBmSeW
KZN3AZ126BpVcFrTGEEPqbOuQLQu7csdVnJFm9JoKzG/DauKlmeIvBSL3krGPevyMG3pHd8zhgHi
zKBWHPR14Mi2ElJ29bCFXq6cP70oy2WxRagYU4KAeI0YuF9riMF70YWAbdmUwQ/PjywyhVcMyDrb
/gHoCyMWZcRhHNsuxWhFgkWxBVO+APGEypXpssH096O2IX3SzXwroV09p9K7t4NtfuMPy0dqlw5c
O87/1V/2H6vbDilYzDzlnkAuNT0jjA4zeHLb/rCwT7+JzvyDl2aYiWCy5DKKj1w0c540DcCAQFhc
iGnGy/ZmaKk57iQimr9o3/Mq7bIsx538AaB6vgYTH55iqShG2Ye3kU+y0q3vzmqS7StFyVhmYcJP
6QATnWhBAbpsBm31hj9EMvUXbvTnPcQwfoOrLMdEzP1KzXPjYw7dhmLDJsLI3XGacJs0tO2f4o0A
aPYcTrXRZe8dXV4FSvszS+ZvDGD/9rsUtVeCDColNQYrbYDLjIV7uuC4VLAACMVXagUtDROfWbfj
9tsBYgdmfJiwx3IJI918SwxuWh3DbjjGxclIGuap9LvCb/y9Wpfs2isV3qEX6Q/K7UgB87v2DbBC
AOEH/JUuDGYoxaDZglI5LCiq79y0sCZ1CufohN4uZ57SNffDTyI6fD7hq8/ltiJQxJ83DaWz1w70
2MRcPzkFhwQTdOOlb6XC1xQ25dTR9Wx8B0sSf3vZFEmP8YgBWQ6pGNI9LCZ1u/geettP0s0/hIrD
2s/kXm2LgfGhTL16HpsUZmrQcNawdXr2MtSUhJHbl/onAieY8zE1j2ywrkIIzR87eyh0xwlDD1rJ
fI5W9RK2GRLVPQUUPuQp5pQ8KE5hfiCw2EwDLlF7ukSBldYW1VK+6X0E1zrFB5q1U+E6+ns1oSwA
KKoihm0N5tbD5rTiqjt2kfcqh+iEkYvx3MTWPy4RTx9WOV69ONgPXtuzM7hFjCIOiuIUaeE5yGha
a28Cj2vm/YCsmzbHtQ13XDTp7MQgyoVHbAOhBN/956aNvHe7gEhaG/e0KfMZ7LqDfQ1yz5dYP89e
JF5ZHIaHNZ6in+ir5toR/3uEEuhMI4uzMBsffOc97P5wD7rqYJG9+qAgCiq0Fuok0347BUM05Vi4
X9LxOx/P9b2BYUGOch3fYwAr047Ts0zXOZ+aOShgG7mVSTd31Rp28pAsYQjsvtPxnY0X9WxjstSj
J0YoFII+l6H065XusEft9qaKFaOXtWEoz7xf0JSba0ZXh9Awb/3TQNvwFiGhsiQ9coBizyZHnF8M
l6Vu3qIkVvcd9+1hT5PmahFpdMca4pfwD+vKiKPmafAwU9+yR5tFqty3OXngQwvf8XSAPQ1QDHtN
FgxpK/h6weUpBAvam+Ve4HAuWi9y+b714z0Pt/4waQfqO0AXX7T+/q1iukOr065Pbuu8g7v1oShW
4DkTLwka79F8xW3sUL6FW9kF6Taj64Gk1XnLV7tyVEpZyosN87KHlCfmbsDGtlIHP5Pd9kVCRHDm
CeJ/gWOi1lnijw1xV8UonMw3nNnvysumgx2b7LVDJsYTW5f4TlANcMFZD4U53YuVbezClXxax93L
2ZJGtQq7d8Lb9EhinZR6JVBELuN6siuZc9KOGPplKR/rdAMngE/Hq3Ee7uObo0duIpu87CL+OaUx
xEqpRDaA0TF9VErtFafh/DWkfVwoQfDQ+wCBigmcQUpj4OPQ2NTku0XUSrJ4CIFLRQOvB/RQqDbo
Uxx168tMQoaeXYiw1EO0PbcDCzDWx+BDqZIW9Z8wd2hRlwpWItlpbYO5NMh4ex1oPzzDNgPXQIxz
9jpG3X7su2W6IFtD3puGrN+bg29l1I/hMZMde4FXiZ93O1GVG2LvY4lSdxyouTmaKP3Qe3L86Y+x
hvbBa3XOpHB1MOJwWeKkfZtb8dT6wzVG8w/Z7q8u0fMPAjirkGHW1dqidlW0GQ+7S37wsUsqmWz9
xxh2451kmuRRYPn7qLPuDgOT8hQE++cUrroSXbMdzJTsd3Gi/vh0DS7MtvtdY0ObB7Fxx0i6BdWE
yfKWYMtRweZjrGA/lmDSA5FX7PfgIngPieYLoWLm0E39dUL7Ne8zAjEyp55gxJ3+1aS3wDTGzN2C
iu/Jmxp+yLjZMfa+Mv1LqaS7w6PjZdaR+JBtIS19v52fMhTjjwbN1pEMjX/RAB0K4JwdjPRHk5Ze
is1ye0ZNDuONMMAb2lWGDUGD0m/TpNzbceP5JkbxbNvZHVeusoMFmlfQBOA8VZlX0AnxWVQ3iJhP
9rYcxhtDZDuHJEam8WDa8axRDtWzBsaYixBRXTJJQizCyCV5gOAxpH5t4XoYItFWZmnGeylMc++o
hJ1tu/Wlgvb/17DhTc0rExDV+GN6xDxN/7yjrK5UG3g/0gXtSTu5pTRhJg/qhhL4zPi1J3DbbtI/
0dFfjnhf7Yk6gEnAGrprvHbTgcUL/6vbefepMh3UFoY6x2zo58OK/J+fs8bh4zM6dTkOvvh3Go4R
7L938kmSQVZCK3Pck4UcU4zn1htgm4/ON1sleMxaWBcuwTc1vnpbiIaeIuAGhLEm/sO4C/+3omD5
kxWyqWXJ4j8GcFLJJJyiBkFcbjahagrWpAgbLEraOv0GCKr5MkoMMAhdlgKeC8Md0xA/Mqvsb07N
e8RieW8ZH49mmVHYJNQNvzbn4ufQwWIjdsL9JFwvOEJi8rXyvb1oz1+PEhc3fIztlj7PiSde1rnB
ITxgltX2t0Zbbd55cPAhmMcWI3Ual9DQomvOWa98DCkPAcaVJNyENOIcv8CGdtPt2mFpvoa9eFym
PSuR3yZ0DkMZyKfmKbuPUk9uF7tTrg9tGsGZsE8rL1xkGetshjdZy3HpiGC9GI+Op7hBagb2wUgf
kOCYPQNtk9dAS/bZhSMmhjsP8WqT3adibcn63gfML5sN9/8EzO01ZmlzwYiYV3abB9MEyux54FwX
BlNYqPU8JE7qoc9Dnz/OI1sfwz5z56HpgZ/JgR+aYMTZKPcr2B12WIE33olMNk8evjYUpRt9DB1U
VxI0U7GZTl914zdnnK39fSuDqOqT0T1geyx5trHlm6IQ0gP7QnjSl5f4LzHA1TtPqfclaF54tKMe
Wv21hAmNKzMsE9JCbdYbU8CB+1dqRNV14JrhJs4uABe71wUjfKiCwtKX2Y/UIksHKums8DdWwwkJ
7tOxH5UBdkMVbWGZoJBFtmWLyMkuDHPmRK0E26A1W3HEa4sCc9PndWDLy+QRLJtZXteWhTjuur1e
hbJFCzvd8xiFoLAWzAYq8zGMdCzaxFSzWusB3Sg4RX+9BgEQxKbpj9jgME0OPNj4LEtY7gC5L5mv
sqMLOo0Hb1GuRYSVjLZZEYpFnGBPtBw3N8Mkftq60qfyPEzNckWbJOCH7+KvNROibBlufm7Cp2gY
7XGkXh2vES9CHkFeNu3xn9TX00sqZ6/aZQxoNkIjtW+dKKIpSI+2dST3FiGLtAWljt6KAro38moV
BfbaL0g3GBOFLlKID+PD3TRrY/9RiMW78tGDL4fYTVzhSqEPUEu2FeXra887MORz1uQgNft8XBbo
pzDOV49p0z6tC9AD32ZeOUfzdceEIzYL4FtjJpjyzulwVcCS6myy6KMiNNnTgGdP/KSY0sA7R39/
MiyHV6e2Z6pQKvNVxjnqTlR94zjlt84qpO1ajXA5Knjizo0JHebTlb63YjiFg3jXM7uu2vvWq/BK
j4dr5W8Zv/fZ/ORvPsvXbNkK5jfZcYcTVekzguovIV+YsZvQragPQDxjsWIyDk0UaU9bhFgi3dzq
9j6sB6i28t30lQelzdOqIywA2wOSjnzoGf2tELs3Fp23ermEtQPJnSUPLTZ3EYeaV6uQ/Yn02d2y
zPUcDh9285N86zK0wZgmlDF/nwVH6ldqmjwFPVSP8T7XiUxHsBu7X4KcuMZieHWJwP02AZNVUXqn
KDK0owmMgWrhKjBGmav23vFKEF2nXQx0r9Uz8hVubjKTjF4zb/5pKGA6+LmSgnmZw43pX5pBmkJs
BCxtS+ZLTCDH2SgHuDX4da/9D0EijGpGSF9JDX0dUpRc4xK5a9jyWRboRQ800tFZJ+Y5SzXYEdet
9x2Q8QgogKcrOjiOxKGtpuH6a23pS9IAEhGDOOCkN6VcwgZnryYn4yQMfeguDpz+3qGuA36nAED7
9BV15Dvj7gGNxpAzWLS+cKO+N/A59zLI/Nr4mbrGXvCdNRmAJl36fM+DadEHOu7qaMHbnyPiDrgx
YW1msCSygNvDdmsDaKfqLtbfmK49tQO8ucYmLgfpP+9NPJwF68UdtHsFo4EoQ6o+U9IC3+rR9wR8
BbXVxPNJRvAv2BpcHzBKVHe7EGd0SexsM18fQoSDYZ71lUn+uXIenJn2gqO0ojv2tAOThIL1whaW
HCKUand+KqcWfbU9zgNdqy3d6cMWhd9Rv3YvEhKI0+CNW5HAxuEpIiP8FxXiyllr2gLN+/TE9nA7
KGV+codr5M4yW/L2FUe6PXU9DGyjzmyHsAexs6YD+6WdDkqDJOF892dRoO46LVYIfBpPlHOyHiLV
nzq7/+xNcDczg5kN525ml+dOmofBYAHypJF10Imf2xA/4XmfXASBhrotT4lrbhv9CqjrYZb8xc0N
pPeg/kajmkfe4odW01+mcd5Kb9bPYNowkTDVJmxPOiFlH4aQ8I1NBd9LvMNRL5e4WUpl2kdDgzeP
Yatrd5IS9q37aL5l5+CV6AVfcw83ZuyGFUvjYI24ap+cvJC8QMoCeXLcn93MzgncOrI4yncqw0cn
hiAHv4ZpBCCUJcaAYdExU/STY/rWTuojEQvKX6V/js57TGRbxMH8Eo/tViDT5WTBRLboFivwvPrD
38V9i8xzJG6XuKJK1+kffms4GhdaY3D6Pgr0XAXbFp4MTKTvWTMch4U3xUR4XPG+b8DMgusKPV5a
5r52GJ+dvYnI8+pZxFMszUdyqywSDxVU2kFiZAaba8Pmqtvcz77FyLTbm2uItiVZb5k+Y4OzAfuo
oxkY3IE+MBAINRmzMyMtvYxzwNHhRSp7ByCW5GgLEUnQLPYBOUKXcUcdl6LVrHok69WAGvRHPG3L
o8ticfYE51fq7YjoNBkE3H065V2UHoCz8FMLqV29hB1S0EEs6rd4FPYL+WRjPjvgLljkqvvkaYJu
HXV13ODM19HmVf48aaTF9LBUk99pusZFD2UGCBnflI7ubEX9BU6392fweYCeWpjPVRG+GchWRKVo
hNsbpUncBGU2T1UCH46cAc3ga/bCiS+Pa+ZWOFqa37GUQB5AUgGzyI3h8PXEddGrAaC6UeUIP2gc
GklyDm3/HPTpCkoDPtdme4sbdYYDBbzQfP8xRd5NFWYaDmjN+IaY8kcLoxNQoRL6S/D/XhrDNTRg
00nt01aOCfk9sTFAY+6bwyrS4dUMa3YmsXhe9vREGhrVZoyaInLBlpt4fwr1rit4RA/nad0xi70h
eVgFP9eFwAV+1KJIAM7PsS+fEnyjWSbTvOcJCleWHTYQozkBQBu1FD6AHTxFHWnu4cbynCmAFnO2
guFvbxb++3FtoaFvWFMPBhJMEvwyq0NwPTjFatVQFU9ieWOD+U39pRwbCiolTaoVmclYx9Fja6yu
h24GFdT5v1PJ+6OXEqiBM/BzmWwzlA5htZJ9LE3XXaZlLZmx6WnIxE9vABkhO7jhLMv95NnoELdj
UO/z+EyaAC138ryk2fTAXObKqXHp3TTEpmwWwNtrj1sZx2d0Jgp51pYNJTjo9rysPK73YByOVKJs
B30OML1BE5qlQ19gIOMtoGK+V1om13bhl1nNpsoUOwaNexAxlqF/u2gaNBiTkJiKmCswlzxfJYbF
9xQMrgzFg/XhWwB9YZiLbENACeeyNiDsqzZGoSAJ8k9BlfNTRwBaY4QnKz20BXnTrXdJF7+s+5pW
LrFPYwTFiJ/5b/Ms/DxhOsY/Q3via/gZOcAYQ39dmOqrLVTd1WdxhwKUdkUQo1HJtgjdTe9lCigu
GjsOWFgA94ze1ki7DgIapoPozx7qZiybEex9nu7dsJ6iwWTy4tyO0Gw9zl10BScbTEWQrHI6zcQL
grtRT62nAVWMYKIm5nmiTmZqYeIzxtOn0G0HnH6Zd0yHBNY9zYCSNLw2LXAy/KdNrgv6z6HqSLq1
j7jfm+lh8obtr106MlWg2jXw+h5S2WPfJ5OseaNWCOwcqJKh6Nk4wNc+mbzgDuoPFITplrU/R21Z
dL8kcaafQ5BiqKax7iW/cwkfzPM6NRSFKwtHURpolNRZsZaamoLuBnifUJMWGgOm/mFI/Qlcs9wH
CLIZsNft3t4C9cqmGQBpwV5kXkpBBLqFnMKGgrt8WqyLP9RoISSlW7BHKGtcHCwV6p6UPHCIJ7CO
LYxH8sAjW2kDAUu/oCf0EWoKcg9z1C83Jo9kghY7Xte0gKUbPyxyts/QIUILIvR4nJsGGRoW4QG/
emH1oye9FW5eatnDIvRxlxa+CsgJQo/nfc2S157JDzZldSpaAOBBU4S9WWsmo0di+++oMaUHBU6f
i22Kn0CcD2fmEY2MA7ea/S3mhpC/1mkKb6+/pheq5h9WLykOmLb2WPO7jU1w6LvsgKCcg15RA0/d
3ZZARtsIjPT0YoDlVdruIGE4UMcsrEFedKd5xX8qseynoB+6chopZD8Z5iHGPTnqyQ2XZgnRvKHs
vdgeNg89HBgvfdK2ZXZ7SApOc4C+p8PkRcNpdnQ72Eh/KY/ctyHt0SONZ6tR46E7ggtvv48O2zJp
K4/hHE1DDev8FjvEwt3xRzNnOI9dmF47RPSUQC83SBlEc/LWKX7fnGHgQPd3vcjvAUVHubjpgFSM
5pjpEVrChSItdE/Eu9L0O9yIOJnB3MP9RB6G1b62jrvLCuTraRxhBpzYbKoF93/B6aQteDvjlok8
4NHTrlkt0KCpvF3F8JkRNLR03+vYgSd37XxqlhaZ89CuoakaQUSM2xmkXXTMKC5BuoW6gu3ZduhY
l6JKyD5MK9Apq9k9saCB7D/pMfoQwtgDDSzjUDTQK8mm51gR/YrZAZkLs6dP0PTRox1ZVoJcGX83
FuHlllNW0REOmCyagyNGvPRlmmb0EgJMbTuFDLJikBS4Zz0oIkcFW+IAuCshFw4xzfcI4gDg/l5F
ytr9gYSbXyhJE6TUe2FuG/lTpug/Z46rbQjFC+YyXdETRyrQsC+76/srlQ1oXTqiGszMQsukF+5t
iKMexQw0UmcQ3maD0gLPPgcsumHeg9D9E/Kw8KujXTI8LRTNYQhUP6iRNO6gFtgGMdeL3/rnRPT6
a18p8MB8xQe9i7t+h261i98lXInAMA76B5RtyQWiR4PYKxCcZp/O++3Iype5kdeYaAU6TMG3H5aH
ow/MRVM9l/ZW3ASztx9Rc4g3gYRxaJ5aew7nxp1xgKGwJk0ni0ljHVSqmWxbTCZA1TUrq/1zAMmt
yKPFOPKNpk/NxQo1b0Vco+4mWJ4O8WjPjg3xs5ek85mYPixd66WPtHdbDU5C3C9bq55brX6HEwuv
2MSqkH3nPQ2yfwozok/T5MUvoEUOgI7/JBNGYr1J3KVrgqNwj+MnbQKzljxovHJPmWigAWr35UJS
9ivqhh9gHk258b0yo++dRIMWOeT82UkQefEGbAr38JGMkfdHjdAYDDQr5m04iFAhXWrc7QknRJ0k
0BERbJKq98SGRMZOwpw4aQLczKm8ssx/WSm4Pb8LDmC+NGxR7UXHS3gKI29GzgkNC2Qr1TuRePbW
zvwx8+MV5bwCH7m0SLPaeoxMQCDwI9RLds/SHh5BwTRjdg+JaAXmT5dT0ErEALfh9GMX8i0isNK0
ZvxGA7Q8Q4IHlcNgX1ocuzt0V879gffaKwAiXhvwLWDqnxlk10Uz0Qz1t31FCSry3sc5MRppa2n0
+460LcCzCNttZh9fTbCAE7epunUXdrI+pDibo4u4Y0mS5CDQsx+RTONrZ5OuhpCBHxwNKwEd0Eb7
vbpB+Xht4FtEIKxWmXSoeuhrl7usHVVch4H3ZXySVsCJyCl03L8nZoux67DCGvgQvtqJQJoWMT+f
RQL3cqgDbJ4u21IEuwzu92H5BVd2ezUykIdOzFvVGRZfQEbO95Eb43z11bfCeiy14fIyTpCtwnyN
/UlbDqXQWNnF1UD077YQO42OL3YdIGcDaXHsx/Uu87IyoGt77CMIOqJlD1CMK14Mkc+x1MMZ9Q+F
NCMd6hFEwwzlD6j3MzXB0YCSC7elKzHgVKwTFBGzCF4oW+6zXt/1sLEAMjaste4ZBLbxlMAgOM5M
xXaq74SYPMh3BAaNoFQqJzWCTUW+bJm2MC4dOWmO8xTrowHwhs8L4Ren21sfLJiDzVrA+XhKcuYw
thICNulOPHuz9+YtcgO/RXVOE9fkcOjacdUnj0O/ykunEnBaYMx5088XT1pVQwwKx1ZIfdoAJfkw
AKiMpA+3K0l+dq0vgKB4v6Nge9m1CYsF8Hslp/XOWuHV3prAVXvb0R7CBfPPDXw+2T37E4glJkWQ
rkslUSrkNtj3k8LDujbKKHQgf4u//y1D/4fA+n+q1v+r5P3Kf0/DPPy1/FPN/k+d/H97WP9MCxTx
/3H91PN/1EBloIkf1H/9ndsr/+dX+vc7+f8piL8NUf6fBfFFy28J6/9LDn/78X/L4dP0XzEMouOb
2h0TCP9WwmOG/V/IK4MeAm7IEdTo+IX/oYQPIKCnBLhblkA2jmwLzC6BZP9bCZ+k/0rAcVP/b7tR
RD1F/y9KeLzIf5qQwLAd0koR7JVCEA+bJgT8/FMGDx1UJLzA7ZegTWagL2RIuyeokrvmR6j6IfjR
MvF/jS3551jG3xMiyDaGF0MWYUzgfxtP5f+dtPPqrduI3/QXWgJDDsvw9lRKsuUSO7ZzQyR2zN47
P/0+9H8XK/EQh3AWKRdR4NEMp/zKW0YryHxUUR+dA8aoH7+8ef5jV5P1NbvrdozVxNypN0vbShTG
QV//Qk3jjX/Y0w9aaD7/j11yO8SKsTfZZVZRKVKPzfnD17ef3sen9/Pxm4Bz+mIn/Z/D9ZKtsCJW
3Q604uORTaWTNTHQE17hJwS8mAztw+POMK8pajfDWCs2nm+EuogLPkviD3S+r07WHfI5XILlg2Mg
9iOzk6s81/lDL5KjyHpCZuvog4ptwb5K8zHJXOpZ3Q6LZ+dLriV/zOn/LvN8effOPV6fwTn9fw6x
IudVVOB7yNnqEfkVXE7bw7OBu+X95V24Ri92y6LLBAsLJWRYUqhmrC01ysAninWd9lo45nDWKB+c
7EjKQ0XpfYd3vezt9VA2hUsIvzq3iLmiPZWab4AOqtqrZvnFp8BSjzmBpwecN3kcQLodQCTtmQGs
LhKAPLoUjuJAL9Qe21xx4hJS7TkhwfAoHIJCFdA2LKg1S8U2f+Qdjq73l/OX9d7LSS4D4n7yi26G
UOGa/Uc5ujJqw2DADGKNUZs2CJ7aPoIXcE5dOVSnJKn8axuDqQ3bynmyrLr0Gn2gx+IGFRlwO/xd
lgLNiVbXuyNIeHVKo2ikJhuN80kbfd5zOyOisDL3rePT8e2yqPCCulSIO/C04mONH5CrZ08aiCRa
SK48ya6qLpbR0Ct1sEGg+gRqxsnSc4kxzeX+GiwcpVdLYMKhIiZFWVvgPrUW+C3azKFVhtykBDKI
bXgKlBJ/5N8dBQMYXcK0QE4XvtQvmeEXtM5JozKTiLm6THZmHAfL7y9IhdY7o6yPB7YvAjcQ10ab
ZxGDWrFxSaPIzqfMvLStW/9Zqlx7JMUd/uhQ+t1hRW4MBZodBhGvMs/sWu/aSFA7DakRX6bAyaEf
aQm63W13xs6i+3j/C20NhWEmADDX4vlfM0VhUagCa7Kl3BhYiGlbMZSZHJ0VI3R37pebzYCzKu+3
TuHf1kFrrRaQTGou8bWxL2jNWOdZlcOpTRGWvT+h9dUiJYQ+ydljKxCeqNXV4jcdDMfB7TzH142f
eanPpKp45v1Mfbok5xkqwx9u07vpzg29eptMREIk8nmIk0OTN6VczU4Yoahas/evQUCeC8Atrb+m
VjIkl1xE0ZfWcupvEbEWdAa9ASZ0f9bry43bjVDMhNxsSgNN0lUwkWVGWPZmk3p6Ak/jOAeFbnlj
UyzWWzWtQQObRv03VxpesbEcOSLARc/PXM1YZSOg3VzDmrsqIo9bN/ha2iDyCPFh4qm5gKZQtDtH
Y72JTAvhM+xMqGGY6AiuJRiszJ8zaanCy/IJoTthFW+B1Uc7vP/1qfg1CsLvyMxhKcskudde3Ci6
rVM8SOhwVW2TPekZyZadwuKjUrdn97QxIVyO2DwcCF7gdfAQ9JY+jZBGPLsGJjk4uoYKyLzn1rsx
IQOqK1cxabSD29DrCcUFWGo4UKU35EZBkNTMaXQJXDM0TlQzbHPH8vB2ON50tHkRsDbJG9Qy6Rfr
1wF6GxOjHb1BAFwsLBk+KZlFxxwmyY4e6e36oRxvkYZw9CB4r28V6BptEVr25Anfr58tH1wZZflx
J5TeGgWhNHSMYP4iALKKvzTlisDJmsnTqcNf2iGqPa3K/7l/iDcGARLCc4Fdo0mysxzyF6vWgLdA
wzoeUJPS53M8FBSV4yjsft4f5uauYLUEcZC7hCfkdqu9UKiRgoieDp7GnnzndJX/xqCV8Bato5ma
1zh9vz/eKjxmF8B84esIqJLQp9f+h7qVlkE3FSNuj2bwwU5a7axLsCBxllWnyh2SU1u2xhn6gf3Q
yqjY+XQbe9FBwwBK00L01teGYgn3pRMaPegEK9LOfhlplPshMBzokvef70914ws6bHmOGFeiQDDl
9RckTM/SvNcHL4A+gZRSSr3PDUS058qyNSdJDALBR7D7164ltH1lHEt38sbJzP9mRZ3GUzm16WvB
YMXD/Vnpy454GcYRxbF6SoJEhdhur2+PBjBl5MhU8/CylOoCiaVS7xc76T9Bw2vPmG9nzbc4c9Wn
wVfqY14XUp0rOvrBoehSN965nVdCmISUtmXA4jMEDnGKb7p8hhcHJRjt2IwHIbyAdeip4469e6WF
CKbYmEOzPlXtZDXnyCDoBcdHLIdEnN3DkY0NSLOU6VsgNNC1xkOmzXF6CgGU/akH0fTegN0Xn+6v
380B4NfFl5isQ+eVvlm+0XZiRGHnyYsd3fmR+xrWJaHRtUADDOtpMIKY9p5q3nbO4JwNMQ07t/E6
JFqWy0G4hx3D17vxSnTarsTMopq8aSEhGrlrHvWhj64yy+qvfm9GbwBGRzub5maLMiiVG4k5shBo
F61umbmb29HItcmLorj/K3H7tDsGSVMgia/nzbwTW26OprsA3pik7q5tqMshGevetiYv76P+wYkd
dPuCpgLMGBpiZ/ttLaeSpAEEB1Ct13EPx94faO9MXtpq0H5Iubimp6jz3CIagNwbCFk6TmDuhFsr
gbj/2fXcLIsgI9IVKMq83vWhLsMZZiwUxQJuaDWHaXc1Wum/h3UymEcYRl46UUguneSLCIbynTna
5yCXyVGGNYD9sY/e6qQtKT2joDV2ArObV4XvTRioFHqeFM7Wq6JFjpYOApL0wuo4hnkzfaIEj8ee
1i78ApHuZS5bnwHdf4eyMTag1C1eL4fvQAsTQyY8K0XkP8lyFz5DU3wuzSo4d7U0r8WwK5K0OSgX
IcVNULvEG68HFansNSs0Znw5B1AROWAL0EpG9YcR1eHHUAqaPzGcDGfn42/sb4oXUhpLjE+RdlX5
GiswkOCYhBcNLqy3BEiMdk79Xv2w+bhf7t9XG5NEKYJAxzZx4LyRSdJGl16fgypQmAiNXdSiUWRF
dvdM6zE/83t0AI+65ncDueUdI2JE6dxCpWetcWb3skhlbc+w7Gk4HGodvttRDLETnO9P7+aR/jUQ
t/GykNg3rL6hCkOs6Kgoe1lMU5qEKvHSUXQ7X2xrFDrVLpMyeDKXavvLN0rANxrpw+heO9dFf8I/
JBcn3bGybGeglWXar3sB0h/lNDRHFkGb1U2b26mr+QkIzaoWAkxtPWGGUkKdm/FUWZYPgZPsU9MG
pkIIgWbHoayNJjhqYe1ASB5S4RxECYnFi1Rk1Tu/3tY6EKE7uI0QaXFkXq8DaJa8jLJS9+JU4UhZ
xOiuXGwzhK9//7NuHZGXA60+K7kqpCDJQBa0lQCcWaWJQzlW6Ue9roCZ3R/tJt3nigPuQltXkbZR
3no9rapqgS8mdG0tDd5ksHAN7Zg+bzOOGaSpxnkX1UZ9cjMpo52hN8IJ2AQ0beEbSOGu34HJHxLA
2NwFU+bmnyw1t+IIOmX8yLsAxD5tXfEm0HyQF66FXG2flnuueRvflPSOudvY+6CesPqmjlF0lWs3
UMSzOC0OuWiaAQZYg2LG/VXeGIidTf5JLo5m/7pOnIN3TvKkRTAAcucpTUtw9FOb/f7TRYZChMTb
iqbT2gmkkd3QuiNge6AeNrX7bBjdUz9E2XcuojABLOubX+9PbGOzAnkBR8fJMGmgLT9/EcEaSRGW
kMFR96R3fqoDp4EcgpgTKaC/k/9sPMwuryRX3RIzU8F8PRSRkUJSRzcpQ7ftX1kS5O+l62t42FUZ
qkg1KKBuJ/Zb94OWAB177kXHk3qpdWPsZhU1Cg46usiZMVfOBUULYzqEVZa8r/WwepqHvPwYVEH3
02xhJoDoi/QPtJXtXZtFe2MHkU1TbiRO0Fnp1eVIEd7KgDbbXt92qKrBCmzrCzy66oMGEtF+1kUt
86uyyhYUf+fWNfoxhvW9DaQrLkbS2oiF93lvne1IJX9iPlIVp4YXpHiApj1B4U/rUEGZkO2feR7V
Ha6ivoH6f2/GsMnz2f+jAF30BWn37FmEY1N9lZiHS4Cd+vgus50BlZxGwvHoKWzZV5h7fnnR0lgi
92FooEfCpGrVcTaxoju6/YRPpKUy/Udd9+1PAtCqeBMaFtiSdDCSPyto0xobuHVQzUqb4qPVATI+
xI0m5kPZAJk9I0Ntfu9dNYBEEn4LPybXWZJh0tyvnQvx6miZY4JKntVr6jJyMoaj1sdjfcwS6b+j
P9QXH2MMg/yTI+EmHzRqcNZFxmAwDyZJoH7IKmX45zk3x7/0FvuAd3HU1W/7AfD6AZ5P/RcuLg6/
MbWuvxuUVdQDYgHDdKpda/qzRYToU9nm8LYlKPVPMoq1fyfQfd9Dkr76qqfa/MGGMm3wMeMSKLxv
uNPJT8jsCMNHS36AQ1wHp34y/A91JDSs72CgffRLC3iqjtDV9zBvR+fQx3753Aq/dzzm1H8uus7y
39ldwOth2bGozil6Zc8dUBHgedSzxmMtB60+D1ae/TVAPJdX2aj08zhYenL2q6H7YYp+CuASBVBx
UHUJdXQ9hPVdBfrAfKoyz5/CrMW82JnHKkRnI6ElYpudAa624xe6NFmgqkuUk5V+EMicdqBUKhCc
dj+CH1GpFGD+snjqj60hBgMxiR62ZoBWswdIshDoPLqFj9h41shTUA0iOYzAfhEXDpBXTHR9cI6J
U/fZo9JK/OuzbvxOCDk/TIh1QM3RDZQgLKOq5aUGLvNPoETxjynbTL8UdZeCQPKFlp+LSWlftUDY
YNmbtP5QEkYQRXSCX4N9FpyVaAfAwJocYLsJhGdOMEAz8xzwSP78X+hbDGMTV5Lns1n+6Inq5yGY
IrDo9y/ajXd6EeyzFg1OKhjm8vMXF20sS7fS/Mb0zEHCUqlFWiXnZBzDrzhbDd0hsNBXAqEZENMi
8LWX+m9dPxYPpEm9DbDiur2SSc3PB1EaXss1+VzTsThlaRqe7k9yI2An613mR3pIG2c1yXHqWhx6
M8MzGq0H7Ed8wMuvRJfNB8ELmkKHSp1/QmcCHnN/6K3XheeZvhiKF8sr+np9za4IllDB8OD0VRmq
IdZ0baSYP1qlcq4jsk73x7udqg0cBJwcRguUJ9cdRR+SGyj0wfJmP2sTYKgaCCy3GkoUhJIZ6gBW
gvN4CWeN8Pf+0LdbCWMbamCKGiL9svWbTdNJh3M4xg/lFMTuuWgd+U8QJQLcnBhw3skKJ+/OncHd
ejDC0N0T6N0ow1G4pVW3JC3kZuvEBYQkujZ2nD3YEeJOaP4gQ3DMI3TmoOYSZ59bUjq4DlrUSI8+
QKldeqQtQE43ov1sCsiKO0tyG8bQyqOmBVqAEJht8PrrJ1pUgfBHPqKqG/rQblO7T1OjW499Ham/
7y//7U5jLM6yS5vNQbJ+CYtfnOQSxiNmMGnykCvZnUNEK85KN7q3oTm4F0v14c7cbncaOQuQAZac
yrXpyNfj9XAwVITygaeiOLmCCFLAk+fsrYwn/QqTUD9MQjY7J3ljQZcCIZQB5ggcYzWoFCPYDEu6
Hjd3+sxDjtcyhLpz0AmxM7/bq8lxHC4M9oQtbhsndRDaTgsdwius0rhoZpc8tkDsL7/91RyaM65B
uZZO9jr+0v2ZZKHsAOUI0IBQiLU/8JTuz9EgBk6pHu5UEVa+kEs2TCRPP43eIEeFavzrzxYjnzeM
ZG3Uhg18PST8txRl40RWT+NQ4YtX5TB3BjgLGfRDqApXGBLhu2aonfeRZqKiqZDGCw6xX2uf/Mlp
ArjEMkvfxoaZg0ZFsKy7NqXVfohF2/vPTj6Z31p/cj/PAaHQzvJt7AeAAGR7tO6Upa+72dFkEFpa
re+NwhiRj9H9Kjzjp4xA0xRYUAfvf63N4RaIg8uQSynv9eJpjcJUEOSPV1admiBq5hl2wbKqPwE2
L7SdRHZjBwI44iLSDR0D63VboUICS3MgfHhtBq0Zl237W2dn9Q7WaHsUHDoXnWmHt+r1nNyaEdJ0
8r3C1oDOa4mMu89itHW1M9DG+6AAW9Nd5Z1YLsTXAyWO2Ve2Wfre7EToshEuG0R/MN1qrA3w7/Xt
4QzfI3wTAYfdKwpsfbmlHED6yrbHIuD14Cn1Yq1vDN8TWht9IiJqja9JLPPPhgZA+NPvbxNKgyR5
5LAAxlbFj6BRweCOveZpdasd+ip2YzivlXjodTfaOQEb1z4bn/ouwAqijBvYzYiAr4lenRekCLml
fdtChzeGC5rR/0BG7XduxY1bn2YFuE8qaTR81+1kFD3b0c10zaM1Hr4zBPby9ozgX5Ok0NjLXnuo
IVTu7Jzl47zur4FToaTP8045R6yftrYP25G3W0NbJcPLYYHnowtb6Y117uwGAUQbkWEXrcR8+Fsz
fHU1mmYyd/T/t2ZOn49OEf9gOr3KlJN8tDMLkQ6PwmWme+jCAQzrAwv9UDSHJnGa3SBo0HRF4fj+
dto6odh2m/9TTQI783rvchTDvmsyzUur2X7KUCc4BqSzO/PbGkVxNul/Ea6iqf16lEbDNbdWBV82
mULnMNCHQ0OucxtnZ6CtHat+BWi0vmlQrKZj966ZLLZ5XupQTYrdtjwiS/HDDKi51kG2B77dOvkc
C2uJiug9r4dr3ShOS6lcEDEN8tDogdJ+alHXivv/cDjooS+9V2BpbJXVFlEWDW6jS1EGTlrgYZ2K
uw8izLBZRpk7A5Fqlkwvrlz39y8B7lN014l9HTAYq4Hngq3fzsyxQ5zYoywLj1if7c8IfFIPQVrj
fH9Hbqwpa8l769AjwI9vtVeslKL6kkx6qW7BE/IhQE2hkhQfm+b3H0GaLFyjAoQ9Rc7VxU0rP5dI
/7leGVvRc2rk4WNn9/H19ydECEZ0BHSRvb+aUAA0YCiI5L0AwYEn1cTtGSZ38K+Lxfrp/lAr14tf
ERhvgwuhgCtNsVNeHzQjLWt9SGPXi90GzVTqKxe0huGw1MKG++nD/01bHxnWoAOlh1r4ocTL4kst
5+CKOLbaqX9uPMsuuSIX2nL6b9K2lMJGVo/L+4+iFI1CVZTXAiFcVATQxo20ID1HtU3Ex4NW7azF
1j5CMZVDuZyXm1ZxBHwMP1jGptcCWW2wR+BQKjdB5draOO75vm8OR47KtcMFfpOMRxJuYS4tokXN
LR9Ce5TqxJYY3g/lBEf7/nfeuOZcSxHV82+Tg7L8Mi/yMbhZ7oC+gku4A5RaH0fUZKQhDz7gC4hx
wt0Zb6OoTGRKZxCQssFf61jY1no8363W9Zp0budD1hqoJaC7YaJ66Ytau9iFH8RPlPmb5JoFTQ+T
PZcRpvCQDNOdA/Ur2V692fwq1CIku4pHZXWi4sFszFiZELDiASk/lyJMhTR3VoTv6qKm3BqmMao9
/qwh0ailSfLUQwf9F1G57iuC0AW6BV2KQKca0YnkXdDx/RRt5zxOlNWHQ+ejWHj+/S+2RBe/SvNL
Z/L1F8v9KBjFHPoeROj6X8Tpom8iSYpv4OXS6ZTHPRpW90e8PXukYnTKiYpdUtr1VeBwzq0Q/jig
gHmoriac6m8+KqziBLoibc8NwrPJCVCO+cfcICq2s2Vun3wlsMhcng6x5LmrZ6OzmsSd/UQRV8na
PY4B+sGXZATgt/M+bQ9kAnZc/LHAOb9e2RDkb9cGyvEwC1Rol6b5Q9ea4850bo830+GVALBGsYU9
93qUJg1q9NAaRknC9KLPvYk7E1htcInjzvbenBApEOQn4IgAH18PFU5FF4JTdrzUB0Tjwg/wSqPf
c+renBBhBIVDqjpEZa9HAWQr5mayHS90ajTiXb061r1AxFqrfz9KYu1IpSlGYqtyA4A1ZGBFWJhQ
6ueqOGJTMJ1LdP2O81Tox/ubfnNWCiQMrznP33rT5xkBNuRWx5vD8YsOWAgg9tBA1y+Hnaft9gpe
EFaOgMwC/IOK4Ov1iyxQhrM9OgC7ivYh0nN1EVkyHEc3N+A6Seu3LxDmRHIEAFYCJ1vXVlDUNXLQ
RcrLEZ94LAS6pVU6N+dcNj1czmHvyt+YH7tdcqgUzuLAR1/PL0/ykMABiUfaXuJ9R6v7A3kbPhZ+
1lvfhV/Exk4mtvHt4EAA3gSwtxCiVkcsGNo66bRSeaHW4QlWDEjqsPanCVG+nbtxayg+HMEBoaZ+
A+dy2qIFPyaVN+ezegyttjnRAhpPuZn3O0NtnGaqhhzkJQRaQsDX65i4lbRbHh1P9lRp27pBSgep
mp19v/W1Xozy6/1+ERBIKL1lOzXK42gAvkQanJ7f1H+acLjwxsy2/8NuZNNTEcehfQl6Xs9qIHyb
6ObyrYoZOZK8cD9M9jghqVjkF9OMxe/XWBTlFfgdLhuDctLqUtRU71DjK5TnIMJ8dhpkWWwAeXS5
xj02yfJFXkcXFIHhvi5tdKrA7mqozoobAoKctawFlGq8LE6JyY5MshkJu0EKr8T8A18DW0ctoDZ+
3L/CNmJ4xgeeQBUEcB39ltdr2xZzEkqbtR2cGH55hL7+vyjTdVjRRMpBMMqwm+L9VCX1cFXY4VQE
QLL5I7ON5rGkREa3eQjjbGcfb4QT3AUgPOG5gKlax1x5PcVdPUqHupM1oetjF/rbuPadv7uuaoYj
bWcXbWbZdz/1Ct/qndG3ThFdLogulNhgEq72W7ZAoyuXgNeutUUfDVFqYeraw/2l37oW2Fx49sHj
AR+yutPDwDHHSKPt4CTV9FyjOHuO+0md1Fh+vz/SRkC9kLN5qX4xlsgXVh+ZIzVT4FEekIf+3ZAD
1jjq9Dns45in9jczb2JkAFBrfRCCZNvVB7q9rbbXRNpYV+RBlFp6eiQUN1EakpoQbCbXy90QEeqk
7A/9lP82NN9msjwmdKtc0IXrm73GaMUYah3J/TyO/F/VEVDYk2rTnShtWbXV0V2A6VAs6DIs5abX
q4pu/YKrwD4JkkHhn1J05ivk/Gtc0FLfjh6RUazeSh3X5Z39uXH/GmT3zA4e523nY6rpvOdFyv7E
6PBNy2rjXxMGb82gRq94Uvb1P+yfBW8ItI9Vpe/8eqZOYRAjJjpVElP23xLll2/tBoN2X9I7CAd/
PFsRMSp0V/faJHF2GfR2b/NsTZr2AfsHeQDTWJdPRrOd5yaii9WhnPENRcTGvdpOFmMOk+OMeeY/
IHJ3f+IbR5QQHLkEGu68q+uHh7LHIDOXh061TnesZ0TRZOGWl7ieiv8wFGNRulmuYaLk10ssLfT8
OivkjQPI8BkvAfPfhsvZOoSZFey5sm5cr2BV/99gy0F98YALMYy5NZHF2F0ozKNGFP6tmzE4GoGP
IfmEWO57wB7KORQghEfv/qpuXQOkG0tjH98lsb6NjEXey5005WnGUDxHZjK8gSlg7ITMW9+OHGq5
aIylKLP8/OUcE+KJspu4XierPpsSzxY8esxzWJX+zkWwNSEqpbSQAYresmbMMJhnkRJ1+V2MLwbq
YieVy+I/jAIEc8mul0buDSigjeHYIULmhWkWXuckK05zVJU7+3CDcoO3JW1BwmKxgO5XG5EC9ljO
dmZ7RZWWcO305uMkNRfxY5OanpmgSudP4bVEvOfUoL99QFkbBWF3oGlpLupK2oAxlVPVz1mMpK8/
x9bOl926d6kT0vcl80J7ZPUb+v0SKobQXt3Y6I5oWyH6fjoL3OvPo26pnWXffDxfDrc6LHApswjr
Htsr0db7229N+YOj2meXrqgH+5jVZuIhIlh8giiAPwLgmd48u/6ModH9c7O1o2EXcZktTWKiotc7
ujANdD7s3va0IW6/uqEeHcFvBe8SKw93dsHWjlYEpbSpFrbH+jbiy4d2rvDvGoQmj6BKZmR8wTze
n9DWlU6h36VQRQH+JswGRj1EimvGC8PJQY1VGScJWIsyR5G/r7CT2lnAjY0j2QAOWg2YNN8UiCG9
lW3p+jZh/dw9+Sg+n+s5055ZgfE4WhYOCuCmdpZy46vR+paE1pR0qJGtWqhG4vqB0hhUtql/SPLS
OA2DZnlGZ0U7IOqN9YSDAHBm6Z1weNc7NZzRPK9CvhomPUdbxyWnR//+inp2coTE157uf7/Nqb0Y
b/n5iysWE4Y57uPY8fBHiY51ZBjPTtGMZAhVvPNmbA5FN0NSO2It13u/HJ20A29re1mJvlUA5PXd
UGnD58L2dya1tYg89gs7F5Q40fnrSblSNhXAruBhwEH14EdDda4b1T7NSJodY+DXO8HVcmpXUaQE
vgLrEvmHhU76erw+yjQ5yzZ4kLXjpA+t3+e4POl6cUTKePhL2aObnhf9CHwsY2k8tUkfP9z/jhun
ndIG6Ax6UwS06+ocSo6C91cFD13Z6GerJPnjDap2TvtG0MHVBRsZgZAFC7LaLZaRRmlVyYAgoy3f
oBPSv7XV7Lx1atvGowhz4hMr1KKS2rrBx/szXPmkL60qunj0aAUQFIuS3PLVX2zVlnw+08Y8fAid
AgeFcQJ3TTcIE9I3XTMAMUaDl/rgWJJNohbThP6jlfZ0OnstK4uT4XfmtR4x+bkseg/4DKrYwbpX
Uyo5WaqsUWLAYMFA2tes9igEWwtnwalh7ZZ/1v3sDhS5LHG69ALKuJj+GJpz8bswfJ9Gc/voCsBK
KmnE2Zkydb6/blvHjkeATtMC7LrpJvpO4WMKPWqeyMRwcrvZuPoZ+nBJMQ47m3DrHAASWpQYiKJu
cwwOncjyGWW7LkzcawXiYz6CdE7bv2xfGn+pXurfRg0Pj0MUmupNopMB7fBnt6aLCpmx5HM0e9ad
LokHXY3MbPigdATaXVX7WA8G3xv0JXdumY2nyKRqTPFxaXIjM/N6P8ZJHAhzigDWuGWHU2CECuAR
a6Ua98IMcOSht912OEdAzeOdc7hxwVHvIYGiukG3Zn3hGAgAStk3miepX3dvs15hHI1yNzl/wc8+
NmbYVTsv08bCosm8AJbo6yPosap1jGFklG6caB4Y6c9p1eafRZp9zlrV73zBrXVlNQkAwRIhBbD8
/MU5Tx2r03SjwOM4rRE2F1pGNgOX87EanB5Ff6AFGFw5RbaXk2/NEDYjaQCfk87D6tmYhN52mJjQ
fE7bUJ2SUssFLhN6LA/OWM87IfDGlQBWkK8neTa4Flbr6XRaylNCu7keSyO4uq0DHVVNvWq9AiHq
AmUvZf8bOvh65VrQTDtbaHN4KtpiyYuhJK52LzLPIccVTUpCLe2zjnU1Ng9Og+h7Q5gxvulg8hYe
/qIF7ufz0Gt/3r+WNu6KRQGH6j09d87QavrIHBX6VMfhQ5z1Tv8DPkUbPhbsv/40GwPEh1I5MbKy
zmJ034H8Lw+625T/obC/wP0BotqCRt36EAOEw/K+BM6EiWXwlKouPqi0gyrkBNnOAdrghCtT0RBe
KA7s7HU6W+AQm8yao3l1ZeOF7JZIpF6QL0Gmtp+kiUJ9UUJA7LQGbYTQFlnzxc2CeDwKI8DQpeqz
Or7idoazxIiRxNOAYfjz2NHf2dmaWweBL8PVxoN7m6VgWlYKFwl20NRDZyHClwR/aX1fm0c/QRB/
JzvbuszYhLSeuUz5GKtjlyU+GloJAMUwt0mMrKqwDqYKZ/kQyDL4O+L8TJf7m28jWuJFBCxukHtS
E1pdMcQ46B0g9fFgTtjsNqVTXOYB14D7oxjLb76KCwlUsI13AXwtZfDXN1mi5mgslEXEUrdh9qMK
Eh39f0vHLa420KU/RNII3McJxe/xipXIrD0U3WDBbgG8FT9gaZTikGyaIYYptayHJyTru+dwiOz2
2Mq+tI7YmDsTRA67mx6N2CnrjxHZuv2vRhSGr3tWjkQ1UCD2dFo26A0wPDk0oHTpBt8c38HUxwSA
a/Sgual0H3R7xvFHW6AuqCJPbvC2izGTwpINRZVjNzescGaZjXGRUkufSzeB+nZ/tbe+KbUizjLS
qKRpy6Z+8Wzg99SIQdrRg+745UNU2SWmXcD57o+ycTSIa8Ang1mnl7UuXFSVofraVtFD5ljxoyAc
fp+0c4nPIFYZ94fanBDwBv62uTDWz9GcxXVUzyyxEQQItgO8OOrQD3eWbeO1Xf5sjjl0GSLE1R5N
RZUIqpbRQ9uB69acGg/0oQZMUJTwxUrTaN8Gelhe/8vcWER0tMh317lgOvcyr1oOoBHoQXZwJxM/
oAI9+5013HjlIN8s3AJUJ6A0LD9/sSn8QTWFHaTxQ4KFkXlijhQpI8eQCEonuY9nk6+i8pmqf/8Z
1ZX49wHR5DtM0FqIDkBbVhdNUM3laCbotZhTTVrmGuYR+fbyOa+F7+VtG3r313XjLmWqaA1BEqE4
sn7V0XwISiqp4QPm5PFlBhbsmXMpT9EUTl/EGO8JJ2yMRz0TyWFABjR21zccqC4HEgKe4lnSlOc0
jC0cQaL8inLT6Ikq/w8vE7rC0HkV+NLbtp4jsVqldRHgRIsx6YzP52XiKr9AH90jp2ycdIbiBTQB
GKBdt3qWuLrjIayS4KGxIxegnG08VaLUH3D9qx/uf7XNoSjXslUXIMo6CEFNVcfmnuywH2CbznGT
PuGeoh61rBt2KDcbxx3NTWqCi+4gTdnVhpwLPRv6LgkfZjSA8yfsKyWOSCSE8lRWMwzjKYxj3J8y
rG2+3J/lBgqPLhu4MpqyxHw3m1O3kgrzcT3AAQmtpysgEoico3KLH03YGk/JSOB56ebKlyea5hNC
wGDf7ItjRyFO9XGHH4MmS/NL3ywc7KrrnDedzX84Y0mAN5CwzPDP+7/y1ocBYq9D8KL6QAXw9fWR
wE0C1dIv/hUWfvEQ9zDHwBOczGdPWnCrRk2BA52spYV/yx7STOAQNHXdBcZsPEd1ZRIIF8O5NwL8
aaowPA9ZM54x2opOVR2KY9VGe+LIG9cl6id0zQn9eBHW11XTqAHz83rpu5b9z6IY+0c0MsyTj5jp
cTKj4aOyMuyrq35nb2y8dWR71CfAjJLyrdvKc4iZUDTS8E16v/WQBrHfO+OwpzqyhZQgYsGF0UTu
/JYyNU5lJ0cBY49wO8kh2Wumj89E24UXI5P1N2Aw8ZcWi+4vVtvzP5hxmJNrhkVRXLQ5TOyr085u
uBONblyiFO2goOvo6bD+S6r04pFK9bQJ6dyDla3r5G3kBPNP2w1mJJEmXJ0mv/x6f1dvfGVgaCw0
Xxg95xu84OAESL/Q6xpq+i6u/RO7wndhbb+tAvtLrcu/ixy4yv0xN+6dhXjq8A6DCb7JdpsBUkCd
jACQMVj81vjZdBQKIUGctijTzuUPkdjmzl23cXo5uiQWHNyFkrdaV1tmYUvoC9nCjb9RaWqPDcJT
COrM9en+7JY/aRXoEwouYG6a27QKVkGUXVs2QtEmje3I7KOj1hrILjV2XOJlWHHaDoXdWv2pCPXq
n6CeG//oZrX2+3A44nBWl09K+2x9WRU1JqFRRUFBLzUjOziJsJ8bB7+TY2+3VfH7gTDNZzIbxoTr
tQ6ErWYE0mpSLMEQAnswqwj+rK0wPkayr/7LxF4MtVweL85HH2l9MGa970VNnF+rTvsmy3i4TDoG
KPe/49ZJpKADWQ7xIziOq9cxQxvCiP0Ozkw2ag+lEYo3c83lgLNPe1RjY17vj7e1QyFTche5C8x1
Ha6VUlJMSyvfkwLnjwMCz6I7G02b/Sv12dhDaG6dQXKjReaFHvdN7yzKRSWa1obrYVsNNiNjlMXP
LliR5GRMU0mBJTZ03EtA3+61pLcmShgOOJlLfmlHvv6ErhztIUS1xJtVjKkmC/KcF5k4SsyGzr+/
plTwaCs7gLxuMFnaGNmTCuE9VQUGjh191mNjBsLTO7VXAd6aFfhgKiTgQkErrY49NnGiBKDueEkx
pO8zoWPqV07OsZ8xqN25QLeuGAIn2oJLu/Um0h4cN09mQWOwNDvnfYViwkPnm+ID0HxEA/R2aN6S
ZjV4jDXDt4HWzF5+vfVqgKW0FuHjJYhbxUL4pWvzkFkkhqHviwejwvvlMlM2+Vekgf8TP+C++d+c
ndeO5MbSrZ+IAL25ZZku9vR0j3c3xEjaIpn03jz9/2Wfmy4WTxEjbEHawAATxczIzDAr1jpGY2Z8
J1rI9vB8W0vtvfJWUNjnF6wdiB4ebQfPuTj5nL90uT2dK7dFFQAM+fc/dyDKj8B4mHEEgSt/ypvr
BjH3GM3ZyL2U/RCeG2Esx3pI0ke11f8DRptZSur3GGJP11e2oc/kVgqmWs9dnirbgCkGkNshrsWE
AGSz57AbTsTiSTANOLDb5khkiaJPFte9SPRvC/bLWr7WoBgbKlFl9HO2Ul6vpoBTiSSifJz1Nvnf
/cXdCPQAJfAkc8vKyafVkUHSvVmMEuCQXiG73rRoLQ3w55/uW9nwFnqF9ClBWDDutG63IcbcZXoM
XLufXOc81gi4uoU+PYgG0dL7pl5D09XbT9gONxjjAxvUE3Hu9qXVo3GHGDAy1ha66Ebhd/Q2/oI0
bPS+a1UWogXR91nzv0jprKdlMpNnrQqN6ttiQsZzMofKGZ9H+Iqm89jVc/ZNGQenCdJudjQIncoo
f59rcf65rOi7+AwELc/20PbITY1NujwNlaZ+pgHcNScF6vD+YZnD+R9PVPBsJGGrG2d9nJFDBROK
+tjcxYjQZkgIyLKzBpUTI8bx4zyGfuNl3g/NGefpI8R8KLkiqm5qlyJps8/a0qJZ0TI0Phz11iv/
bc0+A+RctVV3EHmhw3FnJ91vpaz1EJa0Hldy6zb+ZKfuPPmVnZpFkHVDjR6rY1YJmD8PtQy1Fx0A
JJU2GTLMFTq5buWaz8KbRfodjjxD3fGNjTee2T6SbU4BDrg+3jPitqKXZ46qlnJA96oKFENAhFVY
SzDohf3ngRL2JNAJUqNblpCEEDS0RsZTLTRcP5boezx2FcCrQfV2ztaW13MHMkJFsxx2A/nnby6u
boDhBabZKIgtMy3PKD9G0UFLI7c964ko9hCIG+EEL5+Ub2Bsi2br+ijXgB3InZVLDzDozPMYfbHm
qfUF9M1HYZooXxrmuHPcNr+Rv1WSyYJtWp/s2m5QhFGZvi+GsQ3YvPAZDi37hUHn7nT/ZG9dlsyf
Q5ALJxSNutWD1zqTOY9tQ18CwMpAR0iPKFpYTWLD2iMlDY0MSfJDkqnmI+NWkLGhtmnUl/u/YuuD
wR3JlisjxzfvPqPpOYMSVAvRuI2+gpYtDubSuN9yRW93PPX1EV1fZXgptXMQs2CTV1+cJ41jdLBr
XxoCwflz7xXlL/qhTuVXWWLG5yxbxvnc62GRvVsSBUXBjgYaMp+p/SOFj/85zyqvC4zMUoojpGk2
3VsLRBMjSIopPiaRLaVNJwspYyXum691VqTuYWw7FfaxLlXyQ0Fv5DfYDfGNUBUZbIaxtUd0jjKU
hiE4eddEITrif7zCkmzek1IVwDLXfjxRk1M0W1dgvcm/ovXuPVSzDQWzOhk7e7nx+EkODuxAtc0T
LE/U1QEVugdhAycm7TLY7XPu3rJKdrZxq5JEqZlWI40ZboN1alZWlek1uck2Jub0VJcGtBiW5PL2
NJZYFKb5V8Us/mmy0x/jECcQFmn/u7+mG5csP4EqEqDdDbYYraeQWXgKxxQ2gItiptnol0m1nAAK
aWctLaId0MDGMeHao8DPY29K9PX10raLnY5ZC/NICrwdZfkhO5iekjz0Cm/v/W/b3EViYK691zrZ
6pTUy2QIqzeUi4XgzwV2r/kyeo21A3TcskJiLQFdklV1XRRKihqVmDFULm1kzsi0SPX3Dgzv/W/Z
9BUJkoNIlZL6TU5YukriTjMFfDVE7NFjJPZSTIb5MthUvi1vWv6lZ63avjl49pORW0t8BAFmf7z/
MzaeEghVEOXmH1nDWD0lkzfmqAsllPXTKb7MTJki1NmIE6EpzM/e1D/QNtyj+9syKrFKwA/AljON
ce0yNZ2p3IxGutxxBPe6qoSPhtYW7zNYPBFPKOpPel93OxWGjUcF1hgclItAinqsroCmrRN7miA2
ieKk+qZBTnqKuhqQ4mIkx0lp8ncTg+qHeOLl1Ir/MoEh8SaIYpHg3FZtVDiqJDcb55Im5/uiq4qj
5lX/C10qjXLo9o+PCnUNwB3g0JnEu2l/Ca3TKh1d4ku8OPoXx5hjOe4675z9m8xUTkEAxTIl0Jl/
5FF6c63Oet3VHV2NC/LI7sdmaKqX3tPbY5/1znOdGw5DeBWgRPBLf5xoYJqhEsnlSDmZmP7aNHJp
oUDPob9MQ9yr/mLH9a82XBZkfQsr3BuRvz2tkjqc5JuWFO1a2hLX5qLZNReGbFGDGYijISUolQwm
TrFELwM65vZRqyiEHpaiQnS4JvHQ/UwfC2JqyxJiB8+ysewkyB49S06PJOq5/jFCdLYaiWLg2wuo
ZVOA+/kpYjW+i7p3f7hq3ZvnqDWckaaSRTJx/87YME9FWT4whEe8pqtruF9iYxjp8F8IW4xD2VFY
8rvFbv0iTYantgDVWWWZ86j3+fc/t8ygs8wsectvmhUeikkUWZqRByBs4CipsndqYaIIb+bF+KAt
kfuuaer+CLQ6DO6bflVLuQrR4HsC20jATYuIcGXlATCUoQHiWeNFLM7wmDadmR7nItSP+hAvDxO6
4E+V6I2f3twPdI2S9ixUI/Rru11kD7PxYcOL/+7DYo/15+Y2lURUPPj8C+SQbciI4M0hLA0Go2Oh
D5d+VOxvbgEFVlEtzgMzCMuXxouNrz0S1V/vL8dNmEHxzaKYwcQ5iQ8P8rXRWqGQCxq/v4yihy5Z
CT0RzOosvkxmMRqnBmLdYufFvHmXZb3PhOCMjo2c5197PXzuuoiq4eIV5L2WnswnlTL46f6HbVoB
OwQZBo/FDVSsdTotKd2Ws0VG/pfhxcVzpy/RzmO0ZYUcjVcIvIDskayWz8zcokkoWjSjaz20w1Qi
yePtdQq2rNCwd1RQstBHrGFv7VyhewkJ8qWoSuVQFcI+zG7j7FwHt4gkNgZYjqSMoLtH2fr6Y6qa
SoUN18DFHB33odfLqDkWoa19yAyH/+uIkToDBRDreUnK8gM6n6V7JCY1mAzOOnM83t/BG9dkegMc
CSzmBDR0FOT19fY8OMzwO1q9SHKCVPeNgqoLBORqGfu2V+oKje9p/ue+zZuVljYpr6Ecx5jnTZOt
q8p4aAGAXRTC0w+92bXPeRWOO765+WUMyzIJw7vOg3T9ZUhQWhZ8qwshDLS9pYl8o+iT+hPtW/1B
S2Jvb5T/5qanH85Ro69GkEbUtDrl0QQHN7s+X5bMFCcPONuTUzTi82TElT9pkfOga2V9ibok+tMO
orRML4H/8cZQS77+VDuhGQQKRL0oSl2dzdxIPpozvQTbU7o9LUz5d13d7NIW7xm7J0Gx6+TQNZjV
7CpluQBtNk9N6M1PXWPHn8fGRI/9vqPcBhIYg/WOOSOCXyIYucdvvHOiQwjtHNI4Y6bU341Rj98R
j7rJOR+bwfMHEw4yv2ut7u8x8sxnd/CmFyGoCO7EELceKxu0smsK+lajZXP9O9yoqwZkT5aLXuvF
B4Y1ujNIMLii73/vlhk5bOjpOv9mcuXazJB3pSUcXBYHC4Uf1TBfHDwtmvZy7z1Dq9ch1fRcqTNj
uWi5Yr4TzVCf8jT7Y9QVza03n/OKO32ze+iLEh+KebkwbNz6cTEsHytT/B3qy3CEf37auVpvnnZp
Dv0sOfMjp0rlR78x1yxQPcbQRFzgw1pOJYIpQWKa08MoltovJAfQmFMU/g9b9sboaiWLYtasxRyW
i2tN2gPMQ/ljVI/6jv/dHjqNAgnnThaEccLV1ZIirWPaC+cAjev5Q6zP9alzBKrMjDrsmLp1DQJ2
KDoYxYRG5oYMXVFE3LXmYFwKJY2PZgyCx+zbvdG32w+SVuSRpuLMjPHqxpIVSzCHcPWjVF0f9Dkb
D6MxVZ+Tnur7/R26fQcArOAYTBAAHb1JZYWpZ2GaqMZlZnTad1F1Ps1L6566PE+OI2jc7/ft3bqh
lMAk8JYzE0w06dduSPyD6Egfo1PiZcMDYmL1r7IUcPdGVZScRIYMtw+UVd0pxGytqOwTwAjI7lFf
ujZbMiLswBNhXgByxkeQesMh02iWl4qh7vj81opSi5FwCpYVCNa1qYJMrlaRKbvUWVoHcdenX6Pa
Xp4W1Ev+582UbHfuRXmIrt8csGYETbwGvDw3dMsW5LlJFTP9OSKJ9htueKd+ZNibgQSjyksYkdEo
sB6yJkebj0p/UJh6+ff9Xd1YXtnPJUoinCDSXb1EoT62WZUUEHCFqOn2noPwYxpqJ9cVf8yTRk+E
04HTEh3eNnbnOaZLFTEWD0Vp/MBQnH1cWJvT/Q/a2ERGYzgUAFSppa9xo4yAWvnANUq0Uju05iyo
NCqrPzI4Wj2gq4Gi6X2Dq4uFTiwPG9wlxJggfyiAXHuNAwqgoMOUBVRW3CcrhK66M+O9/G7DCiPQ
vCwgSAAYr7P9rOmRMG2zjHmdtHhGgrI5LqW7N+S5OuPyW3Sk8yjj6Mx53jTnHLNO0wroZ2BqRe9n
faqdILX4yxm0pfLNGe4ZPwIJsbOCq2PwahVADEkdNWT6uKuItu86jSmLJgtGKym+oEvTPg4hoq3w
DovS88u0lmPEfQJqHMod40Pq0k/7L7+BqWh8U84wrKGXimHOE49qFsDe7H6yDAIuVK4cv45CcbCT
pXmvKF7t27PIf2RmU32970RbCw88j3YeyTT5pvzzN298ldH6HcqmDGgzw3A5j8bP0LFrn/isO+iK
XrxnOIxb74+tGozUQx9Anx4WnpXrLmMztd5cl8HCsNnHqFP1h9qe2m+tOrnvRZX+LwGD8eO+zQ1H
xr/o2Ds0uW6rN1pZZN3SDEXglbXxUpdK7ceKml3uW9lwKeAHPMA6tRoQ96s6DUxNAORqpQhg3nV/
ubUQ6Wmsx7S6ENnAdpXrUVGiahQJ209LD3qTqg2b5OP9XyHX7839Lh0bHBulfSJ92ljr1tbYuV6P
pHMZFGHY/gjN4e+5mC1fSXr9y31LW6v6CjokQuQiX7+SsVYtqBXmZVCHYXf2ssg6L8aUPty3svk9
3HGvTwWlZbnqb7w0bpO4MZulCFpB6kkLsvFLI3TIVJQ9uNPaFAPM8jRw44GVhYBmZapkJIsAlCE0
Kyy7k4YU+2kcgeTRbI6Pf/ZVmMKSLcEqsoa21tyWAx1JmLVGoFEzLvx07LOHtO7t+ZT2urcnsrTe
qVdrNCBoAZByAQO+XsNIwLwlFFcPlkFrffzGfr90prUT7a7vE2mFbpKc1QCDS/R0bUWYqlVndaQG
sa4m70GGtn6i5/YTCIEF6IOK1iG6nr/vL+TWp1EahyyXCFsWQa6NUtkMHTNR1YDTn79reUyC0uv3
5F23Pk0STlLj5FBR+7+24pKe6ubiaIEMAl70ojGecrijP6RpZH4B7qtCWBbzZP/hXSlXlKhQNhrg
n+HNvzbbRXmXLEmvBppRqR+VRKjnIbOS82Dn8D/RUo0HqJ7EsAfzWNcKpMyABMqApnxtXK2jUhxJ
NwdAwEFa2w4KZSqiCgcoX5bvrci60a/HBn25Vh30M1M/y6XTyACOadE6yen+/t6eSX4JkZuMchgT
MFf7q3SKtWh5bQaIcqTnMHWWQFfRXYBltDr/sSkKJBRfsQTicW2qcDpuMzMxA5NprTBxu+cUFrhj
Xih7U6K3Tov0NpRT3GYEICQY1/uqtV1btrRoA50Wa31UoFxeDlaZazsncssO/AsSEOlBUWKv3Faf
4izJF3cJLIjXniDjLI7zoO+lMKtanXQWOpugKUjTbKLs1ddEIytkVaYa2JPmMMo9NWKAUV4I/QxH
QTUcrK4Xf4HKL+eHoS3SvcP5yt789smTP0DSkslEm5rheuMmXZh9ZM9a0Jna0Plt0Udw7KbI3Pu2
xryYb6HZrvqmreif4LHwbF+vDfNvxYq8H55dGX+ryN39CPNRW1CBUZAUrDvdOUyQrEX+CGT0V0q5
bPita337yWuyuUZJj/ZggCJy9GJ4hfidxq71s9KTuD5mkY3co9M6/a/GEss7o4WT0U8mCNiPoEyG
vShylXy8Lj+QOB4sGEkNvObamSzhlm1KMTNAIy8+zvo0QeYVKYcms+ZDkVb9TpizPpGguSUpC76r
0n4l4Lm21+aQDDPJ7wX9EDdfHbQJD6aSVQclj6tg50SubUnOJ6pPsnVuy8KzdPA3j3+yZLk7G83E
PYQWtN9Ca/acKc6kPy+APiC+bqbunVnO0QBRUhL/5MlF8t1C4eNFby33aVocKa+mtJN6Ynra1g9i
JOL9IUyUo57rTM0PDdnP7ymsveSfxsq8J3XsCEV9t45t+xFqCKs+QmaswRejRxY6VPFkAUxqqr6E
jiYDzx5ldgiCgpji5zJ7i+1XZZJ15ylj2OWgV3UDvXxrZ+1BmTVbSF6LtEX1r6nRoZzU6bul6GjY
OgjL9H6Xu250jMVYFR/GcWzP1tQN87MZ5n3qt2SzHq0OLzE+1HokeF6jISVNTy2zCnQnTSKEE7rW
vmQAVKKT4nbC/Xp/R9YPIRsiEbyyliUJwNatMLV0MoVz0QcJkM1AU9Q+fjDCsM/eIUHq0lXKK/2H
V8ZTNO+8hTdvEqapGPAWEl7QcHxtBr3xBTvkzVIUewgMt4nSgxtXCST+Yxn9UsvUGQ6QlczKow0V
Yh5onaJ947Q2s59ni7Ps9Ag2VoHAjaNGQkHou6YlcmgQgJkrhqClNXssNVX4QhP2354phgNi3tQz
0CXbuczX3S4GOMjEMWrBQMMgrLU6eBSAU72syj4Y25BlsDPbe9HybKiPajbWoLzMSUR+PKPY+j6f
yEZIJGsKHoqo2vjEECZssfe94fZ4ykogbYVXiQn+fX084yIRyZiGcyDJnV+iXhGBq47GcanbPyzn
8/GUcaiXUPGAQYVZhGtTGRcF+PKRCYi5Fxezy7PHyu72ko31gymtyDojrQkArnTcr63kUo5A0Qc1
WLI+P8YoAT9oTWYe7i/bhiuDBWR4mkkVFo9K6rUZy8mS0U25shNo3A+56NVHAsH25NS9dtTTPP4y
gWgrk/qdp9RoIBfFuHOJ33owvwBMPhkPJUDa6Ne/ANagMm7NWQ36kbGZpG2TS+10yTlxQidIjWY+
MEO/N4rwis94+1DL5aXOwwmmBUV3eBUpGBB0ldloL4FkGY7R7XHK+KBMQx2f+2JCnqxKa/NJoSt3
0PS5hfjHVOt3ZZPEnU+dL3mMnUhBGNgZleR4f09eNVhvfhuNVDoDvDU3z1oWecKM4m4JmM3U35Vi
tHMf56//chYPbM+QDvn0EFcMbh9by5xdv7Y8slIVipT4oE5hVDCpzKioP1djkfit06L32nREG3I2
MJ58W6ns5mB05CmHMB7t71DW2ZPfVJS/j71etx/s1u5hfknj8meSN20Fr1k9RH5u5vnvkdP/MuWx
aGAKIZzxm67OC1+N1PHfgfng3FfoYiRgaqNo8LPBiD+YeZT/VPuuEqf7a7UO+OQ2kvgDkWabkH1f
RRymXYWJ17VL0Fha+KxahfMEaegkQCmn3j+Fkff/1n3YN2enbOwv921v3IKSUg25QCQAgHqso00k
9nS4cpIlAH2WlCdn1q1/08gaDN9MUcf2LXiOX2rRI+/dcjkWRxlEfM+6KRdHzewaa+cOlGd15Tdo
H0C6KkH4IMdXPm1ZkZI28FoEXNijcqop6IPSQp/qpBmzE/pdnDL7qc2mkx9nyWfrS3LOnSx44yI2
pfKqvLxQZlk/DZOpIJs9N2NQlY0Iwhb1DBWZyM8Egns0Hhs3hwSjQXHDwDBbsbrzzTYMCfaXKVjU
2XupuzQ/zdBbHMaoUh8Lbn6EFcUeZ/fa42RRC81VAg7OCwpnq0VuLasUBfr0gUPs9200Mri6eoWq
6ntkmmRvUi8HO4hELKojEDEr39nk9Udjn+ICGBMmpx2qKCuPH4mEoZnpqmDpU+XY9sMcZG7Vn8bS
zI8oq9GLmjpjpwu1fowwyniYI0N7RvDIS67v6FGUESrrQxmMkWqcjbAvfW8al51PW7uOtCKpUkB3
yJbCeqDRQDIRFEZYBLGWmX6aVNVDZejoAyjKsHNv3Jzd/2eLKo2J98jtvP6iNKOyoirUYds6bqYH
owlrgtjayD9ko2ba5wpKgKfIbob5OMBUnD7pcCkpp2Z26vEgVK/Yk3HYWmJYkw10PgAq3QhvcJ9G
/aLNfPwwFX/XOmGdn9ja3jzQphk6GzJyxlXWjZR+atOaTlRJGtM2H6MxdYJwcJXj/atx45BIxBWz
ohKhekODWCeZ3kxeXQTkP6nhF4TR9pHLWGjnLorHR3OO0QATgyIeSt3NtZ3d3fhIwlMuZWBlaICv
wZneqEAf1i5NACjV+KJY5fioeb2+FzvJo/b2vsWHZJIvJZ8lP+8aGQQGdKRjnDdBpJjqV09pwpeq
UZ0HpdHaQ5WawM26WDkMw9Kds07zSI+m+oul5OlOPL5xcEDPQ2XHa0Thc42kS6a+0bs4agLmc4rn
wbaK7wB4at81ouHh/s5uLS3pPfE/tRxZzrk+N4JMZyK/qIMetPFpKKA1wof+EBwvx8g0+BoopJBf
0JNbXXIQ0RH7ek4aqE6Brk6Gp/E1ozdwRmlsqGdAku2HSA/H6E9dB8v0oGQVx2a8Z43pzArK8qKG
sgkkWfTJoFzkQxzW71Dc3awiVohZeECAydHxWz0iodd0haulAnYfp/cLCKn8Yq73zvrtJSfNgOMk
IzGADqwdNM+ihN5hmATRUHPG5xx6CN9qcq96HtJ8DL/qRJnqI52F1jgP6pBAM5BbBaGDmS2p60OV
KvTgvgOtiXRf91YC1mkzAmnAja49KKyKVnfiVgRFNRsT75ZKY282oxzU+oTDndScNK5qysXxY1d4
fxv0JUOfpFEV78I4kRDjLk19CsE0syfbaH9qM7Qx5yUkW2mbKiX8jdJkj0Pk5pCxmKSXsANA5SXL
pde/2+wHatzCSKnJmtM7YRdJMJVZ+LHJcm/nud00RXBBOkQ4d3N/KR7w/dxb0gCemPSytLHuTxQW
LsSPX+/vxpYl7mdOGI8aOObVMxjlJcOFUSc4aLntd0bTBVk4GVBeZsrpvqm13PrrxkNERj4rIULc
mtcLOKAlFSHtngZ0AfV/ShMEM6RChvdVgWtn9rMuy3/V7MEvIdRUPNrwobm+FvXqT+iHmuxQN71p
+DVhT//eqgbrY5d1lnIiAncogOlu8ZcahqbmD+1kfCvdIVx8PcuZAx4jY977ms2Fo94gx10JjdZH
S6/hWGAUQgTOiHQ8093Cr9WmPgxAXnfCoq3LAnAF+TdUfJzl9R5NY1wwUS4CM9HMy9LPyRNDdX+I
xn7dHZ5sJhClejxgnuvdYVS68zLHEYEtPPcoYgipy2S2j/edYOtbOPm8zdSNbnUlW3jzgVn2SWDl
s3UkgzDO9Lj+UChXfgs3OFM5cgyZYGrlaQlMInE5s2JjqkcfJhe9NMvu8z+/xLFCzEqWA3/C+qmY
FXssjD7Cijo3Jxhi0jMKfsZOlLHhaHT7wCZJOT10WlfXTqN4JbislLugqGfn5ERpiybG5LqFb1fI
Ku90nm4iN5ZO8nxIyjFiqPX7TsEHcYxuEQGDO/OlH9wCeo8MviRv8JbvkxYj16YK47eaib2et/Sw
q3BKmgYSYb1eezSJrj2wjR1bQl0EXdPGODZGVCtw0miLcZlctXyvxdP4rWAI8V90pZx/atX6575v
btmXYloW5Ta499b27dBKi6Lx0mAo8nI+E/W5DbxuWe8Gtkd79b3Q6+Zjy2Bkf+LGQobSWNy03Amw
5H6uVwFZIOpgSD3chs4Z4i0GurhpEKtD/mBMLRcxCbf7qdNE8TlORaI/1ma71znbcDOqGPAO4WVs
wtrNkKob0SWy8sAeLWM+hG5RW35CZ52paAgm/vyBI4nkopFgH3pm6/jOoCcVW0URlPWo6r62mM2n
2q2jfyZjtvdCuo0VvTKmX/tVaoa1ZTUhGXuf5u8UV0RHi8aK34qvilB/lKFV7hyidR+M+wcMACBY
NIq4UteHqE+6sfYqMw0stLwGP83E+KUt0IE65FOiupLjOp/e3/feNbucvPQMxi4sOYJBcWA9g1y2
1HKGKk6D3K2XjyjwUYBPpvmCCoFxjOxipGFfo+YobO0SteVwEFHdnIgfm7/audgjJtladB5GGAMo
YzKstkIg4T3J1OougQVdQZ/2fP84eW711EexOIbkTQzyp+VeZ2bjeZEXJWE1YDqaMKsrhHpqWtB2
S4Owy5ePXcloXq0q7l/3l3pre2mVUzKX1LX2OnqHPHkau45AZold5VwoYXuGK7L+3DAX8ilN+j1+
t62zyRnhWHJeOOqr58zuCM9bj46GaoAEHJapPFlRj3iwDdLh/qdtmyIuB6PCo7OGj6qTPSFpmqeB
3eiWb9XTX5WpLYfZs/akbze3SrZvUTsHDbe+AkSbKEoGnUIQ96J4Uh1lfAyprV3uf8/Gcya1Xl5R
IuSr663y1KbtnZFEyxT5MrwUYRtN/uQlS31K0EtsAjuJDP3ohVPtPBZxGf973/6adV2eShhVuQmg
qia2WmcNi9k6TrsQyqeFi8wGM/3qJVImphaUpUnHH4aWONn3oi4L+ojAHUc/UWZ0Af3Oc8qvcyJs
8ygq0bSHxRJmcSoWBLzOXuVpe4rwGxvCL/WgbeANuGWmYQK8MOKGs9O2ZDUpcI13FDd2js6WEfwY
wD4oc8ysXHkITXB5zL3TtLWmBxKb1LeWudqph2wcUJlb4sQwC1ArlZfTm/4s3M7FIAVbAmtsnE9a
OCcvrTUlv+fKzb7WxOp7ReEtg1wFr4g9iSVfvWcOs6ZKnA9RoJRlfQQppT909J3fu8ry02As4XTf
q15Dy1WQQKSOJWaQZYa/6plVIUKqYznEQZfX5UfDXmLTh2Qpto5MIxSftTEcyvduqNqwOIFouoz9
MgC8NMf50Z4X3TobfeqKYyHB0L+FyI2ciQ0Rz0e7y2lfqHMahYdOFJN56CddY8pbM+LoZNPvT6lq
u4Zs+Hel4he50JRDSRccaSNJjnwGyFCePUcozWMdukbnN1MmjGMunIZ5gtErnXOjTeVe02zj4qIg
TkDB+0d+uV6RUi9MF4Ix2H1ncz7R0hxhhTSMY9i1884dubXZ4N2JxTnWskB17V0ZfzRSXoW5YfLm
ICz04kvXldkvWKXUQ5Iq+n/xLmqZULSCP+FhX7lzCOMFDbReuYxa7xyj0niONJN802yHx2VRqp3v
2zqjQNGp9XN5Sb3w6+9b8lTtGatSLqGqtsfEsKJjhWzyzs28tWHU+C3kQOGCuMnRVBTiotqzlYum
dyqkO7X2rqXT+Amq1vTz/eOy9UFvTckNfXMdQN2DbpYLwXVrZB0IoTR/cEpowv+DFTggKAowzAK9
9bUV216meJBcJlHWNH5KXfwBfLXYsbLxoNHxYhwUUn7JMbe6QLMknjIUNqMgdAykWlNNOUHUl5wh
PNMfc7uJHyI3U49Rxp13//u23N57nZc06WfS37v+vl7tdBhhOGH9NCeHliP/UA6Z5nspnzsOuXW4
b0969eqOo3TpwTghh/5u2KA9hqPJQx3I5M1Z+Wi2mntOKf+d50irD7DbZlCazXvYjk2jUoaTrhD/
WdeoOmDwmbDcOBg1PTyl4zIc+ia2AsiCneNQWt3Fo6a6U+DZOAoQb+sGZWe+GB3v65V1WrsOFaWF
idgttOcqtTuSXaf/pgyecb6/qJumgF0zN80zzxG/NkXD1h7cjPe3SBL33Nth5udKHj279fDPf7BE
jsdwPw+wtaaaEYWXW3kFV75r1XV/0BKkLWmwlfnPvA/HvanwGxwLVxXtZgI8zh5zmzfMjlMUV10a
x0Hb9f2T6Srp2TGz3PBBsdmf29GFVNbKlyU/mGFr/jJLo36qlzzfa8/+f36IbH5xWGSr+HqFo6p2
6jJDJy7RauMYa3X6gCR7fx71qjzFg6eQA9YDS6GV7gE+c24l8Amn+4u/cVbl7cAbxRgBSdgq5YVv
pRitCaW8Nu0huRfOP0AlW9+zU4vCir0He93yKnJPapTULOiKrZK9rBxNPSzR0FFkfe9YTn0CcVQX
/9Uxub4nGbJxm+NN9LmoIlOwXldep3JBf7eslEuSj+PB0NrmcZYApvsruPlJhBFSN4eJ7fUjCI7A
7q0MWrapStrhaA2VdZlTCHf8oUuMn/eNbW4XeRDMyIx63ISP8ajaZanDBRUPQ20diq5k50KNLogo
teO4kBfsXDlbFiGHgAqdQpd5I3Femc7E2wK7IBwRKBi6Zt4DYxBRCKbVnrujleWOunOhb20cNQpa
+Kwr8czq7qkrhUQt66NAJIJjmJse9A32npWtG5ywjLiCysNtHTuE9YXWHqF4Uyg9QAzbSOqHBiqh
M/p/3buOLkTmL0ZsPdzfww2Hka1mUDeMSIAKXUWF3khxKS5U3NIS2mMcl8kJqLbjh8AGdjZvrbAs
k0owyIwG0IqCb86Wu/smoEGPDXivGJJgiKNcfdDzsAMaXGRA9/tRb5RvIVhh+2zkep5cCttS6kNY
tMws6WAKG18VqvtZdWP6qFFqlJe0z4evWd4K+ywsIF07gcPWyrz9tasbsVFmBjXaHNZXgCNHcx6Q
FRg73XfIYXdcbGPzwVDQW0JHj6GGdeKXtYL+HT1q6j/L8EWdlvJQFrSODaWtX8q+Mo9t1/U7Oy93
dhWoSPoaIkim3sn2V8kfolhNXTbEDE7hiY/dqM0A7LT40KeGfnDtTDnCTmr+ZHvU49B7+cf7jrdx
lEHlSMpMao3yGbx2hqGM7W4UURzYemEUx6gBZQzjVpfrD9GEZKo/q06/lwNthKGkB0CRCHTJStZ5
fA5VPCOy6Fx6ip680/oSfPg4pv6iZBpORIlVS6uBIc74D0lRXn2f4IwoiZ4LRfLV505RJVKd6dhA
qUL7pXTUioZfrB100Tg7G7u1stChAC6TY5K0Ra5X1pltpihz2QsRoQzpa0N7yO1Uf7ArKpeRWi87
J2VrVWG5ICsCfgBdyMqg6HNhMLspgjgaou9jm1YArmpxaixtdh6TtvdKnyvTO5O9K/mO8de/feXH
jswrgOESMrC3159r9VpIV7tmZftY9FB6KSYjJDBsxI9GiwTlCdT2QL9ziOKj0ZHy0gWJVd1vDLd4
UeJ2/Bo1CgPLaaS3xcvEw2wdqkgLHx2j79KPYZh0H73Gbd6jlqTqh6pyq+XcuFZZ7JyIjYcGIjAI
Zrgh7dvy+9TEtYlITBzUlZherLnSIr9HHPx8/+BtmWFkUuYnVN5vqkwQ0qRoQ2RxUAzK/OQyg3Io
TGdPnmXj9kTUBzJTXBCVq3U8abfW0tsggIPKgo/kaMANgmKZUoGQMykL/7r/TfqGC7qg1wH40DwF
QbV6xgbkt6tUNktCo3Wjc9hW0+CD0NI/M5A29gc7/j/KzmNJbpxp11fECHqzJVlV7Y3UTr1hSGo1
HUCCFgSv/jz1r85oFKP4FjOL0YTKgYnMN1+jujLlmM7uybhGNSnJKQnedxMSlHfpIjM68jlqkZvG
LB8ebvyIcjZ3FBdRH/EXbNIiG3BJ4mI69Xu5PWpMM/S9b1el/jqHIXoKvyNpNVuGorSuyBoauLFW
ZB1+uXSPeM7sw19+yD98xXgsoUaFegfI8nsxw6JWLtHiSbrlTu5ZMaz65JU+GqKl4d9/uaN+N9E7
V7CY6Z/qxYjA/f1bBdtFN697DYO0qFcnznAgF062SHuUaReIcskqd5bvc+236sbG1M8+qdJqdBqW
EQATvNIpTq11dBbweQ/uut6lGvL/Pgd/+kpQsZ31x2cB+e9zcGc7ct9WnBC6Jub3t9VytDYzpYEQ
/2MKyf99HWiBoX0inEPJ89vXMft9VZG1Ky6JsHGO2NTPPwtZdNni7t3n//6pyPVCvnHerrIf+meF
K8/bbYU576U99/HRtF6YzzjQZmHbPf33K/3pMeJ+giAHPIvK2fvnK+miXdod0vclaMy7kHV8SMgF
SW3sbB/9RK8ZIbttrh3V/GWU+ENRQg4E7M3uERLc781IMQelLQO+zb6f1cEzJro1kL/+9/3t2a8X
VAYLdhSxv1UJMfmim8aJ41HW4mJvLXWoELjdWovzt8y9P7R0vBR4JDcTFKXfW7p6tguJqokPFJfV
VSV1l40hE1m9GIcLyKoyoez++b9/vj8c/wQGBCfkTOz/F9+5mJH/BiumJrUZJ8hQU3HdOPo97qP6
LySSPxyUswMUKgZ6jH87IM+1m4xU4/ZSb9a6XyYuQUpXFcVUZYO34buxN/223a1QTcOvZRm7xd/K
0R+6nPM2hqLMBfNv2sNsRmmXvY21iu3XPwsLzP4CH+TmyQmFGFCPhPIJG3WQWkIZmvCLZRQWKCMd
b5gugV/fu7MI+9OKV+Y1HK84orsvSz8VBcZnh//+Xf5wGBh6WExyI56FUb+1KHXkr0vTsk1TtGQn
6W5h2tvtftEH3p4JSX9f1Nv6F4ndH38iSJpMk+BLbBn++SzHqtd2Ea3t5RIJ75uT9OLZ9J1mLver
UzPN7Y3k++V6s4PL//64fwKTzqYMsPPOJzH8/aVBj0yH3rlFUmmqPq0lJnkpHiJ7kwlC8pDbxa4Q
WL32qsvWtXU8hDqxh3neOlhf/vvN/OmZQAJwpo7THLKo/OfXMHces3MUCHJBwiFOme/dt7r0h3Oo
rj1vf/ml/1DH8C/BvgQs9tz+nN/N/zfiMmXLqldcQFD/ImQOExEZOP/n//tnot8FjTgbC/3LIbqk
XwE4XHgV4USPkGi9tLJNdyi5F//ygf70mNGMAmhjkHeGRP/5gTZF/qQ1h3gLBUV7mqSM6szbquh1
a3XlsS9Yuuf/9cPhjwaPCD4VzRydzT9fkbgm7BSTRl66gli9NPZXMRKKoeYg7fc9/Mur/QGUoBNG
FAuwHFLOfhemdD4woFVQR+I1Ju9t6RtSvjoZtC/IoJhkfDnFQzZj3aQek15XZVoUCfRxMwaWOYVc
xAZ8uFyLQ6fDpjqEg6+7w9C5c5ESEDr4//MPgrPCWcJJ14Ht0O/TnTtNCC0IYLnE6G881MkWXAWt
Uhc8Uu39nMz7X14v4Ov+53gFsZztJBwdpEP/ilmFT6fAXXo0UYQ6ZbQdY9bEBG523hpd/Pcv/38u
Kr+/Ft0HAClgFDKP3+7nch5Issdv4JKiYqa8Wlai8sJzYFi6Uaeeesb2b5i+DP1pj8Z6yQxyjS3F
PQzZrt0Nqk2HWVbhNaz07UpsZfIBiWlc0jHZbHQMpdZljiQx1PnaaG7jv7z/Mz792/tnIfJ/ySfQ
RFmm/vPoRjvpRNEAgaqOnPEBW5X4hy7o6zDhcvcwG4vA/8XgmKCCkgkVqI385qtsW2luwk6QXlWh
p6n/0vT8+wnGQJjzDTEG4C34nYfL97k4yXS+qp1ePTm1FaaeTpLDKlfnWS3b639/CX94uTNyT8Gl
x/p3GmBt2VqLtRZ4GjGPVOTJ3S3NDqEpCQF1/L35m2rm35crjy5dMYSA+A9cmcanxFttAPennusv
uoKTvdnI98zuxyciM5cLguiav/Q//67zcJoxiyAwmoaVnfo/f2nUAD0atna9VK09HPZ4EucEsOgv
FymP2PnI/HakWJky1NLloJ/7HX0OZV3YayuSy6kcveqIQUhT3nUmCg6JY6wqldrSTqarLfrmzLqf
DlWwTVGOoeWKcj+21g/icTv3LEsL3+YtKO9VISp5FwwTKfeY0qzDDaqSecp0t5meNfNYlVB63HI6
FabAhn4o5219mHQnwrTel45ZuC3EfL0vtkSN20fJ99EW1ps/BPJBcsuWwHhu8RaXZbWnoaCtyqEd
Wp87nvMm7/a1v3NkOX83ZhPyJtm37WfgrLh62GOwdpnXouvI+CiVwBNgJs0Bwtj0cn6Eq3QDFg2O
wxxUJtuTyLQPeMiLJ7uT7VvUuP2bs+3NeKpcMb1UMbj2wan3fU/FqDU5zUvRtr8w7636ywVsyErj
RFQ6VYES81dddIjiU7SRrX/SOmR1kliLUd/L2gMjNGYIvlh2H/+odTIEh5o+XJ/ceghbDC7bebxp
MYhybyRyqTJfgk2014u0jH0Nadzzfqwiqa0U22u9/6SitfigD8KFru7sXZHViRG30g0tbrxxVBhw
d8XwVQZWgRgZeltif+zbkHQXljto77bxenaz6Qoly6U0R1Ynxst4aiGmfrhxtYQZPKwObXTvBR9s
FrrwmgHenFqzD1O2nFOMLzYQp/VCxKv4qAp3eWNhTKcioTM8L7Zy7ItN8D9gmtHpLm9mfFFSsi8i
Ip3h3KsMOEwPGQSi8jPulOdn6B2bPV06Kd7xE9HY7slSs7QY4vgLkVOOgBEmq9chKNSAxGwU32ay
dkTmxhM9ueGyS+C4Qdw7EAsrhxQ2D3YychdQdcTYJXCujCc/ihJj/MxxIHtAxy9NmcNTS0QO3Lu9
FKZy7mhj5m+QiObuUKmpHQ+rKPWYjm68LmlIEKPI4oQQpmwM9umTZzzIV+gVj2ZK0J3XZg5vrG6J
odpFLB5l77ROxiTSZk2hwiVbk6p+tKaRQKaApKslxYBxuW6bWPQp/4wv5dCK6ybwupPVSfXDeKFM
Tm5rHJVPJJqKLCEe6rGee8xMrM5dt4zj3zbI0n3bS8c9iH45q1e87W5ZXvXNVm8HVDWktne28EQ+
29wzN9UwuIhLWuVfYeBFl20rPV0vNZ7xaRuVxaOz2/VbwhUqCLyry699WzRPGIzt75XVTLgl1ZVj
ssYtyp9kVFcY7LirqLMWlWWZWgTEmxyzqC6+UM68vXgY/jwkSnhLWvdl+7K1e/CclP6is30w4d0i
YZbmVR3rn71vGTdd1h78cozjHksduXiYMk6qIVotkrWdV/1qFmzh9tXivy/JoYmXsSADtG/uic4p
HT5ZHQ1Nvkw9/jGemWrzE9kej/KU1EGV9+z/xIU143YgWZnd70WV5BLvQDxm+0WbFNqhv2fzivw3
71nuyVSSqpBJMekvlheOU25m7d77pSf4V9CNuVR7LLNt10GVyWTp3up2FJ+tsjxkw51y+HVNGc2c
wq57GMxQRVlg6uW1KsVUZsNWyj0lmZYHZMVUh8yuoBt+tAFx5GlBMZP5NAAfHmdscV5Cu9GfUxiL
F69b2u0wh+scZMkUVg+BssLyBJ8cIZDphgU3GzEGCxQtgMCchj9x6HLKYkp1abknf2plecRHaWrS
tZzG26117ZZKJ/Vz4eIBkXY+fXPaR433s7brsjqYESvvY9uaGGiH7cs3b++aKo+Byup0wZ7/ebKq
YslkHQav4HvjfGisEi8odJn7p8We9yxj2+I93R3LvPab7sYsKS15MfoM1ZkeWgcbUBJz2jzkzCSp
Y2HHg8ateYNgAQdsneZ1S5PEnt/LshiIte56+ztJnvOrgGuBueTktu/YL4XDoSRwIUwTPZPIEdW8
VtbU9VljgdosSJuiVp+6hkKUj0HYyMO6blGUDbEt7l3kAI8OqoQtm7eqmjP6c+8FJTcYpF0vsXou
ZjucYaSt3ff9TDDhcXSs8bCXXVMf3Uh5ue9IHMzawZ3HLI6q7UWh0qE1DTYrIIe701PeknqCUy35
kk66jy6RJoC2pC+F3b5Hh9jSERycyIK+AE+VeBvfV+ayt7EsO029Oiv+8N/jS3E3EP8saFvXysjn
cOSh0Zb7AjzQD8TwaAh6S997H5NMklvUR8gNI/yTyKyR/dLlyhfm0dtWdRO01RSlfjlCbuKKbO+N
O5pnv2/3514MnFUs3MPPuKCPO/Q77TS1o3WvtqYljUeMZTwc/W0ovDRRy2ygVRLUklqN9MWNN6wY
yWGT9b3sKQupbiqslzBsGJ4n36vaY4Of0scKzN9fYZK8D6x//OlyU5PzfWjLhuBSxd+wkMNXU+YX
uzx0Y6Q/1bp7hJ0h7AFNlhNl0J765BaRQ1HmZjHRyXG7aci8Igi7DM/C+VfQFSJId2VX1bExcyR5
ysrkExE3nkUd1cRK957bMpPQAKvUCupBpOyg5edSh+tOb1H1YNG98E3qQCuYM6ccS5HiWpncV2WF
na1tgi0zgtjx1PeG5m0VS/WrV65e8yLCVwtU2wofS8/uef4Dy+/YOImABgNTIwhKXKztwO+c+ks3
3e+xu0yZoWX+UljI4Y4Ttf9yCbciyTdZ0BwrbiIXrNAsMXTqmkwipHrcumFYjK+u37s7JJyyfRrN
nohD10OATcn5ju8VfgNrHm0FZ7J35226aFGr/fI6q3toLexE0gALFJ2VcazaTDfJuuWmPVctthjm
cSv7Orxo3Ka+xUScwI+pHs98jmBcH1qyPc3J9Ij8j1QJ+yFerHGjKXDMoV+kSu4Y4ZtHgkeZfUd/
wKOjCwxUN4PZosy4bwwVeS+FOtg1kSGpKm2undILqwirYmHXNxYWG306jz0WaBqxBffjuikeUar9
r26fmweM7Jn+Hb9yVUZe7O5e7HO3fSTOUp6msAsSnpd5e+pD019XxpufbFtyDRKGyP6hG6ahSHuX
CpuR9Ck1djA2l7/VthjYxhG8g3DU4TcRNzxh2Ip5V0UjcR4zED+CtBgpypkjMBRLfata+7R0+/CW
Wa7e0ohoIZX7jbfYh73tXRfLu4G6OHpbEOSQdKARCdwZXB4RbC8hAZGZGhVV0aaWNtiWBn1l3UyY
UshUDdPKH9Zrct8L9nbcM5G00kInWp/WGfSc/Zmg8WrIc/yl3GCpUebTxEKnlE2QisnlrBRmaT8W
3ltBiFXlfJVSlc9WsCRv0WRzyeO1FrwuzRbYJ11VxXgc91liGh26zghCrayefOEttDjwncUKJez6
tzWxVwVy1y4Xvhmr7kJstfckx0V4zB9O7aVqdOE0JsvodEd7sHwI3QEcjZytBrEUtu6Kez/e8Zap
fDbFcJECQkiYsMSYKuNW+lixqplxh7cI6NqQly0pKUXtj8Xt9vGi8yvri5Q29tETRPVn50wQyYIR
a/u0CaGPp7Aj3ItOWhv7O7J5CIXf9PI1qdVgZ+0cr++T7ZQ3VcRjl7WjJ4YL5mSnyZBUcJNYDDst
7aH070a/6NgNxpVzpY3l6JOEdjelItbLEzYpAe/aDgQR7Ca031vVNFc6LHSbdRExMtk8qO11gLQ3
p5UzhTpNkIpvWbWMmCrCvy9UVrS6rQ7OQiOeJR2TTc5RdbqMVdL4s2r9FR/ppI6wQ3Mny751LIgg
1wwHkUhdDO0ZpVZXfhnqup9STJndn8jOA1qQpCNGLBqUPOim45D5ROhq7Je64aGE0oiPI74zP7zF
mV92JXHU22g+Or6n8yQwyk2O+WraGeA83locklhawr4Zhvrr1OzJPZsb7v89xCHnONEm+WkzJOXP
efCK76w98TYN4sHGuq3wFS9LwNNdzx7pY/QDOuzKDr9IohzGtLPG9g6fGxawpgu270Q9k9mXOOig
M79Xk84NndcPP3DG17P3u3XU9CNv1u4sn7iAyRYN6RKfi7Q0c9rSvXzHooiP505mBV1GB3BXsI/R
R9cS9U9GtO1TKIGRLpZHHFFfqrFlmlgHnTaVTxEutoA3rLWDaYtgxpATEFPhzbcwGnDRajslfhLr
Pf70y4RbQ/hY76dDNe11PjeW/+YvzGaZv0X6jYGWQkbBgicZU55v2hI31Mw49VrltHkYeZK1hKXI
vAvzHmzhoFKClZktA3f33hGK0vlY9TpveRskYkS/tPZvdVHrj2CRUDkayeiUQk6x7unYA8bXZRDF
aR2ko9NlmTd+ZhEM9cFT5YR4Abhh5lbczDdZEw+QztFoY2tZxs1VQUwt1WZszQ9Ll/V1725T89g5
UIF6S4YvFULx9qi0SRAj9Crxrommq1UeT7I8xcU4tzl9p4LA4phVneSKPUO6jcbDbSssegyZB3dh
cpa+y2MtN5HZRXgGjGXJNU5m7viraYe4TbXZa2ZAsD9xOF/a77vlb3MaQg1qc2p0cbcNXv0ZhrPf
5MFkiS8r5shdfj7U1z0ptzTuQ2gPGboCl7DNJgJom2bYc5ru8WtswmXMJq03O4MSYnH9We3y0RY7
mrTE2vsgZcjdLromGZyU1mp8LmMTb1nU4ECRWuNofRdcGj+KLexxMS33JNUiWaj9QR8wEYd0XY6/
OTHlT1lJ1gg1vRoRBTWBx9sYHbn3zdfG7uvv0GSGR/yX5PsY7k502lZnmEnU8RmUptAobgzZ4YpZ
7TKi/EvowKlkwmE4biv/+7KM851X87ppTVbrx6ZaKZi6d13gI9B4XDXc1UFmD5t+EPzZF1FbiXUK
pWO+FVImX4p1bpK8sCBe8SQMIzezD4Cf/p9ECF/Ncrtcm2LHUU4sHnSweA/cXGPG9tzS+54SGSfv
eg996jiWrQH1jgDBVKki+YXnz9CmNIPjeEjGwhdHfBHiJvPiioJqCi1f6RqdG02y3ZL6KnCmXEXO
NB17e4ixD23Mu6/d+SpwzukBQxmaD8o1ZyWeA14wkUtHlYQxWKYOEMDHbIL4fon2Yc+I9al/0B8l
fmpiq7tClDFHoBQLjAPwgKG4xHUOHGka7F2fmkQ3QPZ2w+0R7mOUMNB68tQwmW8XI+nvFqL4wHIO
1SSmW3grxmT1HNc9F9MABNVZJb9+MyyjSCe3E1xnntHxtaW0/bxU43KP5JtmaPdldUPTzLhmKlF2
sCSmVabYBwPY1bvl0RfC9BNppUhGPEjcUR9tEl0xQnX7L3qfJouYUQKB08KJtz7XRRWpdI9X3WEQ
Ecd1VuFUebctSCqAy1bXHGK/Ej9wKE/ebWsem6waEoeF7LAnS7rGxi1TFQOSZ8uivCfPXvv3Zk5w
navHWGvA50nZl8yNi6Zj1WOdlfNoO1kFsFymQUwgTukr5o0Qu8E720rEcA6Bq6wjwkS2Hegggy9N
FTpdLtyFlCMPgMukvhNieNJEW/8RinWe0nKNdu76JJ5e2mYrvugN/9OcJYP7a+LT3LWJi54wckT8
uNXzxnuUzVmN7EbvBZQsmbYNQxlWtoDaqT8m5feZoI0yk/2guGHKKh4Oiqn9l+vpuMoJeOu5VubV
29NAechCe4jFd4UnuVMHAJrp6JwVdlfzPqz3lmhkBR9wTh5UOC4UaMveATai0ZtzC7S1O+xBj0Xu
xsbbSW25u1f90oc+b7gIsUCuULPFYpWPlu9UtwS3biGI3ta/RmaZ/MwO6+1JN27J91Wa8Moaeyu6
gn4cOyyWlnLLuOSj8KrAs/dT4c1GICf8uU/lG2CZ0rcJGpPQUehXZrF8qEAvY2owV7+hMzPLSUJk
plGswXiyrVPb/Ugb+94l4YJPDcv452RvloqBfMLLlO4/flddIp5WUi+5KjYCbOBBxsxi7d6vD0nS
NxWTdu86B1/uMkRSFdlfWQha42U3M1unSeGGdyIovCsioBI3jddyecc7Vf6gg3M/PWnYBVS1v1qZ
Vh5GPqqI2oqObXfGU9HV9jUaUjVCrC76LY8xwftee4uJWaEl5YSJQxJOh3kvx5cVrM2leS9bdaAX
AFqMlr0myktWw6ewBxtT4K6QP9expHwKMNs413Fv8eTtm3yYWqf6hKHDjO0Oy/q0O9N2b/xKf+N8
eF/C0Pd/VKCcmLVPsEMJLSmGd4lfxG1Z9qV72tu1/G7oGONsbAx7wCRiGEt3LGVfS7123/bWsd/W
zlFfR7yC3iw5jeFJwx+8R68ffa/rslAEVpi2yQcQuC7fLWc7wUuDVUiT6f7aYYF/mzAxehPdJrcM
qyMGVzpV90MacP4cJ6mQM7fwkCyx12KcZzvtU+gX2Oe1bgGpxOf+t9OE0KwkNVIkYxbY+GafkhGE
hbaln19YXLuPTZT0X5eg6q+doY7ai1nadpW3eIP4meYy2XBd9GzyaV1nn1Kj/fKpsAZTsodzm1ed
VBZlc9O2d+j7MfjVWZEBTmXl84bbPlko2KYrH2i7tdWBnY++UqHeIlgP0fzilG41UNRKLzp1hHvF
KecSyjOfDqsBs9g3FCLKW130BZtX5ayfUAmpKrapIidjudRbR76v87aPY/5kVLQxL+Bzv1x6atNB
anr2iKlK2i1OaT3W9wHVQJcie4nB4hp62VSwFejSQdU+kbMzFSaVELBrVib4uQJ0ueLXBMAAnu3Y
kDHHyeuOPtxCJ/PnxWN8rkbkuMhEKI2DJRiJd4WrShoAFJq8Bz0toZII8bC0Q8H3oWXYc+f2SZKV
zTBeaRd7N95isza5jErvVgwSo1NitO2XYhvDz4n1xdeuXOkx5pbzucD0HcEJg96nPE1WkntCdK/u
TIxcutVR/bwu3uo9E7HrfxmgkqnuGCuW3q/srKdfy+Ba1PgpXryeoZm7LjiR1KhuWzdZmGcGOd44
NXyOCwz4Vhwp1754X6gdl3SGmzw2Cg5FJsK5//DroiHRrhDxmBJuB/TcWqSLpXa/Ls/DpCtQVmp2
dVqjeblN5hkteB2V62c16PPExoD4GJhWPZjaiTqcDkZP0/w38lYrx31o182uDwMCrTrFmN18NjL0
rvsqMk+BctpXySkNyKAa9IPZvPF73wzhS8eiHQStxtA47bxmeRbQrfubiETjkYlIaMbKwaV5XqXT
AAmta8AsQSGthzsFujo6F6KPvbUFhAlM4AHt26afbdhMkSsxoG3HCT/wbukiupzG0LnbEIPbQzU6
BTOXg7WuGgTos90RcJ9a8ebY+Uh9fW6s1nuIQU5pN6Di/NKYAL0u7WS9jbwXJ+1IVzTshSYHeSLT
+kc0ez7rFUZkL4Nx0FzNYFoqryZ1xgGpMnez7YoeFZarh0NT8HbYamzhFdKIzj/aFTL2D+GgVk59
lt8zrnPFSieT0FDiyMVET3GAhjbj4VYQonIXbL69ZauRyddOD9tw4RKiRNKAJH/nDC7Y6sLVDHGH
wJXbehBeV752FjxZ4IsRSEfsugozm0CeJq9Mtc/Xdlg2xWHz9ijJuy6M57SeVKTzHipGTFsyd19Q
bJiGxbwZoGJHmi+iTUb9FSCin7Imwfv9o7JFwFYwrkb7alqcPUgjbs8qm5RHezbHhWh5mGjTTyyG
iKmcFgaHIVSDzAcpBwN+inTj4DmdfU5SKW3cuBIDwePYC2dzHsgpXqFucse9uqaIAf+74OzqqHxP
2odQNtvLGi1zkmtsiVEwh6yyUjKS9X7Pzze42RyyccvnNVbXXNrybR21d5E0YvjZcoNVFyvM3PYY
ayObYzgMyb1cJ9nmPCxACI0bDRVjRtgmh95BLZrWS0CDWAOwq+P5enQuS1330W3DoPCzEP7+KYbV
+9bPlenzRmBqnW64s/RZItCq4Dq3O59B59PZpMBhc3hyIuXODyaol/0N0GObbncg8PDg08ZUaSF0
+QsVX2lODqs7eU3QBbBMv1SRfOnxIHWPzoAVRg4o6A+EI/hNeVyjservfKOKLS31HnWXGjh9ZBL1
TZTxXNAEg0bX5kp6/uS8UbaYaBJsqXmmaj0uYSpq7uC7zRZ18GAlGJ94qZWYbT4gHhVPdFVFeOkC
45f34bAy2LVxYNxc2v3+0ddAgd+Xs3jzNHPQZh55m8VdVdvOwaPkNYe6RO+XrXMlCqpuJ53jEJcL
synnh1WqozFxqwl1mvk/+8K/wo0qnK+Tc9P9TKJrvP1shLVMPMEUn7RlfOT7muppu8N7daG09XYz
kqIkPO822rawvmLalW2GPKIBSNe6wjm04MYPf/ZhoJITUL4sMxFP7EcqAjPWA7uJ5KUyiQUXcNjd
n57xp+2LKMJpOfS6bRO2qt083Wp/xbegSvzBPonKdZ1bDGYt52ThGS8yi5zb/kidGz43zxrtox4K
bBtmdqFHsTv6Q5UNOAjm8pumeUmcz5W/fL0BghvaoweIOT/jM9aJtJ0Wa7upgmb1MoU4geYWBx4v
40MP6xv2PMuN01FqP7hIYp2xaeqcB6sYYi+rYpVYDz4Nm8KcYV/Wu6TQMStJnnf96PTLqG/BpiP/
zcEAJDpM2+SzWemNq68aE+v5ljPvzBlTpcKXc+YByP0eVXy6rlNg/3TYa495XAPFX3paCHUJjIub
AHx7Lo0Z/cFEneJyuBiDWVV5ENZ6OrnEQNE6Jq5xnwRw0JTKVpP309pA59lg+q277aKJ2i+YW6dc
jx2E9A2vGpkKMrlECjHCvradtQFkqj3M3F3lJzOjEIaoVwlA28euDDtluOjTfGBQLbxjORB5k5bU
h/WmSwbODSvtfctnWp3+a3MWS3A31djgbMu2WHkftj5BFs5SNMkBDkC4ZaRmre9uu69+liCE3lMO
2BxelCJq5uPU7iFTQ2KL8uB2azdno98sbT65rIIOBY5ybl7N/mBe21i6NstJfwmfgkk50VXCLpWh
EB/DzLM63njZdPPzOGwFipYeMnu2IirdsmlWRE3VYl1DenTybrarc8Kaybfdr5sDKhqXjxXu6Gcq
a9T9XaK74At/ORdiz4d7mWY9Ofk+Lwl2FuzxP5icpjtMj0pzMfKwv4Q1yW1pJXRs39jVZuujSjSd
BNbf7AHDxqKtq8JSqqumnLkH28rawxzGx862e448RSSLFQ7eFWnS/lefcRa2XTNjaJcCTrYdY0Kx
7C+9sQeZugQjFawTOja9hFoVxdFebV89s3iY+GHWRpbXABdnt/ma7KIsYJ8VHsRWQTyEZzaxui6F
s74Au1flcd8K3EVRRpA4pEhhhtcdxPN21y2RdRtAp4gvgQ9ClVrKrp3rAKzjmduIgIsZXIH6Dob0
1eVbAInzW5+o6giiYSaMR0bh5EoFIOfIojrOUYl3flMzPF6pPcACuGtr5wtALBOFaxK0LVNoIYnk
l2jeK9/p97zXe11kMtzVlBZD79d500HX+aakpNH12EY1aeSJTlyMfT3Z90mLZPIoVxnbtzb2dhTs
FYSAFSZrEZoclABecMBbtcGlkmWXOMRbh4hsGSeUPFUjwHQdiL7WnYdv+vQYnA04Xtu5qip2vyvL
2YNqCsZcH6J18FWFtb3my4qf8Mf/o+zMdiRFsnX9QhsJMMDg1h18innIzIi4QTmCMRnzYE9/Pq+L
o95ZqU5ttdQ3paqIcAeztf6xGNOwgxvg2KwYx4FrwGJtnvPOZuc6ej0I5b1xnULFFjpXkYz+Eo2n
JvOG6RAhB8xfpp6OpF2PCa45rBbB4W01b/q0LMP4WhM/fdP3RdjHrhoNJCKyjljkjt/cSlFoml5C
OjFPwapARNQ4wAv2SszrgRCP+g14Kw32qgvTnH5ef/pFngxyH6+05+6mzXoymGacHz/a1hkeFriu
N6zs6z8wiQ3uP46bOIAMWy59z6ABr2EWhdtuGTzZxW5bWCnRQUzAK5nHcFyICcShaUgKfCWqBoW6
1KL5WUzDai4NZ+CSWIsKEX1w4lFI2MLSLLxt7jNyC63tfV2Cdv+kE6IqjhhMS+p4oK1l7DYymA+d
ByuPi2y1pk7vpClKFexse57bu4wUcWrPQhCZWySuaj4Ehe4+eFKZ6MgKVACJkd2QlpGtS8qBmGXZ
fnANfvxqNv0Xlod6fuj9KL/FRNxnx7zfZnHQYMKAAnMJTTtExmlQ1TQijVu3LINdv4whYp6gBwMc
OtuTOx8TWr1bLbHcKSj66KgWzpK9M8AQ7v16dTdaznuWt8ka1HRoyq49jmirsr2gMTy/deHI6jid
MAifQvKwEN1uTbnFlGxN7V67m2PiMfP1tIdS4ILmVlcCGtubrP3my+xupfeZ3PRmCQHyojK/H1Fs
IhzKJ58/TDkmCZQziuMWNf170fTZ/YxJGemL4vd2yP+tD4a16XOed8H9xu/d7KM0nFi2M6W/LGvl
fiXzoHz2/Kr9yFKnRmgxG888XoU24Z0jZjBWpEoDmTVg3FT8taE2u4XA2A/qamR56KsSmZaNvvBo
Vqv56dBI1hyqNR2bQ9Mr3z/yFo5h4uZyrg4kRCCGGvW2tUfXCsr1GKAcGPaDyqR/wPgzpK/zxFIc
9553vQia0f7Cf8zpb0cGU+fr0o6Rf9TactxY54vJD20YDNFhK6iTfZ7SWX3yCo93Vuk+fS/DaACp
WD3xAa2DXqsgHuxl3AAGkzVb/I8+wyqy61jk4IQZTnjXOZE+D2BrOS0effdr8Ty7jhUc0D3IX4l8
JhjlIxEAPSKG0J+LAyz6yivk5qm9s4WmAaLXk90QCpgFIOC13XzK9Rp9Krag/YU62KvuaGZRiJRr
HA7urKt6T1EKWJpvqxbvWsdv9jL6nc5PSLQ0d/8MQv06ySs5wUQ9PQVLt31z0NxQNUKrck0mlu5+
QMQV6lY0Ixd9GgSDdyO2cRjeFnSRkm49d/COfc7Bctka3akjxjy1xt0gZrQx7lJjNU1ZYAqgo/U8
KTm+EMHLs0krU/tR41n7Ri9L+GRFJDbvm4wwGV7FPJOnYiUWIA7k0i6fRNbM6KjEpLZTvlmzPlpz
tz7P6wLzA6hP+MsIEx/FbrjBEWVWNQLL5YpOgLZljUW0sWzDCcHStMT8q/YjViJQMY1lkfxQ9tr8
ULP2/dRzuEJCbRLSuc949L6XzdpnO+GuxgWtnNfujLiPD4EBoqU1rtnqg8hHJ4+DdfTe2SOQBgCW
bfXnSY8LN/c0cxlNoYa93uEB0eQgty7dShNga3FX6kJ9zpeyKuNOR46dlHKia0x2aRPwpQnYElHC
j51sZ/QWEoRq+9uYLgh0EN37BunUMn8bRsuQmtCpaTyhCKIagV6RNARapA85lnR9Pdgy75cfVTeB
pUwCGm6/2ANO4aqxco2Sqw/UIfcKMmQjsvVI4RNt+3lxSbQ+9EvfLycOo1Ik/H8FP8Kq1nAfOzzP
Q1fT7RjWyrw5eZE2R5J8yThDnueNScqDCryLov5TUWW2vOuoPUOTkI1Olqz5CFZuR1Zw2aypBRTK
ZVfB1fTXyZTwS3/vSx9hSIbBHBA1s1OURxAtzbmpKOWN5ybM1hiNW54jJ2mBq+Y2G80ubUNQQEdL
6/PW1GxMfFzvthUOQFstdjEYfGjeeKWKrkW0BwzI4Uv65G7N+JZjM1WyPylI9K9mUMBkEox4Zn7L
SiYM2vpe51lF83nNV+dnMORBmvTg3E+FGRATcUfmOChaGVxpyHpKsF8HWEfW3IvhDf3XDtlMkGBd
SH+SOYgG5xqW82gCty6OUVrb8sK5OZcxY7ZwuRvajs3XNzZaIfb2/JAxLoZHny/+l83n1THXjlId
KwTJ1dehJxF/x6wB97xTsnFPwP/ZBQe8NZ0xj0blVe9i2n1Qr+zxLlBj96wDUPMdBX2AeUMROusN
52ax7P2oDZPw6hHbjTAHzsknoLU+shDluPqyMq8uKJTLFfGlP2BAlyBqB57wprxzEJLWvIGgGQnG
/PTS9Ft/l498/QcTTPYLJNn8TJVJ9NGjtADPJxFI2+DQNg8PgkT7l+ojq9yNEJh5DOHjiEMZrZAY
oO0Vyq8VwHvqVP8sF89eYnqLV6ybU9OGuxGB3IJAeVjcBHS9hNxzlItOHCxe3ZR0l/TY4pwxg7AH
v3qTjdDWrRJMAHHUQffuPbskls7NXcs8oc0AYRu7NAripbL9uwqtV/68aX7jYjeaepj2qE/UHXVB
TvMgzNJD5g3U7h2FpdQ1MX9wnm38loTwWcpdn7pIZ5iE7Xb8ueqxWG5WsF79wCyyXbMLwpRBuLG1
fYRiZQ7xgrFzH0Gg6Be22JhbTtew+KKHpfR2InX9/tWA8zJHlRkYcMoIYX1xus6ab7fKgYUzmEj8
e2Cuaj7QGuB7nyxdGREj31qBiAMKxa7byYJHA3FSHg9MtGpXLsVo8TG10WPBYgZMDQFqnxAuR+8C
lXdxGCeP5yaKqhXJohDb92mONu7AsoNizlDM8FClY/bLavtofs6EBSeHwagWj14ebqhFAYWWRyOm
+QPhbNkjXUWht+tmE9RHb0T0lGRjZA2kN2/DsNernB/NVLgzE2yq30cmoAyfibbet9ZiSqx8F/dS
JOp5eQ3xe4zfA8BfJOPeMmKC0aZdXwwFIfbjCDCENMKdPK87qWXmgspQvj25cvM88A4/+tI4lf21
i3r5WaDIn677XfdeZ1URvbhpgUjcNXUR3S52m1WPqxFXZCpUYXd0kdei5RVohvetC6n7ZBQI0m3f
d11067QSHsEb5/LFx08a3Fvj5BZHRp/UTVzaGFMaiaLZAs+y0p6NNsjUelv44E7JMgXz94irdt4P
edtyVA/abg419zZeeMcZwPjJeXso0B7Wu0C19D/6DRvw4wZQpGMyvZp0x6RRjwevNdW8Q/7ak4Lp
Q++jkLymFrBwzUwtrXH57scQid7omXTcy37TQF7ancQ+43MnomrqFs10EYTt3ubAvc6u+ANjvcFx
A+CjlbykvILRflNglfuyq0PN/NJ2DbWLK79hGLV2/4tyNOHmVx30tCV95Pru3gH+flflUi07vJ7C
TSaZS+9u6DXfozcQ0nxHfgVS6TZy2+G1Aos1h40ukuvTGAG+4cCgyssEQ1MdPCQpG5LL61pDYgfa
J+5rLsE58N+cFkBpz4jr1MfSGtr+ZplL9er0bT3s56HYrHhaUePCvAq0yR449YOhacM6hL6oRdK0
WdZeFqcr8hsvbGcmVTGjxeSjYf5s1LLdN4QjEOXVVZoUVRp1C7bNoRmYuaPtgu+jqN5wNssTyaDT
cydyZEJr17ZfF19Wv+Acw1daaIC+JzdFZm9cc0cvd/lQ4XB+XBo99skKI4GSc9rc54pBGG4bWvvZ
m7mE4C6JOmI2Wvpxn1YuMmd7GubD0gwiugWOdGQ8hfnwwdvQcZWy+kOBOwvtDZop9L0O5xlTxNYj
e9syP/yVrZGbJYUaynWPAG5oT1HeiV+1hYw1CSrEE2yQoauIyO2KNoB3LtdvE1L/L+vAHXHlroPh
4JmutB8cKr6XPXSF25+FmlJzLJGmv6OGwuzgbnX46sgx6B9axHgjUJV0FvCVMNUPU7hxSA/hTFzd
vIb+11yVhTwCccCK6WxQFyG3CPMCSfXViUt9RGIqMzuRvuzrBO0qIrkBr+WNaQ1MREFWZH6pnch5
0rQsn9JGI1xyu5Q/alNLyiCjbe8SyppTVvR6eJ9ry7UPMi8431nYOWT5JdmOSlUF3VeHC+XTmgdD
v6fUtBWJ7eciPNWKAT/B9eS1TDmNTwZUmmmJv6VFQVYES/19rcLpy7ZZ3XSxpL2cyzGbvefW8dvN
21Ho6v7IpIRF8xoXyH8hM+x9Ni5oX0dGs3UwHF8xcvKiwYPbdtHBTD7rF0jtmtcHx1odhWFhmR5z
y2p+kO/BOrzZdv9B+2yhDwizUCcX8wyQr5tW+0zpjf2ForQhf8V1s3xiT8FBt4ZbFG+G2xONhLDx
0vTcxhsD+7fK6xe6a/XEcdaHVzGWLULEzjUb5n2BwvITEQKQa16Xd98lyrRxF5ZReyOF1l4SphNY
zmBKdQPywVNEvu06UNvq+h8rXaSfNxUquRugR/JdvyHqwGmtzLzzKppcd6DPmog0mmbWxEkHpks5
OujCsVgj3FiE5QKgDBtZXyO5Ga+eqTNYClQR3+WEt/ks58XgmrZNQA2hiyx8n9qr6I6CYS29sviR
2s/QFkln5cxg5NXr74rXMb+MDSY1oETXrWJrERyzk6U90Cr+oOK2riEw0O13KEnQDyKXb1zWgqQa
QmtI2ihb78lJWoJvhk+SVBXmRvumlV6NJ6qY3PmQq2gSSbCIrTxVcvU6Pi+fk6Iy1Yi/Z85XFbPc
kFa/WxkneRxsmA8g+VZ/kLSFxYuvQqgYJvQqL2rt6JvdorOidthU6t7YQ9UlVhCi5GIu8Tw+XK/h
hG66OZ0OPdaY4RRaQOwQtwaNbD86PHMDStchpj9ER+hrNgS9iiEcm15GaVhCfreLkCWnEZ0d7k7K
cchimY+ZvA3E5nwTK0nF8Kjz4h3BldbtOKhoab+WgxzcvZpRxF+u2rA2pgQDCASEL5zjwMrwdDFg
hOFpcJaiuDOdo7+zIm/PnGqlOuKbUXeUJ0/tcVkz5d8gCY9eCaNS35tx2og0Q9PsIQJuesq+dKNy
1noCu3e1nLmg0VA1it0EkekeawHmI8jaDIxJsyweyEejvK9Tggsa2Z1vjksxj94jNipHHVJ3LG4J
XTZjMjDwlvcDe8ahmQQpW5Sy9pyZyup/UdnjFRdkhvNb5KXq3mPfYGXOyvFnFtjyrRWYrO7DaOn1
yfT2+CSrVZTvNjiE+WSyealP4bhlI88onpG4kd0cMSiUcjgXmeSG4Qh0Pq0OGbf7yqs46xj5OXy5
BydSRNmdBrJnncY7WsvkWTHOhOYZ+Fr90tZsfW8R7bHdTXCHCAWn+qtVN8yJNAF25gRDFKjEz6uS
IapY88RVxZXgCimpBIq129seXKGJOxtRLk52UXpJ6UjLB7M38luz5lB1zowviBmmK028NnhKk0oq
1IMzoWviFFjoRY7FZNx3OaGfih1k2NXRDmT6LVj4VXt6Qsk3gn17wCOCsGpaEcFcs29Q7ox1s41n
H+T7UAbb2qFv4Fmqsb81/Ze8mC33hGiRvMFe+Mt67IA+Ow6FOvyKY1g8IaZwv3G2z8FVOVVmB7DG
Ln9xcntqUfJzU49Peblo+Bs0pWlS1Ou2cAn5qjw5buYybQcbKyai9kbHFuD4m+5ybzqKjYULBivT
9V3uUpmCky/V06Od++0Qz90235Zz2aAuRQrJAiXg/e6wWWgbEawyUP21aOmR9EY1rSfLAd3eAbA6
J7etAhtV14qXB4vGUMTE/zQ3ftF03gMNE3l/CKwrGDPMkXrkF2o+UBXz+ewMrBhT2+bkAAuNm7Uv
Il2hPCYzj4h6CbDHA7PobbgUUkd1Etno0UrcdSjviSYPj5xx9nyycuSqSCGigdMRrPwVOfrGFO13
bnaX9VMz3i+RMROuR2nQKlz7RSEuRhwuw4Sx/lj3aSqf+aUa4FuMOul+SW3xKdXQuPvWUSy9Ms+j
FOldw2Ec5QgEN3vCZD4jFrhNXcuXhwaLw01Z8tA/SZucpBPbOnJ8Ni0kc0HnWOlbVa4TcGijl18+
sgNzZvnq16MFqSsuiOMZN4OmFAeE7RUPUqHKu0k7C1pUFPGveKXQevGc6uqZETT6jsCxxCUss6nb
Y+By2VuJA81fgy7PvqIqktuhJbjTZ5+giQ9/lifdQ1f/s3ySiyd474Dcv7tL2y871LPFHUhRry70
OtTzfq3L4dfq5oDcQEKo/DsiAnmAaIm1qXuBsjvY/tSai+ZVzuLKU+pRZXWBH0PyKn/mdm5Q/qMD
yO5ytNHhBRm5EvFUYj5FGglpG6fb2N3UlSjSPThe+KUjYqo84hRknploZG3PsnfK/OK4StOlyYiB
HQeCiaxMGmvVLkthufd95Q3tl0WXvGWuWxBhSTgapQd+Y49jAtgdVg/IcsnWD9YNL8rmttkDRXGa
W3eu1gQOwEuTulhAuFtLhJ+aDDUTf+m2pHe8ZAgqrivdi515znSqTMjkksqQIyLwsSUFWHvDeHAG
rv5ItDq4nVaJyUACBnD4Oou8W8rAvKneRx03gMlH+1qkcG5RabPZuMW8Pdb8HD4VfAmKF7hlHwGH
btTeRizgJ4KejSWpBS7ApHE8y+aEBd3bTT26qn2QuV55RHxThgdXhbV3XC2oUhK4mv5ohwoxbTds
Qp28IFXeYVa5uKrF/OJhHJdUo2grg/bB1L1qnnh/dXBOHWtZz9gmAI0rb3rIJb7ZvW7zGXkoHyIT
OWFVrt060x15QGt4idq+uc827OvnaCNjBLFLadgk1BaidUmLXwZfa3+G3GSJApiKlP1YW37Y7ghU
Kz2etsJUcT3mvo57SNRvQw1xn8jB0v2+kyBJjFgmexpwAaxfu1FQc6GY2MokRQoSHNsZsuvUzr1k
cqQM4ZfgisTRIWljiu3ALZrjPHnz8jg6ugyw8lXbZ7mQ2s+PCOoQe4Lob0K9ZvbRHlG57iaTwU4Q
8MDB3mS4E0GjOm6eukT4slvLwOEXTQtoDyC6CnGybQU/Iqq++33mrrnah/3WOUlNgPV5jTg+92gr
CTX1mZZ77q+1Hz4Nc2YCaCq6lDRDk4chK5u2T0OZhk8ZDI/D6ICAP7a9MS32DjIk1M06x+TcENaM
h6Pyh2Xnp7L7ChMCaR81kWCT9XKEhXw4CuSCubA8IR13ysQV0gDYBJOnIMGwECeE5WTy4PRQAOcN
4QzQVYPYlBGstAcgQcR0cScXZe2LcuBuS8l59M6rQT5+8tc6/AHzgPUKUKjIErF2q0iMrrdPvMWw
iVgvt13obNo5iobkWeITZu+1Q22ob3W0bOMl6/z5My/4tY9vnrKkjrT+IUax/UKcq/CLddaGAixk
eA4m9J1cGiFup7aoVWJHeoTvxkIXHa11MP1+zdLUJL0QbFE87o+UwRe/oNCjGMXf1XkEPt2/mW02
Bb9cwCy8sG5gJJmz7gGOqmM8XFG4UEUNVc5c3vfhTqeGU0/Qmu7uMdo0OqGyw0ftcl144jUnBH7H
ULt9mSN/fBGdM7yvtdxOFaFE6tKBVt9IctGultUFq01FbQqqXUnaP8hWWtx2KN7e3LwPG0ZL7bSI
rjm4eeRltyYkWKXgmpSryFO4WGEZbyLHCBQt5GzkIVKHY4usjwAHqwvRI4RZ80gtWPdOuG3+rLbS
enemBnqnltwmtyRhVSIBrpz9PTL38FYWK7YR+nU8ZE82FX6ilMgj6tRdTlcOFGYPiT3oOnq6u8Fb
2282ZcdLMq0esQPEJ+AQl6HOguNKW0cELojA6HncgogFj7tnx7IUfR5Q3ilcMukUECqU+q8+2uXi
CJawvsradF8Cr6RkSjg6/zpy6q1JBQr9rbPQd+2QFGfrkQx6+yuPBDmhrCk2e5Fc1gfiJLxrPp7x
PVpD+rJMhmgahkdaXXok1MI434PONGwjsHFNrCXZ2XFmZPuiyPoRSddO2aMiMOoHl7kMYmuqNpd1
2hHoaJuq+tbA160IzjvJXmMWD02dKCG2+lkjHjKCYd60OFRRwoalf5Iuy9k+R2UPhOSSuLwLetIo
9q6Tw2t4axaRSKEILxqhaaZjmemZqnX+oLfQdhbcLKL2HzKZsQs5RSTe5lS6sP9ark+FqrLqJkC2
8iuQs3obrJZ3uebd+gcoNVNMvl0t9wQh5Z+l1sV86pTBnSEzGZ0seumXe9xgtHrN0TqhnnSV2C5h
gMaU4XEGE9EljaW7clyD921ZUQmsUzSmxxJW+sbBoqcOLV0pNqPRcAWPsT96R2OZ7XbqxmU6uxju
ojgoWVrxFy6RvIErHWpewo7fwpo0cDSuzKKECSVBIvadsWjvKYAn0IKn1/5Uclo0RwRaNDtZotyG
5zKYisdy2Mx3B2/DeXXwUF5p8g3z4ay77IAGzzdYkUJg6ygNInfvtUwB5yboPBshikXCnKfyMjv6
JDHAyfuezuLVY748gsvnzsc6rMur9mZrOGBhDO7MmNX9MSAA4l1NbBaArG39jHyzWXaLzwfHY0Au
wZ4bk2yNJQ3Ms64mf9sBJGxodXuL1LXMCdCyTNbGysO2v2WnDKQyce0Vgr9QteMxuMzdj9ENWRJG
lAXjblyC1WPbMelTPdXCOgjsAt/tqhLB2Vtc8XMyrV8DrQT2Y2rKGoG9Dqe3a2H0gDqsbxkVvCby
LwZZJcXuZIQ8NCRVedj6Mx6tawTKQxch2E+2dvbNAZd5g0QWG83OJ3r064JzHhQ99IevUVDn1nkC
b3vpMCYUO7zQ6n5EPlxACrXeowM2zgO3CcgBd9MqvcN4qDB4ln30MDhVtR4xZNK+614pGrQ03Yvl
jCBVduNGeeKPVcebZPXj9BAt2Zol21LRITYQ+a5PnFQMX1Ht0OTLk1nRGbSGZcWjJQkRUQ0qkjyD
LuNQGkNxbF3PR8nzD1hUXy2hwBzcWPsNY/eNr9eZh69GzsQMlUPNEN4yoQl0ILG+lX0ePRTcdMTC
cKd8BPi6+ovK08xNrFUCRYBNLCKRhIuoGM+tfHZT46B1F21e01PRy8cx7zjwh4l5z6o7bLFk4bQc
5QQkRtAEUZWJ2JRpC+DmtvJgQ1Qhdmpy4e8nyBgASdvWz8xrzHSLth08bgMn1tH4YnuoHI7T3bzB
qy1+oa7TdA8AbeagACTTKt+rFQHwbk5pUboRrV0NVx8KU+U31hspiQLx3Qc+Z64V37epCsNIvz15
BHF9SXU3kLqQCwT4RnGYHIjrGvuLzTLznC2yxH/vtwqxEE6qeacLdOh3IBBgYpkevM9pWKaPY2bS
OxvqJr3xdGDknrANa0miaHHqndmcYEO94xGcto52/Yvawfbdyqf084Zq1JyvUVy/YEMUTWYNmohd
OJqZOPAuByZz0qi+JRea81d4c/6NIKNcHkmToyVx26otYBMiD+FsybZ7SPPOAZIP2MESv4f742vI
GwxMfpCKk7RQz2PEx3kWh33XQ0ro0Im9pkboSsugf4Ing7tAJ1OksWdkiIoNiTOlG2U1Nc+YHabH
rZjmJ1HrgRMbJfuADD9fv/TedVXBODJfCGFAQBaWtVxuOO5S+4WnEQdFsIlmRrvm+06SpeAmOEAR
su3YUa+J+/a43KThimjSt3xiMmHz6n0QZo6d7Uq6lX52UO5X8RoW4x0o/vw+OSHSb1aW/jkfW7T6
xODc6DFQfpJucHIENmUY0VKRqR9ZNzlrjFaczJdrWIa7M2hA0oMPBDOSFCCiL37q5p/JaNcv5ap4
cZTXjKct0LYNL5N7NzhzMndX8NCQ+c/oUyR+KYiT2JQdHXVUiFto2rGhhhvc+6GZKtQ5INf+6xiF
87BrJ9HzIiAESkEWMi5Pj0lyuDep6qJdRkqVvx+c5mrfzhhxEitzirdgKDpz6GBepkd+1fW5554i
kd/qIsDUwBdjYvAZIKzkGgv4uHwoz9ozw2eynqCDqipsvw/RLPudkwUht0Y1YdlA1YGIxOtHa9xl
11aEfSHSWh17e22hDaaezg6AITHcuyZSr2D/gX/Pg1gRFuoGU5o4nc/1BhsAl55NyKzBL/0uS+xy
IQqGf3XuEnKPCSwopCEDDyMj6f58tpitQJLAYMl0kEXcz8tYHAaybHN2rXy+d93ZvqYHhPmdMcIK
X7LU217r68sIUlGw8LY6Cl5tJCHkGvhteZP1YSWI1omGtxkWdD3WmOvva+4GetQa+mAzeCjNLTEt
HyOZ0D+JSvBuPav2yDSSYRruMw/19AULm010c6vXM7FE/qXv6Vrc4WhBJmEYsnheWfn9Dwds9IuD
VJMJChES2Cb6SvkSuJVok7mfAyJuuJv3A+6iMwkUc3fkn+XlblhW+ILKDVo7FliK6kPoTdtHJRdA
bjPnURa7LMP1B/hsmODtvaI7omeEZtOzxAlp4XSZxQykZIWdz4gi/egrdJpb4b538uv9QCw0Rolq
Ea9EsNkv6+BW3y2ek/ehXvVd7mXb1S+ScoL66dZ8x6FvX63JDshZRHrdz7y2aLGDkAnW3cb9dRPx
pG83lVdXj1ZZlP7eIBAudr5Ee/BGJEaGzY0CYmxp5DID4RuWRu4Z2Od4XNvleS0KMz5r+DsMU1E/
fq6BJxGJUgD7huRiCY/oyUSHLKjhpKQNUvq7rmMHPS22toYPmHK72buL6tpbIA590Yxa5tijk3GT
3M4svAxoukjnqdf8iZHE/XCylEG0MehIEG+PqOGMXXQjOTpUPuw6iCYNwiza4mhMtGElayrm6Daw
I565vPGYmDkA10PNNscpoAenfYgar7zHRdMXt0tb+WiD7BoVVpmJBtlw4WWJD6zcMk3OV2K0I37x
ifgzPOu+o8LmjGwmEHuEWulXorey4rGd/L440IHhNknvRgvyzNDt7mlu7rqdo2x+axw2rntxQ3Tg
yLXD6lg5dZVfwEo1Ixy9RCjmm2Gz38awtX6wmDd8uouWT1tQe4gwt6IPduRFTuqly8xwENm6TUnl
riz/xp0HpLAi1QdkdsWjQ8QRGVFat+ZedZ2gbxaPDc1v6HCz+v5/0AgG1qjG5RyEc34hl7OVd7Or
0mhn5LY68f+4qeg95LH12aQzFVlO3bQNWTteUyULccDrATm6rflPGVQKumi3U9tvjUyqiRtrm/ji
cEyUy19iPf+QIBow4JCrSawr68r1n/9HJi5s6Abn005nkqJt6g21QCiCktdl5fxbKvSf4hIl/Wdh
QAYl//stQbS4xoRi5ZnOE/kIcUraUaICN7zfSIXZAxbJDys1rBYRcyAkN2I0zWCOA7AQf4nd/FNC
pBR0xsMQSfqYfssCtXikQc7s6TxIMx4mgjDJx1bz8b+nbf4h/DKQpMKFrrjWOYjfciitDER3YyM5
T2n/wheYfRE5ayP/gnUGSmCf6iqc2P/9hzp//JRJvndQNtMa9HuZSYP3cUnBH8/LPDuP6BrCo+c6
1t6DmzkwdRFZhOAmqYfAxO1SdjtaTaN9u+i/tfH+6dEir+v//yLXMNL/eLSIWeplH/Ahz3VN7B66
qzB01A0+0fkv3ax//DrRb9AEdU10/1e0a7AGlfT66RxAJR9FKPz7gLy4v4RV//GnSE/yaQmB0u23
r3NGsDI5g2CDpZYVoMrzT3rp/eS/f39/fGj+46f8FoktxixAlrVO5xY39JlqiiwJIYq+EMHVXIoe
ZSUz3/yX9+EPXxVdPzbtpY4tKRT+7U+jOT4Cc/SmsyQIMYHCH++ncklJbcPv99//vj98iohDkdkE
6JeIqf8t+XwiZQmBSDGdaahzMc6OQXhAOwmP/n/9OS5Pgy2ovXHIoP39sMkbjnNULTx9xSDutXHR
jpo1+8sz8e9AXX4KY6TwJObIf0XNktKIQtznyUvJWTyEunM/pdFqrRejCvcMJJi6f+lkv37//ztz
liIq26NCwJYkx//+rLt0nEiCiIYzI8L0OfdZM6yiKpO1CTKylK8h/2WgiX1LXfcvibf/NHT89rMl
bQlRQNi4F9KH89sbDQGDI0yZ8zhbgXMuUf6SueRZEQtw27j6PEuEiOd+Yh47QRAEHWuK41+mCZ/C
obSjjr0qxUwMXU9gi1/Jrd5jjkj9U4OPFj1BTQAopGsYZZda+hDyLXrvXYUXv07ogUIyWxN2gnSw
Mt6r7I1o/3J8/vvxJN6ai8FDQuNRWvNb7aATVVop5W7nPCyDVxKikDSY3H767w/nv9+360+5Pi+c
0LQi/fa+9aVVetAbG6wV+QK5tfw/0s5jR25lCdNPRIBM+m25LraRWq5lNkSrdUTvk/bp56NmMSoW
UYTurCScAyiL6SIy4jdyr3Sh8Ppyau5uD7X6Qa7lOq6BdiJ6TJdrpsJRnZzAZiiMso+JQZF2xhJu
nOq1D8LdAus43TIsau6Xo6Ac5da1a+AuCLpoPzYmmgcTjzpIDFs2gysHgCKnSpmVV49Ng+5yKMDO
OQRGZ/ACHkjFLs16hKHaftYyQrlQhI/oq4avvduCwxWpMoYbF8v87y8OgcPwmmHDVaVFsLjAKKzG
WWtUg0e5RKGamNG6LXpwe1QcHqpKjQ+WXmy5j6/Mr0Mx0MSijGsGy+bLjy79MoptWY9erER4eVh9
erTrtj/q6N38+1Iy1GyQYGDdgYPk5VCBFaMen7A3Y2P4ZoihhedF29fSjWxjpNWZ/GukxaaRlYJ2
TJuNniQJ/QiMy3qXu8UIV0Z0XoW8Ce1ZxzrdPg+rg7o0FnUcdFQyjsvPgxnHA9qB4dGA4/jJiQne
spLHi5ND4c20VryONGF/3h50bfkMYp7BpBqOuhQKh8AW0N9Jei+A9HJfZbCtFAMKBNXqemNS14Zy
LGEAznM1gRTh5fchOs0TtS8HrzdQA++NCjZS1P3XDr27EYlWZhIchWrSASEWYD51OVI1GkXeaVbv
xU0nn5EP1U8jriFf6PJWj44fgGeM1LfbE7k6Jh5BsM+IgUA1L8eMRiqK2twp7cAJZzSAm/QhRVv+
EA0oJiEOoKL7MwIvN863B74O9LqmEQ8wolWt2dnjcmBgcXmCIFJF0DNDeNT03VPML34VWVv8p6NO
Emys4/W9zYCGahJncfiwlm5ZNQevD0VTIWKvNLwZEZHLkqjZWMP1UUhpSZ4Fd/dit2hNjqzjICsv
KwaQJC44/g9ubImNj7nelHwMJrQOoVVcL5tG6dTofFl7dY+QGUCeZrqzqCf2hxDZ4t+3l2plMGuO
3thxoeVrOoulotE12lUUSg+lHeVB4jt4Cgc/ezeq5ZbT0rzFL2OBbgm8fNmKs5vC0pLL7U2ThoLf
eGXZVPIXQs28okQ7pu9QJgRG3dGH7O5h/fjPWBelvHQ1Qv3tz11ZQtSPOH7Edlzgls8SpB8nP6Gk
6pl+2D6qsgX5AgHp5fYoa5NKtuLymsM4yFxGPSeaCnylitYLMxGe/Cl7hcObHW0D+PHtkVZO2ny2
cfm2ebyK5ffQXOhDbbBrz4on9a4dnCCmho0KNO3nrr1Da1X+u9c0b0IcfFWeQIS+ZUwoC1wUdDQK
PLVWhmeiAXJC1uQ+CCi6p9tf9yeBXGwZAjhxhyM9Q1nnG+6vVzHUvxBIDGpIBmTQ7H52qqtpnsPX
2UGzMO4bsy7+gyTbv+JCII7cg+pngb73xn22sp5sGCHwHtHJ25YRCZDzICoxQxiA935GtJaOpRM1
ynnMwNvf/uaVFXV1lIa5zrBDIgxefrJtZ6nVRlHrRQC9HpS+NL/4VZvBAGwoFKH/iDnM4V+HNECU
c3UaYFVwEFrcAYB28jyN4sbDWwJJB9M60oZtDip65/u8h7t+e7jrM8hwuC/iqqLSRrQXmczUU+4K
pVN7oRa2HsoX0D751o1RrteMUUh7Z6cylVrdYh5TIMaG3/u1F0l3eofOjnOXBi4461nj5fYHLYdi
pVTbolZH5LGwy1rEBaUykOxvFXrpdVfdN4XeAFq1i1NgRv+asPwZisOuO4gNuldejTRgAJTVqeph
IZKfSVq+wSTsZ5pWsDF/y1VajjTv07+OnoaUQ5LIAmeKsOxPfetbB0NBx+P21C1jwjwKnBqVZ7rG
q2v5PuniUSNStJqnkY0gtWpaL7ru2h45u33spBYfkYN0nzBLaY4D4oYbh23lI7Ho0jnbGnkKT7HL
j0zwSMa0CK1IAf7iPlec9hzNvIPbH7k80nwk6RDeJFjfUN9UF1sRFS/LiLhZvDwxIatnEFMj9Dsx
kIkAeOMD84+WPvN4/zdHEexJeDmXX9VOCtmQr6gejUG122dTEn+raxshutvftbLvmTnyIAfAjHoV
CTqAP6OSWwI6C+at0KjjCXElSSEX0g1KBxvDrSwWIFQmkHKYCz9sEQzMogJCDhWBZ7MJK6mK40cW
1/Zuf5Q+z87fMYfZ46Ln2SFUGwe85cUhpBXzmAWQx4lv3JeoyEMKHEbRfK5KBTiYg61bRE0lCE+5
0YzYXlRCEG4n5DGBsnZirwSRhvSJ09rRKXDV+sze1pp97biAnaspHLE/4FqFp04/70NR51I5oKxj
PU/AdijdpIpunKw+idzvKDKPzY+wFB1QbKgFgqYYDif3g68m7R4pmTzcY8+jAiMH/DluxN+1BXaw
aNNUeh42BYvLjTQEAgEa5Eq9UHVib4KAuIuVtKCYAPvs9rSvnBHKpkw7Hu4rpaQ4RtICIfnJU4ew
+2pjXePBT+sPrdGW/w1jt2GzPMeYxSLrtA50DspcH1k+GJy6b/NJZTj8+RAYmoLsNw6TzpcAi4o9
qrfiPSofWD5nGJXc/tA/yd/V0CZPFV4slEGX0TZLg7ipKpBX1HYD86HMjegbeAj3Y6c45myy6iBm
F7bB+6lVqm8ia6sTEH/rc+UX4msvu+x9R8nwePtXraz0n/ovYHUm5apcnw2aFkSJgf9p2JjnoJbN
PQogxRfAdPHGBKwPRWuL7qs11/UuN5VrTGgbKBYrLVXEIosatI4Z5U+FAsDkf/iquUovKAJxvy8C
c9aJCkN1oiWSJtCYUMeWh1QJw49Q0OXz7bFWNrA+v58sStwGDtOLz6pGUpC4cSYPfMCUvATkdl8G
wARPbYo80JsQo7IRvFZHhNo4V550/liMGCpZFGhJPnlaX9qQ7tGSBACHxUsbUIdNgy1L6mU5gYuR
OKmbdAnI2q7eb02nlHaVyNFLwkAcBgENsitBUgHPyACNBm+qq1v/mHn/GZM9yUVMxkP7cbFZQiCd
WWByAed28RFwCARP0MB3RZ9G/59DzeHnr4RHFvSvg84ZvUk4cXTMcR34kCVgg3ZKqopxY2uuTqaJ
p6xt6ZgZLnMCNIItJwQG4rlNrz30KPvftUaa/p5x9OdgKssXBHHLjT26dvQEhC6DHjZtpWVom0F5
Zd9SrTThH70bUBa8k2UdIYwEqfv2cVi7YCnbOwxmOJa9POVxU0P8zt0B3r6gSREU1RnGogZzMkED
rCf7wQ8Le1KwuBtVmq2R52Pz9zqiehorY85HgkzcV5kN+skdURMdcvdsDFr7qwsbMAW1VeQbQ2tr
Y889XA4bnrbOMqxUZtnRgE9Y1a6uCyK59DsQjWPUHdAHjp09HiPhcMh5FvV7C7SxN0JxjdHe9917
FLUcbafCBQj3Tm4EaFtDl0YYchx8Z1ebVYNL0SR6iNI9QkDH2wu2tjeoApH80JcwrjLxLMx8bUT4
zKtSJz31rmIf0BJIyR5VZ2Pvr11cJBSqII/j3lq+l9QObWejnyavq6vxFBRhc8YnpziowTg9ohcy
3t3+tLWzhmYgbUCSfJNS7+WOABmsBwGqr17n+q44Ga3ePoFt8YPnTi+E42X+LDOhJY38eHvgP/2i
ZawHMQITgVBPprwY2QqIcyqKF16hDKJEbCIyXmsX+xdP2pVT3xngIJwTFl1JdOzrJETuoIIJA85y
ML/16Cjk7yGgJAJN+Qhmk18YvXMosWrD2BK9geTUQANXz0XVxV8yNNFm8Ry/bOFyhHVwDxx/+hKj
PApGaTQtIKSg14wfMoCZvYeeJN8mOU0ISDhAhA4QaarPYx/bqDI71QBAv0X77gEZHR3DoNsTs7ID
qNaiFuYSTciyF9f6EOeo/s23A+dlFjQrtVR5iJOw/wHcNk5PTdtG1enfx9RsSmTU+Sn5L/OuEjOJ
sJMKFfhCRUemKvORbcfNcATw6mvwVjuKHv/LmHSgDdPVKekuEpA6oDo81Iw5GrbPImgAmiV3w8lU
huFTp7obG26OUYv9BuCCUKnqlN/pa1zudKQK9c5Hfd4LMkwbdr7Ev2Zvoti9BZxZOVIGtWmTJ5Jl
kRcsFtBFGhYOWjZ4BvIPIZITqqaAic+wKUWkNUHfP5ymx7gZ49fbM7pyTRkG2srkz/xBU/jyC6c+
bizVpLcn0BfHF8KKRveIV4/eHTthio325do+ZY9qpqGhf0M97nI0IxvKsYJT5VVyahE7kiiCGpEi
hoMtJwRMLJTLN+7hlRBCC8Nki/J4pciz2DJOEQZSD6sJRBL6mk8ymZnCVphYQB6zV7Qyn+zc1od9
7kh/I2bPu2O5e2iXzum/ZmIGvBgaebRcbXieetwp1ZnLPz1mEoBe7Rixh5WscbbwqzrkdaxMu7Kr
6o3ZXltby+VxjUOBTu1usXspAWck5xq3gsw/OHgIeTgd/JywX7m7vYm0tZFsxMPn2o9L/jX//79y
hAThjT4PKtaVNEm8D2OToirEAyU/INtDR2TnTln5pNstNGHMXvIfVVPlZ0Bazoua5TooREiOPzkF
lXUfgVuRHprK1JFu/86V40y4wi7EEGRRlMcufyYYFWm72TB5RgiNU7QSCfAGQvLGKPNhXaw71BmI
9tQVqXIvsxZFaFgHIhDpaUT99M7vsrZ8AHYd3LcYA8FZ7vpah2KjxQ82DpzIPwX59J06boEt6ZBA
bQFAn9+pdgTo34Zb/KtRQXYjqSx03E0mYcs9EmNKfoeADxQTnph4fPnZCN0jdt3Y/mkpDeq2aEGr
4oH3YTqenabCbdky7KRH0jSzkQsu5cgiRUmJ8r7ksn7sxjH+ORhh+cGIguC3KK1MHvxeCyDy+jiv
7XEpxaEGifz6XkemLjhkijXmWOP04l5Xmyz/fnsmtZUFs6jea/NLkF7k8hGYIh2LbkJgehaqAP5X
gKo1jIqkG7k2DLfs/2tRAvoK7TpsnlWjMfSnKgvd4QwBAM3YdkBMNGelwj2VtfG3DWo824hIK7+Q
Ej9ni4IdWeqyveBoSGCmlWZ4egEMfheY2hdcX4dkf3smVi5OHog0v3BO15mH+Zb764Cpbp33RWni
sKlw0SD0JiuEdmIbp+FAwif9SM8h/PfXDTUVCpJgahhyeXMGUyQiDAB0VCIyyzqTQ7jRqRc40Xwb
Dc3ear3Nh29xahwgQibyevOzf5lPhM1Ip3HSdC/T4XbrUBjuagsjAPTXs69guftTppYfbk/rSnBg
c1FJtgwaG9oSOcQ70u5kHhq0uG3AqMggzQbjTtY/15VLKl111KyCKXmAGh1soZ9Xtg629CAfwfFw
P7uLNe2zCS4+rotAVNHthveEuBbq6v9+5xHVgQnSNoVVsoTN9REOKsmYW17Smj0OlTZm26G25Xq/
EgCcGR404zfp5y9L5LE0Xd8gO/MGRPAPLkpfGK5J5agXtBFvr9lVE5MaBg9CEyEr19WYvXle/zoL
gPJh9GLU7NWdDevcysxHw5HRMVLM6WyP9kjZOJPfjLbTD6HixIcJ95ONWV05jzP8hJWjissvWfwG
C0ICilOx7ZlwkL6msSmROtf8U+H05lfcwoOtLvHaV4MwNuYinwAp68y/6K+vdprUKmH+WHPqm2Nr
b8KdmXKom65ZHmgs4d43YpKT9AMarUHUY9E42YfbU7/61Q4pP/kiP2Z5XJJRHYcwVW2EO13jlMDW
3eOZg44V+IJDodvx1vt/5Yi4KhVsQQCYwdwLQCSE+NSK/db2IEDFDsIhboKOrZEfpIPBiV0as/m1
E30EBYGglKM2mNtT/B/NuN511H8PqNI7dxHaNC+3Z2Lth1EENXCTEqjHqItMQisQpu9VxeTsOsZH
m3x3Z7ZdsPH9K1ciM/3/RlncECbCSViiR5anJgjBumH7A3d68XXojdcOeeD7ppf6Rs76p+uzuIYJ
NLSvafPCqnEXOxvBevJ3h5Bb1lmr7EpbaetTkQ8lpij4Au8kZi6QdlLEBN7n6FxAXCoRHnoScZvr
j4kqu+9IuY5nvG787nuUKgYuECJHmGdEQQXxEGBbCDDC3Q32dd8nH32rx9MoEZ2FcrE5s+iVdHih
oaPggxgEjYlHn9nYhwj4yl2YSLTZdAyAoR8i7o9xTB1r/gF/EtP/6PgDIKVCn4uMAbj84ND0aD4g
wWsaW/3c1QOpU/eDnArbQTXE5YG0Ec1CZbqxqIsVo3uKYzK5u7qy1fCsJTi/7pracJWdNkb2WbPa
EWEGARQWdlboW3e3t+PK9Tv3ediN8ElAZi/OiRu12uz9YnkTbYdjbAWYpMUCiy83UzfugJWQyVCU
yWfc+dw+vPzsxEzgHDmCqBVE4a8EwhOqxiUuhUE9PsGCG84t+gT39PfNrbyaf3m5M2eIA7U0LgU6
sYuRM4RB43GyvGZCFC43Rbc3hmircbY2lTREeTKSZWH+tdj/iDOOSeTYptdPA5aJgZZxs8X6V2Rs
v/z7onGzwW9wwE6RPV5+Dx4aOMXoGZHZxfU5SaLiFfyt/hRJsBW3h1q7SCgcYys9J6p0BS+HUnKU
B8uS/ZENtn4fmEr12coy8RjxAn8UA2LstlVv5FZrE+ny1KJYw+HgCrwcM4gRY4vxJPVsPWjto0IS
lu0jsyuP6K7EGy+F9cF4JADNJmkVi8No1G6VYeJjehGe5twMxaxursVnpJ+MjQNwPRRvWJWEEXYe
6bG+2IZjFJmYMXMpuyKdHqp6RMzaN6dP5RRuFXbnKbrc8fNzWcerguouqcZiKHQgEi5VYXompHuo
0gT5DDHE0+3NYV0faW2+xgDszii0q0qe24V+KNpY9/rArNy7gRaG+GC2RR8+YP+MDRDmXO3DvK9+
5bhXoG1MWEVErEk+Y2SofnYNQIb7Oosr5Ky0WNBDR8bNRhQWRzUsGBqp1YfYl87LYFsQ0bVQ5L8n
iA6fuhKw/skvLINy5eD7b1YKsXGnmGHwBdpYkT06qKQ5u7ilELmDcaFoe6fzrbe0TUz9LkI88M02
EV5AQ1sx/8OvV3+rse97j7uq81OivVvsec/isJJ0osT+sLKbu9AtW/szxDPqXck0Vd3HZkjj/CHB
uOHDlJt9cvK7cvqFj2Kdnf0Caf/D2IMPQmazEp97qPIAkiogv3tgXrl2okCHH4yR5r2+C9AMeEsT
P+yOxRhLFERImJ+SUrGw0ssqqd7jxohWoKZm6q61Z7H11NJbayOMr0QnuvCEcHt+MFLuWByISKoq
ngqJ7pEF49OI/JUb/FSrkGhI2S1yoNEmMY6WoeWmyKRT40QPHeVIZBac0q030qWVhzyHcn5Dauxk
zV6+JTvZ9UhIqrQosvCTgyEz2h8xKmV4CQ/1kzPa8ojFMyIYMU2sQjHcQ2iEMTpEuk63SUFRiPry
59v7XpvnYHG8ZiAbHC0eErRiFxfwlBVoTaaF8Ix0bBMERBwlf4xylDnYam7w1Z5As5yHPEKmpUET
Pd5nrjop97B0ZHqfldkQn4wow6Zy44fN1/Hyh9FeJssH7k3RcvHDaISBOB0LNKzCouiQKvPL+JiO
feU+ja7avk6Km4y7rkmcYo/Go4pVAC0t/FcMrMReRCYH9awgAKUfdMxySwQipHylUT++LyOt+3X7
165cUgKEjzPjq0k9lk8hE39PXFFrnbZ5pn5KMC0d9qOOuuPGrLjXk0IpHowxIGBGsxYxrGuhZDmh
qntqn7vf0y7A2wE453udPBXBGyxsMtSfe1SJhiZFCanCZUHbgAhcx1FCC/h/ZEgoJIIa5Df+9QhT
YIGjHVRxIfOXTyypg4RsJhAeQUw+QO92dM8pAMmNd8DaFBMF6O8Ak9dAQl8OG5VIOzVyMj136gQu
vFl8z6tBbBzSlcAmDB1gAJ5bOh3txQT7KZx+2CmGRz8AvxD0U9y31i2DDwZY6fj0z7uGVwZ5JKVp
WGjL+4mUvhty9LK9osxMb8Qr5MMk42CjAr4ycbwcbaq9dGGBPSw+qeqdPEZWV/fIKYN7X0XsBlpX
9e72t8z/yuK4guEAtydcir48By6XJ5+k7et91Xt55Pvub7cXVnKAYWAgidlwAJ9yutcbY67sRANW
A5RjMoPrzng+WYNjFxDBtEpvfvTqjFNBeGRnI7hzKBEUfBwLzPxuf6g+f8niS/EwMKl8wEShWjef
0b/2f6PjXB0Neud1CW4nT5moQM2h2k8XBWBT/cz04G6F26icVWUDut3IgJnHwGzCctaPh6XTlyGm
IlGWxdohQGYxeD/AM/7SRxMdrxmy8WSnVY6lQRKW2mdqqQ3vfp4D2C4nXLivOr4ryfeSp9WrIkOt
OCdcGA2QLhHZpz5NUI/NSK2Dj6nTZdYuLLZpmmtzz54CoUntR2XlL2fBDl3dNiopvTjWx08+Xi94
iKA2CLBFitNAJRvXFK3qP96e/ZVtNjfpwO3TqYOBO5/fvyY/zCtU3QyQ7Bp0quc0QBgdhSB7D/nV
+cBlJTcu3PlWWS42BUq6krxuZ7ro5XjUv1qyZyDl0RCaH/pca95Q8wr36CegRlrL6Q3ITbVHByrf
2Gcrx5aHJXeQybuBmV5sM7MUTenXdENbo0EbDeWxOzMwh7vb86mtTCgjcIrm2wH1sEV6XU1O3Fel
BVstahEvkaavNmcr1oRnlb0VsGGLZNrhY6QohxRBounBbNgTn1p8SJMdpsq+/FUHeAecuOg6FM9E
LUAAFUr/ReBIbWz83pVtx21Jh21mMV1Ti3Aewb64jmnnIfxAo9gqn8c0RZe/k3rS7qLaT71ikKl7
uD1Pa+NyRYMsAPwsxBJeUsY6EjLo/3tKYZfntJXRB6MusAXuEu09YbJBpbWOXm4PurI2fwrjlP1m
ouSy0991AzLrM5NQd6YS2UQV4yenc45DW7z42E95t4db2XF4/9GmJb6q9KcXR7rOE9XocLP0mqZF
BMTuXBwajDLdAmpcCWSATKYbO2eb0A1cLorLQzWZFY1BfC09E1T0dOgDPXrNKS/Ner/5iDNyWBue
hqhvB2gjiT6piLCLu86oTLzPhTG+3v7ulbW1SWl0lonkDRji5c8Z/FxBZFZtvAjXTRy908j+ULKP
72QriocEwTFx1NKw+Pcqy5wpciz0eW2vmj1TkqgR/Qi4hR3q4L6Po2KaBM25Iy043v7ElbwRPWaK
HzxsqbIsnx6jO/JQjcrGK6ZQ25uBpe2qWnX3ahzJ06CX/p3mq/IUcZZOIQZ7n28Pv/YSY1PRSuIu
pUCxhHbEEyj3SJTSQ0Rj8g/CbhEnyvEueI5QsEbgqatMxIZsosZRj1KDEmusBV/VEDngjRt9JcOz
ySHJYGEOgktY3KsDT2z0H+HwDLhQHyzQOtbOUIa2PjRdUW9121eOMDc4XAbOFaC0ZZjksQuISzaw
vPoC7J4M2zPPrHbnYq9zQDc/33jzrn2dzQVJJYPVJlO+3Mshpm2l7sbSQ70Z+nZV69gMDfkYfMeo
oxHvb6/rSnSkI8vzjEDF1lqORmu/RE+xlvDKWrlvFQ2lflMrvDbWlJM9IBs8aLb5oUIXauM+NgUf
chmYqbXMaTOfOTdoF8sI0CX2ixQqEVy/hKPakaofNLPNph01DJX+FySSd1Pq9J/cOMRjsTCc8SuK
4Ep/AM3nU2J3HN86BtPkOMhDlypuUo7fI6XXywbnh6kaot2IsYJ2QBeqrI9NnyJj1wTAZu6cpBhm
afUJmdBA97XfmYstDeqOwWjvbL+0P2llo6S7CVWzd36rmb8TW1PCkznQMvB0Ciafi8BHHrir8xbI
R9N+cnukKE4ulA0EAaWp6CzeiG9lZ/duh/6flQDrxafsYMJPRGcn9PvfRYjUnQd9T9p7LGHM/FCj
OunvNWyEh3BnZigx74MqtMyNbXa98BxlUJ3UyjTeZEusixWPUP4QZfMQ1C6NT7Mkg/sb5602vEM0
HVxJmNWwTmLuW39Hyia2QHDrP4C8iLKFql2B/aogxO3NVojHliHjj1MDygbp4qZ6Csjm7mgYxe+A
eTTvR7il327v+uszTb409zvIP7jU/lx2f+WgUUOjbUr0CSFmYoJqoziq4jG365FTOY09adHt8a7P
NAkHSSBTzXMH3ZnLM50mdlhhBATjwGjyY4Ss+dGs1f9k1/YbCIvrSHg50nzo/vqyQYg8wspC9SRe
6Ec5uC3eTB3K+MTEkwjxBTKHsbq7/XnXaQeDcoodjXyeUtQiA5XxCDM95POETwW1j3TnvhuSeiO5
oT98fWOQRf8pWNO8vbr482zsJfWTuWUe5/2L3iF8+8OtikR/LW3oFQ+qEYr+Dt4Z/uoyqhEd9xG/
Rjs+RW3xaDTCrTxSlYSSFDC2eFdao5wOGPQKbICLbDJ3uibLapfiGTZL6ZVl/BC7KRXxwErKFiUe
ULYHLpq28prSSLtncotJYArgdL9Kw4cjG0aVRJA69CcFTwAN58wqGezuUIUNd6vWaBI58NTHdzjA
6K6DTzPq7bMS2mShwLvD4TOAIOWLFcWoZAZp0AYPZufgN4fvfPDbt+zEPhglurWHqo1oOxpW2Oym
Hg3C/YQhdnxH0b98Rzs7So9zdWlCwCWy3hs0SkIESGT+VpAkngzT1z44wOCfa378g+hdTE2DMFAx
ssQ/rDlME6UIRLrjuHqE2mxSdUYI/kWTmpPsQ+zJBj5Pine91Kb4WzPhXLejLC4ps/sYqhIes7r8
4cStU/+UaUFRFPEvN3ww0RAc302qEr/IcQz9Q1U1fXFC/NS960SuyzeccqJPSIhmyZ1lIRl9dvD0
Kp7VgiPzllMTqPlepQxwbLQaMF1yEp8Q+EfVq+nbOD2WQ9kWz3EFSW2vDqYTvYqG8uh949SEFoWJ
0fdaVgv0Dc28c8+4AfiRx+FFR2TCgwM+eSlRpE9qbbzHPdZx9nkIGe99KjurByGd4yzhYATif7fK
2LqXUmDxRWWc2r5OufebYtZNRz1cS4bP6VQK9+DAg9Hf+1FslEf4D1myt1Fydl76ACjh41SBJ3yx
EOYuXoMkUbSdsGt51muU2Kj1q/awM2L0Qh8V6Qf9bhhasquJfrXxUE+REZ+DrKh5TzVgynfIAysa
7tijFeHDPVXNCelEol7q1DQA1NjUy69dE9n918ZUGrFLKyFeg0oPm4ciyjEECZoQaaOB+1c9jxiJ
DliMzOmcK/XivWlaXJPQMG31hE+FirSjhVTvkAH3PbAQeX2Q1OIjpGgtzYiPssY7HVzelN6rBbbI
+6k0xQ9c93z0dfHWAwCXyvED3lrY7jkBTlUuAs46f7WGpyJLxgqRzTxs9wnoip++X1vUhpIsLh9y
xx1+uY0dEaP6kmWnUDVgkx7apuLZEtLCLsW+NcKAlBznmGIWYe14QeDUR2gW6b7pHKlhsu3oP2sT
EMSRtg/tfaxFUV/KQtlkh0DUanTIByXKzlrWahlYNR8N/6h045cCX+MHC6s3OuKOn35QTWmZRycG
tX4Pw6cb70tXi5qTPdm+xx2c9O95SURPGJCoxV3aW7LeY+XNwbLDkc7iEI5Z8KhqstfPaar2n1I0
mN6gwWO4a6RIke4n02rDQ993AY46pRKj/2jVbbL3G+RC7zAhmJ7G2qkemDUmnfY1fayK/lO2Gx01
145T7OL/CBLFal8GVdb2L4gfLe60TYsHGHHBx8e6FsTe0cxnPz3wIBC6CFm/ciw/tLdBqN3LEMn8
WUuF9sWEMBPcRWEaef3QZNphLPA7e6jaqq7v+Cd0r3N4ee2K2qRfg2TQVvK60o+hVjm3L+f3tXtV
fnWS0oziNHI8X0ZBRTYXOicjE8argZTcp8QY9R+laaZPdanXT1EUOKcmEFa/s2sz/BF0+eAfMQtF
uB7vAW3jTbqSYyAehNQA9H9x3edXrEg4Q6tAWvf9as+2L0+D6w4PuVqPD2qXm/8e+ZEC5OBR/QYt
Lebf81fklwEud7JkLmLehR9qzDWGHVEsPfvs5XCXR5b7eSz89uWfYz/AUY0HqUkt8aonj/EQYrnJ
aHsu8hQHHqndo0/T7nR7lOvXL1NI8Q4EPHUubdk6aIEpS9fXbE9JdTfd8Sj0cZqOe/1djvf8S12F
+YNhlt0jRoP9x6meqrfbP2Alg0PqyqLgIWCJ6MsSPGp+sZA1s4ujjDw0OiDEMoCsMWCZdb491NrG
0QEgkhrP79sl4kCFnKoOreBbKY7tfLy8eZIRFBCcd99pkKG2HmLXWdVcgLcoHiJFcJW9ibhp8DLQ
bU8T4asRWNX9lLrWx9Sf1I0vW8kTXY4qfVygKVSn5ifBX1uU/rhIuE4A3gUhj6O0196ZXT9+vD1/
1ykwwhH0L7DxhGCFRszlKP5oiarTBsczG0V9iONAwYI0tJlEWZ7pCBT7XrB7bg96vT8gjs9o+Zki
MZM0Lge1JjzRk46CnsBKCWlG7B1oIJvA0zvt+L8MRc+WHUIPb3kWcPKofLWvKXONGNmjCqnvQsMc
77LYDzeO3fWCUXICp0RPlLN9hbrF6SsKSewcrwqB2s9I9Cey3mqjBnG94RmFVgBCNSD1qLJczt2U
gqyJe8P2uMl99QhiM0h3emDaeEQpeLEja4lu979PogsWn2op1WiiyOWYatxwGvB1Q9pUzDkVp0Db
E4iVvSWrfuOt/aeUsSh1/AGmEKnYITS6LkfLcHFFUMuxvL5yAmWPs5L5jg6paezpCrif20jEv6Hl
mZglAtgudzNxot43dZ9buG2AENxRyLfLEzqsSnFn+V2vHboyiJNT57QYLeCyXDuHwLXK+rnPpGhJ
5ccg/xQo0CiexmlCIgWO3+yFRS0TxwGUafo9wADH66Z6pPkSJ/obGJJWbNyb1zuICgOKVxx2FxbJ
Eu1WFd00okVle7LK43OIuebDpObt4fZqroQHhAFnahRitehZLubXdaOudBWusAIN5o/tWCffccks
yp0upKbjbmmH93mGL8FO1FVxh21b9fVffwGwdAsxWbSg0Ahddp2bpgkl7kmm187+FDu0f4Lw3Fdp
DLS5B65+GAbdwV2e5B1vZVCeB5q6Q70xD3+EvS43mg4+Za7Nz7XwK8iF2kRx7aPv5+m9nYsDuBMr
/9QnZd0+ODkl0j24ajfbpzyRPnd4nDZ4Sak4R8Phj+T3EHXZ/iAVfKrOUNswEVNRcq0eqri39eOo
9DgXaZhMbhGkrzcJO4PGM3XIuQ+8nLx0spWSrWtQtNCmYxRrGfZiWGncXqKVK3o+U8g/Uffi2M+/
4q/o02MD6taRa3r5bMYsE5oEuzLinE1VKrYUjOYdt1gIHbU+bk3KxjOn4HKwGCcWGaiwIhTexPvW
HcZv3dTbMbYr4fhskKRW+za01cdIl5sCFyvzqfOFNGZUqiVM6eXgutoFemIBsq9synbBaCV7OZpb
wWGFxgywE/E0mLNIPwBtvxwGdZTGrqvW8dCtlU8w8/i8ES/1D41QUKfjXTIqFNZUKSpe6RxNqC8J
r4IkV/Qeyr8aaPjeW9MrdC5QbVReA85qEWvFDqkFmeGoM+UYiVDTT49OEtf3pQTXvcdJNXqq6KWD
Qk7a+rvVkXFgOBU6bXewif7qEVqe++ZoEt0tDHP1d27GK5/nn1CKPUo+mHTrU47mLfYR7j/feLMo
/lzQBH1OSWxxF2Vd5vMfY8dz2iY94mitn3VgOP8ev5CBpAfCrUP1VCySnMJVfSsYeF1EMPT3g7QT
PAdyHJaqcSt6re0m6EzIi6l/lD4WxctOpERRrC7JDxv1QA3cPIQk6xvVvbXT+fcoiw+ioBdXhpEw
bSKaQO2U2SkY/O5zjLXQxlArCSJZKAIbMwabzGOxQn4fpWUShI7XqlqPH/OI6yQRBOtLakOPbkWz
HtK8vZEhrmQ50Jc4jjO+3RFLBpM/STzJNIqXRogdjZlO/UntMZCkoTAcazyVnm9fd2vLRlvHxlCM
/XUFC8zUeuiMvre9hLl8N2G5vQd85mykNmtzObfguFlJ3djHl3eAm4IYijqk2ahA/h/Ozqs3UmTt
458IiRxuoel2tz2eGdsTb9BEcoYifPr3x1y8WtOokc85Wu1qd7XVQNVTT/gH51uJ67eDjyd9lXFW
L1U7SGespMSewvjGZoFfpy88O5LSqwvDpsWXNeQz52zE9COupPCM8xsGck5k72TbG5+N6M0gjiIX
7tm6miC6g9MrZAfdqaig5kwN9ZekSeMjU57sHVzKfAectzFpBSSHGDCgfW4Ohr6vX+mIzUOIOWFw
pvsbvkNpy/oNUFL7Qn/KeRnBPx6KtCMgzqlzSNXc/FgnZTDuZP7XGRXgH8S50fwwAU2s7y8ynRJt
uDK8lCatdYzgk+F+TqYRxRLUCj5HpHUO7lVRGnmOWoQk6UpRxTtBbuPdLzo4OEqRQ6J7uXoTVpRD
qgaBfe4UeZ5cR5byCRSoNP0t5oCQGplRuRO9N+5tWjYqCmAAChAAW+1n3UBKNBodCTedOT6P4Dc+
lLjmeSKemrs4qke3cKLZFVQUpzefVxjuCyoT7ot29dmHMDcqZ6Z5aVid9WEwcVRzCifbOa//gtsq
MUGyDekkqtUlS1xd2gks0nB2agnvg1FWsF9Hm0ooWIC66QDGwAXLLf+RJSv9kMCQxt7KmeL3Mg6k
P1RlNuaXPEqTwDVJDiOqJmMeH8s4L3MXfDkis5VSm4rnSKLDoyWUYuXYdYoV4NyUyDgJ9aFDoxPH
+dkXMFkfWoiVKJf0mTLAbspwCovMycZhfYqH9EFkzBlcAWjduKvCUHmBxuAMdwroamYbodCe2qEN
vqDYEz91TZGphxS/7tZnlBJ1pwkS7McZJSww4sNiC95RuwNTn2odL9p0sR0WsT4+mylMfi9FjG/E
S71X3uM9YWJcZuTZkyii3DxgpVq8CLI1bB/tikyjCyS8q4wYWKnXjHkDHLPurPaQC6fKvQ5DOtPt
QgXfOYP50BPXjADaj/hK70b9WDPLKcfio1FGeDfhyoCjuF1ko/qhSBAfAjKu4aKapPZ0KShG/+ZG
p/7tQwDe1cQ79oewz78jT5k67kg7u/VkBtc/IRprL00e5z8ZaQbf+iZsftkZLgyXpE/mTxCrsMez
edQGEY7efoBHC4srsaTsiHEYlWdAfwivTOSlMnhtia1/yiXLjHbu3o3IvWTfALAYPC8c8NfBbert
VlP6XoJoHn+ZRtVkOtAotq/rRbxzAW4thaI0chnk4WRJq4yixvWYn0GiIhfF+BEhlvJDgd/WJcb0
deeS2LhrF0ijSvMHcsDVXcuALwmwk7PPHROTuxS7z8cpwTrrdoTYCIf2QoUwFpQf9fTq3ZlYTOFm
b9lnvEukr3zA+j6KHTmGpqLZlEylXYrD7SW3HgwcCsgfUFUyycvqcyVtmDDgo00wIcAhWUK8y1SI
q7dX2fpS5H68N9qDS1fr9Sp2NCh1DF78PLTKfEhFPh70fvgFnCzd2X6bz0OEhbC+EHK15dr7Tw2o
m1JmmhHPY+FRfYcTJVanVbA3D99+nv9fRV89jwQLtMgKgGg0OzMvRQfjxOAo9joIsHe3X93WA3Ff
0fZfZG/QOHj9QJje2ym2fvSxFKzrW9pdv1vJSn6+eRXu38UYb2GmXXVxMEW2M6mJnHPYitzX+nI6
KmVZvP0UQSCUuZTA1JFSrl5bgvZDjt2dgz9AbCtUaEPg3GE1PXQ7L23j+1Ax0epaxEsXLYrXL62T
5yDP24aZRdX3L+mQABRQNXTUmKLX4U4Ss7WYzk4DXwWm64qPoAaC9ktHYQMZIzhAsQeF24rRxV9s
zx1uI3lxgALjlMaIwqLSff1coVmQuajMYjLaH5KH0yfz8SC1E82dSqnqAAQI+2cR4YunUHd/vL1J
NsITWsl8OkocUqd1rIg0tKzymb47jta5K00S3qBDVOlQbKvpBVWTcOczbj0uaEQ4uIyE+P9q788Z
jbgEcMYZNYj0F7hfrG9FG8wHxn3Zo5SBwYSRIT+2okEp7/bDbn1VaBIMSJGcouO/Xhudsrhfqivg
vfOlM4VBqmM01jvgH7q6Ex83Djn0Lg3XEyoC1LVWi7UEkGC2SgtUXmj6jebkj3auZjurXD8SkhRM
TRhgLJ3a9esUWo/NYtsGZwe4wx3Ihtbt26h8P1q7TiAbnDUQxCiRGbB0HLqmqycCYKowpY6Cc1HT
6DlQpU/RYWkbxbQxNPsTJUUzeFjImsOh7fJ29MocK3RXr/QCg1xdJz/0rbE192C213tq+WG0quFi
wFlbK4DIaA2ZbREv+ckchkf6nulPpEb1I17ESoXgXtvpnjqFTexmJQap/u1ttbn8AqRiMkGwXZ+h
0S6x3pCV4Bz3vZF7WGdPAqEj0J+uFLblvRhk7Qu4yCz2uwGNszdnGLpMmkdjBPVuwtUqgJQN9pi4
bgRIhMP60SXHORRyJfwicLSnPEz3RnUbtS4XCnW1jXQM9e663GqaumayWgZnWcNUXegddFKkDszT
1ON62iud7BtKgh9IZQ8fcDLGaFIfqqfbL31r41NwgSChYWpdzZ/wXBBt6zTSORoHzZucEeZs1hW+
WljGzhm7PsnLBUrLlJix8NhXL9hKWzMsh1I6qyNmFXpCPW2pufY/7CJm1CimcfEsouWv7wFr7vqq
KOzlrSbTUVYyDB27IvHHFA2pHhOVQ5YO2iG2kHO8/SqX//Lr6pL7G7+IRVYTxNS6yRX1EPOCWQ/O
KACbXm1q+ruwrwvPlqXivcQEYu923dDN1qF9L2eVNa+nvXjA6Vh+dc55Bh6y1G15qn5HKyysnwwx
m/mxyPvii9V12qdWFHrmWXjbW14R2HGJU3XZ/BVQ9z5qZUt35/bL2Ipy4CEBVS+iFiC5l9P+n2zT
SO05k5sKSEZmpPlRDGn6LJuJimwrOn1fhklWqiPc8eK7LDmh7iKSX3zUYkttDkNvJbNXS5WS7mzB
684OEFTSEU6dsfSZVj+qTRcplMayzkksP019/lAiSH6Knda4TKGS+aQHv3Hbng9hVmdfb7+R624h
74H/UcOgFnHlDGgWaqSZOd3CUDHf9UV6SKPGA4iUPWZlBOwN3c272ytunG3QQTjgcm3aTEO0158g
DEUqaXXtnJ0gAgDuyMKPMkX+XSnT29ENdHZJKrnO0DfmBnm9VF9N8L2Y355jK1c9TWr6A5Svbufz
bT4QTJNl3ono1jrxSGONJJUWzBmYHramFH5UGFANn+dBo9h4+9szoLnzn2FSSFr++pEQoFL1YKSE
Dk1AhWBPiwN6OAaOz8FeDbhsu1XkAIxNwOLeY4C5HpvIJax1W+qdc24YfXzXCShkbjBikuFiPzWW
nmzGINFVYYfPMuaPe4d1I3KxPmkWNQF/WgN86H3YpFjEEdmW5oMNMcCfta4+lJbIPEhre0rfGzcB
QHAe2GJgC51lFaPhn6rKtBTzfWsM7yiGdPT1472Z59ZT0WyBpEVCzgW3um8mITEHoDA5h5Njxhcj
VMrnPNYIw3JlBb2P0tDbse5EYZthLpIEG8iKAXPJVg2p4qxB+6PKbfNQ5XPwjk5ctkft3DoLKM0i
B0PjBWuT1TucpLx3BvboeazkAaFXlI8bepKejMzxTnd2Yymmg+h3AzJYFEJXS8kzCBhtMrVzZIGi
9+eByQctM0P6W0Vtmvu3z93WzUFrFprVEriQ1lgtl9bKPMzIFp1BdtZ/h1xDCQzcsZy6SUaNfJrm
shyftGaY0d0PG9RhhAN7+pCmakMXtoXN6o9yJWc79/vGrrUBxtCCYi/RrVnFONRP6jQPofBnutR8
meXwy2gU0tPtp99YxFnKOso3lKmuJmVyFGgKzs3mWanU0FPoFJ6lCXT/7VWuj8bS0AKqAY6d+3md
erZBrfT6Alzs7bL6KJm9M+HeFZtAcObkRzyF+k4wvY5wLLioqdJIMdC+WJ3FFJlLq1UQ24PHF3zs
TD0/jrFTPZfgRtx5isRXuEaF5yRGu9P033zU5cKnhwc0ex3GWyXotEQWFiD3cTqBGqsYJmmmp0K4
ZRKpvV0VAR13gyEn9waD8KuokzomE/4aWG4gxlM5BspdIwbrzVc7Wj9LM0pFmpgccLUXexWVTXpE
1hnyMjwvWQsfimb+6aiifPv7Q7KURtGy65m4r65B3epFqg4gMtHPVh/V3gEW3bUo0DaScpzl2Njp
Ul6nSUwaIdIgmsfEGO3d19duY4kkMmFeASFABj0x48YfUZrwhBSMFynRJw/Vnrf6l+vghhZWtslt
xDW8nvgBzHDUua2YqTaOeYhLjELYUJW/aMF/un30rg84qEXgC8uEzaFOWXVhAfv0rD8Gd6MZRx9F
OzRnu1KGPYOt65i9LMMVi9waL3HNCp60DoFLuH13pa1LlScpSnmAkogbr6ymeyOAzcXoewGhXU74
Wi0ZsWSd0JgHd5NsZqe2r3BmMuvgLlLqPaT3v7nnq1wJzUrG+uQkNMuNK/qagu2ZnZtNdJEmG1xm
hDyH5ct9ihBSM+ndrymvhvFQosFuunKToUXUG13xo5idpPBDyyjQ8h/H+kthlPmfoaDpdOznfirp
NGTlz4h14YrVQx14utFbmZfMNXjnUbMl670W8s1UNwxxrnWzOdEthI7iPvPKokReN1eRRjvMfRoG
By7T6YtWB/WfYUoTUI0Au3rkowB0ENknRI0XRqunocbFP5yLofCL3uqEVw1B/d6QZlpc+RxGuFbO
Wv6FfwGFrLkpxN85CZs7cEWGcogKR8GzfegzCB/ynD6Nsw0N5o0bdnnhi50Ok1k6jeuaCQZiXgR4
IV2CsQ0PjHqKc6ECcLi9ytUWAmTLCeQMUnGBJFyFGTmSkCjoRuncggn7pMuVdshmpX+MAu7020td
ncB/S/1Ti2ClK7iyHSEDYRigM6ymjX1NNOr9XOR7IILNVbgH6CctbYF1Tj9nfW+i70EzbcicExKS
kl/AX9t5lqvbDbkW5EsWkU+IFldd72p2mkTYRnBmuKj6gdVlniKp8dfA6ZOL3ozxnsvBxneiy41o
7gJ840JfXTyMwlpzxq34gsU3erWtbJ0CsHhuFIm9quga0MnDYTrPlIIp5qKC//oqKJVJrYFlSuc5
CupPVJZad1iaaQ9Kl8zCpbkhxCHO+myA6jgPHJXI7C6YB4ZPiZqMT2oxys+joXUR3nSj1LtlqSa2
z8EtfjJ6bvZGXxufnKiEzsoSb/kcq3ejzGYydlDZzlZeJB/lpo+/Q66Ud2SDtK1PwBJMOxiDAs9Z
3ZBKmEpZbToQq2wpZggfhYPDnaxRYkwNXLm7VIz27LZBjD7rhP+VdBcytMctXOnsH3nsaNFHrQgl
gfa7ML7iCQRjKkIqSrtLi7SZXOaPneUPMsHzXqDYk3pGZDTRRyUYUwOxmNxM0JBVO+MkxbHUerAO
0h/FqIvJa4UBXhFZzIIIh7yg5htWX9fHSEOfjla3DNYCnNH8ly5wDfctCNQ9r+itr0CqqfIHdREy
0693jWQkioGPAX3cRI8ItvV00YIaQuntKLL1FRZwN+pBKJ1fRRHRqoNR9EVwrnWp+NUbWvSuUrJR
d81YmG/GfHESAJgtVytCnM66JFIEIh+054NzlogU2uGsuoaa5Q8g6YR/+7muMvVlKagwdKroGV5N
vVFR7wMtYDoxxaPuDSa6D3ma2f4kz+KhpbF1kgpMderRNP/cXvmqOcfKiwAdwYUG7lV/WEQoVUr2
4JxrB4iiW02pcRfntAUQbqw9yUaPUTUz4HW5MftwAcqdzHNr44CWoHBHFIqQs9o4gzLLXKetczaK
ILoMkTl7qAHkx9tPufV+QTDING2RHoAh93p7IpY5CyOQnLNuNUjcodooTpkRZd8WLt+dJA0/msFq
PUB5b+4Y8H6ZOC3XEVMOcsPXK0sl4C08t4OzMczaqWo0+TSCcgJdXBVv7RiQv3OWORnM0ui9LK/6
P83fVhco/C37NbCb9KFQ5eK+qHvr2FRir7Lc+GpsVRAhi5LxdZtuWlp0aK6EF+TE28+1Fi6Mz1zs
yPdtfDVoVUtdwniZWmH17swSTsmoI0CnCTv9G6piOBUChq1fNYPzfVZyjbhmFNEpT6tgZ8dsPeFC
1PkH110mRa9fppVKtt0xBbtUZW+c4N9rw0HWYVwdbu/M5RleZ9YAnekFUKAzk6JX/Xodp5vTgrFB
eJlh9/ngzO/mXPhO3I13uJvsOWxvvNGFqgZNlFYHu3n1RidtinU1CuNLpFW1n2WWc6z6ycRex0w+
abVan1U7b752EEh2NudVhbmQVODJcPwIcwz9Xj8nNiQOIpRNfMlMMH6jIoxTl2XpC4xZ7T6bm7/w
44Odhsu/CL16uYA5EeDCoYLB1DqCT7kJzNDKsgvUhCrw6S1LSAjZZdi61mD3o9+1ZZ4cuzgptbtg
VFpxyUG0AVsTUfglw9l3dCdU4n7B5FcNV+hxUfm0/bENUZ3ecLO2bDtXE2xTt9Wl8KRIo6m5jdMY
NmHMkN+PkaZkl0aYXXVpoybo3NLqsE+PUb/8becTXALJic+i6hvVrUonfgRbG341ceD9GoTy8DcO
ZQy7whqslxt1jvoLvEX2rcCpIPRNxICiR8PAmbdLDf2JAe38aLFhIevPsjl5CC3XL7f36+Z35NxT
34JYverv1k6h9EOGZgE9cuZe+ax0ipurzmC4bR5W5mmYsHHzRjjB2s6R3LiqKKpZGAdVehT/2CH/
iW/otcTomOfRJbH6rDtlIg3BMbahbjyVadu8Y8MPPyXw0u9Ji3v1AW1X5lq3H/+6T8o+/renlnyc
4LS6r2JFy/pBi+PLlKRd+jEzuLbBMzKxh0hCWHJ7FFVnT8JH+ScM9fHDiHORfIDj20aeUlvieRZa
Iu1UJNdjbX4W6obg7pH+gyKzClfmOARh2xEqy6Jthc9CbeWJuoLZMjKEVFwnV2LjpCii6rx2qo3M
NVpTL1w705WdqnLrOwEpRlBKY5JzhVTRewATtAPCiwoX8LCMOf2kmoLHLANjFeQmTq1SURziETZa
ytD41+1PtDzq+tADWGTuh97jdQETTKIcGicPL4Xe1K4tTcZDQFK9cw42MlHUxXExAaXGplzP1Seb
ChCiFauEVJrAntBEYZXjUM97oXN7qWV4ymgXtPYqeaEMba3ASbkiUtXxu37UP2qJMhzQsKh38tDt
pWi281hwcNf1cxX2ZDFJGF6SfOjwuJL1Q17Ms9uLfm8qvLllKWfx3sIMcwEbvb4RmiGLihIjxHNW
pOY9ujOFLwWa8aJJRfs4xiUKYXKReTIKocduVGB6aUH2+fZe2TzOIP4XIufCCFxXuzUeY3GkkMj0
ymR9Y8wZkwPXTfW+lbMEJRPMY/PTmOrRovtNeHuHmUY5H8pQG76VuiI5rmoW2p419VaQZQcvrhTY
LF3BU+U0ny2iSHjhbhM/0WEfgbJnofzJCrr2HklNeL3qgCXc7bfxrz+5OjqIRlGJkI/jSq5rrz8J
7pOCCaIUX5i6IEBf45ryswSX/qMcJ/lbofb1k5isrHhSE1GiXFLLvezC9kvQ18kailKn66wnFHCS
TzMyupmbW7P0A5dAUXjF3CsvWuVMkRsXdS1cWRsk3UPFRukPthlNdBWkqjmKUlfhfDtcrPVQtbDx
+sR6xhAhMy4a3D98pqIGB9tojtrvjC+K7D7H/vA35r+Cyj+zKh9vuH9QdWRuPBSAImDrU5Y8JVNd
/5aSuBy8Eh4AAHn0TtBGyqNE89OiDFoi41T+aG2lVFzU62t02RIt/0BpKJVfW9so7wGIttpzOI+p
n+vt3N7X7Zj8qqPM+BOH0fB754Nch7JX32N1RKpwsqdUY3cORvpDFbHlT41Ve4WezndvXgnSPZB1
WJwMONcxpp8onAbyoMukA3ozBKZdxSCsQxGPxofbSy0/erXJlrnG4prJeMhalylFWyPALHXxRZRO
ed/NKCOYZVMebq+yEclQ/6QWYu6FgPX6QrQAweI3MCYXWuL9Fz1I48fCCeJjgXXOTpp5rU0KUJIk
E2QLYAL+ahWg6c6i52uEyWWQnPpHO8jz9wlm4WcZ7ZfnvuqG90NT5T+UWsTVXSxHAyZLg9ZX/qDb
wffbz70ROrh3ebOU9UhrrCdHkQHCWNTkJ2Dfmke7m9EgwpflyMTX8o0yUb86RmbufNKNIsa2accQ
NUCoXgl6NE4mFXWpRJcarS0fMgLkDgSQH8O+6TwMTMJP/8NDLoM42pQbXDGEufo55CkvSRzTY1rU
yp9DpbD4yywOvjH9H2dXpwul7UTIrb1rI1/JDATQyBXihliItBMz20tEuRu7WmHPGFNH9tPt57vG
mLGjqFcWXLqB88z6Hp5wKO8sdYouTRRAUQYgKF5kPUO0uwt0ZM+qMPsgwcH8VRfBeG5FlSG11uLT
6g/5UHtdJyfKsZ5FvfOht07Vwk2EyMBmv5oThipUiaaPyP5VJX0cJGs4DYHtPKRzujdL23jVi+Ae
xSJ5yNKden0XZZEwi7Kqo4saCfm71ajasZthQd5+0xvHxUFgFh4DwQLDsNXRxc66dmZHDy+1yoUz
avMh7gNvkpPJC1IoVz06Gm+PTMA5uGZp+dFiX4faYSxQ3ewwNS2MLDvoZiifTIWBvImQy05U3ziX
YGsRnsdzgRXXzQXExBJJzob4Uk2tdC8Su3+c40SavIysvzsWUqn2Oydko8NAUbgIFC/oH4bKrz9b
BaJXCRVOiKxlzbuazPu5tezpHllR+RLFUX9vmK0tMeFLpN6//TE3dudyaJhnLUfnaj4v1Nm0ctmk
jVhp+Um34m+ilsoPal3/ub3Q1t7EVQJuCuh1oACrvTmloIzEcjxLtIbfAxf6IQM32CmjthYh6Qet
jMQIXcTVm8RUZtBmGhEXpcVkZ0RBNPIjTW/2aKBbR4DLYAHAgEK72iSSoRRx1PEwfSeea9rQJ2bX
1lHvsriByChXXtzArd7ZJ1vfiloVpBhzx2sctlmgB4NNH5FE0oMPTTXknq3gC2OW056d879ouco4
Fv47rTxoWATWVc0OY0NrQ7PKLpB4x+Co9m2dvEcmv//b6AbKj9BHUGgbu1A/aPQbLZcZRvehQm0C
8OwcfUsSgZqkFQfVjxao0C85DPvnIuvQXMwLo6rdwamsvWT8+vMbzGWWbAK5YmAZ6uuDxBHS2ymf
skul2fgQ9YHiozVc7TQOtlZZ5mby0iG7ntvYTk+ya4V0yIYiPiToovhTnVZvPphsY42uDZ8aIvdV
UOijMeq6GknG2cyObPjs1DRKdU4b2BZvPZoMa6CTLENghjZXBV1jJ2o7DMnFksDSV1lb+U2Z7wlI
XZ8ZuFN0gDguCs329TQwn7o+D7skucgd+q+u2tVz56GPYb0POiazrlqNSuMLICd7UIx/NdjrzcxE
irRgmRNBklzPgk2KKZQl4/wCPkhbEpFWtT2h9s14qLAFidxEmXVnoMgKy/ZEP9Y0XUke5R9Vpvaf
CuRBxWFIeiiV3KYmwybR5r/qvFMwkapDNA0jMAHhg1PGEeBXYOJ/aEOO7w30U00PUoT+Xnei+KlW
TPRSatVpctcuc208zJ2S4fnXdbbpo1WqASmPQnU68b2KyYuzGeV2IxB2BoO51RsY2kreeXazSLNk
ba7HXlnJ+udZK6FLC8cg5CTlRAGoZ42NmJDB3769V65jEK/SIG+nd4aS4Xq+ACwePKWmcj0WXXLK
MPz21bJKvdJKnZ1gvrVhFq49/F+wOlcCOVUwRYOkjfFlRODUBbFq/tTTBpyvJZpnOCnYs43tm7G4
XILMY4mxdOFQgl6FENF3ilanpMkgR5S7doLwIpcOfnCjKh2Ac9Y7Z++68QdchYLOpLgD03zV0Wmb
DqWjIrkodmlkhziN9F9JYwbKQgZMUYrlBjpak1MMPogX65ca1siU3/6m1/nHYrZBuoNh2pb8VxKl
UhsI8o8qKQJPBFP4Qi86u2+nIX8wO7k+62rTIyvD799Ze2s/UW4y5uC1XyPKG4BYkzqwdpFljrfg
HxcNZR1V3Gyv4bsVtxenM5M6hE78+lWnUk2Jk7OfAkSE/dEuqrvSybuduH2dPyKvTTKF6gkdIZSd
Xt9B2aTNnFszvahS7pVZnp8C+u+uXCPtAuxiJxdXNt4fnkNL0cojXUthhEmWSkYJhiZUexVlgCk0
7xLQby92VLSBv0SD8WCELbxjW9DNcZs6lR5EDqqoiePMKyR8C+/MAdkwL4Cofp/I4Z5Yyj9Y3Sr+
0lleJlhAQLk4V+9kDIl46Jpxl4U4A5xm4C8gYZgIYMvUIQ/+oKAuKPt1X/Xvw2DUOw+clyj9uK+y
Fxn/xb/4AOfzvSnH5dlQ5W6RtW50HIrjxPJNKHbJQRaxDQExk6vynNH/ki745GTCs+3FDypAiGX0
88BsU7CZiWh3tvHG3gJohCKItZSe6FO+/uomnYx46vkMCmogL3quO66GjvSOBqO1qDitXyTjVZw6
YTqAmFy9yFmLK+5xgEaO3YzTJUYvXnFLk/mYi+JK0dwD6ERzu49rQ/loVKUueVrK+MJtjYXKpgLL
y1HzmobASyy5eA7CWUfUA0b66I693NHSbfUe1Tthl66K7UF+dHrAiV4SFlnjheNkv6MeAcI4mZU8
e72cxr/STu8ZRc7mz7yftSejnAbNVYDIxa7cRnHip+pom4ewl4z20GZQunylr031MAjGu3RZrPFz
2Wi57olhCu/K0hg6N48V+XtdxcGfvArMR8WccHGwAMW+xEOm/YRCj1BjVziVcx8UiDe7FY3P4Dil
s/jWzFEuuQRxlBayUEoGP+8h1D5YId1BtxwGqTk4+Ch/IsOS0uOM0dh5SjP5tx0U1uBKetP9zGsx
cX7BboZooaCK7tLZiJV3iV6Pn5UG2/WjDQHeIC+YtL1yd6M7RhUDRIunoMl+dctOZoQTEVrg56Yd
kWamV3pI9Cb0Qjkf3y99wkenTUomZl3xLpe6/tAxQ/Esq1d3otm/ynq940A7LQUVOK5rAH6oank6
TPYZ0RJN951QRNWhTtq6eZydseZkqVEc3qeOMySnvCM7QOFeSuO7Nhkbw+06Z3BOwLSC6ahpAxr0
uYW0SooOsuEatObtB8YmU/9HVpq48xBKou2ds10+yb3RZti/zhGS8WEDv2eUhFw+Vb0tqmPZpcPP
PLOwB0D3XCnf2fbsvDPnydQPTWQ2HxJDSr7aFe6ukDH0NOdfG1t+eZdPkye11pC4EmoC3+JyltNj
bskdcPEppjCZIz0fniCVc2AmhNGLi5j68jK0cY+nMAFmPGTOpLyXtRm7OMthn+0Ek43Eh+JigfZw
zEkMlivmP0NbUSOeM4+lc1ZlLHJrNa8dt6PGOgwKe0BK2/oQkenurLq16VgWgQq45QyY1uO5oFwA
u41knyPkCdzEBL0xpHl5iKueaVZfZp6dt4HXtaSjsloN96huNSetnfYgthv5CNcz5Qi/BabvFY4E
jfWE0Qc/BGrZYajT+VFSx85nFmU8dr08omqfW0fD2GsEb1ym6qJtgRikvGihrqK4BW7A0apls8tO
cQzaRPaS2tGPi1Tj6XbOtdGu5KJiZkgnhE991aoYC0atOj4AZzsdu48I6+D5m9hgsN1Wm5kBm3k6
f0xigeS+VctMMiGE9fFLP0jzd01FPKFGnBG2kxvGgVy8GWEG7p8sZmFIUklfNWtGLFeGRUrElprM
T+N8vmjjkO+ssrXPl8kZ8Q2SyBXOi3+Q5xMke7wNE4nhFsDZlyl1muX26J3L2KcWdsxGFO9lgspG
1r0wG5i1G6BfrxB0IPMHq6sj6RwGWTv6WhMuoom5Y4Bd4R/pIPS7Cl1oQ0w/RyMe/xCLuif2DcPV
Ip0UTHsjrXN8UwmM+o5sM1UPgVWJLxNAM4Z5ViId7bFhfp9Qkz7tbJ3NX79Us6TbQKrXcxrayYOi
hvDTq5lIBY6UmbaRZC0gASXXHyYNGwvIn+GxKhX5fgxCtXGpiw0PPpj+OOCV4rWSkN472igdZ7uX
n8OpHe7AokhfNb0dT1Em7Wn6bKTFCOZxo1E7A0NdV/+9M1utEwE5Jo5k52TOo9NQ6fmfZBzTlziX
lJ2XtHGUIcgsSkx0T67bjVFawynpWA/6VPYrg2FSe6Xomw8hl/4e82BzMRriFibYKDKs29Md4v0Y
15nSeRr75EALCpcW1KLvkGIzjrc//kaiCVed0LggtK6lHEv03xCJ4bkYJI+eMqMiXU6GtlOVbn2t
BePMjuZx+G6vbyCekHQqKqgRMqAnVT1nvk6L6BSSCB2iUt3D2G29QG47uuBQ0jb6qVBRGuxBgvOY
m/3BILPyJUzUXdQ03t5EJbIvImBMYxSsuFeNTT0IrDELl0eLp+4BZqqM9LKN6Vcm4p34tvlUAHVp
3y08sStoQDcwZu1T6axXIn7XS854pmvZfs+VyHJvb4u9pVYfDLMZJRrDhOOFKMvRkm1aa3CJP4VB
/GZlezrrXAsmfzAtBdvwem9YYAAHaL7BOcGSJ3L7SWs8zF6Gu9EiiNx+rI0bgrYISghLQc38bImE
/8mEpKZTEzAl8M3TPvRbfU4eo1wkB8uYv9d99EdvlWHnYt54k/9d0l7lAEMxG+lozM5ZMWPoYbjb
jc8l2qmC5LTdgxBsPR/tAjAr/9DO65SrXiA2Mn4f58o2i0cJh5r7tG71+8JsUZ8dwoFLcLZ2+mpb
T7jYYyxdF/pqa0Arf3Pu2j6w8ViV04sZ9fRey1k9hsZQ7mzLjTiCF+YirMVwC53b1bac8G9V2o6U
shRSd5iRZTwMWodxnh7HHqW66d/eL1vrLaKsC4YN44D1DBh2cNCLAnWHtBfJMe6G+ffQGt/0rlMv
sSmcnXp8401SndHpYQxKurrmm8dKXEhZs2BNoghNYgPXihzjnRPSknt+I5tL8a3+3Z/XPNqxjOEt
wja4EHyHB60wpke6PuaH3oZrdPslbgC8DHTQEOxCiYOR+noeYJgZrmdmsKiPOspxnHLJq8ZCP4zg
Mk6SYk0UIjPEWghqj41WdZ/zIS08Vamk+zCk433752w9OWNfE9wCe+lqEqXVrF86KuQqVE/9CQLc
HTmd5Id0andQKRvHEf0Zds5y7XH9qa/DjWhEMFgCbh9eaNND1ZbhnRJL8rGZw8xvWuPDKJXJDvhk
OQKrAhtUAPcQ43r6p/9aPv8JcXKbZwjbT9I5aYvQd6Yi/cgsotnRK958if9ZZfVklZyXJi4U0lmY
SUw9jq2lmzh17KILDXjp9hfbqiTB58N95Wstbt6rK6IPslnvsH87Q/OwfmCKbpwHpCgOIoAhQCrq
aB9qHNvuu2B0Pit1qltePGtAyergzSx3qgsIF8u0gjLjqpbWGor3RCM1qyY5u3SmlV2c0Nmztth8
vUjcLfI1UPfXFaskJ1aY5FV4aTVjvNgZIBrbiLpHx8n/h2Ed7xRKAGnSwpdevdsBRGFS14Bo7TEC
gqk6xV0m8ufbX3DzICyqb7QfaMyvrwiECJz/4+w8luy02rZ9RFSRwxTYoemgbEueUJb0mpxhEY7+
u9A/+NVsalOtie0qqbw2Kz7hDq0dAo0O8QJxZ2vGk8TMcBpMkcEVedJ5QxYfWHHtzeGvixv4Ds/T
VicEcJIyWQjkBvocddQG1QpzWGYzCyEN3/+83aFWUQnuN/61TUYqrs8c/TL0o2HgefOcYbbRycVD
iHzbQby+Lsf2eAPqQKQbAsktsJsOWlvJDbkaAq35ZRhsGcmVITsjopr6xTCm30jAjC99NP1BSRpw
oknwCZJlZXO8vszGCQEdxKK5xePauVRIbvlWMswHDYi964sEi3IJ4fTaO3s9Cgr9ymjYHHWAx2iB
tJL8kKlqdvAGKHsbksRxVSLAbQvW3+thrEGh3eogWSa1xhK5SFQ1oGh7MSuuiUVVew2tRfsfDTIa
qe2iTLXfdrNoL0W+GGvdahK1Syegd3zLsYDTrnsjdqt8KX7K5dJ2J8qb6lEraG+brSLK5DVUUghh
X/9oVV3iCUM26aEU8hwsdpv/cEpVO5nWpPzBgbWA7tPFQ5TwBk2ITlY7ynVOQaMqbH+FUbmJKQ+X
ui/FOcvm0i2qKj3gmu0tyi9nP7TbqNLbmx0GstGJWxm4mRSOAu1HBQtMjCBOmSF9MO0ZugKUrD84
uisZ3iQ9pUi3rUw5KjwaFc/ywFIi/VNWtYmHEnf7Y7aWb/cviZ2T6/wqejMKWel2ZxfpotRdCsxN
KlFKop2gt49aEikveN852EsaUfHJ7PV6uQAtPUp8do4VuSkXPJVIKj3bG8pK8bfCATYKjAnwrau0
MphNFHDlg+ncHYcaGJWwFWeyrVzoVWjGTWfAkm+zenSFMVrnEdv272+fy9UBEuyeTHy1ncu4QEli
0QVFTJSSAprNiFrNgEHp94YBsvO950TQBLH8OEr39z6Q0iLxrAPO7aY0o9LsMruQMms7FOIjDa0G
ukl79CjvRTzkw+iXI0BjcQY312CIL4o1N1BW43iVZF2SprN9yAqrxm49L5Qxx7K2TkXqFKELNWWc
qN7GI82SRRssT2tLrT4IZve+fCXSgmEArXlTzK7sKTLSCvZ9ocvzS0f1AUbAdBSd7345CR7JwgoG
5ftfX3JGjkBiDVnlAXaEcp2oTAd4ZlV+ZELx0HJJBQ9aRC+gbybXiQfxIPdO4w+j3RxUW3Z/ydp7
xzYBiOENzW40BklwaO2HXELJxC9iIAzwwo2k8UtztswrEkQDIo5yg+O0SqJyqhFpac8aUAPbzSRz
TA9+0s4D4ICmB7qy5qI3iiQG0Mp2NrLwIZuT/NyC0nnS0kk5r+DBP1htMGmr2gUA/htd4GKpQsTF
Eva5Jccno2/SkzQ1RwSknfwa6UT0lAknEDbcvmjTXIZa1+BLYWYgqOKmjq5CVjIgQG3o10v64/61
sTd/IN+YOpVq/Q1DzyGZrvJqdeY1ofjLLdIQdSlwkBFZ/va3bLVqXGFGK7l4WzmgPtGgTRVJiJgl
4aXTulRydbOtn0S3GBqRaKxobmbEy1/3P3HnDSXM5lYkNEFpaYuzrBBT7zHIJVXCh+HSDlIb2NYc
PYapjfUFEgTB1GlHgYm2gyNwIJRwMXDlk25tXu64ht6OkSjxfS2V+impEV/ykhgtFvofJekYRM4h
GPD01txUi9sfQ2tj1WU1gOSgYoY89HKmSz4kFGu+9lA1MneABV15TdvOw8mO8/HDvDgS2JM2Aymq
JMOUulhxpP9SXpzorBdLkZx75I++4r6ZRR583/ab3MM8ed85QuAyBwjqmtatbXmCKyw6CCn3nneu
LHRnEbMEgbS5tywprpOmrik5S3GFqPxkZU/NXDvnxkqpPBdxVz3ETubQ/6mTy/1F37uagdDb8PO5
nm8UVnMDEnmpNIh4q2pyGhqtvxRJeIQi2DusjkYtBGzVOtS69X6rLFQF/XV55OmTmjS/GnIrg1PF
9DmsDSxOKi07qCv+Qldvch0e2f8/4GZXtTXejRAPUD21KpP6eld4q0D3u2gCIMh/Oa4+Y4yUA3hz
1RCdLyuhU3J/anc/mhIgtxT1RpLX1x+Nszg6KvDSuDLq5t0kOe05WSLVkxrNcCOnOuqU3l5R8Hdo
JhCP2kgG/uo0/jbJUtOlIkYzBv8SgYG00FH+gZVwMsP8KAm6vSpeDaVuPq1KARg56SrbbFvl96VY
Rs9BTcmjd6e9dPSpmePiSCporbC/XlM+apVupmW3Wlhs1rQhwqa7yZpOqcp8hg54SEAoJzsJc+Hm
Zld9yCKqf47UYUCVm2/2PV4ZwyBKFY4o5PFt4pd1hr1M6hAHmlbE7+JpKZ/soamXhxRwa3iwg/cW
k3OC/AH6srdSWJ3oRlXCyT7Ioih/0cKux00lnN7nVZ8evNd7Q5EVotj7i3yxLTVOejTraZsDbjWd
2u9TG5MhpApOXYb69f0jsTcU9S+symwYZzf0NrktaznqYcYmcyI9zoqU/+w00fvWrE2f7w91e/qo
gVFrIARbhe+2daN8KKSZZweINbmn1PFaGNoYnbNwzHyKJMvp/nA7IR/jrfZrqwkasd/6e347fW2X
zkk0opmLVKL9WbRl6E5LCBpZKpSTGIYZBJqpnXFkmH2MrrKnGhsrb8oU7aAMcvuaUGqBeUAlBIA5
7iivf4iZj7GoBT8kHPv0vVMZjqeZ5KbIFliePs2GmzQS2O9SGAeGHjvV+tdDr4/Nb3OAyFFuiGHO
gmaR5Q6kTlf3xkk2sux5sdHoc+t2SYRL6RkCcaG0WjBgKlAHQx7K546HuWf2Gu3o4th5DbCiQfMC
8UOO8I2kwTTQxBLk54FaYhtRlp156aUlOadiIt0r8vpRE13q90LYLFobX9JqlP9g66/qizjkkePe
5PCdrmBXwR4Jst6wvLBs5W/KMPSeibvZwTrsbX1qPas7NmXZG0iJkKOGEhJEqqxe/kZKoZQ9GzUa
X+pq61NJJeHgAtmdXwIYglVkp/F43TwHWqyjVWFIcRCmQ35WY4UKVzIXmjsooelXWqifjJZ7q1KV
+J3RULPFgqg9qB/sfTWRzIrpJX4lx369+dCpt8sugi2nNKn9j9z25jsxZ+UZWY3uUSeCOxIY2x2Q
+cWgE3zQDZXDUtI0zB3uTcVmaxmFnH+cpbR4tEYp/pCjDX0Qqu09uiQ6yC2g8MANurlhqnjItBqj
26AYUKqwxhGXwXLCqK4c0pnUVoR+m+rax/sX2+5Xgu5Y8Z+/yvyvpzWOiPxTgeZQ64jp21THvVtK
cfoyGiHN2ig5qlLvvfK0an5xY6A2bV9ZtWkLuS/tOLAaE/e9EakYpRDfZjM00OQvFowD48ybyZbd
Mp9/3v/YvZ2MihOS8jBLuM+3NT1DVJTpHWwsQ/pUuAtGCiKXioLa0EXqzeVcYJsVqK1qnTEKGJ8p
l2kfS7HE1kG6vt6Um1hHoR4Luw5RMMSfN2ttNsYU59MQBTn9bDdHYOFTPUryQZCxOwpZJjBujUOz
RW/ZzLCd2/SK5qTRflKZ+9IgSfj3wZzuPEjk6Thn0eanjrjdtxp1j2ZYLXLkUloMlzIRZcRkSfrn
Qa7xcZ6pEASyHVtfObl5BvYV0VS3FKBL3XwA8+tKcbi07uywGV1sQ4fIW0w8x3GDaIzeH0qxektW
WSYdPerrW7ldhrVUxyW6Z/yVE2c7SaGQipt643jSGC9P6RR39iUZEl2+psQ4FaGn2n+NClkYvmVP
8qMSZvW/UT+ET2aV24VPLFC92X5gtT8nikLwHWDZTRlzhIeRl4YEqEyKxvPU9No5Bkv/U80r+cNU
LkdCeHtbhciFgiI6CSuv+/U1wFaxJIHIc6DCSw8MNUR8aIBD+/7+Ztnhx6HNTwAFSols8aYfht6P
FFMFi4IiT3PbhSQX/xuHpv6lW9SGnVCEqBlCTYr+VQdLmZ6lWSuuaBa1wltgv3Yv2lxl1kkt1pwE
euf0LbZMEAK1rUr21TJyu0VUSMxfQflb31uR9vJFmTjxvmmnDcIHS1F8quwQQ1GXno7dX0cUxZxT
NVT4vRnQUG13wXxiPI8TEg3XubfnxZ31qnoE3edE7iiU7FM516r5LMfpUFOGHaL2ooKV+Mfif5L9
18fw04HWtpF16mpCpBN8mSb6dDCTO1uX+FfFixHY3M1NZqlLVi1zD0NXnrUA9Lb5MnZdeb0/ys6b
RN+QC5PbiuLY9p4STlIhAEDfpU4r+bGtx+bRLJMuyJeseIF9+MWpQuXr/TF3kgjSIq4ScCG0E7cd
7l7UnVpUbH10FmpvKvTioaEH7MMgSQ4ugJ3HD+gApGN66UgGb68uHv00bxZAQ3NT/agdW7Cm2fwJ
sw/nXRg55XAQJO6MB2+HmsH6ANL0Xq/S3wLoObQjQCUFEIFQmyFQrpCBc5NLFKwiSWsnD7qlnH65
P597g9KUWEMmEs6b3iAuvXkzDyJ86BNJOS2j+t2Kl8415xppxno5soTYWT74G8wlzFEu1m2VvrGS
DoIS/YmhrUbi7Wi9vfnbhu5ViZYerODOvQWYk8ot7+Sv2PD1jEa6Vkdys+I/qgaFCBlTPDCD2sFD
ujOFSHaCg0VdZAVzbwNgHRJ2bdJebWWaKOdGpTrxyRydGAi00y7VqW6ryPTvr9vORP5CCJFrUq4F
G/H60zCMNTrUBKWHZtQbNA8X6ZzVKe1Bkt2DWdwZir4KUIiVC0GDZfN9eTenMaJlAFYaUZ0t0tdn
UWtx4TX54cWl7izZGuaSvKziYjf1byigpqQuWh5Y6C6XJxEq0DHNRTaEaxiiNd2ENPJHO1jJP0lR
DIWrK2LKoGnl+v+yLG2euXHrxddamMunOlPReJ6i2D7rs638BZfHNr3YqVUH4tUAR0ga++67IlT5
p2ZHJoYpVTp+snHTOnIn3/sugiyVyj4lnZtSqz4NVAgmKQvqxGkRu59rP8RK5OBG3hvlV22FqgfW
q9vjpfMSGVNEDm7oS36tRyRuHG0+qoXtjQKqEVYYASrhx/ou/H5RRUqU2JrIA5CA/VMCL8vrqv7I
XPFolM11ODQMM6pdHiQGUAJtMuOzajbyH2zu9TpaeQeEONv3BHg+THbIJUFdyJI3atSL6L9VZx1w
6sE9sf7g1/EkWAEuCcRw/5+41etpAzUydd2SZoESRknrkU20p9As7I9CMYvI10bDOqP8e9WsLD5I
0m+PMFE+ZdNflUvsVjZH2CEuNOVJz4Kl1EuMnRLZ1XQxB7E0zAfJy95XglqkgWWtQNstLixGfK4k
684DLYbkdom7tBvOrTXZkZeXEOh/qJZAr0AvtDDopxkC7v2LcXd8+syQnokkIa+9nuWkzUY60cxy
Xxvlo76M0Qv1U9m1OyO+FvGUvkBjk88wyrqDkXcnGVErMP0kDTe87l61+gScOCMvsrJ4eMTb3w0Y
n5Frq/XRvr09HagCcfwwmGHImzioHOt86FDyDxLI2HjMz/ETzLzhcn8ybyM8GANAkLi34PffeIek
WjnS5y0hTCOpV6LeNxmFjw5BV7kibLhbm7gPn00KL0dNo52S6kpWQA8E9TqCy+0+auWoHDotK4IK
CYovYdVOz3memvKpQC3sR9wb4kPflZaPwv7wmGlSlHlZmVe5a9q4iv3B0lK2g1UNhuaWTB+BqE7R
1Mipbdafm7iwHmIjVn1Yx/Hnt884YIkVJbrGgVvZJ1DGaj+YcRGATM/RFnbkDzOUddfJ6+5z6wzl
2QIFedB03ql8ILCD8tPaCEBGcHs/dKKhdltERVCKqj7PZoTGhGJM70cqzf5gqT/nZnAuWdsjyph3
5Ymax1EveG9Ds9LsNOoma96yObfSGKJXYGVBS4H8MjS25qXgeg+u+90vBZUAlBQkym3HWdLtSJFD
Iwsmp80/YHQqHFdWJyd1c6WOV5T5OD9VfRSfbDMpKreszfHLgoPhETj5NmpcAa2rjT2Aa/vmtgjV
Ebo6NncBnirZ4taaNX6vM2ifSGdO0alUsj85zHTPuJQVoNA3NKB2QEt4IC5YKcRYNdk8ro9jR9Pf
y8bQbNwhS0TmtapojYPjs7e2v4+8/vlvAQPlb3yNujQP7EpaXvSxMQPMi9uDyvfuKGS7lCjo04F+
fj3KRIE0KpqQpe0cowwgAYbonCbR4Pj3z+ju0gE6QeQJ8N+NqG8sj2QbDk9cqKvN2dB+okT1HaMv
1SsdpJvvD7ZzBXMbcA9Sg11TQ/X1Vw29PEVWpqVBNqpq+pk+Sfa3imOG+i4zrfCCEUL1IMvDdL0/
7M43Qu2jpcW9AC94W/Lp9VmnS22g+d4NIKDFQnbghSklsETNuke1HMRB9ee29ot4KcKQKNiiHXgj
+A6sU9RJS63ZLEeq6+7YjGrzZEu9BCrWrsTHRVaFdm7KJI//61Ck6s/FGPX657d/OGDZVbiQ8v7N
4qKopGYMnQQ2gOhnKK2VX6utACZXRU+xNRyJQu30zfhugPToUcN3v+EKCS5EWiMoz9jagElWHNa+
SGb9qbWX/tJaJtYhcYbk0qx2Hl45rYcV7mMmRco3wjpxsOx7u219d0FXreCt7auLSPug6xR2girO
qGjmgy4VZ6Nz5r+a1k58Mejdg1Mr0dulB8E7w5cCv7ACrba1jwgVtzAr6FpFUVj4+lLmfmuflQK4
fyKeRO+811KrPHj2di4MglQMadbawG1DGqAQCAbh0CqTQ+Rb6t56cZbqiAu2ExYyCiqAq4TCqpr3
+gDHjlo4JEoInhpS4kHOaM+LMof+XOBZe3/v7g0FUW/dRSs2eVvSLwG0VNaCiJOzjPCfmr7F9Snr
nRA1Z4GD5P3R9q4IKEoQbCjwr4j21x/WSLCMu1hKg0KecGpLQLf0AAiuzpJ8X8BVvf3WJT+jPAYY
ierANkaJ0qXSk1ZNA7Urmgfa3LZfjlr3QIqYndLQ6A5i373JpAi3lqPJ2G8QcSUiIoMqMZ4YuziI
x3A59ajq+BXyQqf7M7k71IrMpGO/QznJlWmWEmTSA6kgKKmXUj1lU6f83ePDdDCLt3seQpm61tZR
+eSW2+zGroscJ62nLECVnviSzPOk9tAh73/QTpjFMDr2MrwgOzUjIPgmG19lGASGPWxms8uazpxq
J7Kh9Wv2e+TDmouFpKkrKZPum3rbHryctw/K+hssHL/I7FHd20SUU9ojJTQTURrGwIbhFr9OQpqf
UtbbG2tnMlzu88rF9QttnTk94kKv///X+T7jozWIOi079qY8LveRicKgTTyidm3qmmb7mNlde4ro
73kDyB9X1Mv8obey5OBk7i4yB5MSGt7t7MfXJ7NXugGZ9YLZL+L+tCCbfulKXXvzrv1VGKdbugJN
YHu8HgU4aZk0GUJWUyyFXsXf8sZWsfyoa6WDi21vKhUkLumHErnegLtXHr3k9DVDhX11HS2rP/fG
VLuWvDjwpib5DIpyPBt9ZxxxtHYEUvhM8myVrAzGzzYj6xq9VyTKGEEjSuvDVOnpj0IYoH/XToS4
UJrEnCOPpeSZzlvdXJ3eSk48BINvTl3yuVtisCaIO765pMPPou0C4IjQ+gbnEWlClJJmEBdGZjOD
3ErDjwuykJ0vtS2g4fsHem9HwSoAPo4OAwTDzY6aojq3sItOgxDxbM1FH8v+3Nh993YJQL6Kwwog
diVZbfdUYtF4X5IqJesfWnFOkXT8YiMOLNDrsKfHqi/I7SEn5xGKhFp4kEGoys6RRXkIvVkgm7dS
+pYu8rp3ijRYlqXJPqpFP6FZpkVL5Cur8uDfxVQLpJxKJUFbbExHdfY1kGyaqyqIv7mJrdcxvghp
WblSAjLQn4zO7q75snRf+0mtoWQMtUDPcQ7Nc13MU3KVZaGF7jLrsXZwAd4+KyizrZwL0iH27ra2
aaB6W1RllgatrBZBkU2T39tGfu0X7Wh/7F74YMc5JijpUALbXLZq6ChNJ0QaxICp3lVC11AqQ6Xq
NKPPdkqaZHq2jRE5Jwhu/7P7GESegm3S23cpGkZI0sHRo8+0uZHSPhkiw0BAFpxh/zItQvKsorAO
7r29s0CMihcdXXjixk0xFUniuOxtYAtF1ogHw2qlK5ph9lGBYG/1GAMhTBYPPY7NjC7CFhVyc3RX
W8X0Yzkxva6HsenkkXXAyr6N5ChAgIxD5wsY+o3iFpf2CDFlJMpZ6v5ZQSAey3ZKlpNQhL9o9uzf
X6fd3QJWkq4ZdS6qOJspHLIJ7cXViSlfNPk7akCzOPVWKfTHXLFKxW8phjdujrpg7jplVlnvk6G0
38lZD4Xp/m/Zm2Y0edcyJwHRTeZBzTaS7BlJ9xiSkG/rbRjEqWOdUxzqDj57dyhyeHq8nJMb1UQd
FAlkUGC9FVhB4Su53CnPIzpfHuYt9H3vf9jeopJXUjplQW9BIjHWKLIlZaRUvVF6E5CmxygFe+Ak
of4DEOYRvHd3UcGHwDQi30GSevNGqDWK6pTccL4JRzV30TjMH7Ve1+srOsdL5o0V1QPUqaLPcxmn
zakO2+iaTbV2VJ/ZmWfEldfiP3pmOvHX68CkY1ZGDb0uSibL5BXKgqMMcKv0KsqxOXgydsficiU/
oBULw+H1WGo+sNR40QTAm9Wr6aTtybHg02UKJJT7C7pz79Dqpd7EKLTQt/Mbja0eQyNm+6AVeCmK
rj6HcnjER9l7A4l1MBalGsNT+GuZfyvWafMEbRcCRWCi1qq7CFJOP/CVUv4B2GS/aEpZYdUxhmr5
OFSi5jHEe3D6F6311Dmh1l5/6Z1ZHk468v3Xqu0j2R/rdMwUV1NmbFEVHdVqLyXzbl3MTbIVwGNb
J32uc+ftRxsIDMkwuTe6KNvIDc9xOsyoFweSqWHJ29iKmxdRds3M3Dg42juHjaG4Onl2wKBuc41C
JJpQxyQPKvTFnxVp6G2vhY70LRmk6azp4awcHO+9jQfFBdIQITGY73W3/LZMcb+g1lEQfeNSMT8P
nW5fGinqEU0cnIN0Yif6xsUD0CnxL5jM7cfVc7UIaH10gewoeS+VTvqwtJlZXZh8/RnKnBXQ12yw
o4RneLCGe5ueJIY4BpQRsf868b99JlpSQDcKxk7Q8TjNgDFPvZH0B1+4N5mrMhZPOtcl7+3rUSpN
KGG/dtOcpmhMF1iTgUa7lP5nLnp6UFfY2yrgSMG2kzPdkq7Q1EyRue9zfNrM9JSocf04SdHHWhWV
X1r2eKANtDccMIo1dIcUwI55/Wkj4kP1CJwuKKtC9ztem7+iAXqzpIvsUmjGUQNrbyopGRODoRlF
Y30TthhJZrW6XuTBgi69n6lj6LMlS7/UpLe3jPAJoBxE6RCO/w0GhnwFLRVQWoEcivBRqUVzSqPi
qKG8+0GIPdA0ASR1o3IIvHoYdJsyVz9HljdRm32pakd3F/R5v9y/4W+rr3wQVBwI3NTcb0qFmahA
R9V5Fthtv5wl7kV6YLH9Duhscem6LnvIm1B+cxWUQZGzIF7mnrxB6JYg+JomyrhIGkJlI1IEb1n9
8/6X7e1CSCnUJYm0aHutX/77MS6wTFehzAYaKF4o6K1bOc18jmbR+JJSHszj0WibPag3ZcezgAq2
qBLjqc6Lf9Mmy973HD2v7ubsdP/j9nYIYDZidco8aK1vhnPUGV5FGWXBLOAZDEAOPCmGfRpVnID7
Q+1+GaBkoHooxN6EkPjwLggasxl1SXLOiabmV7WLei9JE/nUxpM43x9v7/pl38NmB2V8S7vT1MWx
SpvCi5Mp+ZlQvg7CVVX5/ih7E0jshLgFz/Rtj6vWsfJ1hgoROFs4JwMa7mmmUnmNBrX9g7Wiw0CG
SruFIHGzVjYl43w0uQ6jVE3OVZjEmi9Ny3RC/FkUB4PtrZaFpC6NHapkN8XWKlqsNtK4C6VYhqSo
xKOXWAg5ywv9OqvqjhAoe/cHqBuQqZAGAdCtv+e3UwbqBOZJyTM2O0X5pS36zkVANzkndSd/QV9m
OamJdARb3RmUIJEXhkyY1dtGWezDos3WOjkT0AVVjmqym/dm781mH3mmVGBmPLTd1/tbZndU7shV
GYqHe6vSJFkqHFNrSYOuxOowIYO+5LSIznkbW4/I9JTnZamUt+/TVbCT3qShrLX6TYZTC2cRddoy
6NxlL0O5xB9TJcn8Qp30A7DYzpEg76cYBr+I3GK7lKoV644I8SWcrFixz6GZN++iDOTkQ2WS2hyk
FjsblftkxX7AilxVNF5vnAk3j1yLQ/LxLLf+aeImvIih6S5GMkqdS691PHh09paPJgQp2iqvfQM7
ZhKXUggsHqHFSV6S4CWi6nF01WJVnEvg8Z4uY4V9f8+sZ3tTkF/TgbWt+ysg2iyf2tiDMLFpD5pS
qd9byvRCGmueEwtfTituksscldNlwqzr8/2B9xaTMUkPkL67rUspZTtkAE8oxCHslXr49SD9W4yw
mIRphn+wlitonbI/9/ZNeWpWCRlQh08Czazi3kMjv+68WqtjimEVlKr3dslDf/Au7bwTPIC86yi2
g1bYRn14zhZrxAsdbu21mE6ZP9t4cB0s4N4o6IiRYBHxcYdvFjA1G2hRPTXvpjBqP5vXcmMtyoNb
ewd6xnmj5WdB/CGx2n5MGuVjjXQ2QD6FIMIT5H1fnaaW3rccw9TLUK0o3a5sytpVYAL5UaQbsb8k
AE1kS+sPKgz7P2cFp66k6dUK7fXhhJxQFSAYCS80sB6RqAqvxD/jSVlK829cwuuvJTrleEdJxTWn
7+YPWdM/RxOqkfe38f4vobK6qrntUMZiZ8o5uQoJdZ4ZrTdPevJkpFLCljZzJ+jCqH9plVY/z5Ux
v0O5WX6OWzzlcdHp385zBaQhO2wH+s9oHm1mBWtgcykrar1tFv/I0Zwha0s7F9FV9TKmUvMHW4+o
i5ufa/8WJxzlHRAUwySkVNLlo2E12bsYqMLB2d25KDQifwVXh1Usb1vARnzDnCN00wPAZ+Op0+wf
cxf3Z0Ll+uB92bkLYfxzSXCMVt72etR+DxVEaE9WKUPGb6v6Xz2u0umhsLv8RYa9ULtdXJRgXhpM
LwZ7MqXL/Z20NzqFX+Rd0WoCsL4JVKLFrrucckUgUXulAQzcJm266qy0U3zNGt28tPgOnFQusoN1
3JthypD09LmIeVvXX/bbdw9RpMxzXlDqlrP5lFqS7cdWmF2oVFUH98hO/xnwAPAIqPhcidsdipIL
t3A3RkG2dH0gy32LjUhReEUXTZ8tNPzdEru0ixXjFenSZH07S5AEfH0EeHG4mLetfmwjRsy7WeJZ
ZCcYKst56Rd4Nn2X+KzswcTuvOjcmPxMqAeUebdoEDzPKzQY2/ChTB3UmCRDPNlWPHut3M5+Rt/2
FI9y9Pn+PtphDK4MSDSdQQ+QVm6LlR2RdxXlvAgyriHTaYksusLmYhbFaWkqHF4EaDHUq7WsUuAN
j+bH1OhjKPiGGQpvsmrlb0WJsC2w7fE/eYzzxlczrBi8timkp6wOoxyetYpAbYv7lXURyxR9SJSp
13ET6uvHsMoW2UWWI0rPfdtVX/W2UuYLuVSWuzTh+39pFzXxmWZX+xcWtYnOoqOY6s+5k9jX0jDn
xC+UqHpfQg8c/AFpyPwH5XGSO7QcltPSD3p0nZoqUv5W1X7+jP9sd4SU2DmOKMZCTaG9y2Ruu64Z
kokQHJM4MPKwuRQ4NZzFgA5eLtXp/9KahswcljFknES+3l/AnV0DHYECDop1RJ7btmEcKk1bjjS5
1DquAnwlYW9O8fCBqgf6GCJqEUTNjrDzOweT+B0ePbYioJ23sXWTY5kzOLAjiyGqT86Sy36GXPbf
jarlqPTk9WWKSuF1FvgzMVXDt/vfvBPFUC1YTQuBMa3giddXUGWJNIMWSoCGEPlDl1jJWc6X9kAJ
ZG8UKi2A+IhjcGrYXPB1gUeWM2dri01UkYuPr/CrvJwOyov7w9COWMsRME63IVm38DzEoBeNcSkL
t5ij4t8yro6cLXYSFLSNuLC50H5FmK/nLFp1atj52D3GjvFc2/gRJZ2muh2CCX41Lkf97N3PIphF
PwbSDpvk9XjaiFOUUxJEl71UB6nd55+mXBz1WvZHceiDOrzF/OP1KAj7G0PEU0+9D5V/P5plw4uy
PFHfHlbgdwysk/eOKHyL3rBSaOwgkRAvGvU+coVSkW9VVgdteZQAub99fzMS1SJoVTLglNdfFVeK
mhYNmLm8xP6srUFkx+2h0ODenQXLBhYwYRmolM0oZj8MdQMCKdAjTXrhOFl+irjb02JnHcqWk+Vz
o5SeokxvF9n+ZU0F70ZFieOmhLRIDlyxDNiostDAnCsZW7pFGj7AGvx6fyZ3ghU65CsqGE4GrczN
LhxjW5vaokiCyKzFt8ooG74s6T5PAKUPFm3vgK1K+1CBaSrdOJunjtDspMfTGf9P+hCtE/Rqnntm
ufzVx/3f979rdzDWjHrwuu23sQKEe1vSMh2z7yHqnx0jid1ikO1zjTv3aWIuDnplO+ds/SzEBSjh
U+Te7JVk0dV81Cokaop0PhNIzA8LXFL//lftrBajEM8Su0G324aWSZ+P06xMmHGryfJu6nDDMekG
Pg3deITi3Nn8JhgbIktO2G2wZcp4B2GAEgc0Whw9SOUsT31zGdprZUuOgbegmV5aNulfTrOYB1f+
3ncCHYW0QU+JvHTzfpVahW8MPkPBNOZt5odjoXwK0zGtfTlW5/P9Sd3LOcETgEyhy0lRc3sGpDwK
S7MxyyBHw/CkzFroZ/KUu6nVS2dhqeE1UZzPJIp4IBulAylZiX17yA6O4s6WXd3Y8H/g+aFVuP75
b3kDWvNN2KaiCHK1ih5KlHC8Caz62SgcgjSRHsUoOyu8kgjXC27FGG0/W5UrSW8SqwxGbZJbpEWS
+Ks8SWrnW0o4E7kk5rsuixN/hpD48/6c7xwXQH5AR8Cq0F7bPheNPfKYh3oRdAUQPxY4NN5HstUf
aSjtBH+A04j7AP5jXLLlsKvF0hsSLM0gH0WEMrGAGst7fCo7QH4Nkt5e13bF9Q8+joojmB+ETm8S
3yit0UNrlTLQQ7l7LPS2eGjHtDlIr/c+jZwEFixlOPA+6/L+tl3Aoep1Js1lQGfI+NGJRb2GipV9
c+pKg00TIeWE9nB2hFnfW7m1pUxhxAB8vNXFBaYCfDGMS6ri2XDKWitBdFMdD+BiOxcAnR5oBnSE
kHDY1sdCCt9Qj/IqkLW6kl1gPNq3Nu0qgS1ldGhqtnMSKEhz8qhNKxivbC7vpidCE1LISQhNZ7ja
1tg9020RXztHiUvf0oBOevjsDgr4y3mqjMv9DbMHAOYHQISidUnCsM1R9FDJ2DU2XZxlgpyyDHom
u+DE2n+72Ekx4muMerkKro3YtbKo+KnhWv/XEnfT96ZX7ZTach8prgTXOjx4tXdWghebI6QA8tqB
XOEfj4agyU+L0FKVI3s+W1quX8l85INp2LkACUHogP+6lW4IYRIQfpMaWE4s19S+sVTiCXPEAWu0
1XodyvXBJbQ77dy0XEJAP24dySUjj2AXg/wYnLB/6VLTeE/s39hn3FZn+5xMsrTgHzhlst8h+WwG
Wm62n1BbRcXdGqRUfliKTLuCwUfO8v6W2Jt2sp21HAgtDYPt16dbquOxUiZ2RJUaxQ8pmeG2S0h8
hKOhvx3mzYyvD8BqI3hT/JVUO5+IN9An0JL/jFB3nux2EGeN4sOXt38UvS1oKJQgV+uq1x81wRgK
E9XIg2zOKn+Wk4TsCoG5Qp2tg3zkV4q76cTQKV/BpiThtyE0LpvG/3F2Hkt2ItsafiIi8GYKbFtW
XqoJIdPCe5fw9PdDd6LaEEXodEf0rCs3kLlymd9MUVzn1y4LkpexaOZ33ZjNgTumTnpRRkc/mXRg
TFdPcrR37NI4jB3tm38+Pg6BhRGbTYG8xqokSiE5Sanl11pTRt2DWdinPli3BdQ2qc2eTOh62zg0
68kglnJvIfu9fsNl2g+2HIEut5awWaZT9nkyze8IvWr/fMmxEhNK8lGIsKvm+MCtXgSIz19VHLRc
Qw7mS11me/ib9SXHKugwoWqJQ+4qMNImH7XBjhlMoL/7iX0in0ni0p8aeDvLlSOzPwwyGvM7X20d
iYCD4epE4APXt+oZpdzZSZ0IRAlnM/uAErAKo7lsH81Jr8PToMWKenz7aKyvVVakmKUnDy9gBVe2
yoYCzdDj6xiHOG2PXe5LlaXsRNit18mugGWx4CBWaZdWEuxaxvXXts7Cc1OWymHKe/sxxlvtSCnQ
fVjkPP/9KDK2Ryj3T+HHf24ylSimUFFmqtk4KVQ3DTh6s9NHHo3C6UODsu3vkWnpRemb7IgIYehW
cMaLnU+69YKJcgCRlmkOSeHrk1HZ+sg7YZhDJz0/BZET3JG87LVB1n0/hobwIulUmSCUb8M2+I5J
wfohuVaSNPWnKdads8Tl/TFU0fI7qt0gy/Dfo+w9ANy495ikNs//vpNAGNJpVdlJxJ3XD4psX9jl
agR3IBjCi6ZJij8ilrvT+9s6IRxNMJv0rwzyo9er9LzkvsOg5qra4exNueif00ZFDz0MfyQZYJe3
H2orrhHMTXpYAIdXCLkCFReceaAPyArBTWo0DVeayL50yI7tbJStM4KLo7Ig5JZy7GajDLmqsf0s
oN1RVvm9YwAxR4sUhollRovKchee52LqP7/9hBskbboikHcXjjLX/m3N209SNcolBXdo1CLwbIA2
nhCBfB8Cef1t5G3TeXDmlZMRppPjUivqwaGeZ/sJzy2J8U4R2j/f/k1bZ2b5uAsDl6z4tiLNUUC0
m2mIru0Yaz/S0C6e9eF/MHRdrmm6UEAsgVDf1oKSLcHUaBgN2EYXXK0RGRZHHaYHs5H3JPP/DMRe
ZwV8WCTwCICMq1Z4TmphJKccAnuSxhlmrqg53Nf5mE/urNUtGI00xCYttJD1OiZcoR9xE8zDH01Y
RrBH1PbLYFb9k9x1eeN3Zj1oJ9tiy9Oi62bTnaNSV1wkHDVmMAJU7NHuHOOAY07VnqRerg5Va+sZ
7YQ6/tppzjh5WjswB1DEDHrLUeLS8mbwuporFKkddqL/xudcJLvol6JEtRZKRXSaXE8CQSFK56PS
Z+ZDhjD7Tlm6cVJZhD2Mzwex8DYChlqmdmmnxVfIRZ2PXzgzAXWu74xhlHfuzI0YBDgXTMjyKddV
kxql1VQvmBd9lBU05efxaezU6MGaZ/V7IYthJzJsrrfMOtmnG0Jeg1UgmW9xR0sZIolxbH5FhzM7
D3Qvn1DwtXfuza3PhS4HdSG11JolIVXOgDpGhE5dI/fM5xRxgKHe7ayy9b14HrSI6bStm9x1OCtt
CfPyKqYsuVN6s/JLSVU8qGHVTlG/RM6bw7dIhpMALNLh3FCv74wSPUZcSAA4RI0x/UzRmvR65vdn
0We9V0l2cm/hFPXcJbumVRsPiWoi9dQylaedr75eWekUhosa4mQObSDjiK5n+hjnSfMtS6Tu5e2g
ubFLACnRR4DxxSu9VRkyG21CWnmhE8hTfMTGoey8XmdmXKSt1LhNoas7BdzGRsGYl6qKuQsEu9sA
mmraXIi4yq9zJJWeORTaafGcObz9XFvvEDoB7Yml87xyKDIlA07iHOfXptXpcIdRfMWo1/QApe1J
dWwtRQ4FjJv8gl75zUZB96p3MBrNr+hwzd9xFAwDj4Gc+TWGo/fr7cfauO4RhAF0YzAt5cK/WWsg
OOuJgWFqqY7ZgyLGqfGCvFU/xIEaF65QlRK11DLbicXby9JEwypOYcazfNO/unf9wk6uJnC0jS2K
3u0JK5U7RJlxiIQuGV6Datl1kkdnz25v690yhQH1CY6cLPXmeSdOyf/TiEbRm36Mv+DHQsP5NBey
+v7tV7u11NJ0pa++sBFvMykpNVSR5hZXQVcYKM4gMO9alZ4d8lED7vD2YlvBhfsGFC7Ym7XqxIhF
8pSb+HHIo2F+aTOhoG+rtdbFzBrjksyVdlZgDz0kRaLvkYK3HpQWM/QsXqpuqdrrj6mDnJ30jqzC
sKG9lLU+H+Q6ro9xbIc7Z30ruvy91M2+yfoxCyuhMDW28+RYJHZ7HLk9fs9ajOdQHQX/PmoFAY2r
4J/m30KueP1smtTWVVzgQtAr4+9YH4L7rI33wFrcM/yZm7thuejYLrSG6MXdRGiEUGLGDICmgioy
9I855c1curDlJXi5vSofszluLTcI1LTzENMxei9CwZ9yGWIJ1itFkXuW0kvTyaxts/Km0JDf4XKj
fbHaPLRcmDVJg59ALgxf1rPWfJ7mtPmdQlFKXNtunI9hahTF2TGRmzhpdq2EhzYqytaVEOi+ZoqC
q7uTp4HsRYUYf5tyYePAUtryV8UsHNUPQUm+G4YxeJ8O5twexlwtKt9UBQLuThIO95Jw2u5YO4n2
1S4kMfh62oe1V2TanPsZYxrHb4166F1MdCUJo9F5fhSqVpmXauzBuo8SkHvPgeb602gpLN8HdNqI
GYGZKie1alroj9NMn3ZAcs6b4jLNvC6QLOFORsdIfga2iCfilBftI4QjnIbrzM4qsotS/MgRHETh
mt4SyJQiFJ9FKNJPRClrfmodi7mUC9Y/M34hNimQgmiV6Fub1PF4ySvdOeUDnJGLpI5teCCbVxJP
S2U7OwRylpoHOQ91XCT0UNWIa7EmeaWWxI8zeIHMx+up/Y/oIcw7NROxegglqQEXNSbF8CmZKHL8
2dbz4nku6/ZDldTmA/J6Ye7O5iia58msosrNGnP+ahup83M05+noCDys3D5G6OcsKWZjnQq5zlE4
HIfhsU8LNX0Y23EYXfinoe1TV46k97mRhv6cD3BHU2fU57OMN17ohjK33gGZfivzlanXG68aTZwN
K3pT7TmVByV3w6yqdb/pnPiumMa2x/g7db6iQTbaXicK41PtGG3hWoB17AdVGserUSljhrIwnF9P
5qIR5yEqpxrZBzvXY+xN2lxxOwfmFESfauz8DHxUfVHSyMR7i8uidu0h7H7VOjJ/bpBJZo1dHRNn
r8VFXr6rutn43EtBBADMSAov6wtEFc2UGbU7gXILnweKydbNbbOWPheiUU0vhF59lap2/qAliNw/
F9jszi45WzKwKZ1puIi4bj4NU2t0rl512peqVmfliNCqWf7GklLNPRUzjb0G0sZdSV1I/49JHnnH
bWVcpSKE8QcRw+hz7RkgbvDRqR37Z05t/qFulV+NqKad62QV0hcCBhJQXJAkOyul9Da1R6uGQYCd
zhR77YK1q2IpOUyS8ePti2vVMqLDj1ozJSnamKx1cyEL2vqyMVr51WzV7JstnPxdqHUmmCMn6b5W
6HOe+rQtOXmT+AxeN6kOb/+A1aMycqKOov1Iusoo8SbCi0S0czbW6EbXTvlORGLCoTEYKdua9Pi/
LIV2BtBurpRblEQyFEXoyBABgxG+Zl6EM/SEyjiqUrBnU7X86tsLhWyO0SEKNmuOQhzNgB3tgnlv
Pda/Freun0rPpOzfH2jRxuWGXDSDbruKYYy2G2B+qidt4Ng2s0gcz7YT4/siHzvvbMqtS5KCF+NT
IHcLuPj1Xax3lTY5BQVUClP/3om18TQwIBYnUxOkrbUTi4s+FMqhlBWxdwq3tgnO17TFmDYDQrnp
+BU14DtaRJzCFuvIvNMb2VVZ91JIXffvariAaMAFoMsLdG0FpynMWO6imT6qqsD5T1VClN2JU4sZ
yc47/YM8fbVRFugiVyVvFN/aVV2jmpJZIsnKQDvJktFfGqZ3U+O0P2a9sP8zI537Ss7tVHXzpike
UrOJ7IdJrzTJ7yLJzo6ByOJvclDIjGxHCtu3d9jqmy8/D7s1mAjMRlc7DMvOSceuNL9GQVN4eKpz
j7TzqPlZ5XwfQks72LbIvCAo9ghUq1STlakUQJcvEFJkOl/vtlKJozGs+5wyJBAHSSvyQ1ZVw8lI
rflejY1pr7+y2mHLglR8C32XquE2EiI9XAd1xIIFrsbXcpIFx6p6DyUl22lS/Qk0tx8dFi2FCYNI
WoLLW/+r/ML1ZgKhazGJVOdgcNUxBLEt1NEIfV3rGu7FoLZLl4xlYVXWRY2k7ZQ0L2qalO9kTJw+
qkasT/48wYg/Dz1i2W4RG2101pza+pS3rTliBFGlL8AFsm+ZGoBdmgSPdxjUUpkPY63NPwshIfZZ
DQHgBgRXlQzrvKZRP7Pn+85N2lkM75qITt3BaiGVMmWDYe+S9pg01UDpfavD0BAu5YAVeziMJo7L
VTh0blji/vJI2Eo/NMhABa4y2eOXtzfmKsDyteAN0rNGAQ9+pPr6FRZFZIqoQNY+5lkP5hx0n4xY
Sv8VV7esQheMcSYMnFUgkK0E9ys5y69y1qnEuVh6aPJ6T9VyDQFjGeZTxC+KkPV0KE6SzMzAlF5n
K4hPWRaMB/Id2Rdx0vP9lcCLMlV/iuIuxmXOmF+ixtKeRubW/ttvdZXrLD+EMSCZHyRCWFCv36o5
BjKdLOb+capPB8yICPZSy2xa1oSf2hJ7kuC4cxy2YgzLcRR0/EdX1DpOmjMvwBN6IGHxX2jkwyWR
QttyqS+tY6CX+gv8sOQhQJR7j3C3dejR81mQ3eAPyIBfPzBbq+KQVcXV7KfxrpGzAbxZgDXa4OzJ
/24uhcgxLVVWW6nbJFJFubdAlxCjtmlwSiFMFcQCRDrbO4nOxme0ZQasqLLSlKPf//qpqCJCbUKv
5zq1Tnma9LS6VqllHhRGDV5VR+WdbAXFzqIbz0dDCXUYcJNMkG6TkUarTTLzOb8itd29aDhSnuKm
73o3VmdrD1mnbFwP9MuQCqIdvmF6SeOMCmJg0zSUjW4zGMrFbJrcLdsMccJ4kl3g+smhSXv798io
0K9iMHepKbfnBBLNSSpm40IXrFvUKmc3qOU9NaONzJpxL90ghJpksIY3F9iiHKQIwX0SGxbwKQQe
c4IlInVHrB3Kj5gBtV9n8MNHkaIRhdpGNp3fPs2b72gZk3Jkl4nTTYysbeAuDaX2dVZT807ujWcM
KlDmHHOYUjic7OQyW8sx16EZzNhyLW1YmXUxM3HKr5WtSJ/sskV4wMhRHq2G7DBbUyd2FlyjbGhD
Qm/BbBKM0npo2Q5V4WR5B2Y1MKtHcEThIe+qCN0lI02+4U00HrO6qyxPK5zpY9AlwwWuU7mTI21t
fFruUPSpotb+oKqQsibXAdnkZhvf5bCf0O0dareT8ngnPm++YpyzqNPIxQCPvT7YeSbPtZ2O+dXO
zO5ghbFzQi8lOztVaN11c2N9e3sHbT0avX0dYByIFJ7x9XpqJKpxNHv4sGHUvrCSMXsoL+ufjGFo
9J3PufVwbB8OHRMn9FZvDkyP2XSIhVWK1hLu2qmSzielVutTiTCJ11si+h8ejiobR0xamuza5eH/
ysIypUitYMYpoeKknOageD84QhxiLFE///tr/Hul5cn/WglUiRLOpEPXjiGzDywspe9F3w3/2L2G
6dYXo57AGmkhRBq3Z15tcYFxFErCqa1KtwTH95C1Ha5SsN8+/Q9PtWBG6YbCb7tNFiZ4r5jxgo5K
5KK7xhaH3S9t4tuIDZu0U+ouO+0mZV4g2xpTgz96ZzevMKVVJtMlSq59FPbeaGvTXVTZ804qsvX2
FmFNUnNjo/AbWzPWO+Cw6FTP2qdkjtKD6Iz5WM3tXotn64EocCg3qKyW2eDrPTFkDv2kmkFdG2ao
EtFOvgLe2UOwbeRWbASSV64Bpt23QxAMuM1E1LiNQdhEF1VuI1e3p/ZiDGZ0iGzas3E9tCcSwr1Q
tfUqydChcIADXPPJczMDVcClhixXEsPXkKczXajUy0RaHt/eiJuvkhsOlAgD2xV1oTUFJlORmV1J
r2E7Tx2amoO1B27cvG3IpmB8URMzH7y5TtHXjkRrLSVH4PSHpE1mGqVy9GHS5uRIcpklLvpI3UFL
Zzp1Y99iWGyVO9yUNWqYO29hpUBf4OJbZaxBj54nxU+Gl3inhodEDUxBLz3Rj0OCFAGgEjuHFSxB
tHfLwmn6U1nmKBqnKY6tVNt57gIl6C/k3HtNr63NRszhl9EzWYO1myFMikBlCFAAl74bzZohhmlJ
z3lc/hgDIX93EGt7GRg57NwcWxuA0EDxQJ22pveqgW1KmlNlVyEP5oPVjfEXpEr2pKm2smpuecA7
8NUw8rj5/phRqEVa5fnViq3wZ96L8KsjdZOrCEjuQIiE64h0z9196xjxSIsmzwIIvQ2ynY6Fjt0h
52TkhvyQK1NeuYFjdboLJEv98fZB2vqAiwIcziA2/e5bhLTZtPYs5yzGj4FSq8VjdUIvIiA/biL9
hCZQ9ChqefTpTrc7pfYSwG8C/IJVpr6E5E7HZ1Gu/uuOjKosRJSTeMhASX9fK9KvVGTOb6y4Imrg
fmh2Rpkbe+bVejdfs4kCdXCWEXiXKUPmFmo3/XBmNfHffqWby8CFhkdCSrPKwQn/0BsjLYW/X0oP
Ug1fmSHuTiazFZoQYFiYlEA/9JVWOl9TZm6JjdkQqcNwRmiIVhJ27aZvxpmp+JJpxoprFL2pulHT
NYWLy06c+Tl+Y/88jkawCvlWAL6UnxyUm5tattKG4EfOWJf5i2akuAjbvemBOi3//bbG2gQLBGIy
riC3owM50Bst6RCa7Pu8/NyVNl2rooQdmE3m/5AZLB8RQctlULEC8A4M97U+oxFnozPxobJS4ylK
qsC3xGDtlG1b7aClKUiooSnByb9JDbABKSSzRVXNaPUe7smk9r/ztCp/NHJd3YtECY5K1taQ+PFQ
O0ChHC6qVvSKi5edtrN/N+IPOwq3XpBnqFA4zutjObVNZUsKSbJqRuGXvpkUzxjL5ppl4XR4+6i8
vRRAqddLldgcD7MDTCqagtgr+772Ea3KHyWNwvntpTZCObwBlAzpwzgL/ub1Uq2GGXC7JORRqoBZ
suAniCiJL47o0lONMvp5ivawE+tIAHIJuCD7lQKOG/z1mkKN6y4pGlrpIsCBLQiNj9SN8p4m8DqO
sgybkQbQkpfflmxaFFrG7NBLHAZ7OsRhrD20o1T4gVSY93Hb7gkJbK2nIm0IJZhNS0f29WOpaV1q
s0LbJ44qxW0rJXhQxyh9VLXBBL+Ecc7bn27rNcL4BKjBUHbpAb9erzCF07U1PNU2GKwPvaSkj52s
1DurrPciJlEYTzCS1MhobsuoWKeWNxFFuI6k/j/RzA2OaR+JB01Od4Ti1ncuK1GALuxtqpvbOiDV
mWdNEfA5KCXVz9nBNcmzOtk42YFgKIBu6cUwmL3GNoaRO8dg612y5kL9oOLBl+L1uwTHAdtYA1RX
Yqt0aYVQ7mNR7SFJt3bIX6uoN19MD6Ion9SCHWl08nOoTumxiqbpaCr9Nwng8+ntDbK1HP6Ki3kB
GeEKAZn0JOaw5JE6nqrOK0bJSlwMLMK72OzbU8v/s6NftvUFmYuS8SrAzVYTbLPVlGCElXhtlFq4
ZmQBsUFDAak/EXyQwG7TlBySbxi7O3tx7I/l3+usiZ4TuCj2z1L0r+o78Pw9BVV+HZOpAxtikUG5
HW7gijcwH/lY1alCFJVBomhBf01FL92D2sfICjPIL+Rz5nckVtPGtUWe5AhVBcPO/l4zCyDlMkzl
xJJSLhYErzeZrabGyLABgh9YkPdhWqbHsRmCj2gYDfd4Rs9nIF6YWGdYitS5LbtoNmteOLT2Q1Za
0c7B/rOnb98YgB5+EUUx0fjm5xgyaKi4G2DbQugv3N7Mg8ZLUk2/jvloN24fGUXsY36YT0dpLKvS
twUKoG6saJntAWvSc9cOGtP2APPiPB0qXRQ/J0nTWl43JPiRWfkM9iqObDr8omtUeecRllN5+wTc
yeQghARgo8sB+DtTru2ojB0zvzrUfgedJtKxR2EITqjdPKgB6j5OhlDcVI0FGqzNnpbtxvkyMNhE
n38ByK4qEkx4HfzS1eJqD430NMpDd1SMzDg15eR49IT25B43klsOs4b6IoUJnfTbCMnhkoowxOCl
Thz5MuHT59WG9kUXTll7xjTP2CRVJQgEyNrDY10b+Wd4UOJf3zoIXU7ZItKDAsbqXi0LE594ppkX
nGS/1o2eP0N/N5exq3FuqiZ/0uYGFJg8Zwsey7i8HdRWCQvzqYUiDCV30Yi/Ha7wYCZWIcK8OBJc
kBLc2BOzo+GB0YM45ioWpzRP98jXf6LHq52GYPYCoOWCsqAiGjc1mbCd2U7kxLk4OrKD95pqQlJp
x1RP73RDOJ+Rm7YRecr62DUbu34e+ko2XVzrk8hPkfV6opcnS+fAmZgczkEafijYvI+yiS7qrLfz
HdmDuld/rPYnPxpRAsSW6ewiurWE67+OB41qIbJSsi9DHX1JMJg76VaYHluo/l7X6vVO1rqxHHmx
CeEU8Pua04MpYBsshqkX1BrF+8BqW48JMf7fUyj9sOvm479uBMiogBNoqi3CnbcbwbZCedDxf72U
WqEx0EqD/l4b1K9SFujPOaKVZ5Cg3c6VusqGcOTAdxbPVzq3Oj3L169U5FU9UBs5F8BG08XWa9vT
J9QFxxFxw7efb5WSsBRtOlh2DBMBGt0Et6EvRRi0gi1nouPn26jLhWcdDMivt9dZfzaoCtCEFjII
L/RWEW4wOE30qqxLPWa2n+iZdLF64D3BHMfHrqqVnW2yCtroU/HZEFRipkw79WZXdupo17na2hej
D5t3Tlp25xpAxTk0qvKqCGdwJassH22B1vmk5Xvt83X8QKaDYgctOvraK3BLrWeOPHeKdck1OXhC
2iH7xtiyZ1WjMF4QNuRSdqw69N9+y+uNw7LIcXFZkCCtkvW+6VCNh2NxiSxpPqXgiz3kRZ0jWuLJ
zsbZ+KAQNEnCaB4x+rjdOGEeojqoDRLHXv4EQFu9jLFsHbHjLvyhEtnnt59sY7nF/AO5HuDinPyb
NAK1wrxcdNEvidmMuQvdq/022mn8KMocIf5x+mc8FOgImHN8RMb6y0T39RmcWgh0dAKciz0W9gep
rmQ3QfPxK7BzpjtK8/vt59vYMIvg5FL6E9bYN6+X6/H7o1ZVnEuwVHQjXNvHKe2VJ02yardxlP4y
y1p/fHvRVSa9PCNCBUx6Frb2baoIDQV4ytw4ly7XnfAU4nRWuU6+wD5mUEbpBRFH6cXICuV7mTfd
nlPxOvawPPCMRdVtCUM33xQt1n40TUJ5w0MfJ1tLzwEPudO12lqFv448K/c4h3HZWX/dT3aiaX3Q
2c6lbmr9S42G6LWMw3/uOxpsFgY+BqAWuP237dQ8bEXoSJBnrbigDS+16qGv0r1seuN8v1rl5o3Z
ja6H9PkRVZuc9lA7FbjhQJNdug571/rGawMnzJ7kTuDr3AbssGTb6yGKulY3177ST+pF6+1gJ2Bt
rsKnAeqt0v++5X6JqHJGiYye+Ww+XxSRgpUP53/2LeTjMK2ymONArOBCeL0FlFBR8rpB7FFLis9z
F2SnvFFir7bMcSdrpfnL33qdw5GnL5gMtO+Ii7eQATWvR1XEWCa3o209WWUdfh3Qr3hSZjlK3F5L
kRiKi1gX7ljmiKyBC1Gzz8VgQKkPht4ECRlF4Hr1MT4j6IHjgk5T8imSsuR3qoZwQDjSwH0XJln6
EJuoh/lR0ss/5TIyexeqhvre6ixAogVtPZwlk0F/iOw8m9xcp//spqS0mDhL+HtYoG5jz+niQT1m
SlerH0nKc9k10OAZDsiPWySaWS4nflnjEuhh/Mqsa7JK89mc00Km5pGs7CCNOjeb0yv2L91O5Qr2
Qsh9kzZCf7anntqoDWdndqOxnqdHklzjzmgbFCMHYcvfS+Ekv6NIs95B8Q0Df5TQm3dNnE/+05us
eJ9lSM6dCqL/ExpJQemPpgX+Uu6lVPMGXF++JFJRvrRDnzveaBi57WdDFYw4YFrRx9SGWeN30O8O
WmCP/TnohfmAI3wxvDNnW/tQGY6gEG8D7WvSQcSgX68twJ0olQ5jr4nQNRFjlI6pEtf3uRjb2BtT
KX2JUa2KzwXaX8K1WqVxjphjR4VnO1INiDRG8QESjEBzrFeN+gmTM6X2A9Gpladnea1f5hZlJ0Sd
ki8l4vA1NowRPBcpnvvaNdrONl0zjQbJh1Zm9V5S8o9rS0b1hHKxlPp1AGPYN8ndZL6UKdGG6LiF
H6cGIBQDo0m7s3JLNA+Smk/tuzbU5P+KclY0L62RXnCHup7rZzVI01NillhshDSuJBfAS/Oz4mMP
3jinQeLVbQFxRLdF+W62xGi5RuLUzVlS1fo3cgRZdGlYku+hwqhxjdhOnGczqVT5aRhM+jNUJ+09
ARcdBeBwFZAsK7O+45ASpTClhjx5H0AuLXcEK9ancBn1L0xEwvJaFiOwAUbpKClfuN2Nb0MYdJ+5
Wgb/7ftztQrkQ5BXGCyRP6/hOlU0S0zCsUzDHih9TFCRerFiw9lJZTdXIYCRzjHnAeH/OnrlQyoF
lmSm14H4C1ym6a9AerLzPz4LMZL+AgN30ECMPm/yHTOuFRlOXnydunC8U7Q2OBhm0ezU1VsXmM1t
TKlIfroi90xcXgJzF8Rh+jH2IUXNjO/7xG+Ccc9paGsp2gb0axalN6bkr18bzobIj8YZkvCzhIkS
BRvYkjg9UTy2O1T3jaXITOGA0+DaGG/IaluORlJLlyDpNC+pm/xY1WZ4r3WDswc4Wr72zf0CWQnL
AK5kDE9v75fOMDGTAwmOMYbeH8xJTg9GaWTfpTzM7kfMEJudRH+1/UiZaFnzrViRwdRNZprBF1bL
oQgus9UKP8emwq8JTHtty81lltHQIuO/VvDqgFhneMaSppGA+lndO57TYOFuoxDimqOq/zSGJj2b
U675uRmWd0M9/eBwZn44m8V5rNTe65py2DkWG3k5zWtk6ig5QCLcZo8MlvCxmUP70poV/gWhEwHv
r+VDZ9nliz6Zxok0dg9gs7GfWBRg+OKdu6bHBoTwOQONfelpNfsBAiLHYQ7BBvSStRMo19uJTvYy
DaGXviiYL5/lr+x4mm20BY1KvShhmPVuFIog/tzI8KfHImrj7+UY7AlDrJ+O7cRonoEBM1cafK+X
DAsIuaIdlEssRttvEM88BCqg96So9wI0qPbb48IiVFT8uzzkCkRSoek82TWDpUQf7PqAbbR5VOUw
ML0uQrnBnURl/U4LHNmPadYltivruWUftTKoEg9Jf+uTykwv9OkAxoEvxhBiKYAhwT1bWqWbampb
+1GPlzl2tKX6FMOxF5grl6R5aATr6VFqR+PZaXAdPmXF1L1k4Lb/U5I0/2w4U6ieHFr0zkUOsRS4
1whZupczkeZCdYT6y+waoz1iozF+tVAInM4V0kDWIaAd+K3AASiGvJy187HTsuw4K+PASLApDeuy
UMero+Ikk+2bA4ogd1LfkqqEKO7ovqFnsePJ0tijVoEVTHCISgFeWCFFfMlhDpdYZeR14qowCAw/
tqVOdRvdaT60LaxnUg0bTAMKf5bilUFPhwFteM1CAnxoIlcSXRm4kmNOqqtnYap8E3lpliDh2wy2
SqolP4y4iQOPLCD9GTIS049F7DhfpcqGyOKERXbXKk7QnBoyndLLdLONjj2k+x9prgTZsTdE915J
qz7B/CAuhVvATMvcUuu1+3Gex/lOq5wofHBSyR68AFDXV2OMTZLZyEKDOnfS+S6SpzHzbTRdOm+Q
GwzM9T4of3WY0uLpV6IT6CtxkEqQtbXq3naydPBQmZl0NxGh9t+c5flL2nXaHQYr5XhQs1C0rmUl
YX1O0lY+47wpd27v5ABBxkL6pZroH9pKY7xMoyOd00HNfvRNW39tCiwaIEC8R0Cn7INYP2eB5nyY
Um1KDm1Y9vFhiYbQl808KdxoTob/+Oj1Q6L1s/KM0r9pHmx16LN3WGDhZDpAgWz8WpWmj0MsoBzl
2TCcpGSKtYMe5B3iDFXsPKH1JNWQ0MeYQYo5d4fcVpPoUvRaUHqkPNVLlsGMdvW4Mbpj68xyerbM
QP+vFJVT+5SOEtC2iMzHz/oZGqtIjeBYy2FVeGqn97FftH3IFpAl0UzuqIj2fQCXfzEAL7X6Xg6p
HtyuaA3LH+VAS108B2Gei1nqzuaQzc6Z+QTqjQIX2KdainROgzm+n8vAeWhLXf4wRQw4z1XYZbGb
D2b2iUFcNvE19bA51J1th6fW0toXuC2wuyo4jcP3UJ1Hxc+dWqH8SCejPkUx7IA8bpvUnbu6jLxI
savRt6shP4tYqRqfIKy+75TImB8dSbTfmtJ0fliYEkh3WMLL3V0UhdQYUhiXd2NkRvYh7JIRzI/Q
MsWFEdE9NamWQWiESy6dJglZLUjGgfMJ5zUxfkBTilepJuxwzidB/qkkheg+oAgat+9mtWhDr88o
cK98FRVc/dx9CZArM056MVcfq7KpZ//tbHB17ZHZLpAi5nVgcFbZoJ0j1w3NjKl/HXsCziOKrL1+
yOIGgv7cmoeh/GcSzbIk0QS48aLVdcsws0oGhAAZwNrn43jsYrwyqraJfJoUzcWardgf9GTaqddX
WceyKBDDRbWT6d5tklhU5R9lapiBog0+92qqv6O42xMiW914f1ZZPHrBa9Dju7nxBkWL8TcO4U2I
OveYiCoePPz6fa+Xe6pfS1b7Kj38sxRd1kX4C5mnm/uccodmOFrKV66VIXbHvsLxpEnBL6K0ELgd
5kAAnMrsmGpx+PV/2DR/5lYMx2mB3KxdxvTy2h4cFQ5altdWnUWTXReHzOpQVhBxKnlcBPLL26tu
vFwAjIwpmZnQdLlFb+V5hOjGuEhhVPH/cXZeu3Ibabu+IgJMxXBKsrtXt7SUg60TQhrLzDnz6v+n
tIENLTbRhDwGBoOxreoqVvjCG5zXOU7ZXmMr6TdUUI+q+ntD0SjhA+JJxMfclN/g//blLBd3Xc3M
HxfktjWjKIMBX4o/rVpSC0YKFREEYs77vpPhhJ055zhd6KX2NiHyfdWivnAQdN8FfwRHYHrkoXPR
+7zP+QAml1K9DdE12FqRmo4nR9CQSZrS9FxS+YNc4n4BqTKrUv+Adjol2U0uMakxdvM9NP0oZUf0
imq8Qn119SPozgcLuDM3mSuzeIS295LK9hgq0GIxuSuipnhqsjI7tXnfX5pKrX0USg6bt8bdyWNu
XFxk0CSbYJZfhrVALITVJ1N2M/skX4IGgUcFu2ojf18o6dr+1LWM2Cg29InebBYv78oZ66cxXjTN
W5YU/RvB5noabGnV/PiI3N9yXOEwtjibUh15eymEZlyMsYmfsJI7HW5WWvi+C4fhw38ZBZg8H5ju
21bUxzVayiGZQ+Vz0OtAQWz7DRHL+M/jUe63EAdDgrekXhj9p80lI3rYbrweKD10cYh1Yhh5CHvH
n/phbg+w/3tDYZLIRUpdH+2uzVBhhmlBBn/iFvZ6+rzMuXgfFus0e302T8nB0bj/RtIrlRoPbWZQ
qFuUCVRYw40m5E51K1P9yYiTs6G1R/yUnSnx/kjpM14ixIc3RZHFytaKUn6Kra7yLevKIpiVQr8i
RDod7Ib7kbAnlbBIerDILWwr++PQiKEukY0zRbW+Dpvln9xecG1PjD92y5Y7DpqvfL/pYW1b9GY6
rR06pRl67TCJx5IKLYQ2xdPj+ggbc9dVlkMxGYpxwJLvQCk9wC4VTWhe1wqRxmho7b9daKfnHKnN
r1VlWZ+Z8nitkwgGrgIW7SBbv2ejyB8AapFaHV1tfHxfXjLjaIuqqnmBlt5u5ktRJpbrGY3q1ie7
DsvQM2jW2e9bLBd/On2tZUHv0nLA3zNEpyDPHIRt+tiyvUhTxB+Tu/lxNFgA7XAB3DthoHjlGp2g
UGlGqXarV8u8UJVXLhUunwc32l58SnlEpzOLEhsb+uU6IO+0ENbxIbDfheBbaPkbq7Qyb5rAgXhx
SCug6tYjXMbe5wc1CvxENk3vKMY9lgForqOdj1m6OKG1wE0+NdbFIB+/9LTmPiN8vfrZFF+0+Mi7
6f5BI6TDZoQSGVjju0vcNiaM/2rinEYR1WeM0xQvQs/SCwsjyzwsdNSDqubeGgNphuAFBoX6n1yN
30pDmBeqodJDcpiFCL+McaT42OaEXtZPxfNQp6use9QHAfn9tcEs//+gBHQvB4WhzxWZJoRY6JVf
BCLhr6ZG0smbQ3n0nRsX3AMYSXnxQiTe7CGAwM3gQO+9jbNOMYTa7ls1zI4eEfmnbANyaaghFTul
mKb8rL+tohEPkKVDJkSXTP+A221x7kZR+ghomZpXzYV1SePpL0XrjvoGO7sVsSLANryS4GTvEqoG
OGWzLNGtyfTxR4T81cp4rUZzXwe06yEc5jbv69K2/2cspdq+Qsc0PUIH7yyyDj2F2rh0oL1TuNBG
o4E/XUYYgVsL4M04OptKdUR+3BkFPopEF3EBaXdxZb9WM5Eutf4UmYJX7jTHwrfT2jnanbvjUEZE
PMiVhgGbLQMsY+4tBO6gTCcanrp59DaHFnhwBna2DKhHnImo8VuyJ/Nyy2hOZulToShXfShKn0at
i7e3tlIzavQ3Tp3qfoyw/LsI+NifRzxkh9Yv2g14jO2jrYtYHRMUjm9JFKJXJ5TwhDy7EwzRGh/c
LjtLSUmWw44CCfauW+xJZIyTzuWNby7qBe/ayda+w5BLD0bZucOoYvATGeoXQ/vlUq5JkwzKEEa3
ysFU8qQ1kf5TZJaL5M+ct84Z1ko9X6uIXOcgt9q5yP4fJYs+FzipLQAtL8e2cnSgGv1EtcyNszZI
lrUO5lKJr38cEhMHO1wuiMsCItpcMZPWJTlgNrTk6wTPU/KHEqBilJwxOdL/w7R4EGRTDezXXT09
GzP0zkM7QtIwGrBXyWPraYGISls5Kacjl869RaTpQjoFEBnmu9xEv12eUyvcVkm65JY1PO42Ik3B
1IQicBLlqNGztx9lUgpgzyZi3dZoHF3rnVxfyYXLMHqmvLhcFGP69/GXusdWYwMPmpmIBWQNzaPN
hCq3FZNF1HYjO6pPqZG175GNwn+9nYzTnPZNQK8XK9JUsU5hMgnkOZc/RsPwG6Q6AqJuaPBwO79c
1Dixh1QNicwntWiuudFoF2NCUr2JuuVgt+wtKqdbCvJpPAB3O1NJXDUtUVTN8rh/cuZ0ucyZkxxQ
S3dXFTIyEDJ6WUi4bGZEQZEOKDSCm1prehBXun2u1mL1bLjw/qAOeTChKuZXKNF47TIU75vQ/GMG
k1xVKCEg7tFuu8NDJssy5pFaJ/Bpq+qcUAABdVlNHsiX/GBV904FeTx3J6R40Neb8x5jhV0PXYup
+xzhGTYsttfOc/tt6Q4RDrtDQfUGN0dudRe9NLYRmwKi+Q3mfXrSkUYLjDmBDJ0Yf4xdRWIFpCWH
g+IBBJVN/UQqjBlurhUQ7Yf2I8AZ+wvqJCgmuFZsHSSncoU2QZmEUzAcPXTENDYvrMLpts0SXRcl
78ezqqqDt0oett6mykUta+fH43O/s4yMx3C/gGh3x15VhjTSVYRzhnotYhSI9f61QTr2DsxWeLA7
dp48FGTkUBI9fsfSHc16grggeY+0ydNAEOsFyCS4JeoJWcH/YWbpBZVb++PjOe5ELZBUeBHAw8Be
3da/VFEZNQqyRO56tZ5avU6439T8rTF2KkK3aUdjalDflnkx/XnUQiETBVdYK7JSszkPc1EonBKB
DkI/zYGI4jjAIDE/zcWhSfDeVcMexQtRKjSSPWyums5akPPKsRanw2s2np1Y86nWtfmclpYFhd/Q
m/NgVfZNVwBeBdXcDNarxjWGr3+82jI0pORIQfX+uaoVkUS5ruBxEA7tc6xknU/tjV5vFv7MdCx9
VexrgnmGavZ44J0rnYEt2DFS/PxuK2NPbyy1RdYUF7r7DF/cfO7rNDk9HmXnwFD85kZH6Imnw5Gb
/LeHv4zyhjeK6q1OY+aTpg7TWY8WKahxqHS6O6HfhtrcBRiGjvZM+/HWz7UVuNqaB7Y6HFWOdk6H
tCc2ycikyPAvYuFvEwLmGtedTKazaSq+w92NPutweC41McfVTMskhUYoSvq21lB+fryYO7fdi7E3
50M3lrFVSW1vZlaUJ7S5bNpPFE+5PTQvYW0Ptsg9oV6S9inPUJyRof0WsVY1abd0CspSoD+jGBBB
lF/TPnO+UrzCCnAa0LTyOiA/gbqEETN3c+O1iKr1GenA4ggEsreXpG4BpXmEiFFLebmXUnPl6+PL
d+PpR7Dfpqv6bIFlqD3TmIZPf77W8NwhuhsC0NCv++O370whcDZcYA2IC9XfSnps5zhFXRmmYxLk
2vzHSCFWGrkS+a5w1d/1L11kjECnLlTDE7e+xabZ+altKkEcWeKg9ri3g8lIiRpJsO07j209bsIp
NrDUNVrQFcBFw/j9pFQIp8cDkJfJjmhhtIkVzgFIo+zP9zDRhyy6ci3cxzzgEZZZoCl4U5PVAqrT
/FQX9G6EXg/vUzvND7bwzp5BlQVPF95Q7qDtk6JNhrPkwI9vYzv275COMv9toqn5ux6V4ehG3R1L
0kspKFv3EDNH0A0aLNR0elvMr8vQElcNKNp1EHAsH+/OvaEgfBCQCxoAdy9lGar0HjSu1bgf4zer
Mq1nKyrGT6nS6JfHQ+1cq8S43NyQWaiYb8O5rJwstQrp0+SzSN/NAIOfAHz8h+9EWMrK6dCndr5T
SNO5cVTZc2riv5eub/wewM7zOHTGwYT0nQNAg4/nlnQGXsz2aCvoyKUhUg+3yVltBfBybbcnjNFN
9zwDsUl8oy3SwYdwBs5KL23rR1iaqPymraF+61fcmUlNqgW8ptCyT10x86/E/WThkKKMHWK+ecT/
7sUi4HROBMJ2UTgoWw0IiGFiv6Sj78aukgRYDrHho6owfmJqPaVnVYS4ECS9A3Ln8Vfc2TA0VmTs
DxNKtt1e3p2guQbg8bAZ0FJtTtC6lpOL6uTbuJvePR5pb3VxjQQOiJwGiZT8+79dnIqThV2Lpjki
LDryxuAxL85sZReMGiqM2orCN4ZoxpAPH7zHI+88j8CE+aj09SURcjPHwe7bsNArjMXGtDilrIfX
ZNl0Sfuo94pSHQ9munMyQLjSbjd5ke4xJ/S6F5ybwEAPlhmdqipc/wJZ7x6E43tf7hdpXBbwd2AR
ehyvYBiTW7hC0ktHffqgTKiTob57FPnvDQX2GRMjEKTk+dtPR51QRJFKQaG1qqBJovYMUST3Mhj7
B99Kxn2bxI2uokTBQ7biMZdr+/suWWDeq3qIRYuZKtPF6o3mL11Bycp3qzA5F3NavIdrWkf/4RxI
LAGiYARwd73tZtLsNUodxo0BBkKamv8uwvnNENrNh8e7cXcxeXWAJRFB3NUR6MsCiBUiudlKlCI3
F5k+kqOmv2jVUZC9t/HlFqSWTcXi7pHrp1/tjyVBAGgpfAvC7Pc8zFVfuNHy2m4ooDye2i9npO3X
Q+CfwAhSNdtlc9IwFLPAdiIDZE+x+Iumg/61ATn7XgXV+lXURfxpzhscehK7jUfk2EP93wrsxEcH
Yo3qq4OtLD7xDkad9tiUVwQJhsVzOkzzJlxQ+/OQ2uP3UXROTduzmeE6zaIpglavxCtzLc0jN72d
Dgu1AyaCqBH/tS1P8laMJrIx6a0cnJFGt1L8U5P3/qjstB19czUd6j+tPgcrHaLPxuR068GjtHeX
oAUky06SPro9D51wZrttbOj9q6i+GhbIsiqL5gMszd6pA/VEb5svJ2WgX546SEL9KCSyQ2mXEqBi
0l3mpPjsunPzBFi49V08k58eb5a9c0DRVeLE6WDdJdormWcXmoAvRlv5AeVIe66zNH7S8344KJjs
HQNHkooJwSg+bfODNaJAQcAFOmZVlW+OYmrfjS7PIsTN1ur11JVHgmN7T50LHOcX4BCa4GY5YxfT
DktI2+64rd9yJBbfTTCcqhXH9NR66r8YnbKc8py9+3hR7z+kQTELtiWQ/x1QVGdAVKkqburenfIT
NswToGlnPjn4y/rzgKllU4j4YPfcT5dByePhRCLndgfQWxsimDTFuFMJ+/JJV8wfk5WZfr5GOm5H
uXjbhZUIdPwvD+pCO2gJRuZkSsVqehbb0+EswmiTCV8Rs6qzv2i45sKbknWFioi3wAleMqTntM1Q
IOhdZeLeEe6XsOuqNw3GTrrXEcLqfjfm8dHVe6/SQ98LOoJkQhg7kCxE0HWdpJB8RqT2F7AcJTgm
tNTDQGhj+ROXsUrALlDSt93Slz+KaCUgMnvd+DsDNLp6dA6L/OCRu79M+E2I3MD3IaukovbymGvV
XCn5QDCtFkP/ZIxonFotnMTHe/D+YFNWAL2FRsGeQqNdprS+K8ItNyzEbVQyJ/brPFF0bzDd4sha
Zm/zkcKByKMYIaW3Xs5p0IrEGRSu6CxOlFdFLlTPVfP5RDKpXgrVWM5DVJmvTDR+DkKV3XmSTIFP
Rr30zkEH2gnMxwGoFZgU6AAjyOm24RlTNISXHi/p3iSlqDaUR9B9d/WWxujSAiYlsV4UF9cYAkji
l6GrmIGTKyWWcEvofGnCrn6Vrui2Hmyb+/uT1gvhCtJ+Eo+zjZ+jNLJSky94a4yl85c8yd7bkR17
azWlF1PP4oM3z967xeiqUt1GIUXK87z8pkCelqSppFH1aKTPid5PFUTguuwhWrRowOPNWLR8XJgV
/lo5kFNzOpbf7cztnJPtDHN1haKxtB9QeIMxshoO7Nl4SqY3o7H2ztcxmZT+RM0sLZ5XW6+4FQdQ
NgH5nVCeWiubwwv2w0nmdeGiuUFs4oF3nhu3M07FCMYVPdew7DxKFYMBqWBsnidrTHsMo0IL6S9d
C18V2QjVoHJW6yvdaCfy1LgpJV2mMp/DeohVH1zsWMPs76sPuZ0gLTrNilGdEGEqklO7wo/w7Lyl
ZhbxLmJrYeajBCEZiI2NNP4UJp1UkG4A0eO7NSzGjHiTNf4QoG71YBKzTYezHXMOeeIstl92K36y
uuhbeG6dUk7BqnY9rIx5zCyvXsWoB3kXWs5ZH5JY8/JaLWbOb2zWNyXFEv48oIjfPBHHGZ+LslaH
5wK6Rx0086i+U+nwJ94QWmMcrP2kGR8eH4GdTUhagISnLAOwJ+Se+S0xmGuMUvSaNzXD18wr6LX4
SzOZb1J+9z9WZI+fHo+3swdxQhCyxOnqaDJswFGFVq290iTpLa8GXfFN93WBrGXuhWpk/DOWaveh
GJ364CXdu1KkPqlUdaNTvd34AyoWPM9gCpY0MgJqV/gvEgNfmqnvDyKF3aGkQQuXJuJO20Pd05Fv
EisHU+CuxZlbuvVRlglfdbikP17JnS+HggxJCOoM8mWQr9JvX05A01+LZKR5i5yF4Q2tlX4g07Iu
/ez0P0SjHqH45R/4MgtBcoRyMIVMSjl3kWVvryPAqAamc2GXwlPCqMG7UuG+OLiW92YG95xCuCRx
3iljqdZg0SvBQXxV09af6DkHg9b0HmXHkQxmOZJM2/tm9N/gslDkJrbY3ItzaKKY7uAXZKhrfcE4
qgmqbOw+DDRwT48/2u5QyH6ROmKOQWno5UeLeE1HtYzTm6UO46sIIfSbVhvdaVks8z/sRLIAkhwD
Mqy2tY0oF6CUeTqzimVpnpQuM70mittTbEJZ+PNZyUoX/VdLlhg2s+otazbiGsnopZgRHFSmOX1C
MC0MSTKRdH882M4NAucWnT1qQL+kt14uYWJqC9Ia0t7PcDLfWF1n8IAtDx4yFPWlRyr7DXWMI/DH
fcpKzxAmkgF4lqx1e2/VeYW2qko8VMxm8oO2VHPKTK1xvFbMmIjTvQjpx1hQraC5utbnSBncw+D3
npQLJot/HalkuhaIVL6cuq22vDu8nzdYZjYlqbJR3ijuhN5qHTf5axRnnOJDBGG5ReEfdL6Pl0/9
uVDVgvgiQZnm4FPsHFRQ8dIpShZ4aWK//D2zVuijlVRIhc8Vkn/ITHptWumeiNvsZPXhER9jp0Em
vSGglbPJqL2omwVweZnA4REyxXqqe/3izk/NsDpeWsd2kIkme7Lsqj6b0RqdsnVNKTYP4W11cEV9
vAl37kLs6yl+AtaXRLjND9FGoSaFw7OZ5vnwZIciee8WZnh+PMrufCkj0zyibY6k4uZgtbQ7kX/G
JSV1JN7CKdwz7tUmNu9owXSjU15tt4a/Tx7ktwL9lKgDyGNSYL88/iU79xYALMpqdED4Kdv5ItpX
VTZaDbd5maMATUMuE5GtPlbiR9Wu3UkDWWF56YLInu/LXVV0SZgU0OxuZtgYo6dWnSNguurtP8SI
9VsYlOnnKhnEk4iX1xPy+KR6pX7t4u5I63/nqpFtQqbNXQ1wfbu/dYvgZK2ZtegUuLVxPr6iuzW8
s4ZkuJCMt1+oOsxHN/fOsAgYwC3jOYLTuS2PRX1PhY6K6lUrZ1wJq9WJNd9AyvTcQlcqfZjsaAh1
tYOG4+PPvDMy/Dm6hbI2xp+1QWnUdtRZY5+5V1P09lmvy/LqTvZ8UUwouilaPzjMlEfiXDtnCcis
9F6RzJC7aqCB3ogdlwyaYOZwBiOTn6yRGsfjqe3sYCy/aMlQnaD2uGVZAVB36BMiH50CXQ2UJo2C
1jTOHRTqP78bsOqjDM1dRHFsG05E6xoDVeRCrEFdeLPR6u/6KNUPRtlB1KALzGwkGJGBthk6Pqyi
x1kFoVccyyZ/6hvlQ6o5HRHTFCWKtw61ZT6rIOclI6puUJ+Nuyp63VDYSf88rOHTcUO5iEWwaTf7
BoHZ0A7VPrqFJIvnCtWCz1NmCy+21yN9wZ15S9YxqGQeABkIyKT+t7iXqDcH8wbK2ypxWC3dcF14
5zTtR6cXa+Onmtv0p7pew4+J1Ibwy7Qb37p9a/zzeEPt/xCiRR4k2CV3fU2nGeNx4Ia+odEQ4ihV
JT7Wt0biUSgLYTB22rmL68XXE30JimTWPT00rZ+Pf8X9tmY1UOr4xdi8d1pbmkrUuF8r10GtEXnm
9yAU5VgoD4vi4ATtTpiNxg3BC8yW01+ufF0VZjxGQrlm0q3MN6ImNbykMrCGzUFPPCEroPeXKlaV
1LPDUcTnQkTtDSFkeI2Pp73zSAB2ZL4URiH+IYz68rcwnJv1QkT0zroY2HZVWx9TxN7eFFE9/i9V
jAQbp9X8sOTtch0qtK5POISahleuMRpdj3/NfXD48sdsF0ZTSZ5XGCN6qZYfYmGj6DVpi/26SevJ
zxfNQXAICpnrRO9qdMH+/CogFALYyglERBFxo5eL0XS1MYzI392Q9UaBwSTC/4WM/oGDA6FfntXu
m2WswjOCflLlTnFvrIVSHtwC9xe5hJoTDUErtKXh2sufkZpsxsgaolsm7P6pENai+GuedMPBOPdh
J382abzELdJa2X77qrfdWJk02CTmDJnLTsFlimo4r8KKPUTRlPePP+/eGZOmIpSWXZNXeVOziFFK
W0135nYraiXo5nq+tOs4eEiNuAe8i72hJC8P8AzTI79/uYSlM0alM3GnpEJJvIimXhA5Kyp9JeIc
B9H77lhgMkEKShMXc/O57FSURVlm0a1P4w4yMKBI0akz2DJx1G7bHUrSAxwyUpoocuf8dmeXGQCC
ObYQvc3V+D1iMubnwprGNzh+uX89/lh7m1DioW2J17Eox78cqgsVLNitFPaWOU4nsw6Vs53lxUFk
7uwNI9kxQEkJJqiJvBzGKCJRhdMSXt1kmJOznZhq/7xASo/e9UIbviZtlmt+Ya90n8e66b8nMHfS
C4p6ZebHlVsJnwdiScDwuemnYpm79ByN1Iq9pl/Uf+aWp9Orw7nqEAdqkwzzlz43Ly2RxRqM60Ll
sout6N/ETNva4y3CiiY2kjn1qza3x6DvFDiOqy2S2NcptvxbQrQnNRBifodH0Rx6VIjy+W0TVmxn
FVHM3p9cvSRnTFvbfooctTH9MY6tkic1N85obhQN0naD1QZjP8/uiZw/GzFkAEv0rOqr8znVsrl4
jZdvj1o1spinxUzxWuwwynrK7bIAH2LXcfq0ZpbxzcpxBPDCcojCUzaPxXqx80npTlpfIdtZq3Xu
vCbcX56iCMFOT2q/vDGUCkz0MinDl9bJi/AaG237D+mtG58Utc6e9aZvUFmaCoRzoEP2w6kHQ47u
U5igDtkiaVB5ndpFH0mY0J+II4xnvU7H780rS21BPKprqZslill9p/afpAcPxc45AA0km6aqJqiA
bmKXMKEdrKN/c03NKX/Fu46lbx4B+VipNscH5/u+u0EuLN1heKqR3XDlj/nt0IVtWxlR2SY314qS
E/2E2UM0fA2KVe1PKAwEZZGjJWjHRwPfZxEgZ6hAyFqagEC5uVgGvRqM1nbim6lm2ZcU+4Wvkzal
iLHrTn/FWpi3uK8j62C+O68wlmyCIo0UZYeq83K+jhGHQ5OZVHnjqnvrsChPSM+/nUxnfZW65v9o
ayqXdh4pxFdDc3Bx7/RMKedRXoYYBKwAXZCXo7ti1cyiH5IbMqKli77WWF8wZ6IuNfRwELvWHKsb
6pB65yFIUnwDZzS8GwyXZBLN1sybtda4JPEwPT2+D3e2HJUK2WhyeL/uANR2ERVr0qqgpiqsNHk6
yR/TYQ5mmmIHu3vvu2NtyKVLFsCzstlwCfJr+pq2MUpEiQWldB383C1+qkZUeenguid6xked+b3p
cQWbGowUCW/aPJhxuhT55EBUhLmvn7lAtGuIKNnrVNGOVL/3hkJOlCSS7FxqJrz8wlkP/IwAi22t
0W4V9H6CsdVGfLHL5fL4o+1EOOTDdJKlfKn0f3k5VDi5DuAUk0csXULDq3I3ej0N1djTdk/7SwI1
TD04PTtD0o6U/UhpTknB+OWQEVYt2O45EVZjdXzCaEB8ov8Und0YUbRMzMrBgdnZLLLJS/MCQtZ9
aatKjYkKBjrZiavzRA/zx7LNq2/gsi1/5Zr0xLQs/+FmApzMykqyFDTTzc2UAwe3rdkld0yawW9H
3XqrLCXJ89zlPuLLvT/X9R87OPIVNYtaNRpWyMVbm0EtJAyd0SKmm0WFUGJESdL2Qw6E/R8+oYxG
iFHJSYHBvfyEWtRVKL2tytXAmdqjoRH7Rlo5gdSRu1RJrpwe79KdGIiiOJQeiSSmDrwZL8zCIrX7
Wbm2WVt/s51y8J1MHG0U+ae8bDtJJjKVd7ppVMW2x05JxjW1M0e55l2pX6ZlKP1qLR2/q1rx58eO
DiH8HItNSUq/OeHLvLhD7jKUqUfV86RA+CgM9680bZwTBp9Hqk57R+634baE0hQMs0V/mNw9dhMv
joV2WYyyD0Sc6yfQaUfl+r2VBIzG4ygo/ttbnbHeiLvFDmf3upjr5CFMV93QLTX9YVT6A6zu3lCS
fQzZWYrhb4tTSw2NQ0P48totmZxLVT+Z9cwqDrDJH+/CX42szQZhh0gAGv3d+zpM13K2MjvGGK7U
yycLqfEBUEE6XR2a98+zGhLXTVnrZie8rNN/WnNoJ2+i9AxQaVg4kaaxOOtTXxqoeeckz9ZHNXHX
/hO6vWZ/MjGTUX306cMmKKpVFe9wTtMvTpmJr6nZV5MvwOa8ivPS+mhXq/iKGiqxu2WtufGGopwd
nnnmq3/q3CgQ1Ryd/jkkF4p+OASeiwfvA3uvZAZY5s+6FieBDYZd9SYldFyvNoHIe2j9986Pbh17
9QSLNfqW4FiyeLmYVPPqtKU6+WGijn9lejoNF4RwxBfqcTxSZChI5Rsx4nWmokWZN9rdAvZgsdN/
C0rndI4ef4ydmJMyBH/J/JWHRO6L32LO1bJSK6lRdI71zHqVT1kYLBpK67JBRPJB0qwAEvmZQ/E9
OLs7O46iK8whCPZIzWyviU4jgFKx48UUQ1TniX8iyOOOes8i5g+PJ7lXCJMwAkJclDQZT75tv82y
r5UenJmhXBUc/J4WclsoYkq2EF+zA5V8UTwer8lvY8t8a5bGd7RvmvePf8T9fHF0AZ9Oe8KkKbNt
EhTYIQ6iBJJY9LXrW8B4/bC1109Gn60HT/X9PS/Fe2STD3FlyFKba7EozNKOLFrVE42hJ6Jb5SnP
muHfxxPaG8VBnMlhiJ0qi1jB8NQl4TvOjtrrapnMKyq2+hHmS7u/dZFbQpkH8IklAbKbQKefG7SI
wFmB1nOG9xoQl+/ZOK+Wj4xcPvpArCmho4zRvyWb7T/jLrBelgRabLJq1nfIq8n/0ql1ASur8acF
G4Gnie38+fFi/EJvvLzUKLPSckKFj+D2rr5JuSbXnXKKbwhYd7eKWs3iqUNc/DsqTvREWoHQoA41
8PVSRiN5b7F+KtZsOtWpYgditNXzaA/W2zG21uvjn7az8ejWIM1Bu4Yeh9jshnhYkxlzGITUnW68
YDPYPokQj5vS0vLgz4eCNQDkVydfRqjs5TlzFIc2WI6sSq8MaqDmA54LZROeciM7lJHb2X7A0WFi
8IyA5dw2+EvCAhBxxKMRpO/vIyXUwqsoM2aX0Bim7xb6i7U/kLxGXiPC4S3wl3H0QPv03y3KGv3r
PkL6Yja70QQSRrUnmFdX/1ED8cKC2YEs4yHDus7nOFJ7SntK1WReMxrdJywck69OW0yxZ9DmfVr0
Oc2DNAo1WXqp5m+uAIwbqGIY3tUSix0Y1oqoeqdoqKIWxYxOmRaJWkCeUo3vPT0Yyr95JVpv5A35
d56q2PF6hPUtGhJL2vg6BiIh1egq+djEq3uE39nZIRJSSYZNNZqWkPz7v12PCh2vrIvRVSmcZPT1
eS1POrDt97NRHUF35GbbHBPZhMcVgY4D1iCbzTi4uTBCl/RvLdNv2mDEl1URve8URhvoTqe+c2FD
BFjSq15S9svB/rzPYeADUnCg3YcYDw3MlxPVQBw4Q05huDUyNShatw+gITd+5Lq4C8MLAdbYHEnz
7E3ZIMKXFq4IH24PRTTZRaYgD36b1dQ5tfRfrr3VSSzdMIUfyjBcAKWERXiJ64q6QjO0QIQfn8u9
O1SSlmScTL+BGujLiSOVMy1uqIeoXvcZ+87NiyttoND9d8G5QfufS6Fp8EYaH9ce1GTyhMMTj+JK
G105taWpv5uy1Pmir6X415yqCTlFe6R4v07KEXJhb7loRgDdpza0U5dpTFBcdhteC2xrGpAT4MkQ
qU6IAWuKV5bXJ4luw91Z5/aptqJY/awlnekcLNnO9QKWmp0KXAZctboJGcpEJTPKWsITw138Sbfy
d2bZ139MySBBYjvCGJBM1W1G1meZ3aHXrlyXOlGnQChu/GGOUAT1q6Vq9TP62vWnx3th5zll89uQ
kyDT3FdFopwYM+v68GpkWH8GrVJbl64YF/cETsf96NDc//x4xJ3rBbgq+1+ib6BFbTZfp4VAz7so
vLZciA1B9ak3qBfMeVYc1M5+1WM31wuxPIpiyJjKZtPmARJZE2bJ0ivXabaUZzN2c9sjGV1VP6nn
+QcbbsU4ACwSCOS6LJZrlmrJj4naTRkoZd1+R6PfaDzYdu7P0EI/2jMVS3sW2STe4Q8yT16nNanm
r5o6I3xZKGp3bkelFLdFr6ma2R0V9J9ah56Lr0fTTAwQ1pGLm8HcfhimBENTfZlDYG+ZXn8WSUdR
lSQpLjBTIZU8jWMzAkEIh/4H7RakkvRZMT+N2kpzqa3d8p1Cp/TqUs8iYekV0/1AVKK+wsFM0wJz
NK3qmet77t/TqQJl7QxpsQahloP7Hs1mfW8Sciu+U7oZNNyiVNqnJCvRsXfKRosDRW9NPNawVry4
0FHz94T+AHr0akEronXcWfh4BNi9nwy6OmCBXQ9vG7VvC6qnNs3TOFc/D3BJPg7IOrWeEivjc5I3
dYToDFeyv86gG6vCdT4aBgkVwO3RfmOABfviaF3lAJxBdDpIKrsxzzFdU3DuazqvQbmuc+MV7Uiz
C4fLqPV71mX01ghHJq8pw9gJnNhyuI+KMB8C7GjSIYANoeYIsqwuBJO5yuGd6JGienZWl3/DlMCX
CUnV9MvjzX7/xGD8CcXdgemGfOo2Zx/bXjj0/sRVpZh86hU9+StHnfmsFiOKkrOYz9gTHMVdOwmO
tBtl15PHwSnevjFxTzIjRGtdF9TFUEkyGxOdK7NaBD1JAP6eZbTRz7w1MDyjOunwSfS4XfJXEJay
7mAJ7s/7yx8jr9bfwglkiPg4ig27PyuioMST8FRZjX6a1UNbvZ3VBuMMXZu6Fi3mLdHStgoO1qSb
V42b0wfer94GUcUFFpare145KM+9gbrY42+8M0FwpQQxXDKyYSKv2N8mCDOvT4ZiNK4j1+YltNQm
QNoAbsZ0pDS/MxKJOVAB/sMst/KvSW+hUp5iITOA3Q6aXqQfejVWXzWDiP96PKm7d+GXqh5AHSFh
bLwPm0lNSlKPeuRea135sLKsN23qPrldgobgakRHj8LecDqNNR4EZnjX9tVK8/84O4/myJVzTf8V
xdlDF97cuNICQFWx6JrN9r1BsB18wmXC/fp50NLMPSxWsOYoFFqcYJMJJNJ85jUNsKQCn1M8anZr
Ju2IYMKIgiKxIrteL3lwvpjJrbO2ZSbEnSAiT0VecQrJnERfweglXv0hGWUCvkrD57QVq3ZJfuJF
DLMNRsEOSQRuoxeFVlwCU6dCVvDolHmeXAlwRE5UCbPedaY7qGhdOvz2Rtw5Uk7JrHozqFVcEIs7
N8HEe79ZkA4X78n3XE3aEXibekeftvVduthedRhBm3bE9pW4aTlCL0QWv7V9nt2+vDbhjIXGPhnn
i5TM5vSuAfYEx6z03eGqM4ZqjS16aBCDoSmMgKrwDBFG7sCBC5SwYkOOyY9BTOZRegrycuaX6Yc2
zybwDe1QDlDrK3mp5vUitOMxKcDQ1gUhS63/ZPtq/sr1o+EG2wFjfG+i2vzTG62/rEC+jYL0IVQx
oJ9E3c/3U2DCVsNnA9NX0c1f23pxwVgt9PhTFJI+vL53z73RRhMD0kf54cVmaqxgSlb6GUfUTuYd
MbG6ydvcjF8f5dwWQugkgG+zyQydbiGiu7omWWFVF1MZlXjhHKivtmESUFN9fahzG4ikHlwItBVu
0pM4zp0GHBcBsB8HQ+hp6Dmj9bnl3n6rVJ18qkAlZNgdpT2hazKD4HNpmywXMoBzGwigHspjG42f
l37+AQ1MrTDKWvzjAj5w8wSlbAAZbBgLCrlC0484kl567zMfklIau5aUwN4Uv5+PuSBqTmhuukdS
Gj8Wou6uLET/j6/P7m/I5clGJcMiTuFw4kA8bavZveFrhY7ZWwrBqh3iZh2mfkd8UbyrERSQu4JE
1o+NoRsk1lEuEp54blX9AwqmQGjW3Gm6CAcUzfnaY4z0oBKMUEIg4mka6cYql/sAWZzsPvGy5rNs
HKndrAphrGgJvPTHaNs1MbYm1j1yu8EQ6Q72YHaiYbKl8K/A7GowrOrYTk3yUQqv+OGrsnyHFbbl
xyj7LP6VaeMTFE19N37VvQWMyWxP0/dJ2s0ldPuZRb8JIAP92AQdqBk8/yL6NPpeOWFc5vl9fzD0
dNiL0dL2jSzF/vXP8iKYoR5Ca45bHlVDLsaToUS1ZL2r4cS9EGtHgEGCcLCzIoYUsh4csyZlQkZs
9/qgLwuX26hULOl10o9/gcKghFu2DrKJRyR6tD15uSAdoH/zrjEM4zonlEwjQU/vbh475806lPWd
RkHjjXTL4uiOARwSaZvu1wA53uxCPndmOzjMOno10Ph5upNjgIvLWYuWWoCpuc33RHPWt0s6d//J
vJNOwFExSYhPg+fCGjyZd35w1Bo06goEgpooqTK7v/UgNKhjoQ3N964oERR/fe7PnHKEItsFQUKw
kaefr63erPq2L8bkCDCZVk8gg3idgyRa3ELspqLRr+VcBTtppPMjRr1/GQXLl6f8QHDJArdfrDd8
eZcSZf2A4NJRx1YGeaQVVX1V9apFzcqobvugVrtBTea+rRzzQpfi3NsDyKMfExCSQYh8/vaL4RaV
0eVEgL7ff9zkHN44VqMz9R5qfcYg4s6ohpAEcopmT7+Ijj5zvmMJyXW2icLwBNvO/1MUz/sufiKq
5Ghv7F3k8gbxUPhVYcRSrebDvJqaIEPsu5/FOmUsvNL70jmZfQOiYzIQTV6t+UrSyPyaJDZBirDz
9GGGHd1eWCbnjqAAzvnG6/8tCvT8QZe+xOV6JHQVed99nc3CAyxQLOThk5VOFy75M1sOrBvkdrqO
Ww57suW8dJ61PiUNMEG10imVzi931tWX11f+mbknfwIgAEyXYs3p3IvMqHRNa7iAytW9QnnL+JAt
Uu71xNb0SHZ/mf4FsZd+2IboQHH3RfRfWrJvpz4LjlMpksOAkHix82rV1xcyw5dyFwwExtQyAW/R
mvht0/mnRbWaSHEkBYGLMCSuGZWxuD41CGV9xVNLa94FyTJ+G0wbcVwuAvlkVrmNg0tgU3v2RN5e
F16bj399AT17KPP5AsLX08PpsvMxy+yXPVrxyVsTw+BdpyfrhcDtZSVimwDQCtxkoKEILp6P1VnC
65tW94+znajDlIF7yiHnhl4TtFc1p00E0cIK2TI5zqQzRSolqvLCIj6zYzjYbKr8W1WEi+35Q7RF
t5ZaOxDhc93e2a4GH61vkmtUey+5+Z0bamOb0aFEh/hFmC/U2i9OzcpqbJn+GuSodliVy4+e27x/
fc+c2ZksXLD6G4GcE/skPDAcKmk52Lnj4Az2rk7S5nEdMu+ClsyZnckYGyAS7PLL8vDq07h0eqJe
pKjWj3omi6sJv6aHnKlOozJQ7rfXX+vMNbBRkDaeP1chJenn30oWtfRSXfjHZgCmHHpTl3+tZq+Y
P2dGDeTKboLsae0r9ThXUHSjEQ3VSxvk3KrdSLE4+iAEgC7fyUMg2uwNnZi8I8qf01d6c8mhx5x4
CP3REkWYkAJkIWQ+sdKQ6PsbMALr9eJjdXJh/7zAY5BobKUl7uOtS3V6/C5rgvaV0p1jkFH+TJVv
hYYzlbvCQOW4biv5dlGrFjlICV24jn/ftydJAWwJ9uymb4JC4Mmm8bDc8aa0c4++13rrzp4He9/h
keqH5mha4y0il20fWohBXDWBlbzPpJe8LwJvvV+GMrm0hc8Ew3jVbIhkDpGN3Ph8WSSkWFlVJc7R
rPsBoyO+TzhBfIhdZFH2Rtu3O7/u16fXF+OZPYZEooeSIMDglwRpDnRA8l3tHmvlfu3WTtzARcgu
VGbOHBkoSoN5hhON5dBpD5S0soLgzavJHIv7Wp87dMMXtXzDr87tdq+/0dnBAGnQfQHgjdHKyTwW
6eawvVCPLurmKJBuud4MYuNgmOy/Hq1TgQanSUt76/ecfLJer92kcmfnSBUHdEbdyv2iO+WFHXJ2
nRK0wibnWkSk8CRqnvXampKlcI6rPXflztdFjfJPXRWPSWcUMupWo7hVeVOUEY6Q2b1qgTaFYp5w
RBZ6jSLzX59h6N6b3yjd8xct7cBrhqFaSlaq2WQ3I4WlJpzg3ZWxPvq2unC1nVuhsFeAVwB4e1la
pFZpz6s/uEeN9l4k6SVF+ABXF1Kic6sG0i2AW4jFXKUnn9LGZWgUDaPQxoesZzlTVNrdsgd9o/6D
6YOgzn224aKQuny+QJEybJ1WMBR8gDKsgmk+BsUcxEnaGxeGOjd3LE1O0N+g6dOoM8t7bW0hiB51
T6uvR8YD6Thfsmw7c5mgt7IV/+gP4NB4WjIIKJX48MHZcnkd/JBYaSdRsko5hau7IHVsAE39QYzk
onFUrxVm3Y0oY8ueKGq9vjRfXuY8yQbu22RkibZP5nZI6Zj7ueEcPUBUd2NZjiArpZuOmER79a25
SPNS/nBuyA3+tO2Erb50snJcEKt5Soh4NGGqXcFb2hRhoFztUyzArmdLXarmvlyqlAeApfNRf9sy
nFzdFNHH2vJz7wiBYIyLuk/31JOcnehBFL4+nWeHoiCBcNxWPD7tLluzboGQdNxjpbk1rGkdzzYk
S/fdUOgXKKLbND2/jHkrej5E0x4x7KmQBBEYjWYM1Y5W23s7PZnH/SLHJyOf7V1ZeJREMz9BOqvD
oGEpLoPuNjrci/HJ/zZ+v+uC5n6+K/XC0jLgP95xxpkIDETav8Mxy7jRxwQv4M6YDqvVNyoscV7K
Q0tk0z2yNZewCucmnLOOahiQlZdp4ghVrnDs1Dvqg1HvTcgVkW0t1ZVh0q9//dueqYNt4EK+LnfL
xlHdnuXPmVsDwhjOt3sEdI2AKgJg5veqyBaSFl97X4FgOGhOHbzr+9k9zrPA7l5B07xdK3266X2r
O6h8LB49Vc6/Xn802zNffg2WNwIyyAkiPHy6j+3C59XBfB6TMg3GJ8Kv1n47OZWhRZZmed3eXl0U
zDxEy8xbWD0SpPSiLUu4KawZ+znDwLMNhdMh15WXoAHdt22riaG9dUrbKR+I+Id819X8+XDs5yYP
R6/sfoFl85ufi3Bluu8MEKy3UheFedsFdHffOzkZQagwdvevzWZMgQsterN+yapgEJE72OjGaU6w
YKfjWmnxBOinm+LRWpR10DyrNq6kb0grCtrEtSP0vVXyy8NmqwZxMCPGFtHJTou7YZx6JEqhp8/x
iGY815HdqKfKzYpyDyIfDFdWI0wXpRr6IpHwVS1j4lt6EgPyusubrDBHCvdaMFTh0BfdtVryKQlz
OAlziIw/AnbIIZkPft7QQemHDvGZslyMOjKtfCD2BB7tgzSax2+904xulJuZymK9U/xmnyfZA9J5
nbou885IrtKk080dLnbgtoc0mIaPpbJq0409iuPe0zr1RroX9uAlu9YC2L2b/XzBGgIM7Vp9Ap7h
t7dzkRviZiqcpdn3FSnBt6mpZz0C3u6OkZhNu9nlQiEQ1SD72b/Vq1ar0Bldl6995wg7hulRvZOo
0Gvf8O1u7tOmtPQYVr1wpuOwDkYrQ+Wmun1XLXjVRJ1tzbcbNwo0xSidb54yneTBcAeq3SjcdZ8c
txvLGHlhwGOGzEBhwaw29RClNFR/0R3RRwyvEvMjtP7sp2GpgIjLnOfbuoOseXBbls8jBNz6iRaH
14VU68ssRB7G+Lwkpja8gaw1G2Fv4NJ9S5/HundGd51Qi7KLHwr50vZjllbVcqDePN2iG9XUDytX
QrbLU8cswmIslyGUjjtfY5IzJvtpbcaPSMGYQbyY2vRoJI5zo+ul9jFY+B+axcvCHZx7daSWLPnS
kNY5od4n5RhPcllRRAgM4QWhyr1sjaCZNE81vdw0su3Weugpcow3LvJ7CBouvGNo1cpaotbqsN7K
OF8+eJOQT3LwlRkHdUHnQgevo27KpK+tQ6nllrrKRyV+QrVqp1hgFv6tDlTZhWXg9FbYko7uV+nm
TzmyIV9rDx/b0NUrJLRSbQo+5EOmG/S9SkOF6ajmt1qrEQsWRZsPYeDQnAtV5+bG3gbYGeyROcTz
RSMNj+ckoceajZ5BjpfX4ijxKF+uSqtuEx7Szu8KHF9/yMk3utgw2vmDShc3i3Ho8R9c9OPEGLv9
bHlvZyOp7cjKE+Xs6a5DV+jtNpNkZ8rQP1kDwnrHqnLT5qaHEZFoUe9Kb4ktaNMA+zIHpJVoNzxi
b3vk19OQBQmSGJND5KcsS3v07Lb2bqi3yQ+1pM/35C9lhaHnoJLszugLw/04F0t5RbAKnD5vsgGk
blfNk7yZy9RK3nhmnvd3hdN6TYTCZHBDp1wWu1QLlrs20OdvY7FSA4M4gOlAYXT22zYrpf6wItMU
cBSiDcNJWtnfDVogZQRfNZivLX+wxwONyOF2phDghhVOWmnYoPuCiiRQbvmQFzNIymTscERcIYmE
iWWMIM/6Qnya8GqE8GCrdYJeTm3uQbVDda+h655cjUlbjjtFRSll0dWLg/xb3jy2jTDAHS/MWOes
3buhK5vpo5GppNqlHC9vViULD7qLpn91W797g6CutJG3HHQDbncjYbVSllpC1K1XL/Sl9B48hNFs
+D4ok90aLSobb2Hwyc9rr7E/rNTv73qXtb3PuA8Ai/alH+kuPJ0INfBuiVwL961YIGu4fML+qlz2
qQWc7aZZjRwfmHTOm0+ZNkjjYMNQf5epRXh7vq0f3HPZLyrC7Wx80yZNOkdgAqfprl08oGiowngy
tvJ+LZGKQAEwrPJlqEO707Mq8ppq7PZVabrpvhWE01xxhqp2lokgPgGJ0eydGnezKE9H0F9jaTrf
lT1LIxTKrBCAJ4sLKeSxeBdsw0JvqZrHGeTLN0NT+U/P662HqkY7BjqjKH7kQz/90EvPLeJ2TAcv
nGAW6PGkFvsdlfICZKqx6pBkWH+fuJCHOg5Us3wJjC55N7rzcNPMYvk1++5M17ha1IeRvJtzQsxS
hrgfdp8mc60wza20td9XtSE+eNbQfmkTI39HLTnD8Kas2h3KlwaGGPnof3VKasYY3Iq8jAXSPb9c
n77AdaJnY3M0lGiyeBoz/U3ja2V3RN85v1+VP7lRCaI8CeWIz1yEoFT2AeHt1iMpYVVHhe7V7VEC
/yxi+t7ucisb1/mUAQlKMIdQnh4i4j3/mnw6NihpYRzlQya86xFAtkOnd1AZrlwnvbUr0ZYhrJYM
nfZF9nEyDpxnTumtlIKlHPhkwAPf1vRb6HLKdF4jTRT597VNVntHUoGXkC3t4euYNkb7aZ79+iO9
xUmDitQgyiOcjJMWZyXNO6qlzY4+ThMN54YVfJ3Gpf1u42Jj7ziKav3LMs6ds0/6xMCrIVt0eye7
VtybXt1/sVDf45KfTHmntN78TD1BrpFjDWoOrZH8JWxM/t6hbZbcjbthBvYSympt/WsPrrQFN2wY
+7DsqxxZCGTfEDV3G/F2WtPZofRdVypKBj05Ekp6n12SvTKixJa89wVCtpG/dEP/QAhpcr9UeQtr
NyiCJl40bf0uvFF3wkZhshL3QBTIHT13sa5nafpFDFd/MXazVs36wRyd/mowpOfEWlOM2W1leutj
PzadfcBDkjUO7Gn+2FfgKSMlTU9FmR+UFV+kI+Eue6C5QJEczPKIF9p7jNzW5cpBPZScP03WDzLN
eMsAXO1j3eSTEdnuhHbivFi1lsHJTVb3h5BD1396Pex9WQoFa7LVx5D53PRZT5LXcWQ32FlpHGuv
to+lVqgplnoJmNFaSIHCVE/SmwFJ6NtCeUZ3IQE7k3ogE4VAFlEmCLXTJB62uF5xoxnHoAq2IC3N
H2AD12HrFpe0Sc4MBXiRWi8K6XTDTnM9DuS60iRnMcLVU5wSR0VekgxXi2z/suIPL4QgPkUd26C6
fJrBNpaeNtnUOUcxWM4uQVt9n051+vb1L3emBrAJqlG4NalSvejsNrJWumom5wiGWFtDiDDtx5kz
6Z2VTP3eRTr4++sDnptBgK2kbxDFIVSfZKuj3Tf1VAUAMokrd8YozdtJeCh5VeUlXdEzq3ITdIfP
gXUBLlYn9dR5hCiI7aDN0dMY3W5FU3qXtEsirmSiDQfU+Hx8juQkuBtbI7vkxPFyarf2xLYiqQyg
3XDypnU55CJtGgChMrX3np4nN2YFttYORj1GTG+5UNMl/T2Te2KCTDUQJRRAcyfbsCbMX0ffNJEY
zLSnFoHDBO8GniJ0196qor5XehlJMY5j5Na+voblMAy3XWLp4LIELoC7JYV2i4sJ5tA8d+E/mQMe
SGFBj6MI7VQfu7jXuVO5KqwGK6JOD54Wq1/RZ9skquLKK1MMbW1TfrLTUZs/TaIzy6i1hfN51Eub
g0rLS4DNa+si3JwQtOmoihc4sNcwatZetsRNI6IyJANtru1KM5DJNX8lWW9aezvpieyNPs5aOjMl
IriT/yYBd7I8Dp3n5zttrFv/MHdV9tC3+mJ/7Q1rtjCyMtFJJ6A00qil4IciTMYFl8ZVG2h1qENQ
Sw5u2k8kR4kxPAbB0Gz60ptb1n1RG2q+AmphIvCRi5k2S1drbqTrMlGxnVsIavqFrhkHyshzGY9a
6rj7PJgNERMECYVQi9s1V93sEXKnplm096NrIOQBm6ErPnjozGmhj8ZqfgNvuWt3Xmu3iA5hE441
lwX944NNCv9mncHYR4UrLRW1qljXKLVQkA/dAXwDNZ9Ff5hrf6zugHM771YnKJooC2Ct7sYsNeqd
EaQNdt8IvwMqpzlgX7Vjsz7N82p8TFD24Squ2za91QxvECH9Le4eu25qdFXyOu8P4Pi6BxVs0C0U
SeqAOMmct3+IEuPOxAoHjifF7ixcEm316QKmrbaTY5/LyEMyilqFcoohEm0wvNUsv+Zm4B6Te012
zEFUNov1XrRupdKwDtxJhrJUVXdfJ3nX/yrWXnxy9dwlfXDsxb/JDT+9RUYU20hyqVJFIHeS664v
sXkNhOajQKlXzXBbT+bgXC2aS+ICVbv+GIiqc6FxmA77ABDAp3FS7nXbzmZwGBajgFxdp8u1rJy+
CdvcScbDVBfGGkvXrz6rHNYfQoSjnYXVXFrvlNMGX0hzindz0Jk3KY1ILVKZU1e3rQ9KNuwboQVX
MOTVXWUv0C2ncvWKK+TyhyQaShoFe1kVBA41YOQmxnNTtSFbVUdvqTP9+zJD0whQskBLbOhS0Ubu
WDdPto1bHluwCr7baZ1N7Ju1tXcEWzr9yDSFnoIugbFGJkQYB9XEZnxUurDLW71CogEe45J8sut6
rVHh9/PPxIheFbmVs74PKIv/GtdOX3ddWs3vy3Vu1UGDbi6RJbe2v1nMebkv+9F9TFe5MTZ0T1II
Eo64b8eqa2h8OtYPUoBVu1umQL2bBMqu4QjFWd9Vft6V0HgWzzskvsop99RYU+wbsBo/tcptFxgu
AAXD0aqtGlMBZ3lE8q4TUUaN0QwtbAzqY9CK/pAPdRBEEkXuJtKXINUjQvha3Mw5QDV0t/Scj6Uk
xOM1UFYTZpqV7PKyTYJQ19yu3JPRWWR3uEnzUTVnb02ZorthJPONMkdVRDQe5hpGcEtL22vk9H7M
e58WZ2AO74u+8cwYWIHrRoZD9kXnqcK5GdOoz+mQ2ubB6dI5ToqxRX6MLk4WyXTQj2VvzeOu7ntN
ReUCuuk4myluBMaYFA/k3O7X2lRZf+GKeNlVQdQPbj2VaqBc3BLPC6eVAcscYRbruG4lFFrBQ2yO
aXCpPrv9mecVaYYBsMWlR+39hRSM4QmSkq6wjyBjVRFOzjC8CUQhevbzJH7SVRdvlkE4hzJDXDQM
3KJ1Nw6piXSiVXx5PeB4GQUAnkXMVEfyj9D09J39FYNpjxrIEYuj5jZIyE8101TX1P28t5T4CnQU
AxX6dl0eXh/5XAAAZO434uRMZ05W3WB6w2Adh970385qNsgxlnpvK1/cT0aiXeiZnX3TzQMamBYq
oqehlZ2hbji1nXXcQr2wCWQT+52V76uk+ZoEtfuZFKmmVtmP+9df9GVMh3Q6Ad0GNIdqcxqAa8UI
KdFyzaNbpSsSWI6KZ7P0qWrpy4WhXoY4DEX5CgE0eBvYFT5fwZQ2yqJwUusI3GGNq3pI7ySH2RvE
uYt9adHyHF3PjV5/vzPbZrOaJFqlrg9kf5v4P/UbRncZGrUW+lHaXXcMVPLdWfRL9gVnVgs0FKYP
G0bcl077uO2YNTkC+/pxNqTbRb6a6m/Y7Mo7tN6Dbjf4uXOB0Xrms7FaoO7wfzBEp5jW3FUIoKfW
elxKTlDdyXJklES+V5pfX0CsvOyRbcbNIDUC4mCKvSefDetFc2wcZRzxBll3a++a3zZpsQOcNvu6
R5EhIr/rER9QZPnIp144kc7MLTJRLuoXqD6ArzgZPs/Kyqto1xxHVOB2/QiEt3SLhLB0LSI12f/B
hgCXsoXhvwU3TvE5dUknrJb6ehzNXo/atWyQgczHo+OM1QUQ2EtxPMADLM4NesMEc6w/X5y9407C
Ua5+rJOGna1r3vC0ydd3oTFl/fegwisHYSxLtGFRBFoRkfLNEqZob9wr2ZVQHT19xCZ5DsRfTi55
NLJKhAO3FvvpNNidHFxF7IU0ae489pa1fDPGuSjjyW/t761B4eTCTj1zPHDSg4tC+AyHk9POYFfB
8nO9ElIGaIvjqA9zvKwWhoxOq64388NIQVv9fTr81/f5v9OfzcO/Lrbhn//Df39v2qXP00ye/Oc/
7/LvFF+aX/J/tl/7f//s+S/98834s5eq//m3u6d2+NteiR9PMm/E6e88+xOM9O8niZ/k07P/2AmZ
y+Wt+tkvjz8HVcnfw/HM27/8//3h337+/ivvl/bnP/743ight7+W8lh//PtHxx//+GMTWv+vP//5
f//s/qnm13bf1dOPpj/9hZ9Pg/zHH/QX/05pJgBBBeUETYdN23r6+ftHgfl34CSbuATaYAhabj8S
TS+zf/xh/B1nFUoslCZsGtsBX5pDdvuJ5vxdN3AXRx0N1wQW1f99rmef6n8/3d+Eqh8awoeBv/r8
ztxcEIBaoG5IlIIZzgsqpTajmlWaq7Zjj+6VV763JNpC9S9BblTNQEXFQVVPQnysvFvfG3eGSxCD
WRemKCSZ5iEz+50+L8c/Td+/H/PPj/X8vNqeiirT1kenfEH48Nv2+U8XTtXMiU/nNtgp3Qc0hApi
NA0y2A2ZpXaA6i5GDi+mAVgP+CF0LBFo41OcBIZUc4uRa8lFiKcatLBzhVPfo3eHRcKIaKEVppbd
93iZcbpErq4KxKBLob3j1qXGbiTDKMIZ3us9Bcm8D+sU7k+oK2cg+tMH7a3RZfJTh0lZv4M05FN0
BtlOB3O2zc/tvJKOpmO2fsoK6XxFVHZOD0mwLG08+v5UvBMDQJ1dbTorlYgGTPR+exN3N1RqMJB7
odxxcCe9r8I26HP/ms4eX7MqBGBmZzXlYzLg/4FOQ7Xu29nAkyxf/fSguUDT4kpT+I1VNIr3WZ3q
bti0Fol5U4npkHdO54SzEsWn1Kkti6Q5M6gWFaJAXJas8UsHYpmW99Bl+5Ygn9aSYVYD1QlAxXFe
2hvh3pkDnGuCRMooSFPMlkDLInNQjI2Q9PwAl0Q2sNXvftLNWUiE2gXXJXigNspr4oQQ1ktD/yCd
ljeD5at2h9oB02tvdPxw1arGDWE+1XKX0rtLQgT8nSxSmua4oa5Xzge1dv0SzY1PC44UiqSomgx5
leJfcG9oJs6Nr6/e55c9q5dAiSDJIhwk6qYC9vxG0lSRV3O9WDsqI8ORRmhw71ad3oaNZtgapJGZ
7oVWBCjCVcpsI9AqKK69/gwvFzR372YPu50QxG0nGtKDmbZ+ZbjGruk9OmBVLlGh3Ipj2NJ6grJG
q021Eyaz3iHi4PnBsH/9AU7uZeT5KKAAdfrN9OcQc06eAFCB1qu11HeY+Fnv6RYPD2iBT/Gi6v5W
0U6mXJ2KPc2jIFqT3L/F2mkCF1ILEpIsjbNRehdux+dxLI+0CarherqRx7ZAczt2/nSseJrb5osO
ayYzkuousHv1huJw/+H1Nz87ClEy5FPUrxGzej5KOqdmUajciE1rFjdLLqpdlazW7vVRTqB728sA
vmaZQQTbtJC8k/JqV1B8axJepm1K/yEYfedR9dL+adhpjG+RfQ924DNHsx23djpAVCkvcTNP1tiL
Jzh5Ud9odDQvSiOeZuOXZ4s2biAVRAW2PYgoeNGUJkuIWIi4EPKd7K8X425x/Z8+I4Daxs7z2ohH
JI2v19bVrovO/tplHXUz6qftvi3S5QdgIFRKa71ZLghQntxOv8fHsgf5KbQcEAg+mXlNaEWbQv6J
WdTpPrHrJEJgU9GlHqprj0Tw24VP/bye8K9PTTxNWguxCkH10/C90erEXF09NgPMrzQfQ6pBb80P
WeWiHunNxdGpyuAtVh3j/Wo488/Frb13TpUS577+KC/XNsxYmlyUjuCQgBJ4PvWNzuG80GmgoLMk
IXvMfARrW16Im59Hsb/flx1qYkHD9BpAwZ+PMvmNYTXtaMSFrRfvIb+tR1HO3nsHQbGQXgZ2BWlW
JRfSwZfvBreRKB2dT2JoQq/noyqAFrSvWc5Oi6BaQRFst46IjL0+g8+Tzu3dNpf1rfmDrChx4bap
/rR4myZ1Fj6nHtvekO3neu4OzciJWBtF9eX1oV6uUwpd1Aq2iwhHi9NmHdZOxFiAjOM1G6c7EUzN
R20WACFbzd41bXpJPezcq4EAhVC13YDQcp6/mjaTPYvR1+Mmb7qDM2oVUeVUxCjbZRfy6ROVMMgv
LoeeSTaNrgmBtX1yu2SeS3ejTF165MO47lJDuAodBqf5Zi1JN0aNa5Z9aGBeAEiK6vGVqQ+NiJe0
a5fb2mup48q0mx8wqU/UrmwlALM59xYTzQONO/n1L3EyMzwtkTUiT5uvILUb6yQiUKm0QWEV5i6v
EJiw5NLEpSzmvW7Rm3p9KHN78/8tPm4zw1i+B4mCnjSH1MkCM1a1KlEu5k65Sv860TIBSJ04w4de
qKCP8DPzzRANGIq++TxbEKVS3742vGJaIjC2OqYFaH3NkFfW4KkuuFz2dpkgX13Plv0e/oAuQreB
FxjjAJHQ/MAz0Ti+/hJn5ouw6V/OsZB9T3u/ZUnriEqMtTMWy781K8u/Xs1+ufHGUj2+PtTJWbNN
F6cZsT0EFyCnp6UR0WVD2btcz7bMjANC++tbZ00GAsuixzFC6Ml7pyvUhRPO3L74yVfyLMoCXNxU
xAnEnu+VRvk6S7G2drXIh8ei6xIRlVTD90afUCGSvTFmEaXV+SjL2ZgoWtDEiIokg3dWWoNwr+Ta
GwgZAGm4zt1ibQ5K5fnB6ekjROMQ5AJRHLNybuYUf4wD2o5dESMBiVVQaRT+FL8+jSeH5+9ppPUK
WYHzE1WnkxUufDlhd0aWYvapvAtUG8TevGYXRtlOkNNZQ0KTD4VcDQfaya5P2nqqkXo2diitVLfu
qNwfDarA6S6XWEJYSd3tS2fCuUvZwXvFxXThijgzPtBmB3VXG/YdGOznX63m0h3QS+X0TMVt31s3
rWlfZ153D3zxZ61sFQrf+2hb7ffXZ/fkJN9mN4BzwqbGUscH7PF83E6gzSUm3dnVAHFxn+yHIyYm
E22wLke4y/P+8jz7HFb/h70zW44bSdPsq/QLIA2AY70cABHBRaS4iVpuYEyJwr5vDjx9H0jqLgbI
ZljW2FzM2JRZpWWZKtMDgG//8p0PPRvKPgcizGZ20qtvuVBEddxThvaDW4n8HhlweZ4RRtPelsRi
5yq6cjBocfXxpwGv+P4Db5RT6y5G6M/aoKWGqxbEg+MnDpOEgq/d8MTxFN7bduG0/kzPH67Xbo+1
TUXyjCyEBerDq/B8SX0V30bXs8RYfqKZExXQ+7/o9QQnd4O4Yc0C8HJeKcZibuFKK4wdf2r6TlP+
pCcrPzHIr8f61wRf8TsMQMqQMoK6grQ2j22bSt9RHVZ3apaGi4cFn/m97mJNBuj/bWNfsLnfJKVm
Ejv2tqNjgEMJ6jDh+4v2vc6/0lRT5Z49yGVl/mE24VWq3V3GUDO7vUiTUieFU9EwbuDg+7nLsqU4
izInhdmXulN5WLp+fn7/zW3lCutDWWSqEIGRYnbJ1B5/SzfCB6hMDH1Hm9S+i3Tusak1edpQWN8X
EIDUHcH+fUtmaUPiG5vh0FfIqjwNGvCuozHaN5LSvDVoEvz0/k87Pmd43TSJwL1CNMKPA7C02U9c
hW89Z60doKdoAvphhPR0Mji3TqSZj/9wLLKyFBpgdK45N1LWx29hGKamQ8tsBzYHM4jCqAgwZ298
aavyxOp59VhrrICgnBicbjT+pcdDubFBW/g8OAHpJHrU5WTvSNyMB9PO7Zv3n2oT5vMK17FIYMIE
RZFsr4nSl/fZnO5bdakZi8bi64VfxX40jP5QaPZ3pLftDrkJ3YHjMuzVwdUvYvrAPbfJaI0b0nrf
ZJFxIjx8/fTc3jnTOVjXoMnZXID0HqNErYMJlCrGvKfd0CSfNyHaa+dTYuxTQ21uvDaMSr3MGSqJ
q3Y3k9Tw7S5nn+yhML3/oo/vKet7Jj8JxgZtHCePurWmpJWycMPBsYIFAcPNqLbzY2VH4O/k7NyO
XaQFWV6KE+fd66W7jrqy76gew93ZHnjtXM6xO9KuPcMGvs/UVPFcaaTn7tLpZ/BZHZ929c4T8Vzt
LPr8P7ClVzexlWCoq7W6CSnGHO8W2r7++UcmqlmRaGSJDSR8x9NuKccU/FJvU0qR7r5u+iWQ7TDt
Ebmou/ff/BsfmUw8L17AoqWCttmTpyqqjAmzXsytKvUMLKV1pbt6dg04Nf/0/lDHh8yvj8xQa7p/
PWbYNTdPpdUNwp51qI7+FBNDO0+N5lPbw3He5s8o5I7W+y7Axu0oICba2hChHcTSztO9nmrmV/rh
aRmhdL14o+4OH2kOXi4dFHQnpvHmYP89ONowXubKvIAfdfyIHRQVI44GO1gsMVyQSB/2UdYYH60i
rKlnx+4honfykaxGvi/sJj/n4p88RbAWmhO75PFl7s8vAYaBYs8mmbaV2KplFNauLG3S1HN+1S1h
9r2zGnldSKc7EyWle7vS60/2pA4PdTecgh6+saChrrKm2PN/nfjHLyKjOR/MmILUxVTkJXhe8Shp
Vd+nQ//AxX/Ym9lwCpz55iNDvLeAqf2qmR6PaaFCUBxZ2AGM2QVCBt6pFbHveR07yt8cr/PlggHV
49TN8pAW1inq4lsricwRilSirXX6HQ8/ZFqWurKxgxC9zj52xEC7XhZe9fSj/Hh/JWnrGXd0k4JZ
+XKszdas1tWEj9+Cj5ZZtB4RuInTQScO2Bs0l2iE2jM7s+mLz5fx1qTT/Vqlm/lrKSrrasjm+N/Y
Q0iLsLYpDaym9sdPPhtzNCT0+QaoVGgNb9hHaW/+yWVI/m+OtN0YlQjfTYWRSprB/ZA820qx1KjW
gH498Y7Xf9frd/yvp9rcM3JVC8c87+xAq63p42IV0Q6piv4RHRDN5026c9rK9fPGDnO/S8R41U7T
HpXVqbDwzXm1BgykJknr6+ufv8ipDauLNceBjVxrboPFRCalT73YSy1xTjzzW0MJejG4yK0Z4G23
QUwDE6Qvti8RS+OQt72J1leKICe7c/b+6z0O+n7vT8wXhNVo8NAUbGawm9eOYkkup1NJddHALfOb
q7bDJU4TBWQkuz8hI1h33u3X5OxhQ8Rbh/aizcyJELumCcLLAM20jXETTauVrv9DV4X1cHNoW2IT
IHW3+iscfyv0EYXeaIyyLFp30UyLcg3cgHu/ivKmRYjvu30irgpDlNdiAq76/kt9a9d9OfxmykoA
enY7rpu+Sdo+72IHhZZVHOIJy8KM+zJdjHp6eH/QN98soEzK/KjDxTafbY6RWiksA76kkQa5Uea0
HJWn2u3enJq4zHHt5eJPwvf4zSpJXtSGzaOluergIYWwR40Gz7ZD88RLfHNzZU2RHyBZTr5xM1TW
cj/JiHOQAdEA7SsNaRAr6SXePQMU7QQVCv1O+8UAOjfUXxrTXp6opavzriade+JK8eY6WZEKPDRP
vV39tdFigELze5COxJgqpM0rA2u1qy4VTTBM/XD+b3zNF+NtIh41nktJrZ+Hj93abxA3eDrjnXjH
b80ZMoNQpjB0haqw/vmLPS0sRgUJDHtrlyvFHQLSKFCmWP03nuXlKJudsy+nQkuWmjVPc/gB7wN7
39VLsnv/ja071XZn4aKObojkGWHw5lk6SfKyVFjzABLbi9mOEsXLcFH7Os5Uz7xKJA3JO2Jmz24b
TTvktB2f+AlvLA5qLZhqAUDjb7ZBYe6meIgUpRPIKRouB5yG9iGaMjT4mvH4/tO+scW43LHInlHq
oVi3OestNWxVCTAwoKO5/DrmrQRKbvpdV9XfWo6wfV6F6v79Md+YLYxprq1mhGnE/MezBbmsgjUY
Y0YJwKQ4TbULiCenaldvjqIzHSmQgZ/YnkjYqKDbb3MnGLqyDBy9+ikakZ+Y+G++PnBJ/If+Cc7Y
40fJOzHAj+BLJaKwQ84FJ9sJdryvC1L/j6SXs9sp1cSJUd98NDJv6MzI7hHoHY/KTVxY8cioDbmJ
K9KtxmUWnyzk6q8XAmgQ+k3Jzay8os3W0ekLMH7EJUE2yeyQDXb7uUd8vHfiYvmA81v/kC5iOTSl
2vqKOumHrNbn8w5tmOkpTXMqJfXmq0b9RvMZFCCSm8cPPUK2rMBmEm5ivDZ7E9Ieuv/15pDXc8/W
XUxXsyHo73l/sr6xHfAW/jXs+pZebG1xEtsKlya8xOap2+n1GD4vSm1j3OxigxjBD/Fs0br4KJqz
3wOdODH+WzEop8XaArLWR1mpxz8g6WTU51XkBKaYuKpWsi9jAKWU072ls5bZi3pVe6j00nhScoqn
Xo9GpNrhp4m6YkDzfSoi/4Ua2uyQLm5kZCORzIG22+7DVh8LiZgOoIOgXYR21gzBRa5cEyQ719ir
al/kYBzSrs/9VA9RpZjD7LWDNT8sk2E8d2341bbzECou4szGjdK9mjjpRwx7UB3B3xlPZIbeWi8U
5qhGsGOtjQnHr3BGLekU0NUCelyEb+F5d66G4anG87cmKPgil0ovNU1w8cejNHHZUOdMnaDNRzgT
yaRIz7XDaa+JSB7cctYjP6qUf+rAwCUVBhU6VxqnyB9yIT4etyyxQrZdggdHgyyLkWm0a+0436dY
iwfvL4bXyRiGQjmM/hRnONKWx0NNaa0MLm1ugTqVxU03DagA02mUkiYlRxQ7aCgg4nok799svARP
9Yn9guodzzymnC64xfGgdJesi/XFYpzqYS4KJwqDbAgHw4cMkz1nysDViR5D4zrNdTfykkG1Pphp
KZed1U/3CkzA2EPPXCeeUcYLdDB1KJzAaJcU81elsKXXWbQS+6HZp9FBbUbjKUFCNfpyCcN+z8Go
XztgilNPt7HL2kW22t5xI9dv13zkU4d0cvGhzFTVvii7FoZA0ciPJfiP6sTF4PVEXnHigioXCSlc
BzenNYRORy9ToqwMJ7xdV9npXUty8x+nKxll7cZgrXBWba8f9WAmZuRmpNzagVpOieOLuYzPmV7I
E50Rb80ntPJsa9QMmcCb+eTQXOh2AyPRqVqf26nQP6nDIvaibs3FU+TQ/ISltpsUU5wqBbz5Kh0y
aYgMmNG/kskvphKWkYjpTJLFxHIaYEFZdzuO0+Qg1Nn+EgLsPNhWXXuRY3f7MeEEbKlQX7Kpabu0
oFVMycJbeKbT7ftL7I1wZY1qCQ7Wfi3+ZpN36juToy0fyTvNaPKoNnX6vUUT6APlH+NamnVU0BGh
5d/nSODV1PYOLZOLwyL0QUxHjV9Yw3yCrPl6a+M3gc8iAiZPRUX5eN0loRW7lovPO7Oyus7TPvSG
YVx+aEZVBbJZgO01RXSqb2b9+tvVbtGSSimTuhf3neNRWz1mEUIVDZKlmPxIN8s94dMPDG6dE1HZ
pkOH9AWCR5CoTAXuwvSCbh4QjEXnIr1VgkZ18guHLmWvFjK6Y7sZPiROkoIiiSf9W953xX5AM3Wo
8AYjBdykd/pS1N+dxoh/oElVbywFJqCXg+k6sfm+uomsv5GJQRMUa0XbpuXCKFLimra5oDFzeTOY
rfId/kb41GXW0ntdmcTqAUqU/Dnw077M+tId3p+ar5bM5gdsbmDtVDqxaZRKMAw5Teax+2kZ41PJ
x1dbwjoIcRf3aQ3StbZOxRfrMoW3kWLOpwTQ4T5QwbvIclH6UhEfWnO87A3zzuzaE/eD9eseTbR1
THpfCbVIJ/F3x2NODXQlS0mUAC1qXHpThL0W7hwtQWxzQJGvfHn/RW7aYf9MNwcLFpR4GkHzZh/H
jpDeHgyxA1sdVjJTZAZp58rcm1Oj/SnHovm7rFyTlj6gbTO8wisL/fb7P+LV6lofmgvD2qUBrXsb
ukjmWYyAWQkSemO9mA2PwqdqgnUd6vv3h3pz4rwYanP/orQZ0SbDxClLaUBij++WQsvP3h/krY+4
Grrz319tfZtBZjTrMsLGL9D1PA535VIvjuc0jnoIi079DJRJ/Hx/xFe7IkEsbwmw8dokiYjheNoo
3TzTe9W4JJHC7lJz8vnK7uz8FiNUwDUYs+T7cjGLE9vAqVE3W1UW9tGYz60bjK4LlIm2op96EwES
7NwxQNlaf1DmLjxxXL7+gpwuqwMksiDMg7Y9gU22LJaMcZA10sS+NNTS+qBpUX7+/gt9vfYZhY6U
1eKKy6W9ebSJ7cVZ9DEMclebPTce6baPDQq1ybTgT+rORXQoEGBPXpXmyYn587o5wFxHt2i4J2WO
6Hr9dS92HkA4+F5XJkbtrp5ed7nT2f5Y9s2DJboPMCQ0NPhNfT7Dhr+vi7z4AXlJ9y1K+BeQhOJL
s2tOBfpvvRCuekir0ACsLZLHPwmaQdKWbRMGaes69PdV2Zm0hfUYtrgg+AbcwKumtHCNLfXlJH5Z
vJ5pqK1cEjUYVlhAdDYratKKGWHGGO1i0TuX0drL5keyWoYdbGFVJejn9lPZtfkxjTQJs9HsJQKR
BBtwFp5upVyelBaQk9lY5gFMQiKQx6j5Z077+DN115sqFKi5a2o+xi7uYmTucSbwyXHDqqGaXClz
sguTyvgSD4MbH1ZwKv0YVdfeYLEgDK9UtOnWMEf14yBarLBTtWiR6JO1qDy3U/A/aDpntDyqZXRJ
D4WgFakGsa2uppfiBxoL+bOk5/6Du2Sdu8vsNv0sexPte0lxl/S6XIx7Uc/VY0vnC89Tz82jiQTz
CodNWBrQHErXa4TJX0uUv7MPjG3FYdPm/n3pJXANEzvR3kP9YyXIWypDXiDgHIFlhO2MXXU11ZIc
eNKfuUXemL4NO4sY2KoHwB6mPtO8rrbN35gKRFFgNYt6TofKALyrHNJdX4tEBFbtVPGtAjfDL5w0
cx4ygbXJCNqsaUufFJIDQcZ0lDO1iVxaL8qhhY5RL0Vr6580SkQERjbPVzSBQ5cArjAgxsNPOHdT
2UgctXrQ4shxtMNg93lBPRDLB68E5x6jhAIPtNPizBW+it22FZjWoLWAQmIKJEqj2k+9jLNvgCeM
FBSa2+S+yAFtI51xTG7dQwY3BK9J4v4FIFvna7Bin0dTqLc1dejneMrs3lMBQsLhVKKoCxx0C8tj
5xTRtLcAzWRnnWU0eJYual97UlIPCmpNsWDcDA7XtmbuxntMb8jgaDk5rKDuTKJWPWsgU+QCABr+
vEO3XHB3dnoKEEYeAw2ddfCSsYgUQJgaTUD9IpWfc8MckOaokV4xovaGTEtLrjSzw86buDoo+zTH
Af5QitG6dsxlMfx8UFvdjysz99qa0k2VW+BS61iZf1AFsNNgFnZ01wj2Hk+Dxn8z0sQIcRMMXUME
IGi3go6bfcHdnuvBiLXRR66Xzm0PeOaeXoQaXkYDZDMY9FK7mesmpSValy18EWFOI7ggaOP7yYYG
4mn0EOCWrlYdDq0hKJada0r1q85i+0SmZ5x2pk5Gx18iqz1PWugTXmpWRhtwP5J/U2cen4Tb8S+i
CIiyELeqRSDAG5d7GJXqPfVO/ZtJOjBesaHV7OGo0D6UeWfKHbnT0aAXOLSsQB+SlW9bzxBeSJck
z70I54t0XKlpXZ7EN6Ghy/5C4Ip3sbqNlIeOUx8XWzOWbaDGykS34NSkVMcjWr8bioPRB9CR8k5p
FfvbMmbmjYn1VHxmpTGyxTzMzKAIHT3zsCCIrgwlXaQHLtX+Pg1I6pl/06ieK0A8F4+WwLQInBmJ
EhTo2FpIh8dGBeBFdEMwl8J4bkD05DejIqLEj+JUmc7AOWrgFInphLc6wiTncZuVXxv4rV+1MBKP
nRLPAE2bFnW3jY7/m5NGYGlmPaxJXdRAW7Cvn0Jyd9gG9z4Jxogzrje5k7VYuU+pmB4smelnHawo
xJuuWLx6uRggFv4tYQGWnga/80tsqskMVzdr2YBNs/0bRE39ENEgr/m9Y/VftD63tDO49LO9bgwD
7MIhiz+pkWV90tMh6/aGk8ougG1YyK9kzQRsYAnJeDcnsX4rk3CUBxZFyK9OhDp8B5CY634x00ft
FWnS2ZdJhBfjeWjgBbLPWzJTntZJatzQc/rK0+fQVvxaoS8JelWeJXtkUVXuq71UL2BBgJa0yJor
pJsz9VttZMtwNhtVoXnjinIjxUWU46XWqM6B3RlzHsgBd3fPSnS0EyWuCJbn1L39bZRd9GiY0KXJ
ksYh9IBxQFg2S1Xpgiy1QDdU0GngS8FCMM+ywp7gG1ip4yMCyYYzLbfEo66MQwim0GqL884e4fyo
dDmBohHqCqSZAA/vBzUsAEFZUjnEcaf+1OFrqjtDqtnwITeLqcVSihu1P3TGFH7KeqUrb4RO+eMA
8bDHv4e2Wf4UZSmsYsC9cwCKdvoyYNBQerOZZK6viabTzsAF86lg0gzFjz5LpymoHZmUXmF19aU2
QAOOsPD4pDbu8sXgBip27KAG7CcRJp8t0aLjTScEEddZj2Bplxllmf4NdTaHPaAjoqYRwaUeqg45
uVoBncrLlnpwfdsGTzYqnVuQhyE1EeRZ2mI8qsfJN9r85PVSYFt5x9SeqiCOau0s1RLle2sYw3Au
hrB6UimRZD764qX0eiuM2Dvc3l3ERYLZYOXBWwIjSqwyGfuJvh5zR+8lTQQoDHqAWrM1f06KXnsE
BQSIN0oy9gmFe8gTxEywmEnWwq4EoQUYzOiNhwiU7pcGkiwhu5DEA0o3ihGQD/Ziftpm8WdR2oDF
qqwrPxV0D+lBU43aT6UZ++dJLPNXVNITC68x0ks7bDEFq0EfjZ67gIGDSKTWlwDaZLkvw2qODrmd
5Oem2VmzJ8vSuCGRkn/T7Vi/bk1QzcE8V1X/SbRpctWXwN0DoBrNdcf/K/SoydbWTtXj7O9YaNgU
JGlZmP48j1znLCcdn3UN9E0AktH6kNZq/W2o2kHBr1DL+t0498iOnUqalz0GJP15kixNfzDqTHF8
DVtc2ksG2pR9Y4zZP91lMds9chvj1ohLeR+WztwesMVyAJwtxuQE1kQalGvcgD0QUiMuIgg/cKRs
B5rZPaKgMg5mhGKhbynj/JT1kOm52hRK54+8lyvFruiEtiuU4gjM82r0m1RehHo7UbAongUmqolf
N4ZylQso48FCtcacLDTNCVOI04Yc0niI+yq7xEq7cfaqO6VfMRwZen8clDwJyrYeFj/vDeUL9rss
QrOPu6d2nrFQH4ngzZ2lgBEtq5V31yoqmkqNrrknMHAHTAYgbY38Xq8odP2QVq3a/V1IXJJ2SZHr
iW84RUjdQrqrDpUAwfSLpgthkC72ciHSqVKDFIrXJRyo+JqWMdwl1N427nKI7KQZYVpZpsFTF1nK
9dhoYOcGk17n6ABH3HA9CHpVT+urMsFqldjF7ASUXrzCHTU8pAr9AjucggBPs/NDplutSnZNUTU9
TN+k+WEUcvjpqA03ojKyiisXgQ0+5Csp1Mvn1FIRQzlK4RM2tcJv9aUNuRAhu15dwarK0xozGqA5
K1ntc/NlO3Op2aNqN82y280pr2YNsvRTWetfZYHj/AryFwow/HVNIm6bUouWJk5MOJUAJUqMMIg4
Bndb7MwuZ7JIXmgBYGUyL2cKTJAzx+6nG3NxmkDmSXifWJVyrnT2cuYOkX1XYDtPYho+Y9mOpmeO
ozhU4DYOwGl0fyqBI0IaoGd9mRzcyrsFKFzz6f049Y38DapSpMyoalSQFFvRfLOMyxT2ahis7foH
zRqMc0NbNL+uDfPKcsGQQSRLr7lgx4YvEWxdd4MVn2iBep3AQTJPQE98tr7cbaLYlu7UjjJ3A0PP
sSxU0+GOvYbreDk3/zwwPxpqE4cqIP+aKiXT0ZVKfAY7trtXolwjvVG0h3xGH7HUzQMk6fTz+2/6
jbwDsh4UVICAXCRFa4j6Iia3CqOdKHe7xBWtvsuzrNkpADZ274/y5puki5kIm6ZHkEPHoyxqmeFP
mboBurDicyFsB4MydGsHsm4ntTlvD0Y4TXc2rNFtmdDlRDfahPyNkcoqaCuKpNw879yZuOn9x3od
vzNBSGb810ibl1cVLcx1m69GQUyexXZYnTmzXOg5tGnYjeoJ7mEWP7w/6Os0HEmxtWkA5SiL/Vd5
48UXM4cpjGsM5UD5tBpYUDsLEvU6rj9oYXhKeLVOu82+wqFDsZW0vYV0ePOALcTWvrMLPI0a3Xie
3M6cAmH2xj1FcjXIx6R8iEuRf9GHRTvIytQf33/WN2YnqVMcGQ3y1RREN/NmskKu3Tp5Y6FP9mOT
I2a0QYn/Lsf9AQXd/H6gDaNo8z//n0cWram+/xlZtG+fy+/xf2D08lQ+vQQXrf/YH3CRCYOI0wVb
Siz2qJOsJIs/4CLT+IseFvKXpBZp5MCO+b/BReZfFBuwSrUsGp1XRhFT6A+5SP+LjguA9IgbqLj8
Mn//B+yi37yOf01W/A9oWSEz7WoMQvC1zaY1vUbOoZzQ90ThCK9XgXXjz4ZTA/7vMqLjGfxYB1rZ
lDnOTs30VbSxgdVnn4EGDDnk/UoSmAXosHDzrSsVe7ZIRNEBprZm7KnXZ/sk7fti15vLdFb1emPs
OiwnXS/JLGXyySlZTwDOuT/3bRx9bDulSvYIeAgzoxollB/qNeEVxNBFCwbMOs7pS+9+uk5XPI51
AZszDevePFvs0JD+2HI12VEgC9WDMXdKfWhTGCo4/MShvAegaF1M3dhJn5fffoWOBbQZMa9121RS
3FpRNhZnxVylPzJlbu4y1c3A+0fjtNKF4HHqPXzATo6pcm2XkzybVNGspINmfi70StWDkmzV96HS
4y89CJE7U+QFVo4VSdkPRqgpwseJZgn9qjONTyTqsJkwyPFyD56U4oemh1bxqEZAYh9JKOHIESoo
Q3eONooHXC+4T0a2TeZOXUystehwzImhLQkUdQBOS1SHQju5UYsId47MpfsIqzwx8BXjEYIxmSel
ucq6uCh412hgD0PZJi457ai5AMPW/KCtS01goIq02bf27ECqSql0YfzU6mvn6VJdF8OaacNDsxsu
UJHBxxjqfCkuEo3yNJTooQE5W6CQgb9kZh/Leuz4nLpV1EFTgML3sRrtf8Su1GHYZETteD6K9sus
Ks5TqU/GDysuAWwSds+PRqpEn3FcItWVOWXR7PTasAZPQmKJ8GBxB5tQeeq62ifzq18ZdmM8R2VT
Fh9h5RjaPk4Umhbg3cv0U0+zhRH0sjQ52gpBskUfVtUtiJPsSkNTV3oJKSSIv3k9WHe2XbdE1gpU
PPTMa4JSkj4NsLGoCxDVTRQ/gCMgGMK8ep6k19SsM3806dVt8R00uAFH8m88Ap2Qe7ZMuoCe3vYL
PRgatemW/qe2sJzbKubmuxfjkhe3Gq0x5IPdalLOjdyYfrZ96CYXeZfG8VPfzr3DIgiFfUnlCJOk
YibdHgh7JWTh+miF+xI3HELEbqwzv1hkaRGI5GQbtTzu8TexyxC/xK7JwSSnUZQelqhKvlA1iZ8b
8k50clp2rXl0LxL/gtqbCr6VqM6kGZW3aOUNWtuoNTCbMuZ7kNjG0oPOoYC5q2XpiIB4aYwDZXSN
nwr0qZpZ0q/qnNTRO6Tmcflka2CuvMkQ7X02CbyQY9GCijCU3Fl84ApGczXEVS93OsleLVAiNS68
sVpZqxhV1YRIOIFoeq0mZxIXjoNMTZwU4lwdb5eqCb/UcdRiPJP3znWhdiGJOVfrH/K2iLHq0EX2
gNd1hvm6Lu3PUaG6dzXozxsVztJVisO3n0fWUAX8nHgIKP9XoMpJgVl+Qz5oYNEC1WWHTD67fSef
QnN2nHOHACD32ambwhMyAZOFH1P5kZzBGO+sSWdtRmU63cx5TcslGPDQIDWVZaVHDpbgAF6wCyKt
mByNftBskGu4bZ9Fi5UR189KJy/ycJBj4GCZxawfnT7ftRjP/Olj+v8n+gsI4Roz/c8n+v8qntvk
+1P5H/dPsK9fHunrP/fnSKcc9xcsYPScKhpFShyUx/4c6USSf1F6dSBk0R9iw5X67yMdCPFf6xG7
NkkQatIqyj/2XzRCzfgLmwaLEh/ADmq2NLX+g0P9+K6LvpJuATR5UBIZBZn99v5JC+hI9cm+1xdN
D6JZYxsgU7JD3Kqeh2nfnQjDhDi68PKcqL51IjEKpMgZuMscByq6Ipj7OHA92O4swiAZ+xwtvBZD
HKGPinlr6B8A0+PU2BgCN2EjOkA2G8sAClF8gddbDx8vMVNvTcefUzyan8t6+Fo4JvlmG27pXUtO
9VukiOwQcYZ+VFJ7VHaiK5Jz8gPpkzQyukq1qlSDmOY6H9hNeWFW8V4LH+3BkTZJ7kVnk2qKry/m
x59L8EvK4nHY9PvRCSwgSZKOYC/ZNJ9wXhfhXIz9Q6bbhp84eswNReCqpJnB+yOtX+3FRY2XDMmJ
pgiN1iJVNbb4W7dX81b0VvFQ2klPO2ukndtNTCHO7u3VVqGuLocp0vfvj7rJKawPyP1wTY/Qjkbu
fdvbKOKYmk8si4e2EdqezcwO8t5tA0PMVBFNPSN7MmU+zbcfKC9+n63ulOJxy3n59RMIY7ihEpYK
1tzx9FKR79LzXxQPoqHlMWra5CAdzrMWviT6bR0nqmza1YoT7WN1uVXjbjh3JyaimmXZLutMfUcP
FbZ0eZt9xU2w9WbDTs5HakgX+vgTvmK9Jyxsr/J2PiVA286PVdyziiVQ06MRYVEe//ZoGYTI3US5
T9XPFp22lXKhU/d5/yNtF/w6CE0fDIAWmFNss+BxqmqUJMqUeysuDlBU+oJLb+9yOD7+Guj/xAlR
P5f3ffv83MOp/b8ATrsGyf/zuXBf5Thrlf9x3sFp/dG9PBjWf/D3waDZKpBayonshiuhlqnw+1jQ
TPMv+qmI/Ui7ge9YmYl/CLUrh5Z0C2my9fNppEReHAr6X6AvOSmoSUEMB3r9Tw6FTQMnDVU2RkDO
2iStryjdLUuSZJzR5naR3BCuNWcQAcqzJczdc6zplYtKxTCkcAkm1NFpd2Y10t5aL9VNKcv0y5KG
zy9e3xvb5q9+uX/tZr9/Dc3o9HGgImBV8xZfZtDsAq4eJjbpTdbX9LUaAOnWgnv+IKo8fJ7mvMM7
NC2uTEMq6z5jR7dqY+H/1tZYL3olxaJDHQntIcVhsvVqI2kib5ZpXNEOU07f3/+5G6bM75+7YoTp
xdRBTm25diJrBivT5+QmV3tgcNU41Q+r51bnJ7mt3DhzXDvU9Gv3vEyK8U7OZhVhqmf9bWajfq1K
Tf80Uhd7MKVYTI99v33O4yo8KPjr3M66m/3UwzH5bkKU+TR3WX2f6fIOhzfl9wI+wky/PK6OU0P/
9Rz2OjtJhEHxPH7tGBS1qkGa+sbSpxQnNdofVlbT/v3Xdbzp/RqF6UomWl3xKahEjkcho4k1B6Kc
G1LsONkYsLc4eptLik2ncm0snRen4p+haI8ExcClh7zz8VBjlri1Y/FASjL8zEeTqkioX3WKRp3F
NT/98+fitrGewlzf9G3BwBkyxKmtkdxwBTcuo2qYuWlU1Y0UVnH9/lBvfCgX3OAveSgpxC2bj9tW
UixLm96kZZzsiZem3bLK3v+NUYDtcuvETlj9Ne1fZEXngmBfWmp6k0dFiiBEbXfSUU61i71+Fm4t
tEtzCALIhg55/I10DQM53IHSGzalyGuGZtiHTqqfeJbNTWWdCqh/YDPRKkd27BUyuKeVMinjjKmw
Yj5LvYjPcMXsvESqnh0VvMBGRx05O3K3SPpABIjsEx27x41xv38CuWVU9CByUUlubiqpWaa2NWbp
zRTrP4c6bQ9CH3sq8NEUGOjW/BEfo6Cv7FMr7o1XTBaRmxrbu7MiMY5fsZPnUATg29wAKARdG2Mf
k1VNfSJz/3qxkdMGJspVBmUCccZmlB4Oh64n6Q3VfOGbo/mkz+VnJS8D/GlOLIC3XiVHJe12qJGR
HKx//mJqjimeh51Rpzd9m2vYLfS0HZcqWHGnjhFMuc2HxTBGLy9gZL+/KN44m7A+QVPAboLEkC+5
GTrGW2UKu/zGkd+ybrwywFBPSUT2TD1HeviQ5qWPTaYvSypttrorlvt4Tp9arfDkjOkSwpHsFIvj
9QfmHk7NiWsECVvueMe/yaINSTerJb5xcyV5xILBvUvNsD2cePT1Onp8LJOl5kSm1X391OpmHoWi
1x1o9ul6olEhEW7mT5PVn02ulvhdHNtntlTSr1Y7VDs4sO5Z2obdvjaqU4iD15+fQvYqSWW6sajX
3PjLzz9pRktyOU1v4ljLzupaEL72qtzlhRr7IQZUezNZkjsdy2///XfwepKvJXQ2EyhyK7pv86YL
oSnwEZl4MsYJEi9QI6DWO+5cim4fy//k7Lx25caZdn1FApTDaavTSrZ67HGYE8FREpVF5avfj9Z/
sN3qxhL8wZgjj8GmSBaLVW9IhLrxzZeZrD45tSFuL/BNRLD1eLomEREHBRLwbE4+zsZg0CoecTTb
5YNhKTtTNwqBv1OdPwA1OMZFiD/O21NekTmXuEUbApFALmsONrfB9deuJp7cZpuLgPKf92S0gE5t
cpZd1UlKmn1aPHRh034QI+5SZYxNldsn3H1GXG0wel7bDddfgwrJUl2hJ0L8XKsidJU2tTgMYamc
tFwWcVkBK0AXpOwOXQ8gCGeyxWd18MroSVGagz312GjVzVBWfmnmk/Rx1esDM8yK8IABeSp3QFJV
yG+RrVdnV2Jch6G0QdE7bUP3uWkL/WtZxDF1kshzd/lYtF+cHtReLjq380erKZ4p2WJOPWrNP3je
hi34UDkB6Iqq5jfUv87+6zBLZsySLH8Wh4rVaiQecgh5nMqgVHrdlxkJJ6ASBLKtRbq5TowPby//
bbpGAkDZirYomqA8D65X33B61xb1KAOjqaszdrs0gyYnwyZBtY5vD3UbxhiK8AUlnZYYq3w9lNZV
9dSqmgwSLuRHBeTl3hGq/b+MQpGa2OEB2V/fhvXUJe6IGXVAe4IdM1afFTPd8ue5OxX4OQjPQokj
o76eSlz3sb34VwYd0JRjNkf6bkIhcv/XH2ypqcEHXC5dhGGvR8GurtJhHrWBGelgKPrwexobW/f6
nam8upqRqUPtI/JfD+JO9MDgoXZBpnfy0I79r37q/q7tv8QY3BzQXYPNtAS6NUm05Y73WmfqAuE1
2UNkTc1Z8dTsAenZ6DDPBr2Gwd66Ru7NbHlcg4hhjbxXCNAfWYTt1OgtTmhkofRf+im0lEMOpmLj
wN45QBaxioovTBRccFe7Oi+0xvLGpgnSpJ98D2WqPcYZKphsq9jYDys6yOtnpNBIIZknD73TtQ6O
kcMcoHfVBKKcFD9RM+fQiVE7VpgSvYR66z0jU4mcjLBqv0z0+gCDyviAl6I42JAD/tVhx/8V4uf1
J+GLhyYpuQm1Lm+1faYMO81qKFpSNTDVtGnp6lTANdNCbolFvpovre6HxQSeu3nR5ARfcb1VWwDu
mQqjI0hLEX1SYBQALI/MAk/YZjjFZTGSHczFcDB7Vaupew9T7oeRsBAl74eI/l0vW3mc3OJz0imI
K9b4dG8Bd+7sOm5yg5L+skw3QinwU9RqbMouyFH3xkrbrR4sWrQbn/3eVrgaZpUj0aDUc6oIXaA1
SDBZkxG9N2N8QBHujekb6+1DNDhaUFme8t7BPZsi8aCgf5AqPha2I6SO2Dm8Ha5WtdrXvYDsyCJ3
SVlneSRfr0/RTnEIFnMIqlKpnkUu653RVE63B0Y+/MCv1qp38VxIgeCR4tpHzyyagEJQpfqyb9sW
bHGUg/R240U0wIltWAqUf3WcMju8TFo7K71DjevcMbYU3E6tIgPES6GkCmycFZKNzGjV2vi/+ZAK
2igAO4vc42pvwzIfo6j0EAyuDXlI40Yc+8mAczXY7s7J6ZPmtvglHGpQoZT9Y9g+Dump7QZ9JzIb
PdMii45z58h9U8HjMCaUe0scbz+WuNn9RK4AXYaysPxYMtPEsn7HbWcGrtlHxzIR+nMRjsXDIAbv
5Cauux9iKR8UNP0PoyMmuHbNsHF33sYy4qXJWwP1Ky619RuvUp2OV7Q6BCDSFZ+2cfPZtun3p6oh
Lm9vlttjstiH0kKDl2FTN13VAOux6017doZAaSbjFMvsV5322vl/GMSh4/b6341qgGLUgEqKdgwo
tQ37UokdnxKfvnEDLGHnOixR8IL2S1Si50Ep93rbT4BhZhKFMeiF/IWQOmzS4ai2NdCDtt7yJL+3
REu37ZXdic3G6ruFA8yHvAzHQEdIaAfqczrmqUoRFJzqxnleMdCX/Y9ACVQ/jNXoS6Kpej0xL5lE
OFnpFDQRoG4Ph9uHOkn1ow7BYt8XSv2I44f8hg81sCGWz35yUZMtdpYspccLJvdwWhaNAa5wjnL9
1Drp8FsgWdRsnNQ7mwm5b2exkjH45+snzCDh26ADOAbGNMD2g5fn202Ub4xy56VEaYAnMgpxS4Fn
Xdqsc11xMBmfAi449eOCkMp8DYsu6Nl209L1RITjLKKy73amlNq3CIRLdBzDSH4IO1qxG+nAnX1H
Vc5d7O2Wy3ddJrSiyGiMpJqDYU60b7OCZDJnWgSF08h9BllrY5/fKbJ5VwOuNnqCenGd1wzYulX4
fpq97ERvLvFRpIwep4Ra/dBV4ReUX9UPbZYZRwQgso1J39n/JFlUulCm1gEZr+ozceTYUuTjHMCV
q09zNuGPNijtvjCQkXs7etwdiv1E1XJRkVwftQ5TrTTJhzkIbSBkg1e7vtH1w9EEc7Qx1J0GDZ+W
E4ZnIVUAqgHXRy1LENWyB2um7OQap57y896MzOgpTRv3rMS9SQmiABGCw+th9oC29EaT+MJSqo8Q
b8XGTr8tS/BrXHItqsN4CK7tQ5SqcYsp7eZgIjjsJIZ3/5Y5CPLELeRjmgJF1sN2OjCjH03TKxu5
zb3vvoBXEddHT+cmzdOotLeCZm6gz9mXNkLUaczLTxg7Nxt76TU3X0VuMtf/P9Lqq+ODRVN5ULQg
t6fsJVSFp4EvkpXYe1rbvp9BiIldFmYdZt2G1II+anRqEVVun+YW3eydQRnuI1pYprvDUU+HkNM3
LTy0HBq8AtnlB6ataneGwaqpz5xQ3d5pqiuei7o0PL8GsFRvzOk2aL9iBRZaPMAEKimroG058Yi9
gWIEsKvqY5hUysmLZR7ALNNQk4BO4+09FZdS8Ep6efFkpX6e0lLt4SS4YXo0O2s+OYDhfocpbBUu
skH5kCq99unt02Wubk2ENBZDA9Cn0AU8CG3XOz5JXHuaRSkDMB0WOSmybaClt6TKbkdBWh+wrKcz
HqItq5AFAzY12rbpKG+If/p6WDCN2O0UG+d3HYqpnvHEpDmEKjTXw43fR9Pmbt00QwBSwXmOeNDu
qjH1/lWSwnnAJrL7sPHx9NXXMyB7LPkT+YZDv8NdzavKtNYgaVKDsDacH22aYcNba+jZwyjv+8jP
hEMHoCTNhmdNoRuWEf7FAlKTFv2URqqafiMjyDh9HyefnbqTGuB/LK4wBpFatgNhmmQ7lEfa3Ie2
ar/X8iQjy8Cn5T/Jv17Y1koLIazo5Pem0aIX2VXOUzwoiqBKaKkdYNBe5UYqQupridZIaFZlY5l4
XSYtbVAdHgzPA6sP8q6CvBcP5uRCTfe8xG+t2IK4ZxnVS6K4DSxB6jg/3v6Er0IFfx5+sgVUMlw0
qwgBy6PyegN2naamRSG7wEu0mNJmokPnGVz1nVn/UGJD+ddKId5hbIrzQZHUML67rIQApYsSGq7w
HtVyrn4WGj06aImdku9hm6Lm2KSl8nnqATvupsFRH+NmklANHHyyk1CLMetozfZ7HMMmOzlO651Z
XlYmH7w4UBu7+RhnLk2GKHNtH7YyRg8omlfGSycMa9yFbd4+5l0LLNewJ9xG8d/AMLX1kFk6dEZv
fupQIYXuLoWCMIUVuRi+ZNC6bKEPL/FcGyXU70l+qmahAd9uqJL4VOEBgMqig381uJ11oQ9YeQcA
5PHjBHmhJt6jmTcPsAXByU5z65ut08xPyoC+GTgas/1XTwuQkH0nO9ePmlrETyjXhC9KNPeXsnRn
Z5dF6n/ssA5SZNzBLCmyEEraBJAp2/HaG+C5GmnZnSx94L1a1VH5UKCC+zGBYpP44zC6AFu9Kh0P
eVRY2m40q1Ne5FN87hJaAYgfh80n3eQJs+vKeLJ2+Wx8CW0EE5bg3Lgbtft1aFn2Dx5qVP94LsEt
WQUwOeWJ3lV6F6id3cJwotoIDtk4vr1N74xCxYz27GI9Tmdm+fs/ilhVllt6WRTk4CZsWcNIFShH
1tbD7ya1YzIMgyIxVSVyndf85I9hwhJT71DppiADT31WbSQIUsqPPrjY4TQ54zerhGQvIf8fyo6X
tvRSufFYW17Tq/OIRCFy/sRPFzDT6jKO9SqclCHs6J9qAK7BcTQ9KnlUiAuQuVZ+roVzBGT46+0P
fNPxW6ZOJODtQBZNarkat2x7x1DwuQtMicq9H4+K/JzzGSj1K573u2ir/rdHFpL6wpntd5Wt5Ue0
ZzxUtRSscPPsk1agS73rSA4PkzY17c4dogTifIs429s/9u43oi9F3OINCMziejfIoscxtDP7YOx7
dReZVXLKtcHzU6o5fqpF1R71Omix0tly4Lu3D/HNer21aQ2+CnD+sUHg2Y5ul9l90A0aXBCsF/yE
Eu5fJp6sBbVEhG6wOMDob939KLQScpiqDAEA6uSsQgGOfTeZYaLkJFVfWyRQ3B1cwvh3m3RJ7Yd1
OG2VfZb1Xu1DDhrNR4BJOGitiyCi7zKYoQrP+cGdz9roJado0pOLVfQ47jbhx7x19I9vr+tNOW+Z
OOkuhX46Fjou2tcLq9r0lvpIm4JE9c4mpGCyuHc8Hz/qdPPR+PC5AL/1mblP3TaoCO2ZpvuZIfYb
v+POMvM76LnDIX3tN1//jhZuAoE34s0ztuODG+vmE9Jv5mMOfAyd6cnwEZAJd3qlVQceB41fWJND
x0iB7dmFEjc+XfMXRbPDxg9bEprVqvDSXXSHCFC8elcfKGusRCtTfpjbdyN87vj3Iu4f1CIpz1In
NNZWC2G4j9JvmbDd41yGlt8WJLBv/5A7u4NTYNHJYqEI56to4ZVhXSrLozsaOn2nonnzfuxjda9a
Y+1HRjnuK2WqHt4e9BXwsJr9klaSMFP/X47I9bLYViYqNH94EoEMOoV2Hx7tKpUn1P/DB6BiiG2Y
0YcaNZmDqZgqXmQZH4Nuwd6MW/fCK8uB7VNotPHT+tkU1rQDNNoiGiCUIy7TzkOf2u2PyUuGByMO
9d2Iz+Fe7zXzsVfNTxOCIweiMi8HVn7Hpaw86W04+HCOh0NSFDm1TtR1OE60WFBIoKGY7SH9Gi9m
0hcbCp3rZJuzQk9saSbxRVDLXL1wpOlglJ5pcyAnHCbdHry5VzX5Pkb5AXHfydy4mJaLfP3x0XhF
HgR2O4245ff8EfrqlhY94q5sPb0bgtRGsCdL4/Yg4qY8vb3Qd44f2SglZ1DlbPTXMPHHUEpkcgkj
1hGkWMKdhzk2T72nbL0R741CUZvmMrh0G87B9YQSAJSitHo1kBYZrV70zrlXOUdvz+WmprGsE2Z+
r5BYmq2v5bQ/JoOwBGk73ntBmHHJgphZkj6DpPrSI1PwNRrH/rPlxXH7GDLTf5AdwFavziynPiqp
qdZ+VjbKVify3twXv6KlKbhI9KxOUhXqCaoWnhpAvQRMksLYSYi1G+/BO0nF0nkkj6E6B/J7XaYq
LVcYiVPoQWrN4lD2XjShmJEn1i7zsvSTUQrUxqZm6vZoaNaB6I2OJ1qaOCTgs0z+o4VoJmery4vv
thvLd8aYOXLn2IPm+aaJLNRGWLv9LPxej6bV8pKFs7UKa6L3KKpNFiUODHb8MESYWpv6duN6vz25
FP1B50FjsMDFr1NmHvruDMVKDxyb4NHBL+CxZbTPs8zisxjmId9Yh7sDUhhebnLwJOvzxFUXzZOc
9cAO3XjvJohiAWbSDgNPS39MECrY2PPryhnQadDc/3/A1faiRKAVdWfoQWGggu4kWMYa82NiOkil
JMlRG0r33CtteMAsMjzmMjFPFGzSfdeV9T/UQ4p9VAzTI1yzbyOukoeadsVDYc/KEfbn27/1Nqzx
UxEXALdHzcJZp/yFaQlQLvxUqXTJnuu1RVRGz/0kbNONoe4uwx9DGdcBB712dx7pEgQ477R7+gVU
mDITiaRhio9KLrbSyHu7mdONAdwiaEp5/Hq8yJwEj7NcD4zEjB6iRGVWU7nlaHqbCryebFYA/zEV
od7rUUI0+MYh1dlciAn6VVg7QWGnwkePsjyOVAAOoMm8z2+v2u0LgJ4Mpwc9ZrJUwGrXgxaq1nu5
mxpBOxu2P7TZb7Wy3I/0uO1nqVY8zL1+/hYmirMRIe6tIaoimO8sEESgjdcDG7Y+ccKEEYxWlZyJ
2qhCxeX8zswRDUKhpfsfxnMJSJzdpRi9rg92lWV1ejQagdIiBzVYSvLieE3l57E57UsqwhtPqzvH
ge3CmwM+DbLfayAUNW/8U7t8DnjkkMSJST+5nfFLVFG6MdKd3QmuEaQy/tyMty4WhkmPtqDVzAH+
OuqpiJ0XcLBbYLo70wEM7LJSDEK3arVchTFi9+qSJCGMXJ/JyWLksejQhGUTbcznzs6gFwPmmmcD
rcm1ioDn5VqjVMrMSrn6+3YsjZcUS6hj1k3aiVLglsnv3fEWyQTUsSmL3EwtRuOKmq4aCDGbR4cH
2+c66/5TEBt4N6fjlqbNndqIRxLDFnQg+cHXWR25qZRaZSW2GtiVOp/k4DUXI85Vvw6xoeG0xsfI
rbVdlbn90UL47lEOqbLxAriznPwGLN0XLRhwmquIVmgtNgNc4YFLRf+Y9GVHz1EYJ4Mq60awvrM9
ydyw0uBRgMrEWnk6qaLWtkHeBn2ih0/TGAnqeY26Ecdu+hTclEsTj7cgFu44ISyB7o/ssEQxMu+X
jGNy3OqHoaBHNxqKfrCKUH+UahY/qW00POoOipWG2Sa+PbRw5StbP5V2mT9kRvJLqQztPEwVumcp
sJe3I+3KU4Q23PILCewQsRZi1zpNdhvhTlLN1WBCPekcOUP8bA2iPycy+TrC7j0BB4Ogn+WfsWMo
np2psk7VSB24qIT1WZlAjreNC46iBydeDygWKkXT7FtsV3fDRqJzb3+walCPEaWnf7h6HrtFnU7U
+dXAad3mpFRd/k/vmMvzPNyiEd25gZZOJbU6ED6gAlZD6bMZ2hmaCEHWsioWvYeXscmKd60tJLBg
T1u4Wyo3hN7+fHtF7k2SGwE3QvSlwEyv0ogh0WUs+lmD5IHaf5zM/0lrsM6Z0PrD2yPdtPqXteea
XfoDOjB0dXXe3LCdU1ZfD2aU6Eo6ASctytvvXA3Fh8zA54YakdxZ9GH+08ZS/9eS2XQ2nGSjFXon
xSDO8dRVdRx0gYJeH5IxTpJybno9iHTkUwl374oBC+OOSsl+FjSzwkj78PbUX8Pn9XOXfAz6A3AZ
EGa2uvymPw5mBbs6HUPLCCotaRbORZw9myM0qx3tyww91CF9zBMUfndumfb6zk0ayzmWQ1YktG+m
NChq6zf9xSbe6zRVDt6kep9tT7G/KySayjF2ohJtuqQCDdU5afFbiGEc/NyVCFeEvcxTVPIcA/NL
R3HnnVt7+heszqd3E5q8p3lCVOLFtGT86NQUKRC2MGs/dfP8KUwHm5bsLOqWJoVVyX1ShuaMtOfQ
P0FP6mlXzXKCj6bGiAZPWjRXO0tT8KoYY81+b6Co0r9oDmo0dEHgQgCChlfs21aHYkw2haNybtkq
J1TCiydVKYofEMZse4cen/Je6siBQTWvytNMzbD069YtPxvKsMjChDMKFx1WCZ8xh0PexDPEz9BC
be6hRWh/qfY1HvoWKFXOfuuV4uSEYbQFLb+3qUEM4YG9VE4gla5C7kwjChlxaQTAc947c6U9y8SZ
/50LNPzMSR0eW0iMe4ee39dCDbEKynEgeafN5ZYu/p0rhocQMDOubw2Wz+p0DYjeKHo4GJRYi+iB
PiJMRMeNTm/v5DujLEdYh/bKWxxFrOuNXDhSD4USGkFWJ+4x1O30gKXyt78cZCHHayCCMKYBArZ+
aoy2Xo5q29pB0g71oca2cz8nydadfBP5GAVJKKB5Dkr0MIGup9JpMeqtoeYEIzKxO0dEUOF55Jxr
HAY2Qt9NeKeZxclfmMmk3WSQ10MNQ2oaSP4qAU4+xq7LKmSQUNrM0kJ5RC6lRVQlxoEHAdyNvOPO
wAvijAcGoReK6ipjtQQKT+VgKAFaMcnFadCCy+q8O+C08tNVYwvlRBRnkqHb2o3/Vwa4Cnl4OS9A
F7iDOLkRb6/nXIM+nRUjSS/o6/NIpaoTH2U5Zy+dVJJ5TxNMoUGsNf0LvUBxtqRVHapkBneM49KL
GakULuxc8d6bref9yEvhfEqQQnrfI0Jgohwvy/IjhZUEheR0KsKjFg22PJL+lIcavUKUgMO4lofG
0FPfkXIsH2tb1+udUwG72RNenfep5rTdzutstE8VLINzH9nY/tzMVYQhkD6PASYCUbLv0V++2IrX
X7KcA+hPZV8EWp1775qoyL6JUssI3NKTEfQ5UP8YaKefBQpc/Q5WxvDLbuZu3tmt1H9pTjjusJhD
2qYdvKcYrR/5QhQV2klq9fS5tYbI8BHNzaOjlJaF/pOQ48+xs4yfeROpv1H7U3iVCqkvWkpS8ZBi
SOA9x1asPyw6wtYexqn8lebZA/YjgvAfhTB6jJbNcFbSdHiehGd+QDtMYZJJZp/xu7WjeGdPznzo
vDQ6OPlijyJja4r3TWt0PxF0tRo/GfAIiHrd6I9q6iElSs08OWtKpkf7uewoprg1fXunoJIeYlR3
VCPlv87I0s/5ojbB2pSe8jor8Uh1zwwoFIrPplvL2FfC2BJ+18fyS2vKuj545FuB283iaCKcjXtc
mn7Nms4AAFp1xrvYgveyi3nGon0KLj7aODg3ScKye6lC0DVajCLWTkgIKFsOqUFyUWUc7UZPVQ5a
Ist9Z1btQVaThXCsu+m4t8To6zMDCRQuIhEWXxxUKK7PjKrUZmF3bnrBMa/2raGuPsEenPxaUaqz
Pg3i5NZFdkJ0HQcFMes4wg8/ZlyinhxpJ3/7BIUTzZOFQgxtXNjgS/z8I2cRNsvrpWF+4XfEB90M
jb0YB3MnUdiG3BV6G1fL7ZuQXNqiT0kTgjFhQFwP2GWZh2O2LC8I8Xc7w1Hmk0jhnKdlLt/PvTs9
qamt8vVz7YSQ7/SPNqX617+9eqhXoCy4QFK50m+kUVwFCeVC6BcnCssnd8r6J1vHBuyvR1l0LcgW
FhI33YnrmaJ+3NS2jE06k7pF6mPZezBVWxXC2wsOI0nuNWqnCBFip3c9CpFLd4CmmYFlNtGLg1ge
aviRsg8REnh7PrfXzKs/JB+OB8yyetcjIdjfz2qTmsEsF0E32h5TMYlTgQTHYehL1I31ziAg295f
8sMXHQ/yC0o/dA8ha6/ut2KKAZMm0gwa3WtQq3bkt2iszaM3eNNjaiOeXkxheXDmWdnarbdnlUr3
gmyn4gtJ21kdD6lPlpvXuRWE+fRpSlv7o9PZAgypFT9qaXxqy3p6ILjEe9ssvXejJh48Ozu1Svz9
7Y//GhWuowaXLHUbuutwTqkwXH99V5soFhmVuMSTg/dSEkfHKM31L3MWKye1UKJ91braudIajCnd
sHpIjdoBqmYoH7hz3EOYCuNsu6l7TrTOOUy4PZ61sOouDmZjj60xTQeIToEayRSJSWHIR0e68mwD
jXjUc0fbi8JC9Y+LYiMC3dtW1Gd4mxKBnZumpF3ZduZ1lhXIsO/eWzMlAbTzG/2sZspXthV8Wsgx
OUlMOv/79kddMrLrb0pNFkIUvEoqVECFrr8p175ACNOwAggVs+92Sf6cOGP0kE/Z8L5s3CdRZZCn
BZdDxEPr7cHvREJGh/FDOxHgACDI69GNuHA8MZIA90mJ2kmRVOc+muT7YnDc/5wyNXexKTES4GfV
F4BH2QHV22bDHvKmJMjZ+vNHrDa4FzpY/xWxTZ+nV/0RkbFjNFAjsFq0M1AN2DLkvrOP0eGyYUxC
mCefXMNhRhgRQ4fGS9CouQJ0TmTpF8MW+TeLu+4fqwJ767f49kV+W7XGF1IiDQ3INm2AzegTqqPs
hoEt7ihFduyQeC52NsDbL+REwP4S9KvbXQ0Ut9rhYJGeycAtcCA86uB8tInyRYpGVyC/YQuRadog
/RSY7o+xIW3bWF/jZnfxEFhk3cHEgFGxVrsLYVSyyca1g2mkw19KRXnwZOO9E3nYHalZqjuVnlZs
2CGYzv69EICnHX5s1cbNUaJnu9VbvV1rfhDvk6XarCIPsNpwUi+HfihrOwDz11yKwvtF9BrOTpy7
T4M+brUQb16ROsOxuelDkGDwCrve3wlwxzqxRjvQtMR4tkpUVeOkjx82PvNt/CAeAhFHQITeNDT8
62GsBWtOZHYCs1as7wD7qU9M8UVLdO+9XmYcXaVVvhgoQn7Eam18wUbiqRWe8hPmGw8DPY+sQ6SH
LvL/eh4GXuhFezUz0sQvtH7aQGAsx+k64iw/Fr447TXizjr3czI1qTp3soPBidD5jyL9IMFdwnaU
Wxp0d74LsWV5WL9Co9YHLbWrwU4qwwmw8phPkedpJ2Vuhr2ujNnZoZCzt8rB2ze9qx7eXpI7I1sk
1UtmCc/7puxfZEY74wsYXbRpHs/UncZjFOX2IfMUXHdi2BhNAws3jIctfMadmEo9nFSWNjlBHbzP
9WaQdpjGzmjHl0HGF13NrUPe1/UjL9hqn6ArvhvnYd6l5LUXoxdfDdQqNiZ/e8iWX2BhhLuk97Qd
rn9BabaWjrd5fAFow8sQMQKfBhlisjPoxw4M9Mb1eXc83hKAsYkzNHeux0vV3ImmzI0voqvlyXBl
fo7q3PT7xkViiQXfmN+SZ1zv4AU8BFvM5qq2wNFfjxcDhsawkDqD6gjEI3IFURfxUI0eBjdZhLRM
LDY5PnfGtKjjQl9agDdQLK/H7IBr02rXkosejuOHyYL8sKvjPDNf8CeKUbousuojpFDwyqneIm4c
9WWmYxC15A0Fkr3uztT7YdgZZjIiyWsbv3I8MtW9Pcn8vTCaItu9fQTurAqtJmDB9PaA8ayDku2F
VlK6qbjkbIK2ofTUJ9jiodSb7OxK/+/t0ZZvvloTOiYggFGpIz1+xdT88YhrrHi2WjcSFyvzph1g
K7HXLan6HlXljYz4/lCAfpGgW17Mq6XIKKrn2uwmF2Br7q4TpXguERv2o1TKjZ19e3/wcOLrebTS
iJbromuf1krUjFJcjLmOTpA5lH1rmn8rhba8/v8cZVW1U7S8mS3BKLHROH6nZqAEPe8fV621I7Sa
ef/2Ut3dGPQGlqzPpkm4+n7qOPSO26vi4kyW+aHuqtnvJwy88GXyHrsh3irR3Ts6MGwdAxkJqrnr
zk/cqK6Jg7246GD+UJSHZFXiK3wadFIpa5wwyExq+3+Y5NJeBhTPJCksXJ9XB2vPDt6DuCykmXNW
K7GPiIZ9iOPkR4n1jv/2N71N48Ghs4yUcdDAYSNcD4fxrRKb7ZBehIafmmMUT+2ofMhr87feGxdv
FM9mbr0ba/yN3h74zg6ly8PLXl+kZYEergamSGIhEp5cwo7gnkQONl351G98Te32PuUiW1QueXZz
reqrLdoWISr8KmUqNE3gc0Coaj8X8GjU3YDBHK7imWI9qGQzexrQFD87aJ3RLuzRGUoQH0aibjDV
X90IlW2eh9J3wllaB3cQ87HtvbnbofyQbpW57mx0OB6cWujwi4DnsjH/iEljGlpzqFAZdgYM36qs
xXzZTpNTOgvbn2BsbqzFncBEVrUQ8GlwGgDCr8eDLphNbiioqjX914Ry+IOQ/S9oMVuyT3cWHbA5
tPQFRsSQy8T/mFg9hl5e9U5+iaIEynQpTL/VnXFj0e+cW1w46STCjqOoY62uWRuVerPszPyC5A9d
NgT19wPUNb+0vfRQoOO0RwXdPby9n2/BlwvyhacHmfsiVLf+iPnYTL3SRcVl0BrXB1O5pCxjtFP6
UT25AAxOTVwOl3w0wdqXKLaJzLO+Vfpc7HlCWxhR6hhgeELzEwMyVNO59Ttz3iwi3lnrxdt36YJR
uYU7eL0EQ4dhaGRPxUVkXfrkqjM1dhUzAUxt2411uLPaLDVFQppVFCvXmI62RdLJgZp/0dF68ptC
SbENxDb+7Q9/w6flFoJoCQKBW+E1cbiekeoMGtpLaXmB0IR7rmZYjyFCzV/mun891bRS6Lk+zyLq
TxR2ymOV6vULqqTUDCyrPlZzC8VHqX41FS4ggKeKQxNm47Gf0+TB7rOvurCgeuvV/COCZof9Khy0
t+dw70uBUaA7imQR2cgq9VaGRRmyd0sSUVUjCksbHYx4i2PyiiZb5TqLWA4vvoXHAxrs+ktFUAAB
+XnVpWjNlO0o+uRU5RWSbwqWwNm+M6rke5zCFd7Xemt8mrE9drBOMMNvtCa0Sz/q47+hHlUfitm2
v4fFJOXRcxpxwVIo/AGlTi+oMS6I60a0WoWDRphvnLN7n2qpgi/l51e5xOs5zF5t1Am2aRfDxC4T
9z/MlGaZe1/fXpFbbgy7is7goqAMS5K8/XqcyLOrcWy95ILZIvIKw6dyoJ2SDnTDJBV+eTA77SBq
lxvAkn43Dg9yUF/K2Tm//UPuXNBUqGmM0mWhjKou3+OPkGmgNcCCFuJilxXEr7IaH4SFjaMhPHny
5uE3RsvHLmybf3FizDaQIHe+AokqT2EXbKKNFPEqPdBSnMyg5BWXxugdOKTa+MmIsWSEU2SfhIGT
z64yVOFbahm/DKiRHiq7d0+QVgVWfY11KEyj3NDpvHOnE74W3uDi+Lbs5etPAl8uimODwp5jjNG3
RqYTnF5QXF8nu1dy3Jb10t2pkxuhXWcmT6JujLNpwKbbdZGmhoeE/+t7hvXlvhoTzM68th5/D+NC
YBVFiGsv2Yq61dF4TdyuDx/gc+oJNLhpOiDdcv2rRZiPGexS3lDSbP4x6tj+N4uWElxEgwLdKAQn
sTfSOy/0HXjUD6xIdUKVOlEwQarcwa+tsEuPddGZ38tQ1V5aJnfUi7HhnI1KD0DH7gRkwFApFV8S
C6Ex2p0OdH/SU2x6Tdg5TqXIr1qCoe8OnqA7oNnah1igjuK9OyWTu6+MeqgOGrzodN96YnqxOnLE
PVXOEW5P5EIdkB7G5H1YKfbRqIHnHgZXJpHfNUZW7WdcGalVgVZ6UKIuVh+VOZYnCgt6jjWjW1xs
rTHBCzdz89OFM4wRy4R4Ga9AvxUOBkcgVKsBkMZszfaPEpWYeheaSvOxa/Uu9XU1Hr6pjWOmPuhP
bBormRY/wrAvv+Iiaw8HMuri3LqosfipDLHHGWkXZ7i99NhXzuOoqI/JkNoYKjF242vEd0R78eLF
TicvrEuLR7tOhTSafmLqHNf+5Ek6qAIZJXuXZihR7jop3d+TWdGU3TjqN7FtOWoLvo2Kp03xZ7Wx
/x9737UcOZJl+Stj9bT7gB5osTY9D+4OIBCKjKDOFxiTAlprfP0cZ9bOkmAasdVi2to6K4pkkiHg
cHHluecqgqpFqJGZT3qVAEIEeQDSSDS1RjNgKTJTVCDPBgzAbrZyV7DSQbyJAXR1ejkHCyCQIlKy
Q05wLElT1MqLPI7+tda3foecSxzQei50nA6wIaL3Jbh7v5X9jO48qKIbdqi7F1HwiiU4Rx2cOrsL
VPkhMlv0wkGjAlSKq0qts3iSxp08tuhkhCb1FS6dotPzBODeY5TL822BtsATqfqqVJifiumlBIYt
JJvaKUltVPCm6EJVRHlpJ2OZfVfBtyqzQjZbmQ048bCBrGlAiQZ6ns7U6EvlAX19G69NwINBQMiZ
Ta4W91NPeE9dwx7TVq4p4FiBYzQTcFyF0luaY3ZlLxEBFRMtCtcnlNkYYS7aeTFlLJZjC53XK3Ax
VIEWPvsl+hEBMBmEKc1SCa0pUduHZqx+rISv4twGd2D4jK+ksBvNXVXrYBAseaWCqgiTSJDdsOwh
m4FPG9IEVPGCks27BEXTuQ0FqT6A19aHsOyC4NGvAhThD3KPOrnBCFEdLgBeTgWh8g9hkiXFMWgT
eUBvEk3sXXMC7syZ66K4+nqPffKHkBDkgBNID47uEReWRhj5cRp1bXMaYjOlWlka6MJVnxoRbaB6
DUylWjp8b0bFWgnecun2QfqhXgHFZch8Im3BCaM/Sr8phg0Wz1N9KpNUoUUHSuUikEHD6KuV2/ar
1WY/uU9euo4QEpQ4PJrFfTZxLo2m6uN6qb9Dd+WQdL5iAuyb7bo6d7G3CruRlT/s1cIKxT3C0kSq
EdnPxWVlPZDMWe6bU8grojlRvJ3qIOb/ehE/2fBICxgcigq8EsIgSzuumTMcTzHrT1JlnMYufExF
1doPai2v7JafXAimj47YISDT2Df8+XfGh9+CFieQu+5UgBibwWlBjSZSAk5S1Wtm/OcNgpgoMFjY
IgjxI/738VKDBNQC7MfxlIN4mEImzDZKK82dMaUGHTkG/us5/BzuRrz3/QUXTm+sFAAtdeN4mtVR
si3UDFJrQim+ksggv4A2dCUAVm81DWq5DGM0ulO1tYbAP5lfDRwgcMiAp7DAe/TxplUjiJvatMaT
peSvBXrXHfIJHQdh8JkrLv5nGCZuF14tt5mxZxBe+HgpvY6TSquF8TTKUuEKmd6je/OU2bU6TDuA
JExaBUN8zgu/3gQYNAU4rWNCpa2N5Gf3/EayjYAT3JDlQMYpBkVu1Q7wztWajEOFVtVtWLDEQmuh
lTX+2bU4pFDEoeS3v5hfUMEAvZPW46nRFDdJg2+DaUYPVVUR0/ddpQtZogTuNFYeUBA7AKuvW2xD
UhqKcDDqSUQ1sb5iz/9kSFgAgB2RSEQQZOlXRJ0SmXPHl1wfUxcEksNFPADliC7VzR8utuPBHFQW
oewHYC3EgT+uuYUm0pOKGMip1lqg05LYvIoHAwSSCgikvp7qz7lpXAttoFEqAkAC5yD9eC0dOCgh
DFTphM7TPvw/0chFR4XtlZPeslDrFw1xKVBrzGDyZpzZ8EYUJGEfNSN4cmNMmUxmQysuKyhO9JBE
z7pdAHs65lyqKG9AF3bFBgpQ/z6jUPQijaB8aT0Or+NcJE/QOt20ywZh9lD/C9VsjMCmHWZ/yP9w
sAw3itFx7/CNdpQv8DuZqI5FrwSTPp00pVBQLlLOJERY64zkQrXifv1sryAv+wNqhSjm4swKfdcL
E5qCnqypn1jOmf/CLEPF/xROa0eFx1s/KmjcFgqqeOIRsTPeK+79bYELrpBnHdfS2sigRYvuPKqg
g/c8B625IoQHVMgILEFl/QbrsR9kq1gRUfwKixEYnFQKnANwNAFYWozAErQRxvd0alLA/sH9JcJG
C8B3Ksz4JxjjH1KxyAnszGxNof5E+XBtjUw4qv5QTLZQPshyzVrYpfNJg19D1Aw5wFofKnhHKi48
Sn9cfyPRiopnFKgD+7ukFK7QFqw3jEk8WajuMSK5ulEypfXGAaXoXx/Ln4h9lG7xWidYX3A/lYVB
0mVNM5dpqp1moClufAs5/dgycXSqCqVdpAeRr1cIwCGgKWkKOhdrRpdUFpQJMD1VY9x+PZzPDg5H
xSMEjPVFXHBZ7qhWQQ8CUaM/JUWeoLi4tqg1yH8YqwHucl4RjVgXD90st3IuW1FVyRViqGqYOEOP
xqWxrMae1JqVnfSttBKQ+MldmQiOaNweA63fEi2AeDwoOIJaPYkg9SFDjiBYXVit8/Xcfd6jPGoH
rJcFNc5T1h+PR1c2NQLmjX7Kay3fJiiG2XSBErrwI8bN1IviH0U3QR7wODZA8XyllhzbflOl86RO
+gmZFYlmsGvtDm1xaR+k1qatpjUw5ufjj+IfwJuQrAH7JX5+vL8sD8AJIYXGSbJGVIyiKh31MK3g
BRUCbtJcN3TOTcOdhfD564l9W5+Pggfq+A2oCMpZFULw45X1sAWNSI2ZRaes4VVVYVQHQoqeZJ1w
gyluziUy5SxqTKDuxRRFOWWsM6R5VRskCdNRCtHe14qV7w0sRBD9hfnJBJ+x47eGSiJDyzcr4/28
36B94ERBYr2V2S4EZZOg1dfYKcapSoXc1lEuRI2uiR/8ArRt4gD2SMtHe2y4W9O+aPIS3nEQ2VJb
Cqwx9JKEqMKnyQCUztcD+zwuoCiAauCRC2R4lnAKv8d0aMEYnH0ZYHjY0jKNQVi5piY+ayqUoEMi
gYQF10DPl4/LBXzWoMVIZp8FRCZPVlUJ8MTHDiAKqWyHx2L01ZNRIXxAZ+RVTCcOQCtEo0iSClD/
1UNC4MgUFynUHSqxwsj8jpZUnbw10TRpk8eB5YZxDCyZ6aM4m4xlFAyIfDXVzCbNak9TpaG7mJ7D
0SaiFtcqesVp2S1oxuedrud1Bl6+0EI1BIDohOceZ9sI42QTW1afPRjo2ACqi66qEpIaemojaFPc
WR1q+fs6TM5Qz9mzEURquwEjVX5T1aoV23kZyWd/NgwHHk32KFZFWIOywx8zpuNmXoA3EGf0QC/m
B3QcRvuupp3ANaEMdb0dy6727UGqJA+wj/g5KqVYhGZLk4CamVqje3Oul7umq+PXCjYpGM7lYL6r
Clm/iKsuQ7vNOVGOaDU+l65hoAcOOMHHPiAdaPeQ1vHLMHXTIe9pGqY69lWFQCtwU2Nry2mp7YXA
D4HUKtWhA2JRT6SV/fApQI6oAgx87AaAphBAUz5uBxBrdpWRttE5bkFHb6H9MVMyo71vVAGULkrf
bmtDUOyiQrprBp/cio32WWzh8m9xO2S4kNhcmA7RjA41qo/GQHmi3GdjiOKVMNGpMUQ6grBGd4nE
yUyGHvymX582/sEfpBaIVmEkqZDPiDcgHPDxvvUIPWs6gAjOSOvUh7EwelaHurSNERZzND8ODjD6
hZUj/mmyNVjm0N44eUAowGP9eFEhxbHEcZLPWR0G17qJ2Y3QdcwO6lR0tCLxnRLNyEielMUzKnWr
FZ30Zq4sbhrYCFD8AhwJvoRl5KOtZWnACNTzHOoAo42dqQl2LGvDxWhO0lGKQwR7/UIsFaKrQQdI
dq89KI0K8mCzqHqw6NdFs+vhEw1On+fqsbYGMDnl2SwOrIR5BKZJNFJAVNHyc2eIgwaAWlD1ELDt
dYENRKYaM7VQLS+BPwNjdAblPpOkvAQ9GULiOY1rYO6BO67AVxgYLdTW18v+yQzA1EP+4RtahYEz
Z+ET6G1cDzWMm7OFMC3AWlaG6EgzO2U95DYagUTs6+t92t88gPYWRkN2FUR8fDzv3J0A5NtoFBkr
50avkwN6HCEUq/lmelOJxXVSi/JDVQzaA5ohNiulC5/UCb8yGAd5mhpqeZl7qhWhaWRhUs5DPaok
VYSUAnizprQ+W8i4DGCHYOnFZCLwvpjQzMrGQS4r5RxNQbGNrBQ9M7Us3mQJAk9xOweg/pPjo4TF
/aZNyb3ZqpEHquo1jrdPzh4fB5xEeNCwgJCf/TjRaal2cRR0yhkVFdO1OOTFxiqR4wtbIbj9ek1/
NrPvL7UwtWDQZaoKcXnOTMQmx1LIKMyiNbTjZ1kB9xwGOIJ5INAFtOTjDUWGJIJsqdPP4YQ+zokY
ZR6Q4wpadE75pitLaRvIClptid18mBJJWpGPnwN8ADUh1A34ATDzmM+FnRCpA3S97qvnUh1NOzYz
NwrjlKhttQOQ9aHPxWMz9x56Ml/0RrR2dT6HHyUV0Duw1+FKazqy6os57gdDENs81M7zPM6HLpGU
E1h1w0OftDMDDcWwS9IyPyaKmH2r0/QmLyJOZFvHa9Yi1wOLgcC45fViWAbE/Bd6orE6YzbqTDiL
NbwHIhkDEtngZ2kvajx3qWfoEkuqfCwVaoLl7nUIuk0LIYuK0qGZ6NyWkcSq2Yq/f70JPx08lccj
UeQFZSIDe7ZcnyYJgMAGPOwkd1PgjqK2N4NJ2RhqoRRonZNNW1D5NpdaAuhMFWfovi4k+WMTKNHa
cVgePRRIoawOrj9icjAtlyAxyaijUEew+ZSXchUydIovE1sOYblbSZXkFMUmSFVooEKZ91YphCjm
zypwuAWq1d6beK/PRvCzT0CwdZLCZsVMef5rUCO7nkHORES10SE2gQwGs2g+53vfSAeD1EUibOpU
1Z4qIPH3SCwMNWpCo+bBhBrtCOpIyoGAtLz/rnazemeJZbSvChGpBQXekkWLHJV/NKt5xCwOkvHW
VKYWkN4426GBoAZ+rTiXCUy2UmY1/BcBLCblPCK2m+YxoivI9hJpzKK19lSfeFa4FwVDgfNVYu8h
uv3x7ItBm0tDWSVXgZrUsjfOgNyQNgxA8hj1ZiMTyPvkpU/k9BptgxrE6+akvZLbTtnA6E6/R1Ks
ApCMEDGChbEVhBSEvIhdSOi+87qyD7kceH9AMFY0GgGQALXugCst/Yl01oomizFWFOiC0zIx05b2
fSW5mSJ2riqHhRdKRebKcZ1cTZy7EtiLnklDklBEPddIVaTlgUUvFyRdgDzhZRnQfwsbC0y70VRX
gnwloJkISNM3CEnbkv4tNBHHaHSH07kU+mMmxUdtxswV/UYdkz9oVWMQqENAy1UQ5aDgYrmAYFrR
Os2Xxau06HSKUkyswDzpbg9ze5s1YkXKMhy+DeCIBonnis3xCagEqxZRz7f6MmhlSNCP26ftWs03
9My4muXLKD000kWBpKypdAxUlYw3VlPBzhvHZ7210MntfkLBl6KWNNAOmeFVtWmruUQs+S7OY1fM
antlyyxd0LfxATAJ+c7Ht2yJNprDKCRSalwBHutmtun1tklGOySnry+0VKH8OiCqQPoCuxNRvMU8
qEM5on8Q5iEhMgUrCu0JilDImo33SRQvr7Mw8iLFL/tBx/2IVCINDRkIIZkdE0BDfuyrf//QD7z5
z//A709FCcKVAI38Pv76n4foCVZ28dr+B3/bf79s8aqL8iW/auuXl/bwWC5f+eGN+Pzfr88e28cP
v9h5G7XTqXupp/NLA6X2dpHgpeCv/P998t9e3j7leipf/vzbU9HlLf+0ICry335/ynv+82+cS+rf
33/8788dHzO8jRZPRfNv/2v38pJGefC//81r0sf8uVl+wMtj0/75N0v/EyBCiIJZAE7CueTZ6+Hl
92dMwAQRUUAWBAUd2BB5Ubfhn38TJOlPyOnjPYC4AMnLS6ZBB/XjKflP2EN4A/i1kHpDWO+3/zvQ
yx+S8McSYV5+//19R/e33f1OYAIRL6P7D6egB4IXYNeFgEJzgjgd4Yq7ep8Rrd/FwSaqd2BhyzKv
rZmOngTgK8oRs1fRAU7cjO1GV3bgDCNTrqD4ZJvDAkpB+UhAn1VG4PPdiANV9G1tohGIrSOuptKm
ZFVz1ceuIriCv6mB3DWoVu0zmaPPWKiDg21b554y7H3dG0Lb76iWMr11s3FXoutB4fhgzZqusxpg
n0O4M26b6+wZnPKv4yPgM+pxAkA4fphUL/PX4Jz8vHw1QwufQoZZXfuhCjI/wW6+TS/GXfGt+ibr
VLsTX/qQGN+lkhnfi2/Ft+4lD0mSkPn7CHzhFapBfKebXqYIwBhIPFJ0qDXbDPGui5/0BID1yo3n
Q6PQKXamAtgYcESBsvUhFV5hRKOhQ0jG+HKYVkTyG5/eF7dkLjS6kZaN4gdY9MG4L+uTmW5Ec6cJ
N6WMCmBynF+Fk3nf7bPr+TZ5UGwhJckDnLWqp+jeYFUUbJgoIy3Pg08m0GjVKK8mCt747lD9ZG+u
DnNhdv+DhqmubJBl4v+fYIOsSYVl4cq/nlT4yZqDZwjGDE//w+3hAb13kZRMArGQnumKG+WVSVDi
mKLRBQLxvs6SqV2rR1i72kJI/5VXW1psXCeAWhQkUQhPgY1gaRHV6lwEag9i4Y7q7kTRDZXGLGY4
9NSyIeLpjIdGI4YaeRYwbUU8wU7/LHLfD2BpsGZpMpc+aFpd1R1sMB+im1AHmClpUtBJEe1+ou0e
OMoW1Z3X5uP47KO9zA2cEvD647vQAjBIkm15hcqgCkWQs4sSPeV7tM1GipbRPBd9k70EpxapMJ0G
6Ox7IxwVg7S76EZEcaSBxAuBR7NJxd9/UUsyGgQ9mYYYoCmU+xHDTgqCWHzS2HFLWp/q18G+fQ0z
JtwIh/g8oA07UhTb4DJ4mB/LEVw6ND8OrD8HKvVTuvdJt69v9ZSWKdkbNdHvpdvmGVUNF9PdsAtY
dq4IyiWjM3gAkIoSNXKtOCOc6YrOKS3QejamQ+jMD8iFhgy8rNFriGdfy6f8qXyqYzIE/H+lJPrx
WTwqULu8uQgGTJXyBsF9oEjTxAW8uAaJEpqPoC3GN3kXscZE2pPwuOdV6/ooFwZQYQcg9RoJ6/oy
L+T7r2X+Z1zmNWmypMv5W0uTRWrlhzDjLJygopQRfeay9Z2krvpRMsMpVd1SDl4GWQULRRWR1mjQ
qwt0aVRQ1DV/e+2SC+Xwt7jk0uv7cZuojkR4EvhOYAo+3maiyUkF4KHqAtlPR9bQ6zuALo+0W4kl
rF5oYQ7/xReSf6b00MQHTglCeujbspjFSC5C2Wwq9K/wfZ8qZjGQ3EDnNKA/NnI0jk5TjsHGsFBf
pYAe0xEQGSO1nmicVcG0OS0nOlNMmTcpYbkN0dSEqgCtg8EzrBx9guStj1WJzLJuQiTHfpIzP7ke
ZTUF4Vu7Vgi/xNS9LdD721ksUN4kelRHsepaCs1oOKDzC53hNc2kApeTSdOeBjlLIwZl1oPsjoj3
I3qWVZdQHH5PEDszxkP+mGbEAHiXrindnx7T9+NbrGuQpSI6OGB8Eyx7D2yFpeenoNCi8VV9Yd7r
G3Mj35fwDcyL4Xt/GN36EK1kBNeWfElw9U++5NpCv/1PLznfcQsvELbdfx+wJaK0CLNclAWYedVj
BXYYVH89Nh0BOJB+7cetba1l1uLvsbXW7nWRv/qL7/WNO2g5qby9gQw0IP9vIbWaPkzjGQyo7v29
SC8uAtKSh4ebq6uVqMTb4nx1nYU4CcwcfIX8OtM2OLceMIBE3PpusGm976VXeygvtHUKA9lryEhc
wVUo6JUIbLt9eczJ4+OW2YJrb3X8EZn0Y0nuVKKTnBzRh4tYq0a9vIjMv8m/9xOzlC/1aEYVisTd
ArmAM+SfjzKzk+WEl1JoJ7QqqOjVM81BN3Qqt9VFLVK0GDVQMXZjeCsbcmUsb9nGdzYB2DT+bmNZ
2zBv+vbdWP7SDfNTvf1u/pf8/1oYIBSZYcP0DmjN9G3zzYOSKVzVAimBvcrqtrbeb5mRd/c1xFUj
Ikupui0bn7KRWRfpNUgbNCB6QhZGDPoOwI7WIPFGiailXCc9goe0YqjQS+EurWEt1k7M20K8G9A/
/MSsrtgiYfDXrtjbDvhCpCyRzI3eWX0SYYfkGS1cEW4x9TeqyqRXhYYJeqEyYY2xZHWXLMTl332X
rE7CQq7+LSbhZwFEoIFBjMfr+KxP5TxKnEjzAFCdy9i3gnwrncE9fANlMrt3YkZeAps0rGHmxQM9
NbZCNldXR+T3ycQ2u4neb9jmJiabr0UkkNU/sQ7eDUpdxIjTrjVBYI1BiS6S2wyKhuonjYxOeK27
3UR6Fvb4rdkWu2aLg3yvH5DvPiFT9IRXllTYTDj6raOQW8F5rjbKg8Y6am18Wm3Qa9E2b3w4Jyff
Pt2i9P9St9GziigbD2WU1GS6h0AaHTcmi9yWGBRfdkvcS2RNnXEXOi+gC7Jn2rDSfql3KhoHXl8i
NCXYsJ1fioPP1MuWvAjU9RLXsHtMoE6o/dCSBB+fUPPZZC8ptJ1Na7IFr6ITfoeq/h64jYPWtHgx
SHfp06V2INn+0mSGrdmeBQ1l0BLj0FlK7MZpiej11MCfVbwC7Ak0cv19fhfhkjrTzsaRh8skV/Tu
4td22zl36GG3xf08JfRJZ/uHgd0dTXKH8Ba9uzxn1EWX0n1OCg9MrlDG7h2eAsM+0bZb5CTxcmWb
8tib6KCxMdker04nIFQJIIJEt3eNzR/34BQnu+fxAk0QnI7WrLFbtuvo860M0Z8RUICzmD5reB8o
x+2a5fuM9M79riOH1APmmUFBsIHeH3axV7PKRnToItzv8j3/sJLVTugN2/6+QocGUhZkoNM23sde
BxArReaHdNuYotnYpYzwYbyftsoFvywfoU99fN2iCTEeCXk+Pmiuf2GSx81rR25vxRNwziMRCan2
IKnEHJd2w8R7+yHxWlsnvV14Dw3r2MDm7eAYB0yzQEfiBcSdyEQ2Od0MuL+Vk8BNw09i8f+dziV9
cdkBnoiCRtXVSGOnuFPcwMHxCjciF4eRzU6+H2x2abgo7N4+NJ4tbTFEZ3JsylasvjVJsayB+x+R
FGvzs8Ak1W1VteAt4PPDN5V/MC4G+wBqUaS4v0lsZhbJ6PZx2lNbcXEGciI6weV+u706rUzPutBa
mPm/hNYvofWvKbQWtuPf81CuyYdFAPbvKT/BAvkTYY60FtpbcWrSTwh/QW39OQT5DnRTzWomulw/
Nnbv9E5nd/bszPiZ3Y7O6CD3RPlz07aClmzfXsczUvw5QCmd4jH3JEdyzO3MZCoxzZHtkGZ2Ykd2
zAS73xjnftNvBKozGDTMws8IFrUGGgMid9Sonfy2YyPVyb5jdm9r295+DJjFTJtrUnDyeIMtXE3Q
okCoOQP+iuaFDHka+OywGFJYNZCmx5iE5OZRoY8l/s5dfBgN7ktGzcsC2vGcuJdnlbUwjHpyLuhe
7kiyt47Vk+LOdA9Nm5P95f7uQUdQICSbFObDbUEsMr9pbajp592tBlsB8QyDwAKcqEZOHXnmc/PK
B3T1CvWN5wc8z42K5+dnZEO3NLYTJ3BSN4PxqpLJ6ZzS5tMCUOZNxSZHdzJWutwoQM0TS92v9TbW
c2WtF6Z8BCKxPKgLRP6xeh1mr6MmvvjKK1DlfCV3PeMZTr6M6nawSy/3TLf0RjbZiiMi9SgjiFLC
Co9sdAlzAjt0YvyWI76e2Sg4x4IrzHBCLD//W+WiGSmCGbET2Q1N8Txe7RQ0sudN5iZ4dtwkB/i8
aJIkXmQFTBrRmWGCggpoP92jVTH+Vy8kt7YHp/Fme2Kw9H1bJrIz2qgQgDVdwgbDzeAhYVSR7eM2
dHxNNqw3ZsDiruyOZrvKVi50V3JEBIJSr3dKhiYxsMA1bHsTK1M4LZU3JaU58DR2uCHVtejNR+VU
7CtP3rcuDe2AAS9LYzJjONI230SEwDy3Kzd3MtsZvPbYHkVHZPkWn3Q4MdRZ0XCL9nUU3SSwhbnp
iXY/NIUhCcOQRrc9fk/tgo34xB7ZZPTZomiywVq7xVTsEHeCAYr+fLZp6/gycEMw2vnhQWBgY+yt
feRsLEDn9OvponNI5AUeBTeSG65tn1VRsQhY/RIV/7SiAhVmX4uKpbPrd6qQoGieB8caCIrGBjgW
An90/NP4u2LwcZZkyAj+jHYPwgnIB4mJ9oQT6LsinYCSyFnsZK5An3o4rNi0theBH+e+gTvQsdnO
WIT9bOAQpjR1tyw/tIfB0+9H7GeV+IjDztvpArADhlMR2LkD+Dn3L3B6J4rkPz5SvRDJUb4Pzy1N
t5bXuq2Lw+coLtBXXngsPCT1qfl2ciDt7K9FKigtVuZpkdGo+xjVsEOtugpCAvxEdxSe/GGgXD12
tvY0Oz0roRZnR7tPvRlSCb03mcK4nOQPHZhUnXZuygCDhsRU7ZQ1buyEmLcA/waJ0CawfQYQPn4G
duEG28hOncatXOk7l70JJGsO+Rqzwg2v+PsyoFP4a6NTBOULSB2rDngfZK/0nX+CtImdCu8PGdbG
zqjPBEx4v8tc/qofr2xe+CsKPEKHfw+2qRNtpU3l4ieuGNkVbdwM446wLqmD1vL4nmBkiZ3ZpYMx
4R5zaAE0Y8AIuNT3WYj7yFx8HTKX3w+PXATbmM2bgo/H4T8xTtxJgVfxK799XXA9wd8HYXvsNxlE
Lhe7BgwIAwGFiF4mXgabYY+OgLAfUmKdtG3jpef4rN4XHsQ3dGt7bK6l7cBGBxR+bvdm5Izw7Lkx
g2ICJrHOzbEKKg1pAi3X2dAYkN8gOXKLNxldsPY425DulGsXGesVbPh+HLEGIk6Jb5e0pTUVGTjV
zhqVkFBIWGgLl5GTOKEd2gxs0jBOBCZAvXPVVUEh1I5vT5vUDaDSJmdiGZ5rHUQSuEGhYqy9w1V1
6PI4BZhsoARQNHuemET3plO+ajAsfBoeQK3HJqJdIre7DdhVAdSPi7aaNHfNc+xGDGreh17zKYyS
CWfLBmsK1TCTSMlYiAIVFLwwrkYtt/KafbM33KtDBVVZQ40dBuhQGQOvacLuJUfDTTeYoMYuse35
+QLzIMBPiaPQAECo3WZneQO55XdoYmIwZAyfbboN8rlQuR0OCEbLartjBUJbpW2cUPGBa1s2gerr
CTEQNZjpzcaHnoddtkEo3Gs8ZdvsJVe+V5/0p4ZNTwF2ZsOSvbnvNx786oLO3NEGohzmV0Z2COWw
w+zcO70tHLC0sDwDFyi1S2E7uqlNX0EMR19fU3p6RjqdXt0cH2NyczOQZ1h9PhaMdpv4Rj+yHbf2
JDKTMw+xNOSaX6XCPwpcy4J5CC5RXPD5+dba1AxhEMa3WWUPG+sywAqbmKkK9vSErcWXVGMmXl47
iDe5w6bYFVgYLgv5bPlYmgr7YAIYHnkhWD17AK8Q3hscZRtutlhJbo6D5Au7jm8mZMuxhXwKjl38
O8YbwKcHAVvBzqSGW3iGK2HilK1+LyA0lLu4LXqUmUYnTMyehhse3iO25dqKnV0EF68FwPGx62Pv
53gA14Zb4IJawV8tLKHBwNqNjxFWQhbaG/xlGV5655EsQzpqiT6m/dggT/IWrats+c0n4QeWW6j8
UCCD8uafjPfc9+AHujhC+TjBBs2OnZnV15ojMZVKewkCtjsGOwO/t55oKxEJNirlZ1enB26mavvS
+S6R7gZSjOUXb5YqpBqXY7BYndxJtp1bQd7Bej1NN51bX4FL9tC4EoG0w+sgCV1phxalGy6ZY0jg
ArqKyzpYvohtJhwliAfcDAuEkBfjSb6Sr6J99yAdtUOyDzzt2N8V7kgEvMuyeYgUkdVLC74Bl4Vc
DqN1F3uTstAMiZvg3OqQhT8+W8BvwV4lNTwmFTYsts0mcEwcMr5KPMAI23on2SMNbwcHr0I4t8d7
hsue6t64g2R206vA5mNsNwjYMgTuWhsWbH4TsBQ2NuLSd8Nd7Xasgt0ZQb4l+HzsAhsd6SBeYhzi
CUp7xm56rCmFWV1je2KdsIKh23xP4dSUTD7Bj8P55y5Q7EoeoqHYhQiXcusWP3uHr3SNUCtXnVw0
8+g6/xfCjFD5FYA8NYKx8E6xEWEzuNHFhBingE/MXVRG41PeHjboWSGbeFgVsguTEWJXS4iPdzCr
RUhYyx3gbpWvR2AhHWPPg7TGmxgLYLvjKVShFPgOd8PhlniHEOuIWeNvH+0ZvoIFn0Mh/Ajz42pB
YFtwUwPMSIo5BwfjZXYHMef5NIM7g7XCTsgg2rjDC8cTiFGewGjx+dzd6TyRUEhwHCfjTRW9zcxG
wEcaD8NO8EIc5reHk257t6WWlx9FgCXz236rHbBcPOhOwkfhBEVu+1c6kgPYSkefmR6+3raiCbjq
D4UKOuy7BEPgToR2NJmCL65ckxvfE85QzLvspt+MO66YYTw4/BPAbYVP5EYFjBInZ9GGO4MzDtF3
eN6N16D8ISLQQ3jw1YghtGVnLzuG/cQ3cgSjYHBDuIAwOjAF2R5loxelu4mcnNL0pUOg2sTqdkiE
VFg/i0XYyq2LxmIVoc/Yx5ggPtvqOXT5ruYecnXHZxtaEc4O9vo1V0PCNX8t/6tJmw3/t+bFrnzm
mpN7g6ELNwreIF5Nse1WDMJVH3tJXPDLx/7lY3fZJWhg2+bPv0lr7sQiXI9aUxSvDojGxTB+ueJo
YOQ9cjEpH9ZAmevOCx/NOwDAL+fll/Pyy3n55bz8cl7G//Pz4lEeAf3KdVlkdiQhywKLi29ADRCT
9lwDNvFKEeDaNRYAob/oGutO2CJV8MsJ++WE/XLCYHf9csL+8U7YqhW9SFT9VVa0sSKPlyUaolgl
mTUiUzJQ9S3vUXo8cZ7vlQueWOXIMeQfCYIVyO5qbznEEr6pgbjxzFRbRh5DQ6xpRhyGx7d/RI2A
0zPZ0wuPyyb0pbCI+Hw3bxHeRr2krbkDwgboe0FHgB4LFgD+xgMyPObxI8664/7xGu5r9U4XuY5/
3jtdTX+9ZdLfeUb/oukvEG3+zOABYSJnsgJb4xJCPtQ9aH76lm9+ROsQr+Mxt9vb59uJfkdQFWTs
5BZ/KBmi6TvABAd8V3honcf7EIfyZvb9PJOLCi9tKILq1wK5AJRgm1/kF41rXrZ38qVyVA7jSb0u
7RIB7QrIEQPpqgahJXJ5efkE0jNyiahmSi4Ripq381b0gEndzm7FNIT6O6dAdDR0JFp4E8CsFfhf
wGcD5zp0CN7dk3n7kBLj9Pp6FZIrpAEwVoE9R+z0ihyAgntIkNhDqxh6y2GbgrO73SHwve+I/1/s
fWlv41iW5V8p1HcmyMd9MFXAPG6SLMmW5P0L4ZX7vvPXz3mKzA6ZcouT6OzOLEwhAhkZIdtvv+u5
9xjv76EB7Acyf4j+35fmPVIbiAvKbMGAcAIV0rA/2Sds9bt77MVxj/CTwTRx/AoGKti9X85Mfh9F
PzmZiW8fB5EeaVEjAavMfl0h5WM8d1ZvZvRRpfYtCnEewEJM9z29PdayOwAvU2tNgX9ZA0FzhxoZ
C1QxJoiFKEvbtUiu2CmSV6EVIDGBtYSIud6/A2ozHHftE9iX0Pqco5Y6wknPjOqTlUyM6h4E3XJP
kA9QnvNH9wMwa6dbqYfgRdmhu9quvwHxU0p7H/zVFKWPvE7R0pwbqbrRDigOlMDqEbJqmv41e1OQ
5DM5YLFDo3JR4WWgcJDsFKvtaPt0+QTESaerY30PAFX/8TYmhjqY1NCl18XbQBPlAHnaD5YCTYw3
9CCipkeDDWil7hI7sWMLrecP0cHfgJkYmbsAGSEW02b44MtzOhbYXdrLiVkPKiBJjHKWW0GGSjKQ
iUIqRLTrtQYcF8vnARBDq8URa2LUKOMXrAxIIOGhs1fALqFiCplNZAGrY1IG7cCNEFMFJgY5og4p
zHiDnBGsptSRn1CiOoM8Ri+gGXnDPj+RyyE6T6sBh/mzbIGG+bIkLfIGGwb5GZCyZdkBlh9KAVzq
LG/P4EstMnHuPXI/wKPV1wyNVt3F+JOlt1mS2UX6maXTGZyJpb8ZyJ7d98BIkH13ytzyJFPcebel
flVIZoFu8gg8D4sQ8OsKGczKDNY9onQvyvVoLRjkRzNyqHskfnGKGhKnFfJ+rX1MpyEIzWYcL/sj
LEk3I+DXpGuGV2gtccXDREiRKP7Mne7q/d21Pj/v1h+Js79JI5qmFO8PMiow8R8fb/DwqZsVEGos
Os5i3kzvs/92iHwjb41EQbNgf2dZIBYrR3oRwfXymE9Gyva/eL3IpESikdLAHURc+YTyRwwC6nUX
bHu7O3FRUJY9C6hvBBAlELyrFSTGITcGmht3PL1LzLu7Q2Ym9nGFkIm79/cUtXdMil5+B99biD/f
5rFA8+Qe8X0atGKDiRb7+FoCH6UJpJnTOhlDgTklDmlck4eZQee05bH252TUf2vL/yltOXsfJpD9
P+Q+zAljMgn2/3mvZU7sHpGBJxf332L3ryV2JxbSX0yrzxlKx0YRJ7frf8JQmjM6ycRQ+qsYnXNm
/7TZ71/X7FdZNOHMVEVvdtZRTIYdPZGOclZ4aDoCU0/bPbdA7lxn/WJ5nR6qjbAAyNv8AJLCiulH
tPFgyQF7YDZ3gNEbwQrmxSJZAdtDAfaBe/fWG7JTAUuGnlWOYo+bDJGYkAKo126iI64iNViVgX+n
w/IOIsPf5Q64mMJdWdBdDE8PxZozpuzs8ib+2b/Y8pRvE9nocC8IaD0NyjRWinDyprWkSgI0ukWx
7GCktw0gMtKDaj4y05xhYXsTxrhR3sL9gAMSLaIr5YgVLYxmw3Cgoc3KRECFqoByhoINNWa4PVY8
YIbXAFnZyUaHy88gRw0y5AxwCSiPIeJM0fLdAR0szQTaKY4s2HpjXTbkZhc3sRb+pRYnfov8Pjm5
ybsb+MhLCRoQOwgTyPRqd4+4xv0j/Ghg73hEQRznRkLEpTWO0ckb52aXo1xGMOCPzLgTTG2dSYCT
mUyeSOGik1EsYybX9nJ1uHyGs8uc6Mz/xmXKbEcvrXMSKADTXqA0JUI1hcWwpNF2RJDGDiC9Xlnw
5XW5JfTlae14qB8NVsstQjboToNPrl8BdsSXZQZiaCysMFjPolMtJTu5IWtloVxpi+TggYVgcXn3
2IwuzXiiHUdXVzOtx4zR29a+QkDv8o8/0kRe+vkTN78GM11GVEiPEgzRKAYajOj+lRWTCWvJ4PFn
CgSmvGAITYZEj01hYQtXDDbOPHjf9s19he7inyWq8hGx6NaiIUA4uFQ04v1olRTgNNp2lru/PPGZ
fdGn/m+v8Jw/Yl+S3RNKx3ZzDvb3WuPnk5jyLuRF79digQGualQRj0CFoluWkSG2hxAqR2/ZzRjh
e78irmovqYNKthT/INuvoJOhH/j9cYNeN3clfQJTFi0pZomCNhYh9OGFr0q6hy5EgdMBcbxP8G0B
lvc5c7oi24ULpztlJOPykQt5H4uAVBkw+UedPhYIALNo8fOG/UtrgrcJ8p0VQa2f2OFxTknNy4c1
9+70iRj/67+7KenI7313c9d3InCbP/z6ToTuv+b1nYjr/67rO6MdpwyGv0s7zgngYyTrxHz7ywhg
8v2uIBGlgmqIEeRA9pxMPI04oZKVTnJefZQnVU6Gxj0INj5A1hkHmCh3kHcmailYkmqmckHgmcA4
F2w/B58kSOOxJhkn9qivTYxiG6KiaEQt7GBtjp29rhNLXKQA2zM4v45iqh7NpoDzPMgohHq9Kg8e
WLgLCoLDCs5MgZouJuHRU0NctKb7BEi6vd3yWAcxP0OsonW0Kx7p35AmqMrJTNE48PjfYdk7rNQo
RMA+sPkF+FmohyoSJGlYoDW0yCKC/5PYoZUAYo0PUf1BYEATkzeJ+cLs6AIfXBa26Ls5szkTj2Ao
AnShdHEypopK6gHFNEziX2VQPQPMSvZXHqJ/88wfq2lYbQ2qjfEvKn38LYvFqrB71JaLNtMRGWW1
Ac86vrPAPzOriVXisHpE9tOeC4rPfvzyb9jXoH8wnMJblIABxM9g/jmSGUgZWgTJQY2i2tDoUd7F
suxoucX+Drg/KpJQFq6iYqA9FliASQ2fWCnVnR/ofWElQEH16Edzecv+E/308zpN9FPiCUmTRbhO
PLykgr56dFkY+1vwxDDTsKKpabN/YHcksdLl8/PDYD6IBjrX5TB6Xl7e0cEGOjyk77vPVYBbnxs+
LkNizp3t7MVnFu7Jq/v/6eJ/2zZK036e4kSpFqWbtnmCUzya8yxSwX6xQ2PmW2jfLm9RQ4RaIhSQ
H43+AOd7+/oKfma6+7y/R+uBjw8NvZ8i+MPukll4qKddrz4/P1FLeFgYnxzSsexwV4Sy92wcUKIX
oEQnRx1e6qDAjeVrw9XBtwY6I/NmVzfR6P9aq5sXWhNd/2+hNSu0Jq7hnya0Zi2FiY/5h1oK3xra
usALILQRiHgMTpzIS9dVgnjooQuhpUD/jCedQcCj1d1IVy+KDcbf1YyM/rblrHYy5GS5AeFqJSQY
0leF957X0JVCK0HAUr9KPspPW6F1klAozShKEjsd0SNVEtBqVIooKLQeuw6N9oskrQyOz2+Slrzm
Pvia0qF0ZDWqqN61/NyMvzUYfs5YmphySRhFsltBcKITSYs6XEByfCNfinTYID5Yo7B3kaMNyN0L
AyWsth76889o4GOU/8ygO5nCxKBLShUU4RKmAMeaiei9Z7FCOdbOLqasLQyrG/SAE9rBujp8xsBC
XLYBCLOKLs1gYjUlfVNFfoEZbJh3/L7bsIaI1zZ6+tWsq83dKqS7mSHn9n1qdvzx+37sZH5p1RN7
osqbuuM4rFqwC1hywIUVBmJfCHUUgBUUzoj3whojoJMP4wzboo6PmYYJ3aVAEwQmABLDAkfCrF8Z
YX9EOQBS+ry/vFPfy7qT6zFR7b3WchxJMc17aOtXZmHCKoPZiZAGM2kfTac10I8opzesyeKbhMZC
rG2jsy2ZH8IKuxeLW2YJsKl3LB5joBD9/v7z8Hl5prMXmZ35icD54y/y7JFONOmfdKRzYpLRnp1u
1J8vJude60SuJ14kdlGOO5jQzc16Js4788On2Obf98OPRBMXXvkRH3FyKcNelHm3g0rCa6nwgAW0
KUFjEiPahA81XbMq+MCItxkgVQ1ajqG/Btp95XSL5gwM8fTOMg5P1uWXMvemp8jfP+9NCzNGxLSJ
/B9hRMxoo+PmnZzYH6CNZi/JRMYmY6CoYP/GJeENtBLzAOSFtQQNUBms9S3TCRx97k34/I4MEN2A
AEhku1tgER1gGQ+ozTdmLJPZOU2l6V9hThP5+kc+pl/pKG9+vOUJ/+Xkr//8P01Vly9x8JL+jTbl
x0vzt+zzb4f6pQ6qOnir/gWoLxlzzCXqyyz6ju+SfdcPvktOkNVfwDYLGhoFnN2SouGjH4SXHNhp
ftEkUE5oKihxBZBe/qS81ECTyQNyL+oSIQqvskYov3FeEuEXcLmjNzbj0RU18JP9Hs5LpiN+CmJZ
BV+bIgsiOHF5Hal6cfLGVLmXG6V0xX3FERi6kVcakp+pTi1TFwl1XgWrYddTYRwPJ1v16/04Jdtk
dtxkYFXF9oBaTQR1p4CNOdW2CYxrufJKaQ++mszMVB8RT3X0l5dHYT/lyyiCjvoEdBLXRASFAcj+
OoqctmGTNDW/Gzlxw6nFhytwAKFy/Srq3j0pTFcgc5/RI181J7Z0MubEgs2quMz7kOd3le/SxPfQ
f6dK0HKE9260fI6x96sm+DGYBOJTcOmCpY5XJtuYcYnb1joG89OON3Wg/sEQFw1mgNKGQ8J3vn15
Q4Wv2JzjgDIRNEEmogSG1GnZR9tUYunWKtmVXrQnrlStS7dYplG09LjutpQGbhkQ6Gxp4TZbuR59
OjMBdiMnR6rKsiCoYLHSQTg4kcCZCHJevc7IDkOJ60Yi20DPcqfgOnXRZQ0ioEqFHjptRkzFT+tD
ZLekgSWep+FDEKRLbllXbb25PKuzM0d3VUnGrmi8RkC6PXFYPbBQCXkcqDej1ADfXw0DBYAJjaFy
dVxofTF3xyaoVRwDBpRBIE3A5qUReXruZatUilaMyk0q654xaMGhFLgrIckLOw8HdIaqyXgbp31P
/YIz5A7tZboOPeHzIV+SVEa31yQ7eI2qzijIM3mCeaHITtRRVww63in1Fk/6qEv0Ub3JeGDdY3mJ
JrPPSdgUFih8BcdX+HVTjuFiiIVyJiD57Z7oksIrigipqE37r5Sxp1ZNi7FVr1onavipD614J3i9
jdn2D6reXPs1GmCNcilZkih5Sx2hj0wV0Wu/HYa13rtkxon/7l7oKrJRYBVWde0YPT+xmjgC+eoV
BMeUl9ENr4Evtvaaj4iTnlLQ1s/cwunmM6YdTROZrCM82/6v0q4LXFfqIAX3mt686AVZljlnt1xx
2/fk2R/ruz5Az9F0dGck3vHRn75JHepNFKDGdCKCJ2GakOwCP0e5yyjsJf0QqBmo5j1TSkTqrTw0
uAKIDl3dmprKaG/ngt48CExxrubmqDDO5kAkaFsBahVX7+viQUwsSmNHhH2LMoyNCpoO8VUidqNs
5dLAXfhUFbsPFgoHajEjzwx/6Y40lH6veDpuxck0JuIpLoMh9jhMw/tUJLt8E5oFKCnL1uDUlZIa
bkND9Et8UUpTFVbSXNBo4hngjrGTOBl+cgXqzEtcfsDwHRqcCAuPLNrAHAOwxV133MK7k4QjRfF4
F6OR02Ma31SoKvm4LAyPlEGXjmKilJowSTVJ4oV9oySgtn5qCSritJK2/VvK73JckFKH3zdIM8Ln
CBc+G1gUmAIWiSKpE9Xb8qBtH4KY7CW0nvYNiWesco1nKL3TjnvXQ4tEcQHVQKNuE1Y9LbvnMdum
0mro7C6+VcH7JSHlKh78xkzyVQAK7cjwlA0hi8tbdLSrzmaK9yJCc0ONSdNrInNNmUWisI9Ku0eW
saXXSm9qvQFabBRfqegKjCbF4AY/tGil/NZ+Vks5RU/JHnZZbOepUzTbQqBEpykK8kzelu+rzGx8
o1GpJBh6syDjzNWeBEh+3C1J4CFkYC1qoHD/+sJyX3MTTmzJPkLFV7QYXkqy9lrKpU8qWpcmRuBR
dRFImLxVhBbq7UZvN3Z3Pfpcp2a/8Wek3TEKPN3D0/lMTrsXMj/NuAbzQVvwxBg8Q91q7cZDRXVg
K6oFctow2lTeUqxMv7eT4i4UF8KACtTm2ntOIIjiXcJfyfyCDyiHSmz+IehomVmkWKkgSikl1Hw5
eeAo6GT6GGm72F0oJeX3YP+5fB2mZip7tacrmcguna/rhquxs8H4XOsLXbVjBJu1l2a4F8Wby2Od
WXC6BAGpQE3CvxAUMN5/PUaJ82VdTyVhr9dgsRHtBI1X3YW+0Z9VUI1dHmwSU8GdmQw2WVmH9vKq
r+KeN0iei/hN69IKFEQ9VUvNVnJC9XQV+Y4UXbUtCIkNDvZTP+4DJCZAlxJet80WlYh8jj7tBXrh
ZVTe8esxAkkXrVBJfCRBFg7BAYxZBcLFj5IN9G+kbEI/ACMLR8XuthIXY7vxQyuUzGRYi56Jbw7e
lMz0uT1JV5eXfGaG/FiyLvMwA+HyTXU+rE2Jk9JB2A+ODmBDYSToSPkmPnaKURHbDRzgE1vVDPx1
ERllMfNKj4G5L6+C7TiUMP6ANoCB/PV4uS6W9DDHjuueE6JlJ1oGjiaTwHKKkl5VsIZwm8pO1gFK
3csLPzb6dxDdd5pZCzTNNl1h+67dBSEl4T2rl42pizRLsktbU8Jbi9djda9lVDqQBQDzYmSVHwU6
PCaPerb3OEPIbB/ZI+12FK74HE00tMxMZ7mypm7IcZNhUcEDJkCZHyEnJ4ZVlVe6OnrY5BhNJkcj
AjTkhYf0vFcQJsqNRtgUnk36VYrA4bZpaa1QERCPyg4Vk6+cek7vH2m4z7f954QmitetWyGp+l7Y
a4MRIDBF7kNp3aEF8DUKjtt4U9TXbXDdKqsmvBKUVTqaDUfJQS6pDwCvQqOQSpCfnlm5ZprCdTF7
HEpKvWvNN/zMaF6re/UtN4e9v5NfFJeqB9wud1zaCuAsMc00Wu41231UCBXvhYh6CpU+oVo0mXb3
yRY2gH6t34QAjSZ21xqEM0R8FzHzFfd++QVMAv6/PnpNQcgDoQ0FcYqvV5DwCi/wXCfsuYN+Lb+F
76B5lV8TclVLS16wFc5uIK7X5Ur+KEfqhbS4xtqTFxji+iNAUNkLJ5jJtt6LVn6f3BZL+bPc4srx
CU0fG82ooXTegn26dq/SkXI7dCxeZnPexNR0P94wnRcI7FpN0nhmbJ/cMKLGWd3rWAQ2t0SLbGCI
S5psOTQ4LZ1cpkK0wLGpHzUIvFJ4FWhWeXkbjwU70yvFnDwJEQz43FPm967SuUTxfbL331Mgw+58
tHt1osbU0Wyko4jKxJ0d6zaEphwa/COh2lV1m+5xoM0yyc1UorEEz2ZT33U+1YBH45zLM5wQxP04
aFlB+AbGP4FFMLn0eqKWuaJhj8B2BiBKTPtb6H95Z4WBUd3UKKr5Lw44EW5lnDScwm5WWsKVoMpH
CgoIng7oHTvQcSOhZyisujnS1tl1Tu5CGqWulrC74N6NbzWh3bb50G6FXfjSvuj38Yz9fObGQXSf
7KoyCSZwSvLraN69i54ToLd7Ie+yzxghg9k899xgkzy3N9aKX8lw3QZQqfVLsTG84TrLADEbgKzL
Hn01AR4gprCnMoCVeFvijFyzA2hg97ZRFxm50cdF7m552aNyeS+lGwnXrYXnJV+7xSHr55pXfmvA
nO7PRLz4Icc1YgBRW6Bzr28Od2m2yNA7OKAiMsBvckjTcO7iMTvl7C3+vOnKxPZNuzpWPB9jujgH
gQ6Dxel2Wh1gY3KuJd5xqpnuQ49i6fKNm889tO/UHeIqPBFY3Jef1vZxXpdKzZiQvfvJv3jDyn3S
BSt9za8EiXL1dZDM2NbnHj27gz8HPAL5T6Wf16aVnhVkr+gW0cweJNu6nQy3KdYug5Qbzz0A3QK5
UmFnRbxik2xmy5nsONvxkxlMLmZb6pUkqlhye1uCBrAxfZClBXSIbi/LlDPbm5kPEGW8qrGI5jTR
6Xtl1w+uyx+6Hj5jSeNmNRR2m4Ah2Cc00J8uD3cep5iMN11X1KRqGWC8aLBibdEkVt06MTiAFGME
O0xi1olJil2smhGc57t2V4H+0AqimROeW/bkEXWaJLtdi2lowkpDJ2s0sK9WgvcUpEai/X4pM1n0
5PnIYTZqro/ROI1q6MODXjSVDc5MXqYeKBskq1Wuk42GPK9mef2Sf0pjKnobRUQ2woxcit8euncH
JpcZpWIUAkKaCOMbObEvH88xSPjl2k1mKn1V+3LktlqeYaYxuozXhpevfXTfb50QkcKtXy297Cr3
nAEMGCMVSyfFg+hbQuXhrZC2Ug4b2w3gASemmCOYUG46UGIV2wglLWiUzhGjB+NPvEalEE08p+F9
Q4biUoyeiw2lQGtztO/nFpkABmg4qoV6SNr3yysU2F6frVARRElEsBppn0noQeb8sAkIVtim18+5
jt5laNWhLEv0HxefxGipw7Ufb+LeqBVjZmimuS4NPbUXtEDnfR5D+5Kl6k7YYROMBvVMQOzjKaAg
dK5s6lxZsPM8We3EYkjToPv1PON1xi95o29XrW7zyrvq48FtRN1SqxlxrZyJawxKwHmuiESTeRQk
fL1EPscHCh8OwgFRuLpYSrxTDNQXEZyxZZ/qADXEdLjnIDl1kwSrMLJV3xEQietsgvrKGlpzmaBz
PnrP52aIvkuc4aoWCU2po/K+e9I3PLq7S2/c8/Dk4S56+NG16ccU/jGaHrX7UrQlEPEkhr7RAoow
YyXAYGWGaoA+TtpazxtaSw9a4dTeSiuNLoEDMfOUjjpxetpEVJDfIyJRkdD8uguxHjbEqzn+EIwU
45VI26/bT1T7jrbqXuso50tN3ALwsvuvDfL6gYnnUz70K9DA6VS75fZRRmMNG7CBgSf5Fq8txMpu
tEXw5N1GmwTvkvayFWgg0Hb84aqp7F6jSk49cA/0dzpnNdJnw61i3hAzo2vsMaSBRomDUNGIzXzw
FYTjP1x0CoKPhqhwOGPCnxlXx3vwcwcmQrbWK71qQtz3iuzqHG6EE3ALZflSJCg54JaXX9eEpAsq
bDLaRMj6nDZwqYL9RpBlWb6pOGoNrfcL2I8ZSjtyQwP9zEcMOlmgxVOHwGgG5X0Hv+qtfA4jCkXj
vkZzEaBvnjzi0axwEekPQF6/XgJeVvkgGkPhUILyqKKtZ8Avubzwc2OFLVzmFRU/HgNNIy5pEcVC
UvbCQQWODkw1KPzIaP0ev3qEhq5RgyMXReE5Tb2F93B57AlK89dNPxl7oi/EXtR9KcHYQUWle/WB
/9BydgXlh/ahQ31OyKrYVbjjT4j2VILhPbiMDzrCXnuUn2kQ/J1SP92ISbTN0/msC/pOONSJMYIQ
Z5fIBo8+VR56yF9e97lLNNnziRZJ9XHgknIUDtWQLrQIwTy8RpMH0ZawVqHVOTguNsdvhmZGrMyO
PFEiUTL4PKqJcKMKEwGuAmURYAAEcwg8FEIlUO1oVAbF0KwXyI7yTJ6dHPVElSRRKImDjIGV5+a+
fMIdU15GjYYp5e65D583CvA09xSWycxef6exT4+ViZkTY1yuklBTI+y1LO5FkNu0plc4/BYGpHg9
vEgfTe/kIk56nLlOE+zob5ebpdt5VUZSdyLB9VitxbbjBeRDjBAkZ6LBDXbpOrJem8OzorW08W/L
7DFVRyqFb4F3GO7GfFWKT4Ug0ES46SJkYJCLRSrQRTdFYihkoGJQGiKpkGGxLm/U99f/53QnssZ3
c6GtMfLBRRBAMnLomWrpCvdIPzbFXJj3Wx3PglsiDygE4pBfD6WOOcbWkAuHtLYKBR0n8t4Q0KmQ
QQ3Wfs5RN7BzfzUb+hTZ/T67hicDT25DwWVa3sgZVgmzHXTpLUXaqIjMmFgaeiBKtGnNpDXHByRC
ImLX4FxtgO03geDXUSAuWg3I5hrLB0lbtBz6K4JkeO1IoS0qa0XdtdLBQ8/Cdtl2K7nZjL3jVjMC
+1u1+HMFU3i/lgYCVyUFrpVk1IhMl7gfiIYO4VPdL0Yf9k5kXr4Z5yFJJq4UYEZQdqESaQrQiIVR
yroaFpmvLsVRpmW4roQG/kdqSvGSNGYFNiCQPfFGKS2GKrF7+ICCaCjo0VjacXovJ5s43iDoRtDt
NLjux41GjJYzRULLfFl0GxVek5o9lPxTAIqo1hrjx1halumSaIsYxZ3RuM4T0LjHhZWGiJcTxFSE
ve+ug+ows9izd4AEgAgoioLwOLrnqBPZPARy4Cs9DAE932Qw7SQNNEY1wsyak9yX+lKtd2F+jdea
JFdeslRDe4yRlt3JFc0V6kZGmhtdYOoftY5OCsJg+YkZEbOBrQYjDMbDluOsEoH2FH7bVe3kMcpG
48HqS7tSl90jQXEqVC82pEbzlnR3eXnHLO6XBzBZ3kQBcPI41G2F5Uko0WzgIRoVGiG8aAYHFsgW
vSpRQIsy2HKHKLJKsPGWp15JMgJStgTCPZnmWJtkaOD9Ixbqc/XuMwS7HbEabJPoZIoRCkbFOXnu
YO1JgkaGUnooeSrFRlctapXqmsH7prxNVEMIDWxNqZmyZySjrUQvSWPVZIMQexWYDTGRsS0T2qB2
paBBTyNs33Nf0PwZ7mtJ7DgfqeIakmaX8kOury/v1blpxPZKkXSJ5zXEjaaY5lIIBCBtPJhGkjUQ
m/cjOtY3qZfTGpAgVCFJRtXceMVqZLZ3v1LqmWDmmbSaTGBilKJLcFcrBew/LVxoxV1eb1XFUMlV
58488XO/djLS1BLLZRGYKBjbvGvVcC2H4VFQdkRdFjltspXuLqLySg3MLDOrua4owplImww+sbz4
RCx6l93JAg1LBkOJTR2XoV/xnNOl66pdyr4t95brroLSEcKtVzpKaehoXgu1OBc6OwdgTGYzEQBj
KaWCG/rCIUmvanWhITvRWNIhewdurwB8oJqzyc4slMmAkycJRI9UjgTLB8AxHd6LdploHlXEBz7Z
p4NZVLsmecSuw3Rx+2p5+ZKfOz7InxMewCZdVYCYPQN+VSTu01GKDomcgw0511Iq1Ulg1fr45KoZ
OqXEowTnsnn2Ct2/ipj7VcliZ1YqvKFUlmVnKN1tVyapIQ3Dp0YykGQK3EdZK8+w+QZHTIY337Pb
sVM30Fi3Y1WWM8bWmXWJRYhwlwVNk0VFm7ZGYal6VQyE6FCmDFShFL3VQ205l/fqPB4Cd1xQEDkF
fgPpuePnJ7ZkrfYiF3qqfyg05anPkhG8iDUAvlmNFFPkChagymsdUg3wNGROGyTVxXZuredi6TgL
wEfRp0FXeG0SIOlLLfM8d/APSo9UZlR5plYooZE2lbKUSjPTAJvSJbGz4KEn2YLj1lVIDmoh3DVd
MM7cXvYaTvSJxgPSomjISupADen81JIr+r6ofdf1Dj0GMYsgPvh9pVK+9j67suRmjB8yeStsOFnS
EZJCRk8GWHRiOEZaKvOjnmHtrbhWSADCdbH2jaImd27s0TiXgkVNxNLK0+SliOBJiXzGXVX8+Ji1
0OJ5q3JUUvLC8uLkDQlQr2nkRdGK8DZ7STQCCBZB7qKlr8jxjNU7xQCxybMshIa7A7OXnxbuDEOm
Asgi63vSI/UxFggflkIq2bobLd063sicKixTr69pwSVgXPUSzvZK5JDyIiqoqmT3Q1ZENODJkuQa
6Fi1K8UfODNU0albbtDFWRbnzndS7wtDiD/CrAhwLTxC/fLEYu4Gt3GJ6vGHXhG2fsLTrpBCs9OC
6moM3VsuiLgdSUYPWfdeXcR+nlppRXgn1LqtHOb1Vd8jWAh46XoIkmHZiIKRu/ImAK6bDjzv37hY
p9E0I6wARW63Pt9024DjQyNLwtG4/IKn0g6rUQDA0hVgitFoHL8njofShHog89WhDXVwNPrYfY+r
0FmgT1VLLgMAscJHVREaG53TfcP1AKRRkwgouAw2W5k2/YrjOkSjkFlOo8rdhgFCcN6o2GiMbGRl
XexqomYwggZ0CWlz8ExwpWuSHt715aVMcyGASgMsqvMK3p+uMjTz16XwXa+3epLr+zAvsysu6O4I
TM1EUbcyLpKRKTl4WINmIY+IlYq93G0TH4AWUdCiVSxEVtNx4UqMQwpHNTMBdwpNIkLdH6f5u2pZ
NsFbmVXZZz2tWnnr/9dbBsh54Pn1P6/zj/RQlx8f9eYln34lG+8/vhS1Mr+Ob77UL1/+YqV1UA+7
5qMc9h9VE9f//N/4TrBQsa/8f/3wbx/Hn3I75B//+Ptb1qQ1+2lekKWoTTl+tHz/x99VyJ7/vL7F
DsJg+tW/1bWo2i94/ihoYTjbHxUtwEn8ogB4CamuApWjscBNiuvi/+PvnEB+kRRB12CHApfMA7f/
paAFJiqUABBTzDODwPxtxTc/xPSPwqLvebjOwkMwc1HnAQXHYBMERS1f71ShxUEt4+bfD2IxrFCU
UD22vsS9plUpX/tiOl5HSjKYLvy1LYcbv4x6vze6gsQ3Q90hm3myZb/O77TO5UzhYj4yURSBB9hT
QRHK5LlC2foe33HqvURCcVlL4Oau4jC7kkZVp62ugaqby1KEpolmxUHsAYqYE8Oto2QmEjs1MDAR
Viqg4nCQ9VGPOvlE87sjEd1Ub4R7Ny1jy/d8cGcPY7W4vN4zDC4DMiLgLwDcivyHNM2nDrHCuTVp
3XsO2syQZBFd7hMerXZ8FSgnt9acXqmvIBhGg1Rj99HnJTgmXFldKmEUAk9WxnYiFI3TJx5wUOno
LbXOdRdpqxOnroLYdJO2v1JirrejvJBsgferu6TOk5QiUKZbUlpCNYrEmzGdpoJXZStjhS+smItI
Z6aTPNQkaZFCvufS9CpvOMQBym0mBOsihY+npgtBQqp2kM08Q08HPzDEAZC5Bpnyvlj4Hixw3rUh
nyhJ1VWSZHYYqos+aw+1DJ+Ucx2OwHPgZiK158fOZo0uupoiK8DtTmJ4BPJf7Opau/eJUiw4LdLp
kBdzKa9vRwEESAJGAsUp/MT/SXo3U7Qg1e4HuZENNQT6eKjUfsZSO8NWHrFQsPRhJiPUjxKxr4/b
E4vMJzHxH9p4CHaNAFAGSBp6QEcjL652ZSUVvC1qYXA/lHkDlUC6cuNrfKkaSvR/qfuyJTlxbutX
OS/AFwwSEreZ5FBZZVd5yrR9Q9htGxCDEAKEePqzqP5PnEqyogj/d+em+6a7lGjce+211ia12nWt
b9AbvVRpv2mmsJK7KrKTWPmdr8yGT8DUiAglPuNLBk9RtqUGdyE5i6ZxdpEDRrdvNV25Wl47atiH
BBPuEgQWyxNtmtbFq+QkZ4hCvOMg8+Ze+W6Duhrt8HxThCla6J0QjT5M9ci3tlP+p0gV9Tfq5zZ2
EIluTZvleyvrX3mmo6NBIvUkurDYhNnQbW0fBigWajD2pmGKRRN6e9tXdSwLiOoqO40nX/jyb1GL
eZkJ8iDfAwtvjjivl7muct8H3QWdO5LSnFqLLwlb+xMvUHHgYV1ve1kO+34EnVioon1XM6k2Upbk
oyNAruxd8FBpXqzd5fPT8SJRYBxEEWitfBR1EQEjqrz+WXRMgaSJLr2kPknvx9xDUOi4wT1PlLy3
LWqMuNbad7rSffz2rbpIUf4dGYRtQJeA9KD0ux65C6Y+zDORXipePdReFH5ijvjd1gnUbCLUKyHm
/CQtvxMZKMrmPmiHGO96NGqgTADPP7tEZQGQQjKQVU2AFjCy0nGjGoCguQpWHo4lgoLJRe7LAlBG
59jhWXn94nlKJYKNSEb8nECx+j7LG7atA1JvfVLLr5CHsp0l9SXop+lABzOsnNj5kxafDCkhgWgE
WXaEV/L6k4U3FRAtN7i/0oFug7D8nrmy3pa2WKvm3EDR84dCqYWezNyPPLKM3xWJPFrSPDo7Q9uj
wZLS4SGtPfNzUH12VIF5YIazo2fUT44q24ek945TO9I4Stmfwa3QBSsI5VOQ+9/7MZmOjiLfEFex
/eT4/cb6xQA+cO3sS1L8KUiUvw8IZGdeXdCtCKkfyzxp72kfXCbXursmEh2gMhQBvN5h97mW+c7y
trmfPOBo/hTuCOufVBm1d7JyoDWRefXDShptO5d2d7I16X7UDRrWt0KjADIF4Jhbd+Wqe2VHsll0
QgIEkT74ptfLoxkdg6EZ2RnSxWjvDwDRqypBYytVoetXCG7wUFVrRMNXdiRoYXxOH4EuQdh5Paig
qdsETRhBgyHDh3EIg9hjtXOscJfeSWvpNp3AfJ+JdGA6mn7lQLyyJTmuGoRQyIyATCxOYUdd9NMp
C+yTLHA3feV3T02QfvAqKVciwxu8EH+f+3OAMFOC8JDMF9+Ls9fmhQgjm0XnMJ/qJ967fRzkgRvr
UMNYMaNmX7DWbA23wbYYQA4NO2NXoIXbQBk/IggIR6gM2h9bQgtjpY1xqHTOpaxI3HZMPlSNpw5F
W42bhAXtyZ/K4MG3uT0CYIj2fSazo3ZVtoLEvXLZYtHBvMYD7jFvicTlxUBGKht2HrVXHghC000k
pHwvLP3YTa63e/tuf2Vvg+MNJzBEliixLrEwqHXJUNcBP7c5KP8N9PB7waX74AQ2PJTC+u9NFP56
e8ybAAWfRZCF4TEDbQLS5esFN6VpJ+IZftZuFu5sXv9ox4KvPFo3iDwSeujE8IhQrOlsM3A9SseQ
3BedyS/SAS4rJzXsuiKwd8aE4ceEtfroBdF4SiuF96zV+SHzfOfU5FH3voLT9W4ATLG21ZdlW/wm
aHHxQs7idbw1i3C4dOsaVq0aoUVf1xCp2eFBDGaKvSIpjx217iELArtLcpUDCuTmpI1nDgAI7cqy
v7LfferhEZhNIBC7LUNmKb2ySqXML6yeWcxl1h0hZB8ekbYm3xn1h10+svogASYeaVYVp3oA81jV
WXd4ezPchjVAniEpBzyG34Ik/XqZ4B/i+mOi8gt1hJKx7Qrvs/JSpMK6zEY4jCPg61DESrNLx3sZ
rEQbNzoHDhOImdaMgA/cZuSO1+OTEf0+hmgYLkmhpq1s/GBnJBhLnKCuh+jUHI2TDBcAsyh4FxO0
j0mkwFut+UUkZHzox0F/p2HUPBbETz/11kVJvCvbk57wFoLIXD3lmuu4DjNn04cJ2wx2bI+q9CEc
qqh3EBEMAurCjWJRtkM8ekW48n7dXikgCuBGQayOQhxw5utP9GSZWem51UXJZIybtvQPXPhhLFU0
HPTojytzenu+kVgjUIX5BUMSvkT5aVtOugE1+0KrIQfmN+lD4GRk5YW6Tccg7wGkEOF8z5klWxym
UJV1OUWBvNjQ8k2q6MmvIsgj5DTuAmGDWE1jj4px7TxW1KQHletfJvfdf0RR5ne8q8p9zXV+9mmQ
rPy2+Qa7DuiQoUMGh0sc2c9NlCWr0ukqvy4ufp4GcZ3KIpatDD64DTRtf3t+UGNFnIw4AaNBdHe9
uG3QN6Mv/foy2bp+Mq1sfvZWKJDvGnPINM8/eH7X73PYIqzdsLe3GRjrACbAXIekCsYL10Mb8B30
5OvyAqsk/1NKcUEEDIJbtwstml8a+VMkYDEgcpS/OthGxYw7sHXRYOe8PQe3G3xO1qA6BMsigN/I
vCFfRBDK0AyNQ2h9cTyn2HpDUm1CCCxZHTUb7TZrXKxbLAYXIA0B9c3cQpD+Fhki9atS1H5VX/Jg
Gi8dnQRklW533wUavn+cDR+UZ3DQqxY9I3wBbGWs1MYVyn9gY4neFQlcAaIM2XGdVc4pb0ZENsIE
G1rm6TvUvnrUUUJ6oBW3sYCmfhPZfrwPwqb90Cg4abw9fbcxAG5xTB1cy2cgfJnJp7J0E+gHs4se
TflZCwZBFUl5PKg2Ogy+buOJCr4Wcc2TdH1GgBpQ2GVgHvHPJSmmkpznWVKKCx7L4ikpPXaSyYC6
B/3Ow5+tW7e7yhH2XkzV8F7UbE3hdntLQToGkJDjAcS9/5wpvdg0uvNdE4mqvOB97GJiGw39TDOs
zO3tTYBRwGXD5kQpCG/N9da0lcumULHiQlwNoko2DveFaNjBJ+GaG8+rQyFydaOZ8IxC2fVQbRay
0fRleSmlrDaaJSoORPBFUKin3t4wr8RWIXJzQqiH+3cm8l8PFeXQwVFbVBeTpmzvARvYO73SR2YC
s+GFEx563X91GLRatrPdU1+MqGn3Jtu1Icl3UR2ZlRT6djVD8LxxC4B1hOBqKTzOi9FpiajwixId
HSpgeNspctYS9duTAsk6A7MphNwQj+piipmXeLbxTHWBTCN/GNgQQo421nsts+oYkZ7GMA81K7fb
zbpy2JowEKyBnRMAnItB4QUblFPG7cVhwe+ettl+0IUPgwHdfVxZ15sziaFgfoigGTVW1PwXqZjr
prxzCzld+qrMd2MYDTugqYC/U1Wf0in1Ns4ESl8WjP1D3aNm2RtS3b39I25WEh4yuMlxKEMgFTe/
wZ/jUp4Q/2IYNAc1G0BbqsWaGuRmJWdC0vydcBFGD/HnRhQvTj9gIFW7TtBcBr/N7xzt0Qd3tCYG
E2Lap4Inx041YuXcXL9TiDBRaMK8umA+AD92l9NbeMS0PY/0l5SGD14vPmgzq1Ay75zX1Z+3p9G/
nsd/B4PBGqyeGRYUv/v6jFpiu8pr0v5LBcshtBnvaANiR1scoBhg205G9lDyLgRhGfdD1HrkMa10
vSuYQ+/wyAz3UwhmhCuScIMCn9162aAPRdW1kGhBgNn2dvjosTLaIncSB15bflBU063Selx5KxZm
G/gWDjM6LJULRARksmXHnBxHzpmSqT/bxqlOlVPAkBF75F1Sqgq9K3J/F1lw3gJHVTuZAiUB10XD
fAYlEUJLdu6Yn+9cQppdzcUApire0KKqi7PLyvrQK9O+x5bmp3KkfNdpU3xyEMDuuILIcyKQXgt0
f75HDePPKKLxoOokuPiCQdzggnnMQcIH035Er2+vZsWJwHbqnqeod08Z9XZ56TZgdBp0RvaAK769
zDerjJkBjWXeWnMUvFS7l53xrOKsPxst0Hsj7IJNYzDU26MsYu15ARDlYdMin3ZRyLlRZCZZFXUk
cc924D6+38JdbKxJ3A9y+DrZAk3ap5zuVevQY5LzEimQzRH2lPnGR/7xoKu22rd9COZ2wJqVX3c7
BwQwMeIIbFx4T802hy/DP544ra1Cgx8XoVk18dCGHQWvaOXwLhuJPM/B7JcIpg6ePdSZroepRaa9
vKfumZsUcjrcYSDD9y3kVKR8RKka3+olGd8FQddsMS/qu+tDcTg5FmI+6sJkHW6H26ThHnxDaPEe
ZQazMhPXoOG8TIDPZoiBwgzOQzB8/RNJlg9uzh3vXAhKY2RmoKXmBroEjw4guNRoiq1oduid9BfX
OCZv75Lrh+rf0RFMoTCGwvdce7oevUlk5sgw9c8lH8WpZ+Dh5CkwygruXyuLcXOTAq9CzAofGWCj
aLqzQA2SrpnapqyDM5KJak96L4kRxtbboPHTdxXC8pWJXRT2n78NKTSCONipRQBwFgMGqPqOeOkD
QPQJ+WYrEty5bdA8RjMNhwJFiIWFMw8K+8Gd40xk67dVsp/6ongqinZcCQle+3xgCuDRwBuC4aG8
nunMLZwckxOcc9PYGAA43YxIgDZB0ZG47lm9Mt4rK4sdD/iboaaIZGE+gS9eSx8Ej7RQLDjjgk/u
ERdiD8nRe0+YW63N9Hxa/zcv+Hem5xKc+6xrAPR8PRZNel4NPfZwryV7nAAMx4NxPoQmDXcTMQwE
p8a9uEywfVCW3lFFrb9FlmoB1LSffZAKY/ET3QglH3YO9SqI8by1B+nV34gz5nngfQagnVz/xrCs
smZKiHc2g08+kqAe3xkty51t+nTPUevdV0KyWA6TeHr7jM0zfTM74O8xSAko6jiLlXCQMaWkjjzc
db6/N4Vv9i2f2r+KwZ7XAAAGiGsgM+FffN4PL9abMvBZp9whZ95l3kZwAKg6K1d1Ebffgu07kzVQ
R4Zhy+JMsTETUZaWMA8DVrkjsv7ckmENB35l6xLE6xw4DNAvoGDXn+I5rfS4sfTshVl4l7pOeiS9
rO9DATe4v14bmLWAZBN6uJjYsnOwLUAJCiYM1dVZAgIlSpV1UPUrL/4rew+Y7WyC6nkoVi4rFUi9
srBvR3LOEegcppSxQyUF/WCsKe6tbEYojVGpDtrIXTuaz/fKYveFIYHpEbhziGOXeZ+QYScGMP7P
Xj9GUGMkjk12ourSH2WJXb/J8KhApuU14j7PB/Gl7Rz+EciVOoVVzv9BSKzeNWUYXTw4H9TbafCS
H06tnQ9pQJvHrim5hqMb23fERU1dKJYn27oU00/I7gQ0ZtQtfkydrb1dCDIk3/pFCFwA1drmIZr8
dB+oQeARMF6BDlsNb3/AehgQpJNTfl8PnO7gWgVdKqdIR22fNFncTc3YbqK2o/8kecJ+RmpAdxI9
BXACSmlng4csy9H4qwaUGZe0b+TOYzpU920JCH2b89b9QYKB/XJI19DdOI3mmIvK6baFJ1UZp1mh
P1nS5Z8C0jcENTyZPCWBfpfJQpbbLrC1e9d2hP0zu81CHNJos0PAaPKDmFJAxsLTRQMXAinuI1qY
aJNEObxYwtrrHgqVQDihAJa329Gt2TdrsC1hh+3zfQadE8g/NkCsnJSDnna6HOFFp2RQvleIxA6z
uzkDO55MHTod0/bSFRwYlEIFPNsbZfCc0jGpf0wV2EEdymPpXW18zF8S2ODXMHYAuxDW4fLVdfhe
oYSXQ1DS1+22rwyMV2QkxEwIllCg0Clz86Pv9smnAdMP9VFRD+d0cMI/UQ/PgTwQ8nFOUSAsx4t+
N6R1+ytIZh5/UDWygEXB4LsbHSb9F78UYx0jL+m+NGoyxaHzuv4rHzk9Cn+kHmwWW/aryMrpIRg1
3G+bhnWIzaQY0HWtqwuE7bnN4GAIJg6kX1SV24bAzIoMU4NyNOzTntqqOzA7Ev9oBZLtDemToALD
ubVfB+X4bOui4dCpTAM5wqeGgsPui3QcNqWfqG8+9iNyZK+Dq3TlUbVlTtuiVxqYMH+MHIGnebCJ
7DauOwUXDm9W+LpMUwRZWE4eutR10WPPClbEJBz5o981ydb1WPbVq6qg26BTQLhPu1r0W8DXmt7J
aZJ/3r7JrrPj5/sfLz2oAKieuXPh4PrSdKbBGQBjgkaHt+XLKC3obZEanWQzYvNDRpSku74m+f7t
YV8JsUGQDoDlo0I218oWL0LJdDNmCU3O8HWi71SeqEtUOxDpDbT9o1qagAXSi12KQl7cmF7FQ0mS
Y1r55AOneQ2zGEj9rULuhyPJT4UM8pWXcTkzqCXiFmeoXJIQr+8y1+jbxA9kXXTngg75+yLV5Y4P
gm3JpKHlKmZjw9ZfA5xfG5TiQQZ8ABwR6N71csCsHSSsvhoQ7TKxFT5Dw8LUn3YuOqtFezbUv95e
h2V4OX8kUEHUKOdFoEuq0dD4vR0dNZyTSR1ajsx+FHAt6KXXHkEFWnnQ/GvUCUTyOdLAU4b6H2BP
AIvXn6dIHdpgoMPZTIPZk3Dq4hJs1sdM5sNR4GXYaqiQd0GUt/CnEckxQ44HQ7TA34pGqLhD6XrL
sjLa4YerHUypo60D8vsuy4V+FyXMxlNv7cpr+MqigLQwRy/PRbUlbYGUWkcZzc258G0Iyx7Cn7zM
93DYa+/oqz7ZZSZY4/a9sjLBHMkAdUUZGRzo66kC8mLKTtXmHKlWHS13nOMAht8GrFMTi26oVgL/
V8abOYQcjw/YL8xdRE9DUXY6yPR4TtPwYy58hRpoSrdFE51SYtuV0eZf/zK8wEaAjxsHADVn8Ujx
Fl8Hw3YDhGo869aBRjjLIBuI2rUM45VvwvcATEL0DvBvKQAeAtCyi1GN57pTZjtQW506E37Ec9Dd
I0VfO7yvDsewVjDk9EBrW+xuhGsuS3N/PE+ireBzBKcnChL0nXWaXwCe5MppemUOAZKBT4MoDcDf
kr0ox8GYZKrtGSZL2R4UZbmXLPW+/PUNgdeBRbPthzcX0K9XCkYfPKkras9uR3/Qsn+K/OF3asff
bBzq3dtjPdefFtsC1N4A1xGqymg+schG0oyzsQFn5Fwx28d+IdCCjTnTbhCaHCxrsqNBxLVx+JDf
DUMOv9A6GGOW1elWl3mwbVyaxTVihLd/1zKzAOAGHQwSVMDz2KvP19qLJCnKS6eF02p/dtJh2Ddc
BDH8ZvjRlXjy3x7qBn6Yx4K1yEzFhAIHXPrr+UZJjuZ5wvtzjxB8A6q281lliXgwTdjsAi1BVQhG
MEAjWJy4kWdPI9HNIZma8q5DJH74//k5uBeA1KMMhBro9c8pYX7sSpINwAMcdTf5eHpB0JgFMmTc
2AnYkx5kAOo9mHp+MsL5tp9U3Hu1PuZ9bVYoUzdQ9/PsUArXbdxQCB4Ws9MMskpZ5wAeBr/63h2g
sKAjQtkINIQ49OE+SrKqPri25Jumyof3Y55EB8VhnpFYA9U9hKNs6qpDhAruljuF/6inku9oQ533
va7L01T60OJDmrYF8W+E1TWkzF0pzQpBaP6h1zs9mC92QAoRjCQglrie1z6qhsEBCfTslxP0WzIK
3hcEKVaWde6GZ1GyLVFCuCeCnN9e0YUl+PwGByD4Yu4gqwMR5xkAfrGZ3SFo8ULL4YyrA97fjp0+
g5SK8HhksPSB2CvWLVTship70OizcLBV9C0Xif+hn5rmIqlgOwch4Zakbg43JepsosKju9ag1M0D
x4EWIcLOpUTHfZuRfaiGBBoreDBPUSa/8LLn8OwIUNcK83bjZW1/74FxuAlYNu2akJgtREblk+P7
+qDQ4mIlrru9NgkIWT4K+qh/BcGSTFJkHeiyJrdnyi0cCQJpkHjmdGV9b6+MuW0OANJZqIAYa0FZ
sa10TZWH0zmlst867cA2IB/Vd6ozzsqV8coHQXAPRgTKeHMIPwddLxc0BL+Adq577sHjhEvxAJME
Xq3p3l/7IDg1+jNZG9cznR+/F6OkKMoiEy+8MwgvML6B6mkzNdETr7x+9/YOvX1GwY8G+5aFWChU
0BZnvAhYi/qHAvo+eEe38NQ29KoPjaUnGG+sefnfnkOUtj0QwkDDBMB3c7UD2fXaRAfnIizYxkmt
u0XPoPad6wHfSzrhHq105aV0pzWM5ZXPBB0PHGrQI1FYX07o5LQ9cvgsOEcmZZ91Sn54mev+cvII
1ruMmZWb/JX1Q1ACojEqrQDun9ssv1g/TWreNakNzm7lejE6GLBDzmER7jth/+XtBcSOuLndCMIu
aOwIdgVQssUSeuGYtlYk7Jzx9F6rpua7vO3Sh04CrIIehLDPo+h0sSWFwz/JDqyR2HhDwbeTCetT
5CfglEuLILTvCIJe5EA0AD7AYbEWjbLOkNe74hvg2vRLyyDQOGritV4cEOSvWxE1sCXuK5hiqZYP
8KCoR7jiQbUIb/Q8rI3YEQdhBR5RqO43vO3JiZmCfQT9EW+X30QbjUrjuety0BRtKoH2IlQFJd05
NprJjyypuh7ihIxCqqKGj40p4eaRGkz8xgcupeNwyvyvofSC8Y6N1vuaEfXR0LFoN9TvRAnCkFN+
E6QQ/YFDatBtUjylJdwqLTj0TY7flo7auZtl5HDuLrs8RosfpMO9232gAlR8YC528I8ET9jnHoH6
L5SjnSczVhOssViTfLG2iCLk7+4AzTcIWydXSYRTWTbAgxP0fgYX3Rac/Bbk/mibAdPy8OSUHdko
GcF3esxpDyilAOS6LUIzfrDKBTBHp7yZMZy0uIekFE7uhSy+eb11fuJ2AAAHGViD+7QMj14x4d73
m9DoDZVFNm4iX1TfwQ8CFjPjnnQr7eR8q0EB/dwqAquyMMz9elPi5QQjqJ30F8C3Bsx3UKc+ue6Y
3ndOWh5am3aftMun7x5zTHvQWe01mCTSAnQjZgoPHFRPAVtN2427UEOW+aWecpU8UhOhUQfgm+y9
I4ZwzYbvlbsE2hnwKVCnxSu7rGd4wJ4bKGimc53rbcfC5oh+VXzfZYGztzhnGxSuYBXjipWjffsA
UKD3M6sWKiZ0fF7kHSqnshwzJzrDYqA9WrcIESOuaiNu76tZ7grgda6Igtq2ONMNmRJnkJ1zRnjW
neA8oA++kQ78beaGCZSsRcK3FxbGQ/wLmeecwC1blxiZZCzng3NuOHjLiYSpzaCD9xoiw/3afXVz
XWEolLsgeIrmp2D+9Bd3o5dAHDq2zDnnmmX3WeRNOw+IZuyyDqUdFThxKqL0o4Cg+rEjXf0nbdIq
jqgJYhE2zpos7ZptOUdo889BuxbQ5VBfXVZ+UOnrESb4zrmdQht3mcqfdJvYEzQBbKOCRO1x9LPN
RFJ6amHQsOXY3dtuytcwgdc2FoifeIWRZaJuswhivNop8tRP0wtaJRdxTyYAlfA4WMECXllovMFI
esAAghJiKQMDSt3mhnXh2c8y6HuCMttp6/uHsIFN19sr/coHwcgAPRDhfgIm4DJlTmhoHZn00VmU
Pbnz07qIGzRvW/mghc7leQHDGUYJwZhDdXPWrr/cT7BwL/hQQNFDfPTmc3sYQIxVpfe4gu3Oj1C4
COvM302p8TZaThSGENZZKR8ueP/PP2JmjKBOhWgXdbFF5iZUWxRB2maXJBvA5desTh6Q5cBsocqJ
TEFemJ9JH712UBXpmy8ThLTw1GMO/+JHDiQib0/9fAldJzyz0AWyEwj00QFyGXbDlsNNk0xC1Mja
yd9CX5WqvT81dG6PkuRowVD2nXvSKo3Svx4aRTq85RxQIjKfpTQ+9fk41rg3z2iW2aNdVSO2oKpH
W11U3wod/B4lcXZvf+2Milx/LYwGotkeAARiPAWL9E44vRtOszpdjTb4XYIKPCsbtDpnpHTAYEjg
o4ISAhoMbkOa+8VW1mCJ/XViAPkyuItgvoLACMLk9TYMZR/leedDHuzC3pp0QqMTGNQHb3/qK6DN
9TALhGgKQTwRFYZRUYNKFZrpbhiujnumfO+JOVX5WIy8/VKV4MH6cJaJ4ZDDNmWRZ++bNoTwr7fq
0SrBV1KwBXd1PgG4SfE0oujs471aLkKvE2/qcxeumX4o9/jPyncEljig4WXNQxlO0a6AJCnO86rd
1mlfAtCdxu+Or0ZokYWIvdSkK8nna5MF2Hu+58DyhCHRYmO0KkqmdBhniUtgDgUkKbtkjnOd0sIL
yQ4oudToFthx8xsM4uixISaMESfizh9hukO4LjddxM1fX4zI356rQHhzI1xe11tFJqkfosKEMtAQ
mA3g0ipuIMVbORXP+P7iWCBznIMVJAYgmSwelKyCunHMG+gInEp8dtTk/PFzv7G7XHmlC448DKEy
lJLjtA+mGqa6dX8IXIFeTU0WiGjjEx09RSj3fnDAFmGxbnJ0SBGjCxOuZGQraNNrPxdGA5gY6FuA
VtPFPe5lCQvrgotLYAv+fppQnnNskb7H7Q4nhQkEmYA5+iMasOYnahEwZHaoTsSFD28REr2Xym0O
bggNM+1bAVvMHE0DRxAVVg76a7sKmDNcP1BNgx3j0gLbMkBdmT/yc2NhQeyUFXpAlb6CUbx2fqZj
MvzKxpZ8k2nZwaK7Q+xONdoQAJZqZ68MiHWpBI4DvOjvqOrzGcSFCyIVylaAu9iN6GoSvUPEGJ27
AlJKWps6TomDbkkyylb28EKs8e9YCOKekVrYfi4DidwJVBb1U3JuXF7dFT78iBuizRY6inCnepgV
C4l+C21mp4NOaXXoyyR9BG/AQLEc8kPA4KI6erDicgeoBHWdZacKaMRH1cNOtkQE82VQvIMtrXHB
iHDxl1MudhHr0ewxrcrz2xfrbbCCUlnAwe4C0R3V2cW92gyZdGGfUlwKkCeOhmX85En54+1B5i18
fSJnohdiTQbeOailiy1OSOKNjnGLSzaiyV+WVjQG7tnHrcftWph9+yiC/IOyCLYBLgGQcK8vGV/k
tXXSpLg0XhZuVO/6sSPq9qGtZLdzcTaODmKqB9m0bewEo3tiyTgAUuzRTBLX1y6dqvARUktvx6tQ
xywV6U4HEXyCUR77lLrTqoZ+DvwXswO8H/Q0tFmDZ8DS1ATQbZk29SQuCBtDEJ6TvPxawcfN30Rm
MMVMN1GP4FY0F9rjKd64UVHeDa0eQZAhtoe4hzT7ZpTZg0ls8pkalqB1EBXVR9wjIxBQOhXnIUui
D6ZqinfOiHtoM1mAFrvab7KP0FW4kO4XCr5Ufh8kDyJKVIXeZx08b1Kt8x/AN6sM5Msc26QD6O5h
jsM4qvJxy/AnTryoqw7p9lB9aglX5caDO227DbsRvQEi7UM3hcPrOWA8DN1j7ZX9N1elaDKVl/Dk
WrmnXptOhGC4/0EanQPx6w2g4bZV4lkUF1p7GbrlVm3cAJX6aQqZ7TD237LwZ/IcSPFwgwLyMtPK
r8dzZjc2jzgCwp8wjAMFQ1YOZ6QtIW208+04riTirwT+KGnOBUAoK3ADLdnrcnTY1Hiig3OH9gHc
WB5dsp7Zz4MZMrVjKPi/g6Afwt+qLB1Qftwc3j1DXSZr9n8Lp9D5MowAbsPUBGV9VBiixcHGX4R7
tnKGC4CV9q4mLvksuYn2jWlOIcRDJ8Qf9AmyAXcjefqPysDdRtuMZu/2bXs3eTTduRZHLRo9g5hZ
6gNgUfQ2NNN3ZD1rjYBuriEQHPE8gI2A3Myjy2YhHMTysRQdPBAqRI9o7iWLaWOq/xcR/5XF2v81
87S55PaGeVr7u/4n+68n3Fr1b5z3l0Zq8//5P0ZqAfkPMkGImcDuh6digMjrXzs1B+D3f1A+xqYF
08WDcSFO7f/4qbH/QDOHfYxDBAfAmQP7wk+N/WeurIOeihONf4Nv+Rd+akuTIcB9s10l+PYhWIJQ
gi/OaidGr8uFse9M3id71RT6vjOif+QDbFaL1gzv+rEzO89D9QFxy3TqawkakFuUsWnhey1oM8ZB
qZFvk8zdO1CfbfqprE4qdNFhLMv7z3kVwgGyns7t2H9RNv9hxNh/xmtHDi6FAanjAFh+sRjzpKey
vrJlu2a8gJoP2wOAG8DbZ0QQr/n1FWSQzsLiAaxhGDDzO8iw3e/NoDaocTuH5x/qMoObPM+eSJjb
U6Pkmkb7GXb830cMPwG/ALRbBG/zC38jTAzzMBKocrjvpmzYf+XK1k+1GoU8DiAM1rwd996YwGc6
har96+znC00DT7qLO3nygzA1OlrI0ELsBiXRdKwKsNE3KF+jRSJqgf9ARlE9iqDoTybQDICwS8Xd
GECK4GSTuAupJg9tqyRarEi8N5uuF6PeKHjTbTy/jBC+dw5YVQVf6yO8CIqfvxuCpgD+cHMaftNV
oFVZbz3Vju9Qmw4+lmmnJiSmkdNvJNHqj5dnfrgZSnQ3hMIdLf1Gk5ATWIWPma+ijWcmrfEWV+Ib
ENtgWMEkFsnp/OtwnnAcwe0G0oIY73pjiCIXUWk8/52ACeePusxgEczgjHtA3ZWgP5Khdle0Qfoo
0mY8leD+KNg+OeMmBHNObh3OS7lRpkj+zscNv2uWO2KXoJ/QbLO2qCbqXEdh0Wrzrs3Ff1N2Xj1y
Kusa/kVI5HBL50l0j8Oy5wZ5OZBjkX/9eZi9peOmR422ZDnJckFR4QtveGvoIbAYsGW7vy0WNK/5
7WdGB0nVLBZOOZmT6u8KWecbQW2Q/z3LOXaqdd0372mBC37jU1JVzQN4rOk3KCtpF06yCekICMY+
K5vsc5YWQYTIKE55zMUM9MSmo9vCUkmwj9Wkg9ZM3edGyytayo4Vv5gixgheGZsdQBH7kpF/5SjX
Oj9Go6DWNISjjCaxEumf9MHO3qysfouMbgoAlSEr4vpirp1gBNnTJUZSlqaguhUWpitTYla/WHjJ
VtZVMLT35+iD9TuHLACYYN4i5bCkYtRTrxZxOOAd1RbNNzUZ9bnvijIRD6tJ4N4isffNbq8L9NI2
1tRan8ywwklckA462/4z+Og6Tn+tPNa8MK+PExixrA5atCb94CVBTAjRJH3pjM95iWe4hN7jczKa
2Ra4JH6gPRKMyL72p6no+q/gVSlcxIZ1HNMk+7byJFw+yyfh2qAlPTuI0CtehDh4LQRxXmL+ItHv
2TZ+agRbhKH4SMCFaKIKzdzHQYFJqFLI4xuVdlx7CsEEJrPwzi4x2UsuAEhze//JruNc9LZY2ugl
AJjBct2AW3G9uhstbci0/e5iJfmPUmWabCNMALVjNEfYf7o/2oKy9z4cJQrGYzPxf8jz4/zVvpDw
vA/ob3eXTK2+cQvIhxo1wriGyZl3yTaunAgPjvaX3OrlUZO/Vc6/dq41oKenxB1qQUVMsoOV5TvH
8n8vE+YApQEqPRxuJHzL+FMaDCoOvSlfxKBV3/UhDWHK1PlKzr+IuOd3R+YVu8pZfQOswDKnlCTV
SNoqUC6jLDQaRKm0E1UWPk6+bG9HcGO4+WpvpYWIl3Cc6C3O+nwt6r8OXt+fYQ6RYOMhqU6AtSie
TQ5hgshbtHYHKKNg5Mt9r8tiZ6nsjdCyXzrHeraFGR8tX8XDz+l8bDySFxQDCHR9x6pcWQPp7+v+
fzWF/yPU+1H8sdytwCvxFZ7bdXwOWoTLZ4uF0aqpn14cpN82SYOZS2QDX090pJyRodU2jW8luzJs
jNcEzMMGqInxJIijdiurdBkJvT8Ja8EmkKRB+l69+WuV6kE+DJmspRclQ+4K0TOsF1G+2trbl86I
8Tw24JIYmT5sUGmR177Rh/Pw1+iLPaKreaupsZxehj6rXa0U8m6QNQACWV59QVUNAkVeKm5UxMrO
l/pqE2n53qbrt7Zgb84GSjosVJpQxMzqTcFlgBo+5IMUXiwEaV2fYH1bDnlz9FutuORxXkAkARiR
S36OTv13GAffRW7shxoSRC8m64yrovZsTsO078O0Xjm5bvcTj6fMq5kEnXv5vav011dqJUdjQcTR
RQtavMFRz7r02nQ0BjN4VOKeu6eW25eYVO3R7HA6UWiFrjzDvCSvTg4eAa0QDVg6yQUJwfVxhrxr
HILKii6y7r9UoyG/6sFY7Oiz+SfRKAomrX74YldWudIy++jTzODTuWMH+v59bv56d5W/DrLJZ2Do
7XutZXmghxVtHMkK92YapCtr4b34efOmECAJQ1AmB+x9/aZjCqFKr+P4Yjip2HR+3J8qE+OYoMrM
U9Rg5lgK/GKyFr3+3hyaTT3Z0aGXEeNvpUp6GOT+rYrjdj/WVb5DrhJfCSWooPIX+rYv/fFNhJkJ
QrL5atalsg9MLVipkX84Z0Sx9NbmFtNNIBdFylRHbXRR2zbaSQl83CiNv8U0gFwl09fgWvOM3MwY
1GyuV+jPUO+uZ8weZL+VpjS+VKH12RdJdygzO9zLU/hvETtPwCjXCLi3tysSuzJK+HMbD1bse6Hl
r1VhJNGUhrITXWIDdm/qq9/kWvinPgopYQp8biKr2ddJ8erYL45RvER91DwVTXuoqXnsVFdIzPz9
s/R20qlokarMLgn8blktyQOrg3/NGaII1Hb1wvqqqt1lgsG5nfxiDau/4OpwvzED9ruUHVHoXKK5
nvSpK5OmHZvokkuTkW7qPqYTJRkBNK16mOpfuMCcKcQhDBoReqUqPsoRLpECT8BwOnQ4FKBLbBy7
YDS+2L6R/mC6jXEl3lhwS96fEhUymkqGSTnPWXYayAeyKuqn+EJLW/O6QZm+NF0fnkInbXFqApmD
Q1VapLDmgJHFpHtoWwCYp9WlmLH2qTe69kVx0vSnHVQItYFHwzhVmK2+VUWuPeeNUT0FpjRe8tRQ
v93/ou/qDdcLmwOPzg1lypntvoSgWLZfkILkwSXNx8n1K7vapUCDjxggqtixK9qWDEPdZFjqboMk
OYBm1h5H0LHfTF9xjmOvYshWJMe6wvRJbeNwKyu4fZTyALjAslzVTvoHdb7YBhiLQiiYvHOeOoPv
b/UaH9SiM/QNGfnvIO+lB6N+RQA5+eQbTrnVdYDQVUqJHVFDPFIR69USMHc9Bjf7KjdTBJ8djDYo
4IFmIzFamZubPU9fi+I7SujouMjGHGn+tQGplMuBNUzSeUTjxFUzAbgPGNqK8siNe8eMCCbPoo0G
8IbAfZGQO6iVFQpi8BdhVeNWN0rrpOaY+iTcRdu6VehBJjj8CUmZPsWUsHADi1qvKPvPoZ9Pz6Bm
i4fUSbE/08sfqpV9aRM6lNyzn81x+O73WQjgI9vJokLnUW38g69Sc9I7PklVgzv8nyeNY2tO4am1
W0jRXE8aJDIgyEKRzppIJHeqsR1wpjD+eX+UD8IFziH8hGiOzqpXy8PRl0qKX7KJ8mHExvI7i6g2
QBgOAwRPF40XA+La935ezuL8z0ZtZCv3z6JHO2/7uaFEV9kkYFEJca9fVG5QyRhGIztXnfU5Kg+W
8SL5WKH+G2MiVzXWTljJI4Aup8dSchyetMo59EP7XIZ/AhVH6thZKaAsKu//fSJwLqAuiKQQN7p+
oqmi9h7IQ3aegkY7aj5FMWWMVKwXZmM3+jGPdhHJn7uqyjh0BKZZjTltZL8rtjJiKjttQE4SbcP4
lySE/zBmUuYGgdHuSiWICbhWBVTnDXR99syXCdkL2kGIbCxPTrDGegXQMzt3qmbsxp6WaeQAVb2/
Vm6yJD4UFeZ35w047UtJpBRH7obWR3a23+WF2j7YpAo0ZX+ED3B/qNv7kS7MHF7DWQKEtVwTYYct
doHk2xlIXLBVxwbopZ9lboTO1CbR5LUv/sGr/f94aA8sLkhVj+O6M6PkHKf2CcwiZ4DWPIrEmfmL
u1ILn3O7fEg1HHkz0wVFXHX5oZ+hx131EKy5F8wr/vpzUt+fbxGq/KgsL9Xhgqxp6mGs03OZ0G0s
DYpdehwe+qILjypsbIzYcQMhzEeoWxpW87yPhkebBwTsXEQkHb5e/kZNO6syhvgc6fp0MK26/uSP
lfVsaf1DKNHxgtSkPfe61M5qNa1z1EboRLkUPOWonU30VPPxYUxq5RjIlCZyXx2OUjkGz04TR0+N
4n++v1hu0w1IBnDoUNPTge4u61lFafqaRm3vLKYRnX+oExuzi41trpvyJkhxEReW5BU21PT7A39w
eFK7oHKDmNFcPFiqSCBI1bM+/PBMXXHcQxd57Wx9+tJ16i/ZDqZ/GoXurFbLGoj2meuWGtnKI9wu
XJ5gXikzSgM5+sVRBdIJ8Fg3hWdHiNe8rNVzLdTS7fM8X5nlm3o3VGouVoIc3pYUcymrM8ZxX2GV
wVBDcYytsqeEnWjPrVSIRysTL2XumC9h125Let1tCUaudlIEHtSXFjOwlff+4JtDQJ0NVjj44AIt
ys9qb5lTq43RWUM60MUER7zYZmJcVHv6FqEXXZt59klG+/Pt/ie/PWkJYqh/zIEeJIylmg/IqKqy
VBGfFR8zQAm55A10yjVE3u3xx9ecywuUxZDnXTK8CoHEQaLl4Tmuh+7kxEG/ofxY7iZT/ySUcQWu
/MEa4mQHNI3HOkftUkFGr8ykb/IiPkuV8znN62SP2w8CdI7WrxQ6b5M/0mQb5XYUAxXUChbHbK1W
/SCSND53vfKrQLFjp/hq/TWw05/p2Mi/gAat6V9+9HIM+h9YPW20RRhVVFGm9rEUnZVYk55MTXwN
HFM6pqb8+/7K+OCbzVZrQC0o98+yk9enZgibdxLczR7EEyimaWMezWj43ap9+TjKaN3eH+6DbGmu
mbM2CFGY0aWsllKmPrUmVfGmMLeewbDWezuMpheaXhQ8DETJkc87hok1PdG8sx8qWljfgAlv66iy
TnXoq8c6MCZaLLUV/GybZji05fBHC4fkNa7wU8umJFoBdH7w/Tmq5kVGjAKNafEx1LCyfVMvNK9G
KXNbdmV8kQp0NCyCzbyWxHZwijWPkg8nCiE4eufULKmfLj7M6EclhOJK9YwkP4xy8NCIz0n7R5PU
3wRUxyZECmT0XR3/XrmD9xjjrGUVD7oPfixz0Y74Yk8SWi6NuQFrdYz7duVMuZ0VDhMqIpBJ2YYg
va9XTuYDfI25Ps9qIZ/b1nkVvay9VKr9pMt19trnVbgSXt2eYnOeOoNKSC6oqS5C7rIUk1RVfnCm
kBZDRILdhTxXe7i/RBcA9jmOvhpmWXbIifj7wrSCswlQvG62iZM+dIaDf6OtfDPT6dsEFi8LpKda
H/4FA7/WxVl9gMXMGiOS3lHnBGdWx17qNdPFTkV2SQr3banuOwfEVup8y/wH3wwweIJ6dX8Kbg8F
whJWO7rTnF3UYK4/be9Xid5pBacPdi1uHzPW2P5RAr3YZuKf+2Mt/d7n6SYFns0x0OeC6r44XdNG
w15XlYOzVsWvskIQlpZG4I55pnYbpFD2+hjXf8hcsCSiGP1dkSv7sdHN/KgLjuJEwVCdMMd5EmMg
/4mb0sTzNpVgWZV29bsUPjV2uOFfqS/ACIP7fJCsBJF8XR+yR8mBZ731UxQjLcrPO2gnOLIO6fgc
Q4beq0gQv6h2Wu79LjP/Rf0TQaVy9L8BZvOfbD7SylHz0bdnR9nzYcysUJ29nnpfq1onKaPo3GIt
iabV9NumX/3gq9Je69T2wbA6CvBTRGXLgiBIP1v5govLSoX4Nk6hyUpaTYrtzB3F+Xr6q/TRyDoF
31oJzwbLcNPHyR9nqqJDV/fJE1lOtUUP6VeWNvKf+4vhg3EJIIAEwRIH/bhErajGMAW56IJzUJoj
kqi6dilaO3gFqn6WCeJOAwDMYx431uP9gT+ottLHo9xI3kZIQWv3+o0LCSvgip7CWVbp3eFq8afx
s3ibaWpaAreNIu7G3n9wSumrjDnLZVRH9aBwGHlxE4Y7Q0TAg0rdi23rsvJoGkNf51XUFTlfKYXC
KECC+vrRIimv5xqR48WO+qOkFrIp/1FBB3wzqdTT100+mU3yhN6W6fZqhipm8lvAXn4GMb5Gpvng
BJ4rLpQ6IRM48DuuH6WoRVCbRux4ERoqP5yCPi7q48nKKrgNfmgccrUQSlL7Vpa9oCKNKPpOvu1l
Ret1eHTgjuzUh76rzTXLsw8usRkjDgYQxSWQ4vPc/7XQ1XzSIlPtfS+j3LZLnC7eB8BQ3coyu22l
Fd0mLdU1M4EPakdscGYPkCyRMhyZ61HzSo3ANIaOJ2cJKCcIpMZGFJjSFXr0PRlry806Mzyk7cjx
iw+Av+0n/6JNdogEeIW/cFNb0IiaUnpAChribWnLf0S7Jtnw0WEEco/aDDsR0sQSCT71KDRNcmZ7
UIyzY6FWJubvyEY0tdr+wwHyI1e08mloRvmBp7JPdiXXm7gNf67sgNvUHgkYdudsC0yxdBmkOokk
KQ1KdOd2yst/sH1OTySQMaFY3W9HGrxbk2TtqJr+F0kfe0yWoZpjgrIpJXTcMnge6hAbT700IqI8
pdF+KMPCzVGgekzTcE0X4eb2nMmqZNZEbdg9oXF2/XUVINlawWFylquh3chDTeW/ib84CLBthsn5
n5cwwyE2zzlNMEZgPT/OX0s4IVXwe18LSKHbGBTjlO0Hya62dp2nezOEFM6lm66clzcHwTzozGpD
tmmWUl+8Y80ShmXEoD2VmA216dStm2xcuYYWzApCMQ35XaZwlhlyZGtpmkfeahayXDpeIuIDZRLK
2jkQ3dht25MTWfhva9ssOPTt77R7LKTTkMhe131Ri4I+S/koDck2cKufQ9QfYGbvjfKL76DfHHX8
uuoW88GcsKeJejm8AJkvSZ51bslTlRWS19A42FlZ92pNdXyY86DPwOiSI1bP0nasnVcLs8yHLkvm
QMWndyUjrUipX7aOkWObK9nr7WmDagWfi69FvowB4CLAIiNP+gE5gXNLNx23cj86BiRJp7qrXeyx
kqNe0g0mZQhebDmOD47CrtL7sD00wKgCt7HtFv1KJg3F7d8B3cgLaLBpJey+2TUQ+vnOVBBpL1Kw
mWf3r2WsB2XdKKGivo605vdZ/m/QXMRMxkqjfk2f67YoRE5FoMEGpfmlUyBaDJagPDMG5HGlZJte
XeieFQ29W72T84PSeghNoT7O8a5e2DEW7griOJn8r9bCdZboN+7vn3C32R6ysVx0KnkxuHmO2usH
sqfWIQRRnXML0+wwtGLCMksOKFICHnptpz56rjvnO2ZF6qG3YUvhCKri0GtofMNqyA6VgZCpb1Ti
M7Lb7c8SBP7kyn6DV7DWBr47OvYfQMvKGuf45rPx4JQQZyUR+vA3aaqelNOEk6J+RlhtNw2RtZHU
4kKDjuuCBtD9afpoMJCb1LIIQuYBr2cJPFagp7Whn7MkGZ9MA6dUP6fb2OC3d0Qrb83A/WZH83IU
X3SEktilrJXr8eC10LztW14OVzK3VJ10a3Xy2in34SisQiRZWInA9q5HyTKo9DauJWf0C4dNV1YA
cBxtVdZgXkJXYSQnABVArlFU4maRr+thgEvHcD8G65wpavckS037pUiCftuK3ni1tVym6pmRYcTW
JLkhZXa0CFo44pZa2KGbgZv9ofsggTYiVJLXgghldh8Y/T9WM1rf7FH4n/q2RrsjyOVZQYyodZOG
1HBI5eQ+d7uhtneqVQQvVpIlXwB9A/SJBiHwPvBLsc/RVEs38lgg9U9Ukp3i2h7cQOLPG5Cc5Q8n
7I6lTBl34/i1Wm+mQA1LtzI7RdrEXapuaZD4XIBAMJPSZIcoUrNDQEXZ+3oK9r0MoiFwOyv1tzDP
jGBlD98sTm4qlRNsxs5yIy5jY7KWKWxLRz7rUR7BD4PL1JRC56mQtdZoNKxsBu0mKgJXj/bSDL8k
WMZV6fqDNpmRdE06TJ7SyQ+29V3ptLemtZ+iMAWmXLtB/FDZb0U4vvZp4irgvKs4PWoDYinOhoLp
TtWao9qjEmX9Fu2fVP9NU5hesUpfOHLLKt03dJUjX9qm6gVBXjeJw8eSRlJO0S6Tvtjd2GxYJ5cW
z9JCyXdyKm2bfqU/fpMMzG9J/w83E6hNQLev37IleO/lvpw83EDI9NVaPA1Blf6Kpu7z/dPlw5Gg
SvynMUJr93qkPtDCzg71yUNtdfyHJvcjizo/TU2T7u6PdJtt8lIUlElyIZ8AyF8cZCACFd90qskr
jOE1EvpPkaYX2wQIWHQI2KFs52Ku8ieq/UNoCDeN03PPpZyE/ba0KeDLa1ZVt1ib+Ym4FIkjkRok
Jbp+eYTFI+xyw8kLhYWydKvqp0LtQtdqdD9wgcuVu1odzEOWKjaOkhm9GvNB4C7oaYOUby2Fakln
lvaLpZXQevu0Xmm435ySKGcoSPcSWvOMnMvXD1jIJH9WYSmeNDnxybArIsBEnFc+zE0BglGIa+cv
Q58EHfLrUbreaSBhqLKXkPftFbWHbDk6qXHqiUXdJvTt723hnLXCUY9mCtnRn2QwchBUDrOBdciW
b61nmJW/+nBGREVRyKdMFPSFJT1bWUbvCJSrI51ok2/F5ct5Try92BtJrJeKHkqtZ5ncgp0TRwdL
xyQlUyao/fIg0gcH5Y3nCPN4F0qyfCCDD89DXodf/UCrzykURqysapNTCiydMuRJ4Na1gzxe3Y6b
sBQOlLw223Q02N0isoJD11qS5WpImLhdoVM2k1Pce/UCaUNt2jt5Jn4mqtBZM0hxnyrDDxDGHJtD
7qRY5Sg9dKDRivaUEdQT67zfhU1cb4dRjR5oPv7Oxqg9dKXWfIrG3t5LUXixR8VhIZZK9NYPsoOI
e1HsaegPO78zXri1nwQc/UMrZWu+WAvZR/IPFIOhQNPMnpNPIrTr5VAmdSQnWjN4ZqFyszlGE1yQ
hnb7wJ8A/lfydhAjmsmx/0L33fIiXR8fgQ9G53qqbE8ryTrbzIoO2LLhUa85xWPThlA6RDC8lOBL
Hkc/sX7rSqZtKfjLbiWV4ojIc7eysG/vChoJBP/8APlDueP6RVA/SIwxDHuvNnoF2WASEZZvd6hz
Rf7N6vpZNRGehs3YNftkqJU1pMK8bxYrdRYKROtiVsYgh78eP6vocQg56zw1jq2viiTAPVuD/TD0
RKQEIONBiaPqS2sE4k1IZCntUG+F4vdu0NrR9v4ufy8pL54GYhaQK3QBZuDt4rAbA03t2rKxPFh8
8QmhBHCu9mRYT+Ywvk74Q3c8HdpnSdxplNpj8SNri/an0qbjKw0H8Vnr8KzKCA6f41p2LojMFI+j
llsvksgyL9SdZA9DDOOoEvcSetPxvplwhUKejtTGGTOuVxHSVc/02jipUWO+jVYVfsrLEg24+y97
E5bMaE0w8ETn1NJuWr+FFlDyrO3W05Sy3seZiD0wN/EBBLCyqSu0Pu+Pd0MfQhuOHjNlSNDU4G6W
6ic9APtSUXPbU3xJ7C1o7G8kEMFz5JTCa5Na3sa10u5Z/d1BHyZ0ZVO9+9WGVvEDFF6940RVN+oI
ae7+g91cIBQQaIDTlwZudJupjJ0W6zl6Wl5Z0eTsksI8lWq/pvkzX0NXS4uuyZxs0ysmTUFH4Xqh
a0oey2o0OZ6jNs9dgZhWo/YPcBmVf++/zscDkSlSQARJsWykxllopF1oOh5WNvmzaWENBslfHEqh
rum83WanvBRgvrnb/l4kn6f2r9wcgWZttNXU9qRuzH7leaxdyEHl7ybSQp4TT+FTOkbfNCmttliU
zQFi5qCLMBquM2XiTZKkGGRuaR7HbMy4WqQYjUKpO/Yk4Z2rUVKECWQ4v+/P0M1d/k4QprWtwvyn
Y7h46rFN7bjoGtuTczwsBlnB1z3SEDAb0FB4SuzReZaMfPwyVUm4cjPflJUZeoZssxCoZ7AVries
K4yQRC9xPEQW453cv1qI3G57GxGQxgzdZPTXqk8fvSwim9Q0qLveugbURhBpCaKWHrsz2eKuYG67
Mg9e+Kyo2MDOC59sekuNa4bDWoXpHQCxWPTUpdj0tGdp3ixTy6HGZScphO010ah8wle1d7WwbbZT
bRfPSdcq+0j4zn6066Z0A9uetgYCz5tcE8E+GirChqDqnnqjplVXjfLbFM80GVRsK6Se24wMEilq
t55gRLZJIz9NBtphRhx2WyXl1gr9Uaq3BjnrboLIeWya0HpnJAQ7FkED3WhMcbSsR09qhk1AMUds
RCw1eLaXdb5DE1PHFsVxYP4neXSs5Sh6wC6jRHQS9rBu+yc/r8pTHHTNc+wkiApXva65FDginAqH
cWO2svb5/uJ9F/e/nlM48TNSiBgEPoqxqArEdYiFR5toXiFphttHHVzGKhPPUTZhwGI0aHc1TO0j
Mf2XqkmVTdyY0bY0QN4QK35Cfwt3Anh48FhbcAJ+1otny8caFSvHNbDC7VnEs4JRAPtIYQ2ztOvl
rnRmK4kopfuVCuWHb+c7bYLTHUzR6/1Zub3MaEIgCyjP7SF+u7i4B0RAwf00mqdMZ4JVQKq9ZR0b
tfw8mspKyHR7XzDADBzlzgSstjxgrQL5FC01NA+0XPeiiMbYYNEmbf/nN+Jy5iNRSgeCswT6mIOK
fJwuaV41qsRfXSvvsP76N9SRj7V8kAf3h/vgpcCy09rnKAeBs/TyrpSsrWydPuUk9fQ5rdanpeb3
7cp3uoUYUqTlvVCis7mckKS+XhFjUfetSX7gyUHwZrSYJbqjr0SukJvYlc3yMRoHRLCHtN7FItMv
aph8uv+m73HGYgPREgEmQgQPrkleLMp0aKZeqSbNa6Yk2WlZ2h+nPLLPjeFfgFOM32HkcSUYdZF+
VUoTtWeq9oMD87uNR+25VsN/ImPsn2EwtI/V2A97qZERa7KTYu+UvjgHShG44aR3Jz/tKdx14nFM
dbcJanjaQi03dpc9xgnUnBTAdrGzwNG4NQzmbR1E4UOcK8Va7DXX8BbvjBc8TRPuabLlZZKMwhSG
2k6re1HWmu5kWcNTWhBiaUmqeoFlV//UknOmIsWJR6cAWINidd/vT/xNqkE0AH+PUIskGnbqYt6N
MKAojT2yZ0NOOrWG0VKXzvTHIrPbbZY3PxqjyfeglT2zGrXD/cE/OIk0A2thrntgBPTMr9ddoSD2
1Ful5qWh8aR2jZq6KBw+t3oNJPn+UB9sJTJvNOtgNqMrsCxGK1Y0jlJc2F7Rj9G/gZO/VV0or6zi
jzYSn5E4kguWwoQ1n4h/hV6SWcqSpDGKNpoQbNIeFwqH24+O6NxCEvGThTou5nm5hZm7/7tK4O3c
f9Hb0EKhKASfAjUwQk1jkbslsaTZrZY5HnrhT6o+vqhjll3MWQB2rIrsyYm5ErOyW4mhPphfSAxz
vYd4ehaIuX7zqRGIWGUEuEWWKPvSCZRdUEpr8fqHo2BEzVnPYgUjfD1KpmQdRgC+40kQT89pJD9p
ypBe7s/gBzkR9DD290zPn/sliyk02sAR7WDaXplqZ7qEgatA4HnQwrJ8wnmgetUKfXzWre4rItHy
BT1wY+8LS+xTPe9PiRU0D63RrFxwtxtVpaQKExgpDMwClnDdShnpGYHL8jp9fJM60TzGFfRB3yk6
LKDkJtloZg89POYIepB83V65i27XFberw/BYM/F9l2zC2pYDJVHIKnS/GR/6vC+2oqkiLEYvldjW
Up5vKVquQZvmD3p9RMIRILCa+y2IJCxvpjSMZHusFMuzpuJbmnTAzdCzKPr4ldbtD03q/kcrE4pI
VOnJhWm8ojE2G5pcL7GkS5QAu6HJIzZrD2NtRIcSScYZvlk/K2awt+xawXED0Xe4CtnObg1l24Nj
2NC4b9cqMR+8P/QU8gTOLShny6xIlsqeBJXjuS1zYyfHXFKuHSGQntBZeRR4c3hNbiu/ZCeQ0C9o
NyPqyw7ac+MGArn2VZeR2FH9KdtVuhyeSw2VavDJUC3v75nbjYkTA/xeum/4WSCafD1rMeKocqUS
Uyp6ZJ5NJ39O2zZc2QK3CBd0rlniM98btUiurOtRAB23sUK3zAtwdU1RqRfhJo6aYZ+NzWOIgffW
aKZxl7eyune09pOYsH/Dys/5c/9tb5v0DlmqJgO3o3dEOLjIGLFDaQljJcXrRyU5BfFUnErdIAGi
hBR3riOV+puPzOfWzNvkkAprPEdadWqhD34XQWk/OyX6luR8NWnNmFfZKVCz7MFp17Lq21OD0EKG
YzbbmFDKWxyYJg1fIcWK6U2qNP0OBPpJRadsc193R806hkP8JVXE9FYgfbWyJN6LJ9d7l7GpH7Kl
5obzElkjtZMW985geo4Tu9REnppKK93EQVFLepimn3X2q+qGn0VsuwDUTrnZPtgUJNx8Is6DzuLY
pyF+thrhdvZjbCIq0ISuMLrfkmOc7n/Q20CEtYvYAhBaNLiom1wvrDAswAYGof4S2vqfvIvKlwxJ
x62jd+HKSLc50Zw9wICfwx14l4uNIgexkLKy115KZdT3lZZp+z61ip0AcLGjTmGvhAO3zSvGQtkK
7A1R5mzpc/1qhtzQEGlS7aXufZsyf6YfpDSC0xul5k81d/BLqfLQ7ed430hsfvLDHSUR/XNqhtIb
0qXWvu6qaFPE5lrQcCM6xi6atfwo2c8gbnmJXJU43YtRa0wv8F8ABZR1uSvG8Geof5MyZRuhu4RA
+mOX50+FkQ4b9Hjwqvi3MaaLGYhHIR1NG8mjzxKkYwl3XUd+qdXnyL6YHYjbMCUR17a1g1UQKlAD
KNxBHJvi0EnW2mL/IPLjTYiiLQ0VacQa5gPyr8iP5H7KTX5QYAu/hrWRbKWprt0mbstL4NvJFidc
/1trKgKrRgioYtUQ4PaqIJNAJouGwXuuuFhZiICpThCbqmf2kfJUptIl05xd2+vPCnq0J5wCv9zf
NO+5wXKDs6oAPtNvQV9gEe0GSmPW4RCQDRvoGRv1DpvubYhUeyLELmlfbdD+ugQkXY7205hv2hBo
pFmcsqr4GsjmpppeB7vcyMZD6D8VOp4bUumNw65JcG5p1GOqbYakQZ6oeb3/5B9cJMwVvCmOETTm
SbCvv1YlF1YeJprqkVYPL2FWJK/IbceeVQplw13GBW91wc5ACP0ghG7s/EiNtmICiH7/Sd4dTBdz
SIGHbcAGJfddXmkDVml2F2Y6cnITuAP9MbalTZmp5yTqd07yqsSXrI23thQeq7E5sYlACowYmVc7
akZnJ9yroXTuyq+D9ABy0qi/xtKhxmGms39G8ouBrF551pLisxlUWKPnKASrX6P8ZMoS/yTwrFjs
ev/F75BWa6LADUKAEE3y01eNQ6VOFzj1n9K8ooDX0AeZJOtr3jrPs3IAqcsah3/Wl1yEe5hKUvRH
04UKC2Tj6+8yW+EYStnJXo04ky5x7OPEYib/SEO/aQl9Ius8xp8p+AmajbnsapHXKU/h8Afj3EFT
NkHnUU0beowOA1jzMKkL7JRbW3tDos90rTy9oOfgTfm+ab4UaAvJxvH+B/0geUBcAmYEKSZHG9qq
16+AbgyicnU7eXpoTE+hpCJ5QLZ4zko/20eTmh5iUfTPbeHHB1mqfcDoSYb7dC/arWTI6aPVpe0p
DLpVofvbGA0AA5EkJy0SYObSAazvEg2HonHyhiZ6iAUWyJHZG0fFxgVvQqKc4m7WvBGIjnuCuO5n
gx3O3phi2XWc/+PsvHrrxtY0/VcKdc/TzKHRp4Ehd9JWoGTJ8YaQbZk5Z/76eahzZtqbFMTxXBQK
hmwtcnGFL7whf8q9dPiCaPHGIfLWwUnTF24tKAYaF0uL336QPTVKoLQRC0nnWpVxkUuDq4gu/UOX
BuFR1ythr1QyGDUqzWcjULZUFte3P6UPtAZnJjJToy9u/06wIi1XwHf4SnySkAkAIwBj63oKgq1A
Y037n8ssFPXIaUzIAUvGiOZpudU13ujW5tidkdu6mdQyOWvQ1m79GIG8socmU2Vi8NUHTNuAAkpZ
sF0wXXMLp7ssSrgVCyVsb61Olp4twTdOaJjrD+I4GbdK6IkbzM11W51SAksa7BLHPErBi+lppTg0
y9Ia3FZMz9AqBjdsaHzbgShTDww1O+GEtvXBUB9qcQyuxZDGOa7kw7npYv+MPiKy1GYw3tVVOrhS
Gpl3vWbs28JobqoYwWMyqKPv1+gXZGV83zaI0esIs2wctW9FXjgFIdoEPgAkxuK2wnFSBb/WKnfY
ru4QSfB2wHjcblJaxyrUjcHWe42oizyZPhaQJ+w9Lk8BoHtmoJWlcjcIreSUgjIbq1cv758163UL
64d2MWcKWQ8X2uUgcTRGBVDUxPXUIHNLs/4whpZ2O8XFH+f+80C0SGc3Si7NRZ0O5rvXqXKduIYv
ZCer7H5WiXWO+jByeim+yYj97SpO/1jGCbj6bMwxO3gS2CwPrC73YisS09wNDcv/pEzaV3kMntQi
Bsxime0pDnLv8P6Urr/bPCQ8AAXWDPnA4gLyYGUb6dTkruCb+g2yP/JNo22Bo9aR2owAJH8l24Av
asiX303slS5F5YNYB+jHPmpGk5prHu0NPZXtQZYHvBm6eGMbrzNBnSorCjnQ1UgGl4BHw8x8L5yM
ws1GrT9yBQsf6kJt76rIfLYq9Yb2uEQNWhlvco8Sx8Z+WHMD+Ja/Dz8/3m/xcWhEwhTFdeFOYoWv
3YOX3AqgsvrO2it9u6Oo+OSl3UkF7p6333Ozo5iGdlCVPZZRQ6PsY0nsHjfHqbzB69emrP7NLKp7
C7s+p5U+BNaWXuNbK4F8CzU3mvYQqOaf//bAlphlhTmGJQVjFKQbz5L3ppXHG/Py1lKg40L+wxXI
4brYWaIIRVoLxAIZnNi/SsKAyYmzT6OZZvYYtdW9MalbpMU3xkS6CPY4xzm+acsbVy5HvZ4wWnXn
9r4O+lXV6g+akO5CFOej0nMqtJ3b7jviEndR8Zha5oe8Exwu77Pcp/eqEhyzfmtPrE9ncAkz2oil
CZBvWdkdpnxsi1jK3CjvPze6kVMREfWrSU1R1SiLzbR4PQkg8DidCYfowXCwXX7eQq4wxBPS1k06
NfscJ4l/qEpz+hSOMpArOYSbnqhRfxfXsnfVqNaHjA39MQtLoiEDncHKA2NmW7qvfEibLLyKCmN6
Ti0teHr/QHojVZkB9By8xEeIJy0NuvJQAwhWFUicE7ycakP2bppe0WtH1eMvg9Xce1l9qHJKfLYk
6NnHcsJtOiff2LgD1h+IxHY2j5lR7yq1yMsJi0x8jpIa9KJYoU6qCL1waGurPOaFRrdQyreU2tb1
ZsYj6JiPSnrUy8YUiMMyyqFkuWHnx+h5lcVea8zoNq3UQ2MO0k3eoyvQhkO025jxOZ65TMnAoNAQ
BYM3d1DUxZ6UjUnBOtxo3TgUtX2Y1fKxGzXh7NUwPFKceR8Cf4AyVDRIpEHp/RryUzASuANPQON3
fWptyeW8sVrJDwFCAYpiEbzmTb8dRrFSDWJK08ZNG1k/Ecl6Z00rsx1duvwrYFtr3yXD1/fnYX0A
cleAiZkLzxqSWYtEphn9vsROsaMQTkpqSrHhTBKaZ++Pso5hQCq9kkSQO6X/uAiUolIToiqpShex
jBr8YFofTakQH6bACjf6rW+90Mwfgp0LQIBvfLmCiyYpR9P0CncIiRs8MC3UhKpp4559bUlcLp+Z
+gu8gsOVeVsqWMEHJZ3JRO8uqulC62OSXRFA3WSppjtyHZb7Ite+F6M6XHfoyL1YDZR2xSDDTqo4
27d0EfZYM9U4vk3PA5HRoZe90IZCr6AlkKBSXejpfhQ69ceffgnWFWkJhGGwn9QML6en0htjBEDh
3XVBS50mhreX61l97CvKt+8P9UbSRxAyB5Qi354jf/Ep6hRJX+AwpQvV47khy/sQVp2372Pfx3fQ
tOyEk/ukiALNe3OatRibemPhzUP8/pkw65pDL52qHarY0vJ1cbYxqkxrmjvqncKhN0N/H1qj+akz
k/CE1Ux46rS6drtAucm7xN8SH1u1EHAdnq02qI0jiDPTfC6nOxxDIyzM3rhr0Xy+7k25vApL/zB4
s9SbGO2ziF0dKOpEbh5/DVvduxI66H8N+caHQuhkJ07K4DAG8pfBy/pTHm5abC9PHcRMQcPRdpur
GVzK84b67dSxfB/OyKiG951V/gz6XqPmYlZXohbnrlIBmFXCrP2ysTTm4PfiuzAohVRiVAJO/rcY
1M/QYodTHt2niuo/9r4Fv0iLUJBJaHmaA9xr5FSDk6DIjYP5cXaDhHqK9zAekfCgiq2EYHntzXNA
JYeayRydkG1dzkELlABInhne94L1PZKbL6miHROTHZmVebexJud3W737b4MttiA5c0i53gjv1TY0
rz10uEEKoJX7/hSvXwni4tzKJbglKF/drFLn42rUhfdyY6VPZuKRg/CVnWoY8GMmo9zY7csjnjKH
BHCRMIadhjLP4oiXqeeEXsZb9b72fdLU+EqLm8LBzHTrmnxzpLl/Q4rKzbU84THoJH9rh/Ae8xBT
szO0u+xk6JTJJnnc8s1cHfSv70XUC6p3vlLExXv1MUxOjnjYA1LjFEp0UMy5exUiIdgPw+RMXvuh
iEEdUQ6HiWPsNX88iel0KNL4dpxG+BUUxRMSGAIbG1mVg6/4N6jJnEM/3gj6l9HU/Kwz4VydAXnc
54tnRUbP8CLdCu+DYpQhgGTmh6mRs33RoUORi2G/y0fN26vFsJV3vvVNaHRpSDmSzdIHvNxAGCNW
VdYzcoj7s419qXIdJp5n+6Ka/SHpaH5JOsPze4JE4Yq/HErAB1mrQmS4gtBInR7HBkew+k27t9Um
nY8EIHksM6LEZVvTC2KhiTo/ui/gNdIsiAnDYBIe/nyTcjWQnrG0EDCZN/FvZ6+OyCEUxT689yzv
LvG9zq2oyZ5LoR/uQnTUrv5/hpt5uihdYOyyuJAB7mB6UrBHoXkgRKr/IsQs95ZgfpcTedi/P9j6
XmEGqY/TJ8NygEjs8t2QW5WLCDfOe3XAIXOIgpdSLJHqaqP+mKTmfSTXfxjbEDQhtcBEvlaYQb1e
jthN2OS1ak8bXNXBFSdDdUD6s7U7pew3TtdVpWMeC+IOxQ4O2BlmfTlW3GkQqjJZA7KhHOTaOwxU
QXcDlqw7o2/OQo9xqRmY37X8Ufbl0xDeJup9PnwM0vu6AnKoniUwzHJAOTSZDqEwyE5lZB9xXfCw
G2oOZqKgJJVvPPYqz+Sxqe9Rq5xl+gD4zHfTbwuuL0J9sEgv3RijHDtKlX6HTjmxaxCZu7jUis8R
ioG23jT6nSR23bmTUHmJDGvLZ319YPAgNMKw3mYGiUQvH0SrmkqPYsS58VGXrufW/GkQQjitgLc3
Xnp+p8v71pgdBIApcDiRhiyqfcj4a6WVCoObBT6KTagGHgaxyj6/v9zX9+3lKIsXyv2i0CvPHylj
mmDTFRkDB1M6xgpNLc8vju+P9toxXL7UbMMGNd1ALOE19v7tQ0oCwjtmVY+un0kHofaeClP2nLiG
VBjgCXAu+69C5N+00k0W3ev9OSo/hNGnMXI170Yefvimq0X3cpzZ6ei0ZecU+j0wOTcpnuv4e12d
0/6n3/jOJCLAc5Dln+b0fWqRssdjwNpTcrFb72uPvPhonS0TPZcG8e8vTXHvDzgHfu8tBZOCCsb1
KRIwu5UeFe1BmJ5EcU9mK/QPjYVeWHTUyl9Wd9VLn5DN7yhHYr5hG8EvwXJyLbW76KTPOkPfMx/X
+djOoh/00+MACkv9bIQvWfYrhSFveiphxnmsz5L8ubDuzBYElLzLkBIWwG8byRW+J/b787/KbQiW
QY3NKsbU5SkfLPY/YgjhEJBLgR5saVG2lvQJGX7tR2MN/nUpBz7y8Kl0BV1CvcmB9dno7mKG/f5T
vIbJi1VAWjGjBYncUfheXPhpPJiQubzebaoC8wHxHBWnUWuesZCgUBQkLzQBk92UaD8kM3JE6Tka
qfRldgsQp8RKTzl34XST1F/M4eckvVjSKTHhcwh3rfosgKzIp+I2zq+H5hDlxmc1lx+09NkY6B6j
jOFQttu4D9cBDBBhclOaHVy5K6qvJgaB0euJ4soh/GsleBKonDohJJ2DmmnZNZr9tmKV2sawq3au
8tqmAw86m8MBcliE5FKZIXGmDaPb4t+KxlldHocJ8ctE85qjGoHIQ3u4k76Einds0ix5jFtFuw3z
pLiP8069bdrWc3SgsX98YVOWwS7QnHGqQHwWR1cex1qQRL7o1gjS5ohXH9QuMx1qZnY5A9HeX07r
g3K2ZZ7lVKHbzwjQyzMZo2RfHMOc0ZC8PYxFm0GAHbbAEKvmKJPNLc3RP0toIni82DoG9FxZKmRo
7alw5XEiN1dAme0keezSlDXYBbTSNMeXBN+JfNCZk/Qd9+8fel4odlbVj2iNHqs4cboBzr0yGVs+
1evIZWbWcatTtyBxWmaDYcSPmxF5g1pr+geYsOE9sa/udKbxwcPU6JE2i/Lr/blf34f8UqYfOVPQ
yEC7L+ce3Y1SpzwuurIAO7uxgvrQ+fmwV/St+PmNPQZTn8tKo5k4U1wuR5pSdQoEH+iCgeTZzg+B
NkL9bW0vmG784EhhzfvRa+3H999vXQnhqxN3gCQCcA0IbL4/f7uwlDQHXxQkk9vDEP+UAlS8pv2V
I7ovjXgNC7obZGWP8Q15vioIP/JGQL8qHAunUXzgFOR6xw5W6pUOC94Wk6rDN6qPv73/mG98eu5U
TgPqITO2f7HhQhw+orHW0e9QvBxyVy09ZGWt3xXqFDp9qEV7pWu3OqBvfHsKIaCQwV6T0SzRAhly
bpXXS3wRsuZpkEwq3nhCAAfoNlbZCifI3oNtDgoS+g0p1FLMcRRGoFqmBW5FjvSd1In6fVJNH5Mi
nkBdWo36MtbodFlF8kAXwNaxzPxaWNpwVNFW/FoN8ZPid9WhaxTlj6M0uCk6+RyPR8ViSSOTk7QK
6qGoXNobPvpIWNAXQ5FuHHFvLcO52/d6v8zfebEMk7IAPKOVlRvWE8iiJBivTUT8bKkEQtcognqI
hnIvyk14IBjRd6HRIweeVS56EcoeYFZ2yFvxK9SzyUlmFxbMioeth5yvm8trHRUs8nc6hswEtbnL
vWI2LThsvc3dpv0SIvp1lr2qOquJ1n/JMmAzmW9BhPRG7WbCkOe+wYFlL6ZF8KUV+3Of/rH7pDLL
5oFvoLJAF40M//J5jEZGLlyrCjeAmvZR1fribjIj3M9D64tQR8ZjN4LdF0LzRqiCxDX1QH+W0QzF
hLD/HIUVfZNSTP78uppFfYAl0jMhR19eV22DAU5b01VN/KB4Cus8OHRZPO3fPxHWlyKtEa5gMOlo
P4D5vHz3Fhx3UwK1dw0zDW7aKUT5Vx/NjdU/L7vlF8cDFrAAVQDkQxbnTpKAdBDLvISMT04EobLc
l6Y27XQhAGg/RH/YJJk/KGNRjyZ4xBp88VK9ZhbTUMi5i8NYcy22IkFgb2z0EtfHGucMjV5il9mO
ZbnV5Eb0yb71AqEO34dcXj/kg5T8sFBhfP8TraTjeB1KT3Mbi2t7lj67/EayNAVGIli1y0WGkEcr
eSfZiI56VI/HHF2In0Uln8KmGb91wxg6QF1bp5WVGLVo5Skysi2NshVmdn6guUA1hziIQZmLEKdo
wGFEeMu6ddCfWlWzzaiQLBgDrTdbmceik6e98hiwkXe5Je7Fprd2k9i2nzFfnNmfqpXTsM972wrQ
rrFQ4L3h35p2nDYdvuuI4nI3at03M41aG3lJXOUbS7yq87ByxKSpJjtQQiB0Sap8f3+y5/DgYqXS
0SE8mSHd9E35uJdzXbTDhOLnKLpiDYRFDaYQOcDcOrcSWiFpaoZXHYjMp1wqwqtQFCbn/eHX35oW
KZJpNMvVmfy2LMyZSVBZU5RIbjKk8ZNnWqcimoaTlygH0JYg3rvaOyL59S0rotjR8k7fGVg6yBOW
eePUZxuNwNUi53Fm1hKtduwIVk42vqQ3NJhSyaWBn5wT2Q9uRiiAz2XqbeWcq5NoHoqeI8Q71hcS
OJcz77VBM2pWLlFhyKd7QTNqZ5Dpk78/wavwkFFMrFqpy8CWgE1yOQr0giRA4l50Z4Kwk8hNelJy
qUdzbBxctlb1WGpaty8RXd+49lY8AZpBFHbJYuc6HkMvXhDAeNmZVlO7uDpjLZfG9RcBp5DdkPby
ddlI48kItM+ZCBgxyn3wk9j9uWMbmI+jga8sDeUO+xDfe0wQHD8VHZa/eVV+A7d+T6Yu2lJsNefR
GlJXCGrucUozv9Rk5pwgkiifCqSzDsqANWtfCIcClMQuyTThK60T+TDi27qxlFexJq9LJRbCKv/R
MFkE4kkeWh3G13QfywppVGpYO2PC8zMaJcwCFKtF28qItwpH89F+uX8ZdW7TACfEGWjlqGlMZpx2
au0i8ncE2WHUnzSqgELRAZPet8TWpRo7cn5Mqye0cey+PzcQMoTsix+BD08f/LrezcdsoarUOx+8
HtEIuZg10E5ChJ+V9Vz08iFuol2S3zWBgAvCAQnnoKUDIqWnwlOws0RsJ2wcU433vsz0B2gf3sI7
92PNEZp8F3T9ITKiA2y8k5H0e7i4OxTxUiAKQYXsZxacBjXb11GymwPFJO6dhH/maft4ODWqD+gT
yAoYY3OvaNUhM/HE5v9+L+IEbR7UJNx5whUI7mNiSE7sfxd5mkE9trJ8rL3xmFInQUSq6oKIixF6
/Pt7bJ0CU+SgR2aQW86142VbOtNrkX5VJbpeO9mFMOHBi9Eg+m3WjaCMvjsyW8eBWGwn60kF/wWJ
R5wXy/OoG78EpcyvEi0zdh5tCgfPan8vwDrY1ZWp3JK+bQkLr3QvQJQj/UW5izXD0b8027Bi05OE
RKbMpDX5KSvC8galVonCYS9cq5Mv3QViEtoBsG6pN9W9WDXevk4U6Rr766/AHNzMoE0+C8qUzhRH
/cFTrOxeSaetm3d9RoIzoM1PqZfOA73Iy9NLn9RGqUfwUgUVg92YDv5hlI3y4f3v99YoM3GBhg2B
J+3ry1GsQtQ6yIEtdD8TO7EcMVxdRKXt/VHeuOqIZkCtIY80l8WWQWHVZoEnKnV7jxWScaYb9lXG
D8GuUvllEOH0KWqK92N3pDbnxFWNiI0RTRh4+3F4zfxKGzHqunlAcgpKgLYy6RP87EVUk6eVVvlC
XNxXVqY4Sh73rpmh3J2FvnYIy+AZn+Ju3wPyc7Kc0EtAftkJ4+bx/XlZz/4M5WA+qLlAQV9Oixb6
Q4T3S3Y/WcazpWLSXPhivnENrgZRgcPjgIGUE33mVaMks2ofw49IcCeEN2/gJFIBrId84zReBVPz
KEgbsvghKZEAXC6kKGSZKtIouIKaT/sm6Yp9q+fdySrAQphmEB3asNevhNE0jmAEhY0I/VUP4eIy
wLcMcOgsUU55htrn5fiKPGVKpPXandaHCLJj0WpLA441ZR74OzJPFZYWtULbCqnimyMKamH6c7Q6
xQ7jBDtJ5MpqOR4dRHE+R10HmMgXOiwWK0O+H6zIOJm0nq/juuvtEdf3/fsLYXWBkv3B60LcC9+Z
WQv48unzIU2bptFiN05LaUf1KYNTFVEw6ptjJYVXetiKW3tydX0iOsNdPevJ8sn4cpdjVupQMY20
eVKclJwGS5P7PkI+xBhy9YcRKuHVkFOflqZJu8UTA69LTy+u6ik0jyMSj877M7CKPqlPsgl4GKJC
esiLaoaFzr5XhFMB3wI9YKyalM8losK/hFFQN3b/ekPQPIM2Dxuau2SVoQaDpnqxAGShFLL4YHQz
ZAkpxY1RVtEnswZSFybK/FVprVxObwvHYaRWELme0WaHKMALNUbC7IDUuf+pTPvwc5x7waGi9bUx
8vp0QxQM81Cct+A6zlnk5dDx0HtqqzeF2/aNthsCsb3FhSHCgzA65OoQH3y4nXaVBPmVgc9Bh2Cj
E2Vq9/39T7o+EmaBIy5cQDQU4peIMc/oVfo1depqGlgRZEWaY6MZjhSN/UMRjaONRHpxytUemWWv
ljdmYb2lSKqQyQdA+Sr0sYhJexmniEnsUxd6TWBnkKaOaqt1O3bgh6iLzX0mRVu+auuaHAAIzh9T
JKuhxrKsSCOJOiH0Zcp3XFzqngC12BPpFemuiVX/qy+I6SkQJ0j+ObKnNmWfwM6HFkl2X49vsyKW
nbyZChqQivhNK1o2fVzEyrWSiNaf7reZXY0sBgxrmq5Ayy/XSDRlnVkMg3inCvJHOuUdFScV/R6v
27h+Vt8BjAZJEBAXyrTwuufd+Fu1XEjBTBQ5A02Ca6TpVwPrySxHfqKq4k9e6m31k+ffd3ERzOPR
eZgLULMC/2LxT5WaVbT7xTvop40dGEPo6H6SbLzV6riaR0E2mlyH8jPV18u3yuLEQzCuF+8EIUUL
G3+4K5kT26bMPm1UuNbBE2Op0Fle+WwcJIujsRhCKU2nWrwLdPlRmcG1GLzEjgoq6kVth+7Y1eKt
V8iPoV7bMlj70o4r3zr6KR3TbDB/vr+tX5WqlzOMi8CMhqW5QOh4+e5Ka1bhYJXinekX4y7TA2+P
HEh0lnKltRPRs46RGMSnyROjX4WOO6YNLzn4ZsmTgnB7k1p7TLXqY+UbjY39eHbwaFUcdTMpT6hN
/hz0JDgBoRSOYqy9eHFc7MpKHjmmBOVa6+P0Lpzy4LnUvfFLhX77Kcll7boNVd0ts0ZyOM+xYFW7
8oaLzHqSsnbTYWc+uy9ngEYmAB3iDVhseMhfzoBh5FHUygUMQ6nVd3oPfbzvpIc4kh0r77UdY+q7
uq/Q7lNM3ykrodwIGNb9csoK+DURdYEOmsutl4/g6UYk+xl8EDkTzoom3LSKX+/LyhiuU/T6znWQ
PPdTF11nIjqCmEwWcA8iBb+NOA1vkoQJVfxJOuJO2/3Sm0TdeXWFSXMCBT8q/FNFkHOMuLL3JdHP
vpcG8aY20+JchkrjiALK+840wqqcRkW/zbxQtc08FW4kRSrxXMw46w10m8Ls/v3V98YRizgIdfJZ
0wfh9uV5Ug5CEbVlDMtmVISDihq9pys1YhuhVHJchk17kwpWtavi6ZT002NTJrtEwf5W7GrtKo3o
wxIENt4j/U9rR1HDbc1e2Thd14ceDwkPhLSKGIOL4PLrmD5YqsqsBfDianmuxwDZxAT2UmSCUwmr
aLDrThE3brz1yUellqYTJS+Li2+pvhcVwlDMnAy39P3pEd2w6lYMoq0W37y2L9b+TEBSwGXOmiCI
oC3uVTScS14CEQWR9S+Par/Phz7eN31UAird9CFYn34UFRDpIoyivg+sYX7r3+4PU+ek1ZJRcqO4
QOO7qHVqIu1Qf8l7VdiXXoU7gRLejbUkX0VKoDlxjna8LAz1To6S4RHo21Zot/q68yMh6EVswcFG
Q+XykbIaHRBjRE0HCbov/Jc6SVqkP9IcqIqviuHH0dsSY19929chQbUj4EOe86qh+9ssYBI96GPu
Se4Yar7TIH26i4a8/9MSMEpI9CxnoVeaRBTFL19MFJGujmmIumol+QdzSswvLfLtp1TIlcf39/Eq
OCQyYxg6UUwgbLHFDomKPkJ6GCk9sYrbuzC+bq0KM0DLEhIHgSFFdGix72UU388QhTcGX6NkMPp6
FZCkGkS7ZYmLmGKzMEO9Sd0eCbwj8oveKdaMioKEJEHexOJK3Pel+CSaQbHv6kTCqSDv9ilFcbvo
Nc/xfX3cONLXYfv8UDP8AuoyscWSt27GncDFHqRuqKj1FUVtcZfnuXWMMUexY5pGV50ofwi0wYnF
COWmMD55crJVVl3jwXgMqiOzxA1pBInE5SJQgFVi8tMnblZKt6MY+rfobSp7omzATFKZ7xJ4HTur
FePdkGHwncTZRnC13l9EFaQOJA9UE1ZWGenkx1wtHTzxVn1UVcG/aiKUs4SgaHboee0Tpdza0m+8
NVgtQNLwdESMctQ54PttgyVIdjZ1mifuWGQVUqyF9a0KBBzpmpjSZW+KwDuoHERUzFikdbmvB4si
wfubYr3LLx9iEVek1IjiqmoTV4hD4VDqQrRP8sj/+MejQPCnx0ODFiL+EiKWNpYkxGkUuHIfgLMT
JWHXZxCZ3h/llZF6eVFQhqFlCHUbIUBqrpczGo6iWjZjFri+1e+4zO00/pQo4Q6+0mHQvljyfaSd
G+WT2meOEak2QFrbStrdKGA33N4Z3ogmc4hXoWg34bM8xXdKdtbUl9ZXMY1/lIOP3oCzRAz8su0d
swZqUiYnIvODmfUfIUPdmH73qai+5fik7aviO4rHf/69IAFyB4Jt4CJYMpMh/rR+G8q+i6/KtZkK
Mn4R9WbEM2csy4k0ARIiJzgTBZbxNjqzAxFKGbgx4vWnQhsNx4Oldxqt/BAIhr/HpqNyejOyHAM8
3SlLZMkGd1FvfNE3VufM/ALjDH6WZG5xO9QIe1gtGiNu30UKzQ0MB8W5Qvr+ullvfvhlrJv5BECy
dnkKFq3V+aGR+W42VU+9OFmPZW00TwIHFU4ooUGKwwL+8MeDEk6DUiGuB7y1DOiDGhBVYCIvNIl1
cjVhFnENuBwPFm84JLHQ7YhEt9xO1y9KSsxEkqpiqQ3B/XJ/1OoQ0BVuMpRVwAhqeqR9Es2p2ZnZ
IO1YRv51WKbJ8f0XfbXiuFxMjAo4CaAJiDmUKi5HtVL6aOVYZW5juVPuOVKAx6GWoDqW2jksg6k/
tPC0s6cBHK7YPyUC2Zy69/qrwjsV1Kr0+K5prxBvsQ3zoQu/qaXl6ON4iseTpOBQAwUMflaaH5Q+
sCPlUUpvleDOsCgD+1r9oE/SYRTBrdcJOo+1HXKtWmF68Jr0WCOX2UnNrkEy06jj5xTw835MwM2a
lRA6QYNjUF/1p/enZM6Ufp8RShJU6HCcNWbkDSDJyxkxJva22If9h4zL4VSKeKOVGEKehFxU6M2h
o9AYnbFPW3XriHyN2i6GRu8WMBJB++zpQCnhcmjTSoOJSyn5gFimbDeI0D62iXZfyY1/hYcLLTSf
ufbM1NsrEdtbb3v1FDWgyVN9RDKrS2WcefXwnAMacLI4tQ4lR6aBgevjlGK9NXif3p+sVb8PeQky
f3OWHmQVreweh8GPA7XShQdS7xNCKsU5By7lFkFS74VCq05CW+8STSx2Qk8AMw6iufdUQbqPzNA6
DQ0uxy0ldX2UsRzvJOVxNLtq1+R+fJ/Kkbyx3FeB3ozYgZSPQQknKM2PxSbLBatsja5SHjzJJ1GQ
1foAmSD/Asr8m+C1KJEhZOCIspff+pOp2aVutQ4KxN6hxKrK4b6iDDEM6ka7YnmUAtujszensTOL
g0rx5YeP80nIrXyQH7zcD/aRLtS71g+8jcrRm6NAk8HiDB4+XdrLUYYiCbJ+mu00xrA4YMHHtivL
5ur9JfGqxPL7KqbIBvAKeLfymjks74UulRKpSQTtIZKs8qBX6ugUqL3CiRafUQc497ES72MzedJn
nY6xbvdZFxX7cUD41zKbap+nQ3yyMks6I7jyucLJx26DxyAIA+SSzY+RJg67TsnyM3V2ndOBDAh1
ldKRfSnYZ6pR3lheqp2CoMgcaRLiA8VZzVHF1EC9s0H5Da9qJytV9cmM9cRRY6PcR6KZbNxcq+3M
RDALdBQ4XIlDXxfjbzFkWPST1WAV+ECss9cOaL47o9NdhXvK/NeDk98GO2h+bvGteQkfvY0rbF4y
i68wI+wB7szlSLLEy4+N2HIjB1UjPwD4PMHkVCtjp6tHiXTh/e+9Ioy9viaoC0SpIKOD9L4cCedF
M2X3yw/FjXnUj/HdcCiupANsa9vfS7Z4SB3lWHzq9saDdjTO4i47+rvAFg7vP8fy/lw+hnz5GIPe
tmEnlvIDSsG2hhxcon1TimMl66BKN9b4cicRK4NrmWMvIhPkRBavrCpzNSVAcW2QMu3WMP1PdWZZ
G9n324OAnaasx8W81L4loCorL0kBT4c4KuZhFO5BsYYbrzJf8BfrBG0SIBD0+mf5Oq6fy2nT+gA5
16nIXL31cXCGb40kdO7P7Hxvh2DGN1oD6X0JZs4R4mlr8azfccYS/quaQ1l7ydqjODzCRWX0Uox1
GJRjPmdYW+aVi1EAe80oAzx45/Y6JTzl8h3ThMpPiviESwU3be0JmO8pIaF+eH8Fvkpj/DaX/xqH
Gjg6INTC2POX4xgV8hhg+1IEGsEfJY3ZHvu8eJAz7ac4aRLKlHo42sGIYBR8Om839np3qxVhscdQ
ST+hV1jvSinobbGTQo7IZoeMIIDOXgkOqpgcSf4OaRTuRDyWHcs3niQjvo3E2NpZZXMYFUrtuSVo
G1nNIiD611vRG6KPNYOzlzIKI+xxr8l4q9LyH0aVkm/Ft9IghNqo+YS26qNVWUii+Wcb+nVclS4R
pzhRFS3ay9kcAUMaaJlTlKkl7WOSJuG5aEnrGjX17aQ0PtfFli30GwsFVAooZYpqvO4StRCrXCZ9
GSZuY6jByRsnkysfitTrOvmPH8N/+i/5/b9WRP3f/8Wff+TFSAM3aBZ//G+3eMkem+rlpbl9Lv5r
/qf/96/+9+Uf+Zf//s275+b54g/7DA7p+NC+VOOHlxpzodcxeYb5b/6//vCvl9ff8jQWL//8+0fe
Zs3829Ady/7+94+ufv7z79nc4z9+//X//tndc8o/O1Qv2Y/gr8e8bYKXKvvrOfv51//CXKP60YQ/
/rrhj/Xyl708180//zaMf9A5ItwlhmTmATb9/Vf/Mv9Esf4x1wHnE3YmdL82CrO8aoJ//k1u9w/q
FWxl/h2H76uxTD2Pzc9U6x/gBuCU0c2nHff3/3nmi8/yP5/pr6xN7/Mwa2oehgX2P9t51hfj4pzZ
aZC5OKOWqKAI15gmn/zAUbSgfooVI8bdRdKfO1H1DonSAe/DfH3/28T9+yF+H/QVIXcxKs2b/83d
eS3HjSx/+lX+L4AJeHMLtKUTxW5J5NwgRBkUvLdPvx84c3bZIIMInb3aDcVcnJk4qq5CVVZW5s9Q
6uLaZngiySIXpFDtJzwzIi+J203Z3inGTWI9V87NFD3oUeZ11edafSibaJvOtrtOslGic5md9DDe
dP1Ta/RubsnHtHqmy7PDrtiNuwMiYIk1HFMaD2b7GQLDrvMRP9QDL4xuVOdcKjTA69glGXYdmAZ6
PXhjm+07obiFTHpU7FV8fBtqoh9Pd4HAY5EX013cP1pF5EMJI/Ksk30b3pVu66butJF2uVd9Krba
5+RrlbiKp7rOys13Gdfejrx4bfXDJMk+WB4aRm3rApn95FePgRJtyyz83Q7GUa9/r0x2/nYffdv5
Mn6VEeaGCbJHY0iAM9tdud01G5qzbrIz9v4hP+LyuDt9POSbPXy5vEtK4pjnPa0ERhTkncmnydN3
/cqz4t0hSNxnzgVFhOWbSmm7SWlUiqGD9WOySVKM+6BEwy3/mkZPH89mAev695u9GmuxWxKjsspu
LrwGdxnNn5/2vvxSHYbrfA+B6C74FVypn3SupOvss9gHjaudh8jtv338KxaV+ZdfMZuPwWSiOjLn
Z5efUU/qtoqiJPZqlH2VDaJLAulJtxu3hemKwA0VV13DTL6zdS7GXOzWVKlMGRs2xuT11GFbmzX4
DAQD3aY8nnYrM3w7GgkndS+DQi3Z2dKdmhKUlEro4npWLuleoCbD58CBqxyPwtxkuaYdeLg1u2wq
0lsdq80NEAz7O35Q7aEutRLj7rr9xFNc/QR3Kv41xqb+Z7uO8EgqQvuPYImmL0q1l99AMSSF+Bci
pWmIuaEt04NwQv9ak0YAfb4EDpo+yUrIuMwPkHWc3Q4BCsMr4g8wlstBZSV1EkVNTaTgjdpN7aDa
kfeEh49Xf44Cr6IE2HXmRFmVSsV8My6rAclIQTW06xF0NPYcINbNlhK4mRnnSoYUNuSjdU1nCtx/
XJlWSNXVXHs9Ltqs3HtzokyvmtwL1DEGLpczVQqgkGoEbV6lNbY1lMShHEjarCPx5Jp6mmPdXvwt
zCrzwtKpriNBSSEOldFzpMa/6lrqgh+vyiLMUE6gAQ9EGwwbSDbqpJe/aMqdJgswH9k1mjmBXZvK
66goy6Ne2b80yIwHkKzRymX8woF79SnmQbmH56cRtCf+LJYh1/KokTLBoOOQnoq0lXdh68RfLDWK
D0LTqhSfhnHa6HgkkBNj5Ta4IfCD0bPhL+ou4tNrLOdFa2quq4BRZi/yLATMpiylRjtVFnlfTuVO
IJWEgM8YX/tWp1GlrPyd7Ns/455CSo4ukxJg4dI4pbny0Hm7LIDa6PXbkFkxNqZSefktjMkv4YCV
yAOyRYRHy0ZhVySdnIOwysVDZkZqv5sMiIWHopgAV4iq/G6hhWxi2t1PRMmh9J8/3iALCjAL88LI
gwSCWBd/lk9ZPehrqSvVDh9vDelCCrnTQwSM+5CBOnywjCYsXVnvCsrpwTj8wBDAsDeJpY0IB1dV
dG+naaq4vWpJ2OeV0/QlVLUg3Kz8ykVona9JVBztWcuK+gGSBJdrh2JdY/VWZh6IAf4NnoTpo9LH
vouYInpP3ajsYg2nQNsKKGNAtTvSjsZfxW4cD3HX1tPxxvKmxkAlqohBCjbtSjFyefZffiH1Oygc
JNGgpxfP5XjUaqula3DI/NFK8C9AFKUJBQ71VaG6flMUW79KCkCLvoZuH3x1/HnTbRTYiid0uHyg
IfqVG2kReV9+E18Y0iE1cvSrFjuuKLWmAQxvHppoajxUQEyvGJQ1KPAcQ14fd77NjE0luPMEpES6
qOvIjdGGaYMiPbzEX3JF96XXKmr9FBjW8t55ES+HgnNL3REeJUIrb2Q2lbosh9KI/cNYRT9GJ4yQ
31AEjSWs7sMk08+UccvvrVbnrtnEFe7gVeWhKWt7/YC/iIW46cqpXtQrZ/Esmh5wH2cUBnY9SzJ0
rxHE4KH5B79pop9DoumfndY4ykEieREeHHuCfH6diMbZZVKlflEoZLg932M39CGa9L7UXtdmN7M1
OrvZVn2TXcVTne4b8HEPJdfxVumm6vjxgXr7zfjVIIF47PFukpcNwoTry0aX1D+0nTXdhCEiMENb
yofEl8eVsztvssU3owSCuuPs+ggoYN6kr9J3Iw4ccwgN55AXenu2qyiIdiVow8ex8JsImSsr3auR
Eh/ykYrarsoiY034eeFm8PKReBRTW5/bzLNS6+VvGM02jutc9Q9Z3Zff8t6PP+sDjbRCDFq8SYCZ
Yydv4O/lNVB5fmYcJShpeqFvJ1vGIh1r+OaLhWlysNXzKBeuZiEH0/USyjBRKQaEDbUER/mu6bSb
tqui76kRGfnBSmni7HPLgKCroGG08k55c6ux+bhlZ4wcNcaZe3Q5rwaNDISSmZcPN3CXtnNXu/eb
A+C+dmukSbZLCyva1vTntrCAk02gWu3+j7cSD26gepCBwCksD4AJ4X+yaw6AM1jdLiySae93iXmd
qvEaInBOTxdbaZYBorg1B1o0aS6nG8mdiT65LB1E4hubVuvEhlJDjZLlYG8G9ERQXcTHo8mtwvt4
ku9s4hkSOBdQAE4CJL4cOQENMUZxKR1quao2agsaPcewx8NARNkqcZFtpDSTt2kJYQDH6nwl8L1z
XOf0DakKaqSYlSz2b1gVSWxPUXAs8sC48dtRvs/YfK4EF2RlpsuMkS11MdT8U14d16ERqWwjyXvk
0Np0cnFDaWUz2Y2kdZvO8NtNriTxSox4d35wLWaK3ouZ1eWgqdZxf7SI4TeB3W2bWvpmEQZwB+uL
lZHenR4Iz1kqwuEdpF6O1AlVbexcYXo8SzaQWFxut/DJmjr/Skt9/WTI098f7523uQvBD9QRzkZA
D7Wlnkusj3bvl0wOQRUYXJb0t5U4sFCjmIcQmejKDN8JCvN4nETcBWBQL4nh8CXMWERhcOz7+iqs
1a/DFLffgZqp20HryCLVKjzHfpbtRiMvdiE32MpPeLvIaD3OxrszsNrgJ1wu8jAlkQMHKzhqws6O
kg1mKFG74a6y5jQyLPyNPEzpWgY2n8HL6MDhQLFqzvE5rMvKYz/URWLi8XIMBrP/u1ECABFml6F6
oKrAoqYKOyi3nPr0qMiSIdwyV6ThiE6ecpWMjlSuLMKCvz5fOlRgMUgj6QeEB9bnchWI10M2xY5z
KG2UG3u9hrdSkYuaokTIn3Di1VllbFS6vkenjsarWPBQMwMJg1dLLkEmJP7nNEYdohFKDgu9bq/K
qB8fUytCSy+T6206aOZ16EfFfaLb7dHK4viYZOMA1zpqjqi5p/fK4Gu3zaglV7IWAirpu/JqGOnb
hnZjrWQVb787sREq0Py+oh9g6Jcz7vUwr8BiAFFoxaZS76YKQIbxmJV3YbdG7X1nrDlzIbnlUUA/
cXEXDLBcq7SiSRmGlrgtW+eRvod8jVA6KhlFcq6nVYLhOycLwBYIanyjTBKnZfkkRP5gCkCYYP6J
iIiiBQezEQN24jhlI9dRHxDcRcbcceKN3WjWjZ+P/soSvw0m/ARuAV5t8IHIqC6XOA9xRplU0Jyx
jaW0YjrfpbYMNuY4qVuzj9f0jt8GZrQsWFya4iCmAfdcDpdlMEILTDKPdja2V4oUlrfToHY3yTg2
K2rFb6/YuXVg0gMkkXbQnbscamzGduxFJo6DbV4FuV8hvJdaG12HvF+zmiTzvn8CZWRuSr2PVp5K
y/Ikp3WuURG2QOTwgDMWCwsTSpO6SQq5YmFlZGNoH8tAE9vc0SqP/T4d6jGVnusuUbY2zhufslz6
hjqv5azc9W83NmAW4jfvNtjVaP1droOdREY6YIRwzJBCMJNy2CipND21Sa/dVkKTOy8a18zQ5oN5
GTrnMRH4MMElUpuYv82rS9+voh53GAuOrJaEW1+JxC35a7+yd99uJrR/FRrKALVoFS7x9y2iRlJW
IgnTZ2hLJGqpHrQKoX8ohs1KofOdzTSv4EwdwZucCHE5IafSer23kuiY5DWqtb5xTmQzvkYRRj4o
vKk8vcuTm6iQEcLO8PX+0xufiZIoqrwLKX6+FORfLWeh5G3s20V0hCOebAe/zHelb5TukGvHqbPq
lZPzkuYvPx+p6Uyj0hlzGZf0pumRfUAfOpI1selNa9iyb6RNlXVZ4PptWF/JQRXtuKliT7EbcRBN
07llW+GJKLco/7Zh+Cy31QizKbcOY2P4G1JbzBlCpzjmEhaYkyjtfSNHwR5a/3DrTxIGVhRivxtd
81kz6+bLx2v4TrCdlaIV+OhEBBBoi3MQxIqo26yOjvQ/I8wgMMCwsTFyhZ8FSBBX14DL5Kt+aNqN
PfAfB8DSK1f4S4FkubCYRXCn8XpEfG0Rk8iZ0hGXiPjYtGiNDJS5N4U6aLab18pXMKnRJ6mEoExh
LtcPwGeaG2AL9qOidONe7mxxUPPyqe3TaVsLdJxq0+whUhrGwZY0gIk6dsMWefZVpvAAtaqw/ex3
NlLtkqRnrt71v6LhaajDivdmgJ6K7qyhJ98LNqjKkfQTcsi/F/G9TIswEhhCI7qrR7umULLtVI4C
M5JA26BjjUNJkY3fP/6078UBQDOENpiPsObn//7qeOhKJHWYcETH0mwNV86HnMJvr22cyshXXjNv
r0udevxM06XuawFivBwqDOpWiZqKTSTlCqJFcnDdBiBnVW0Y9iiPrMHX3gmkCGJwArl5EcdbEtad
vJo1dti0Sq2YG02vkEFBXnBlX759BzMrxEYI2jNObRlfpAkbIimYoqMPFuZAvUR4wH17r054gTdy
5txJap9vOED+SpL97vxmahxbxqTLv1jPJoi6IlLt6FgrNoR4Rcq/4tlZrfAT3/tqdKde1GfngLbI
7UbkTyl3SMSzwVG2eSD7t+PYSQfJkuLPpl+vCSe/Px7AAZ4s8yt/EWrQNkmrvmU9uzDagtHJdyrA
Lo9WGYTMZq0p+d7XI9OgBUpeNVvzXe7JGCBo4FiMZtVKeo1uQLyBwDsdhnjyKmW8NcvhMZCCfPvx
qXt3kvTFOOV0qt5IVTh0gCo/M6KjKFRYqZFV7gIlad3AH6VbK5SNz//FeDDD5uGwsFo25Joy0520
Exh/FAow9SnJbvyIT9c7FDe7vF8j479z5QNWm7HA881Lkny5rFqW5HZY8gCi8il5PaYTh6Emd2wg
nRwlWc+3Do5lVF0dcehlSaxkHO8ENZLymZ8/F4GVZWKOvpDJHWzGx4K5cecaw90QVX8PaEgcPl7Y
90di68zaI2Tmi9Mh6GU7cSmSo9JF/jYInepQhXTPKaTGK8f9vUv4xRpgVvhArHd5P4AzHJSaSvRR
yI14jrWpPI5jaYGQj7AuMtuCx3Zm3/b55HtkRPWj0dVrui5vGmczsIcMADG4uXwLZ/nyyxawMDJf
GaMjz3bfk020hEjWgfOnzrQTVgeZzUqVA3sfhehM5F5gaoJt4BcHhP67/cfLj8IJ411mBfAu6fSi
iwCzDsjj5e/RJfjBajlJhzAqFcVtLJH/Thtd+WTllpj2AJ1G/dAUsf4zqRK/3Ju6398MZW881U0x
UHk2lZOZDdVtM1RQQJR2UL9FktVdGX2nfYUNHMvuiHPZ/WQPuHPLsRiFq3ZBd7Tjp67JHqhntDhN
TK29o+WZ/vLDrB+2cOmNJ5zZa5swEm14PaL5XkwPaqskd1kDtwCsvvSQ6npxL2kiitysT5vRjQ15
TJB5IzvdlD61IzcMcHhFSjtrNh1ekdGNLgJ8GHoJRs2uomGbuD7WAvs2KguSHwMinBtHtc2gRpP8
yFHQ/ZqmITduOrT9s12Mya2NkOA3HbsWgSqPoA1t9prvtq1Fsx55s1TdYARs3siVUtwOpYpenBYN
6aNaEw2ripLOnvYjvw15szZ2R13UWywznO/lmNdf0wn9w41ipFiLhHUjnRp+NgrGcZAqmylMladU
zoJTO+QhLgCNGVtuKTfhSaIABjfBGu3BnVoQmYkSGTe9XfzC5vZrYEmWsR2STHksmzAbDupIF/aO
knv/XAJ938YytHmXcnGkbILI0g7zelufEMKtR7dHMPHapriTeWlLDuaFg27VWw0R62/QVONnS6hd
szW5aZ703OoDXBPM8clRGtO6ogWuI2bXhdZdMY3iuxGHvnOsJEs5SlWlZXh1dO0dnrU1akxpn6Uu
1paVv8+MHAv4mQuAmHEO5EcyW//WGczq5Me9YrgVQAhlO0j+ZLthm1lcdRIKgxspdKZTqoc0UVs/
t+EaQNhB01h02ZdUK5C6AgHaHHSR5w89UNbjBId2g1qifIt7cPGAeyxVb78taUFYXdd9LrKppLtT
O3HjJlOrnGWfaHKokja6meRKvkfQONXd2B9g85uSFA/uaPay2BehHBxas9RGz0/H1t4otXmbj+bw
IyuRffIa3fI7N+jLptzkqpwgjmik8k8x+TEYpmmSberzQfGo9kX3HNRx5ADGg9Pn1pVcPGlGmP9y
9KQ5acbUfp/kUBnYzIO20dF455cEffQpaoLR8OrRMJ6Npq9kzx9KucDIz5Z6tqEADDgY1QkFBTt0
bZ/w5WWtYX6vazGmMK9F/j2O4j7aSkDUH9UY8dmQuqPmanZYpF4Qzn9PEiV4JgAX0o9ynyvPBhXT
eO/3g31P5ylQ3SzO9ciLedtsIGDoX0N02K6ycoxQNwwVHAakIOvwc1f17G+np8CKeESItUURjkG4
1VQsYwTXRw6eohw1NkisGVudW/nRGlMhXOEUnCQ9pGnltbKogl2bteO4TUTY4tcxTglNschMMGXL
6nsotGPmaoMVbAgD1Y+8HtJvkhbpxzR31MiVBSjP2RahPjr9oH2d4qz7iRYWsOMwDLrAU8LYr706
VuwQlyxJAmImkvap6mUn9lCnrf8OIiQYXbWf7HKHlAG681HbfO3HxBw9KGel7gZagq0Jv1ukGwH8
VKearI/l0WmjBjaBSO+SvvRT1y6rAZhn2hgPkTxpvLwLSCVumVXDvUArCXnooueDtmzdXTsr6Ilq
Am/u8/hBxyoY76sI5jLIgqjJEFLsDLZ6WIT3BPCg8yZDQ6NRn8bge0/NbfLYeh2Nka6Jb7ooHp47
PxPP1qj0Kqh0UCcuCgsOsknx5DyMNXYomzqnpXQ9y8CdkxZ9HXfsA8rkvVnLypaTN8DSG9vYi3Qr
+ZzKZfPDKKLrZgq/AYrX212BfATEPx8i7zG2qkLeFBLaqCk41H7jg3vr3aQbimrDXsjFfSF0KCVK
aWWHXJ264KqWhGVtaGFJn9tJM6NtGE3VQx224sGxOyxbWMwzxpw3qeF84+kYRRuz5bJBfp/IEXdZ
e4OwxYR3MBv4qWi7IkRQlb0lJwEqv2aAqoWXZqk/be24VcNtG4fhOUq04ClWSvGVvx7fI0pSfKcp
Hv2rKUBS1Q0lDotLXSf/neu+2rpKI6VfUhCSX9o6KWsmlQymq4womGwcSZrLGxm5iCtqY8QvcNKM
B3tELTNBz/omKWOdvT1IuMdkbSNVW7t3qgCzDN9nM4kYlUrkbrC6dHL82zDljLfQOosGKgz51ZTW
neUOpWiER8cPDZ7Y6REvkO3BOTZ1rjx1XYBXZtB3tmsqRap4eSD112xmSJyWVlgdtjN9UWzMvME4
I9HyBt6nA2R4zMz8KS3L+lNBgghbTnMGPA8FVWdPhVguu32BAeFWLTvlURKGfYtEt/Ov/9P/15h6
tMFe5WszZv8CVH/49b36+T/HOpnR9PM/tz82efY9+c+/q19D6l/+rn8x9dpf9Gp4F6GkDFQMdZD/
YOot9S8wEjQnqU1rMIxn6vh/MPWG+heJMa8NixwUdN2sYvIfTL2h/UXLD3oQNTnyVgQC/wRW/+bR
ONcNMHLncUpPDXz/Zc5pgtPy8UORjpLRzkTfwtxWVve3FGfVtveTfN8a4xd4L19eLd79P0ntBbB+
rnBd5LqzvitcglmtBtvLmdHwulbjNLQTc8ePrrq4ru4LuXZwO+z9/Bv5evo9yYT0gLZ3vu0s8C94
Zg9j59ETI6nDt3QrsrxDubxQriNSoMCbJbquQ5Elyq5K5PwRU7VAbLBWKn5pbavDbCyG6HaEk/Zb
kAycR6qOv6Wo3evJNLSer7RzwInb27nP9yOr0i+VrhStR4CQbByPVOlxlLLwPnHCfZa1SJGbGtyl
Tu2RMTPkEs0gIfnyJwuv0X9W6o/O0m34o8rr/HdzSUa5JLX8P8digfT6atO8OXF3v/r/8b4nv37m
WUgh8B9izMx+efn//XO62Dl/cQbogoI/hhsyC8r9w1ihxPsXPXFQfRwSWu0zl+U/p0ux/6J1ij4a
su703GgO/Z/Tpap/zaLVqBxQ3qfKDtb2D0gr8y5+tcvRK6HhBGsFMbr5cC3ZWrltNQHFWP8hLZ57
bjr5m8hXiImLSus/QzBPfjHVgTdyZxKKJKPQB/9BC2WYIY+NE25157sSnJtOd199gHdO7bKZ9TIY
FcIZk4Mj5hsIgB86/QxClR566uXeeOeU26Hc29QIQi/VD9letVaGfG96c1dylnOiQbpsvstRoxQ6
XqwP7e/87/yLfgLRvzrIooT1Mq0ZtMHjG80VENaXwYgMqLe1zPAfish2OytA27jydCPaTUH45/Mh
mwFsQ02cnuDSCN0HXxGAc/YfKKd6kv6lSB7NonBVp3ZNai0ff69FVXWeFwwQcMFUrUBsLO1SLR5l
Rc4T8yRAv5gVPstrdfDlBqfKzu5GlGiu/XGWFtdH38QiG8QYnApfvkFaUw6MjdT224/nsbikgJpe
jrIowemlandjMAUnv9v6kmtq3/xP5q6zK9daM6FZLtk8FDAPQN2cXGTUFhNS6gD/CycQp7roKi+O
d6WhxivNg5dVeR0WXgZB6gNKOib1UDYv99vQa1oWUa04VT/tGBkGbyzAJx6H5/yoPuN6R6lJDK76
DZEOsGf9n9nBUuGe5wjQleKbhkDh0tFGRQkua9RcnLrky6iXJ9Hnh1yJf/RlsfLhlnW+N0PN++dV
S6ZuQmijfSlOOG9j/WQ98Fr4VO7Um+E2XSmUvvvlXs1q8eXmx5SVIg9+UszuWInJC5o/xIbMswGR
TDaGLh1Eo5eC4qvZyCaSkk5SMRsZ3ezRuDZCBCKQL2wU5SCytdj39nDN3wcg5gvJBSOSxeLVhlaM
mhqcBqHij0lwbTY88T4+W+8NMleWQZeDgQTOfTkIOrxUgytiRC7i35J6wNv6S/iHPsfzliPFnN1q
WDg6r0s7lcjOUCsQqjiVjRGddQVDAWH5kvjDgPcyDPgoMgJ4KW8uQ3kYKw2HCHGyU16+U2l7ipWv
0eTfW7GZJktqgUI1IlqXK1Y7CRrkZkBU7attm9yJBFN7Ea2Ug99uZyrSaAli+TJjKJYCzWk5mZOB
XvpJSTylixWv0qU1Oadlg3/+LBeDLKbS0KdFUI5BNrefztpB1V3nW/eJmpUXHJ4f7idv3KBztymu
9OtqcPEYvh7dzx/vv3fnOePcIbgB9F8iYCFN5UJIdXjS6E3NMIG7IGu2/3djLOKtqJPQ8eWSL6Yn
B3scQMOvNDTWZrHonYwRwmiiKcJT39jVVhjtpoHEsnJU3x8EpiPOobSAl2+1vqYDZONGdsri6hBR
7RLZSgtobYTFRduAfkt5aTECAa6WA09kKwu1ECh5iQQzIOp/T2K+61/FUMtqnagPh/BU7dQ9nKX9
tAndc+rZm/CXX3BDhF/uf1j7fnM3uuNzL7v+g+3pK/S1d+cJaZGCD+9ntBQvf4Qh+q6p5Ck8tXF7
DKZ4E0hr0OqVIZbNpSAsc0mEY3hyPtl2uK+zNYmVhcDFvyuJUhGkYpnwveTg6SUQfL/XOLzPlPT3
eN7s6n1+G98ad/7Z2v54ujpYG76j+ZDcxjv1kO+qvdiO7s//4nC9+hmLe1ekUR2EsRKebPOUtXMa
u6b/+OI/e5kvEaZeDbHYlomi4KgVW+GJ0v3evxp/1THOUPCu0LSxPNNF6HqbbIs9AoWz1TQwmk/B
bg2y+O4HRZIF9PNL5raY59REUjhg0noKzHLft2X6XVJL/9fHizn/JW9mCoOGniiuZ29agA0VaPJ4
MzyF+Z2vITsgXY+t5uXDGljg3dm8Gmi+5F4dQyWTnD7vWFLkpzzqJHTU1oZ4d4OCsoCawz9IXS2C
4kA9ZoJLEZ1un9OrZKdcK9+Cwe0O1rbcTJ7mpZvMw1d7214Hm8RrERv43B/ElXx9+C/uGBJ67FZB
6vBrFpNts5CcYEqjk57Xd1qU3g3KGgrixTXs8svNOnWzWC5JG6W5RVwz8zZEIiXGNjjrrF/1JHUn
JRqayoWfDYTG0PvhqcNN+Xcx9MnjOGGfXcda8qXQu+jW1Ab1IcSX4KrClwnTvVGiF5dHnf/DRhWM
6DjNTa00asrb1o/k30OgjD86M5VD10RJ7LaXYVCQ8SgaWA+buOCKqpNwO1Zr/ZyUao6uQSJln+Et
y7eq6fO/DSCSjlenGIm4cVLYMa3LUR9mAdWhRoVbye58hMZxQtAm/WEqU3GLaLYJPXOwB2074IiS
u3ZSIRSv9h3NkbBS+3Cjx6JMXAfJBh9xGH+Ck2so+eNoy6iOqZwvmR4jtHDXxmr398en5+1zgyMD
VZ6QTkVkLp1e7mo8+RJ8EyLnHJuYWMPqQ3W9lRPNlUpHum0rS//EmZWuUxFNt7XGL8KNzfn28a+Y
o9HFTlAYW4FGCBeX4upSgiHN9CILw6g7QSm9G4uHXDd+O8ncuL3jRvrTmwxiC08S2C3qnBEsUb1T
GMaiHwKZwWTXUtDwr1ZCkj5nRxfzgfbB2WF38z7QWd3LRZULXQ3SXA/PNlLttBiapHgyET39CQq9
qT1bz+QHSaukzjUGrVLAFhvWVRWJ6HcaxsF965QkdmoTAzvOpDGpvrRBV0cvbeuvfuPz3kXtKP/p
22p6Lw1D8btpTfmnWk/t3yPOro7r+50WAvgf0EFJW7vAOHdqs8KFyhM/mKUDUBJ7A2VE3HIIrgND
TT/bsTN8sYWtQc6MSrwjDQGQZwvEVM3cCl7VbVABXXCTVImN/UD3VLg0gqDTf7wXXp6El4tH/XHW
RkBI9KWueLl4llTWoim78CyBVriVbWjostJWHvpeee6GfdL8bVq1dGX7OXwMP9Aegiz4QRe63wrH
XDOCWgJPbbTF6ETMBTwK/qCnFomPRc29Lcs8PsdyjJVJqgSbwfftgzTKxTaH23IN7hksL2yYU1UU
ltuOWv5FkwGkuIPe1tu6tLu7yvCHK+BysjfliXRyikDsHITnKQb21sn3k53Uj/mtRqNtJw+lsktG
Y7wiLuYYL7TTbZdYzkb0Or3OqNG2Hy/5C2f7cslRKaJmiNEzL02e6pdL3mMIWzmNIp8dK5lDUa43
vzsbPqNb5Ip6HSKi8ZQW3XTUlEpCnydp9M+99gIikFF8DXhynzN7rL635jTe028WX7ndlHM9FvjH
j3hxjt6Y98V9k6bczSOJidZ5wLOUMz308rMRxmSTVtrGtyawk9CdSuDhXusE9i8A/8OjqGp6lBRh
wl8dDliFZ9qilT0hlSXq0mbclV4oSwPgthrmc+HnzjcJuME9uGUzduWoUxu3S634Ue3C8gctS793
laKQv5bUUU+9FDW3akzbw+1MR9r4SWyhwvLxIr+pBLOhHYvSEXBDFcHaZWV7tMyw9LveObe1g7ts
Y0Z5fVs72ES5ddJ253aMx3ADlLqIQMBQJfTasrb1/QTIg4bL6LdfP/5FbxIa7C6QhQIjS3ELwugi
R5xivUCRvIvPdRs5B64rY9NklrWCIF1olpJ0zxRxgNv0DyhlvHmDyYESSkaYZmffLxS37FsT9CEa
xNDhDzFXjYeDSjoG5t5XZ+fJqcHNNPXR5ahH1NlEb9zXnMHdH88dgZIZOovD51w0uNzxeRMII9X6
7Jz1tr2rmtzYTlO6Zpz6Np+bCWfwlGZfXJ4bSyYNRqmKoB2dnzFRr6+FKft3thSYB3t+tBdjfGry
Mr1RAkvf9gk4jAnph20aGKnXYmy1hQY9uCXoL2+Ao+H2PoZLMOa0zZTGD3YN1qPth/RgYhZ9aAFd
HDqpK64bA/kiO4prb4IMviXTCL3a19YA1nNmcBE05rlxY9OTpGtE2LhcwsAOjNKqy/zcY9CxqU2g
nrUuU2CODbH/+GstAKVIOABNR7EI0u2s0bTUXm8mtqleTvnZNpvomh6oubUKJNiHCCfZLsHMMO2S
+OwoaHwVKNodPx7+zUGZh6d9bMHyolK2FJQwzST3R7MpziSmM/dg8O9kkDkrbakXrPhyQWlvzJkJ
pCO6c5cLWgC3qgHHlGfghMIDAwHzPZ6aaRuXptiradjscJuTH4LUN7nhldtKi/AHUnTpoCbJeAXp
PHWLIYZE2QwqWI7Q+h1KaGfFUzm4GVm04PZOQ8+WA3U3FNmw+Xid3qRxvKzZ6NT4ZiEGRV3sCDSX
Mlq+XXl2hnbyFGPGbMu4YBi1cWoKeJ4qtIyPh3zT53gZErLyPKxtLY2rhOYL7u2pPMeSoWEkhcG4
3UzaFpF51khqLZf4ynM3TpSVlsR7k0XVHflUhFQpwy2+VqM6nRqUU3V2YlRXbL+xkQqfpmSrA1vZ
xLLennJbXWO/v7MVWVuKfjTfmO0yXZerVJdrRavOUZ1jmz2EPvxVsSaZ+fZo85zm+elw8shil2Qb
BShTU7C5zhh6RjgoiucGgQOvReflj7eMBmID7QQuId6BS55qG9RdYQpDOwcZR8txgFFz10/7UUKl
ykRPf2NIWrCyaZYKMcyKLUp5hO43bilAmi9PmhrYEOn7XDpH4QAoAtZv3QGcdXz04BtslR37WhHt
eRYgbHwbzFpnPDS+Xrh+vAapfvtBeV1TFFfno0OWuSi0Vlqth3iUSGfR0NjCw+/3ELb/oov+F3vn
0Rw3sqbrv3Jj9uiAN1sAVUVSrCIpiZJaG4TUkuCRABL+188DnjN3SBQvK3jXpzeKkOkk0n7mNS8E
O59jR9a9+PJmwdZsNbWG6wCxYtu+Kgy1xCgV543WabydrQsc+3SkgQzhljug6/Hh7VN5HsMT6zxB
AsjrgIqfuRzNpquoVud8lqn9XTTGIY7a3M/M5GGKPmF6Bh64ArzS+2mVa8CWsaXOmwsH9PyjV2lO
F2w+UAKOyzrzz+o1lKVIOVFZ+mxUnoUT9rzcoNLu0BUQ8+rMq154JV4N8OB0rBnfale1pVmUFc8X
r6X7OUlVcLxo4et/V2Ap7qW+ZIPf0tL5aM4L9uGFMVlLoOhiTPZRWpi/Ot79d5dTeZWBVcHYg4YP
cWazycummAbkTrzP0No8X40VZcW4/nl7pa2zVBeFsSem8EpJsHibX87y3KptkUZm+ZhG9UDGPpTs
Kzfrrup20ZbAKobuWp0TzTx0Zm+OQd44c+6XshL0UsG04lHkDj/VGu+ewIT/FoeuOXpFUIMgIsF0
6zu1EGhxG23+bSmxqvOtvqbGnWhWjEC3Hbn3JGfV1zppx2kVlGu9cNRxy5qtKUelf27v8NJt1bAr
5p4EWEmHa73PEvCLeaR8IYXWqyBLpfd3CpsAwrrmILuO0iW6IgoyIwiPL/qj8BbQs7grq4ovoT3y
k0V1H4eVmllyL7PUmP0agYG7WQfZFHAG8dpJavGxUBv119tT/so+Q28f70mQiKsQ15YfnaAcIYem
qx9jz+r3jQce2lsMpfDxxTQCE6BvYIFDu3Ky7MYa5mEfZ3X+2ETdpbbe+d2FnBCooLVPCWF1q9Eu
mrp0aq3OHvF8iD/MdozFhmm3ly6TNRZ/eXsxDDkKZHtEVJD6frnFVEuqWptH2eMYO9lVk6ruh9ix
S2o3CDes5rdXkZvKXdoryUetHx2fjSbDtyf9/DJxV/MWmrEg5lZb35c/A4YUtrkIO31U8fU60sye
HsepVU8grj8b89Re0pV9ZTxq5rDSUMDnYdiGnDUu6rgqTOljmeNnpCTxcLXo60uEecDeipNL3bhz
gAXvMABJZDuoBtJc3NwWpPgo9+J6/YgiZ3eFOCZoXWnGu1XcBHWMpqFUOnL4PGH7k+0VexG5Roi/
KuaUrkgQT02rT1CA5XWCSEGYkTRc6IOdh3rrT8g9TiZF3radEowRkp7KWPboaiyB1XrAqRgeftkE
x2fVdp+Gvnms0otl+Vf2OV1WbOTWZHl1a3y5+GqDbhlY6+yRkhWMNYLMPZXF8cJ79cqj6TogxUB2
QlmnHrpGZc8frESdzMG1ARM4lLGQS8VaBl/hvUWp4IAxk7GvB8fw89xub2erz28smC5hlahGOILc
uLDj1wXfnDqqFYA3KP+DuXE2F3ujTU2rVFX+mJbe3ZTPf2xXfLaj+G+c7k9SDD/fPmDnISdxIBwu
SFyUtM+a9zhZzE4qRP44Llb9wVZi66PiLt8oYWoXPuw8mQT+SOqKHDzwNR7rl9PcxZFVllKvHq3F
+57HanfvoU9wykaMPlpNjjtkAcfrstNkmOKqt3v3d5IxUAtwUUqEB7fZS24PMySn0/noLI56U7aU
AGvVbnbok13CHkK5PFtDT8XKyXwSQkQXbxNc2rUussWL2seaI1pfqUNqhKoLewNdUFnualPJ60BU
xvh9sWZDPUTKaujZ9Jn4UYki6z84UVGUhxHNGPTxEMvNfb0W1ifNbeL7WVOWeGcbi743bFHQqkhH
LK6gd+8GtU+MHcz54mSnrESoo/77QxtG80+GXtjVoNWteWNDLv4x5SCofQwoyWkdbIDw0MVgPOIs
ExGEceumf3uin/uDM4L9G8mKf7o6Bru+i0Xu/dTP5s8qzr00QOweSXHbQGawK5zx1qgrb1wDjflj
lPD3/IEU/6NXZdA8SDNwTYUQ+ChjdfYrjmOYrDi2G7Wu8Guz+DQJD88aENa26s5GYK5wPklhNUfH
6i13n+DgNyDUpyPpYzdVqfgw3oqruQa2AfqZJUbcqYmunb7Xb2IqnZ9Fo0R/SICxPkinXsXLpVGG
b4vW03NarLzY9aJXF/BzzlQGaSX4HRXIzAhlaoUWqFiVqYdcW8kyseiSPlCRL6z9pZsTAkwxOgdP
odnEKtAeAJk9L3dtnCt/N26ndkFlakMPgKgxPJ9G0+yGo8h0Oi3Waj5Ivy3RfSJGLI4oQeU7G/f6
r4sV2RhWDSSYuAUWkX2PTS79klpmOpwoT+3hOXnQX0JpJHYU5oldwOAa2uorN3Unwl6fCsd30XDv
doJaFDKcYzN/QDXC+5lS0P0ZDWYJnzxOVP5HrbB3FkSqBp+ucoGPVuHOEPamlV6nXg+ofIAU98gb
oZf+ULiCfM0ZjJNHcFn5TiHITdkY1d9Q3NBPEFSrcTqSO64A6ybGcOvzAqEviK10CvXFBAI/JdEy
Y4Y4nZ7EAe9smbeG79AJqMJUOHkbLGWbfvRo6X1CtDbrMIde4psEQ5EjUKf5R0YJ1Q70ZSpdqP/9
ovpScTCmj3tUUKVWlb9dq4wyf6K+/rn1Io9ldOPkoePg/Y0uiQNbx23ulW4ufvd9Udy25pPBRmyK
DxNWMF6o2DL+2XQy/krLUrFDt67U+wVQs/ClTB/N0cwPWtEIDM8MoHwBeVf5xRFm/6Gx5+TgNnXS
+6Y+Ji61CTUtg0bW8xcxk80zRfliB21iQoKJdUxmZw8ymj8R13yFHd58FLmufm9k67W8/Wn7sWlb
R/qtJEj3l2iwjl6Xtl2QuUuyr01bqXZZZ+7aucsfZ90cTrWWjooPMQglvlRbkA6xgJYxgj2m3yvF
te/ipYp/VpCXOfsKgjc3BUaRLLR3N1Su/S2iG94S8ihwaB1lmb7TRSVnh4sLd92OjSxsi8L2KGVp
ogkjJR/sVVF8/tW4XvdhmDL9ypUj0zA3SZBDQQ3HIVVv81G1fyWtiwJ7Inrjq2os4x3Lwc6LKbrB
M1WgTvsiFsaXlD+ToacK1P3Swu4/LxNh/ud8XDREHjpv+TVpuYbnslf8inVPKPAc6vqTFxcONEu5
/HSsyaTjhlRF0FVDcZhjHA5j06go0Tb18mfAiE+WymnIvGtPLTGeMyP5y6ZvEZplThcQNMDX2Mzt
JmBj68I3Otc4KjGZDfjxqLkpcf1QSe9SBC46V5uFP8UDnta6O6t/9KGJ7onWxk9xpMxfoJ3NN15F
tO4rY4Sx+kR9jjJS0sy/M9dbmL6mR4hvsrj1a6FPSrBybliyqMAROxZNo/rEL1kcmgt7jzsOu0gk
zIfsoXLz9FYdM6GFrF0Fp9XtzK+tZkXzhfLNeSDoYUvFI0rZ7YmRsHnAkbTWmnxuHiNbljextPRA
uG4RsnTo5xSKF/bjMF/1sXUpKt8KyVE4Ah5OB4eaxqrws4UotZNt5PFc9I85yTXOC8hXXSVmFe8g
1lljqArHLSnNdhgeTfPMk4Yv8DwGilHWQVFJeScjNT/qZqZDMITQeqPmzvKDt05ez45EMqQaNfxA
qa22EOdKq7vzuKadkAnpgRWMbfpYxF0FCVMn/pQa1ko+RW+8zROUdzA+xdwXxfWJKjLWhVr80NuF
PVwIVM8Bacw65WkyIgC9JKCbXME0cYb3eq191PUa4ng22w9jZ/4o0ec6WV6j7kQrKgQ5q/SQGWMX
tmU5BWPpYIAsMs6B7XT0tjrj1hwHns9iLq5qiXoXPAL9BJdlONQA5w9Dn+m70Vzc626K64/UbeIb
k/ryhXjwPPJcazXYHrG0DhqJa7z4LOzOeOWm2bPax2FhNvNZIFSdKNgWlbZ1YebW0PJlTP18qLMg
19PxYIwVp32c+yTeGelohd6yXJIte+WDUKaDMaFT76OdsAlwJ9VMZmS9qsdIqX+Mg9ffxa7bBIai
WH/eDmZf+R4OBCwGenyrYtlmI9TA4vs4tcVju5IqJ8q7vgVb/vDuUYhg14SIYJaa7yYTQVTRbWxc
th6TiSeuK5DAym28Hd43CuJStgX0hAoFNxgn/OU2mFUlols9NF/QJ84D0ZtpUHcAMN4eZSvyDsqG
HJIpo8BOR4m+wcthFtFZ3axHwxfhfw8bX/qLLwInqP0/eP8FF8EU272wHW4zd7Zdp9gKM5waWD7c
+FAG6U7ZcZczVra7Uf10//YXrgnM8z2+jkhBH9CE/WQfuAFIEwiAq4Ej+cWuvbvOIDI36uwnZkC/
FSkulFy3+2871ia/iTKE1HVTGb4M5a1p/ZNmn9/+lqee/FsfsyZYz+4GXRupIk5M3wfPb3zP78J+
N4TXP82g8F1fCz4mwYGrLdT3CB6Hqn+BoLEtCZC9rcKx8ODW+cTHYbNboIIIu9KN6TFvKlWD3C4Q
/FBnhG+COtflDXrHQMrqKuvUXS5SvQZMNjsJsCK1MHfkDNZdocqlupDEPgkjPZuXp5+L+4VYmEYl
pNBNFqu2aRIpopkfozKdvvVa1yP9QCrrKMly3TdmFGCyEn10RGrQxfGgoyL57ceKHO/mqrb3vde2
d00zPIyaLG67ue3CuVHjMDXz/OPba7jZI08/6sqYpcOEUMyZ//tCfklUZ0+P3uIoYT83oEsmUsu3
R9nseo6yRmGSyxBtf/TAnoRqnm0UaQ6Ggg6I84hwpvuQlooa5LXsg5yy21Vkj//WyfoPxxWuKjfG
/9uq7ZT2v19SW/nr/6K2KoDu/qKAtDp5IjdJLY3b7l/c1qc/4oXHr2DF/DEGr/wzcquHBA+s2HUF
8UnjGvkf6rjm/bXqRyKFSpkbvwNahe8gt25g2YSs5IWUnRwqXA6HZ2s8sliFExeeUj+qylpMGRK1
TXaTYdwUKG3QXlyc5tSlQO78Up8pxfSDjTZQq2sHegHL6M/plAF1Kpf4dmy9eCA9KMdfc246iEln
vJBqM7bAWWt5rKWa/ATTkv9LUfM/O++/tFUj8I2d96Nv+xdbb/37/2ZV2/ZfXNPUiOkPIevm8A7/
m1W9/gndQG5w6uor4/N/N576F6IiSLx6/AuIjTya3O//s/P4Q7KNNa4yIb2ihAux8v9/67HroKvx
QxB8wN9AwWsT5hL0oCbTiOgeUIMZ6gkdSSl/Ynk1X9Uu8q+5rgAYXYXvXFTI89+t0nxW1AUDHgey
QFeSpiqT80VDazRJp+sUYdVAjZw46Id/lEX/+TS1/9ll/0XF+a1ddv+j7n/8n5XJf+jT6vePFxtu
/af/3nCW9xfS6gi60yBad9z/verojfxFlwQoJ1hOcIbPRTL4EzKcdcPxSoHuAL31vxtO0/6ixQbp
kLSW+jg34Xv22+bZJTknLCCK5pcnn49NOD0aE3hMuP63kuZeBiK+U/5UkACunk3O/b9CjufIhnXX
PgtE1mHoOQPgw0WTwHNb4UbURiiFrN1bpauLR1C3eFmB5ju1dVV9jRXN/Co6RQe3Wqpfm8S2L/Sk
zr8Sj7lV9xxZeR1FvE18iOt5K63Kio+VunQHLXfLsJzG90UwfCMyHWt+SvTCsm7Rb4nqdAU+CckR
aBpSUxzZoNDbS2QdbqjNTK7ETHpPEFrXX9dPfRbBKEgo4WacJkeVCiBVu6rEcWWhCe6Wl8R8X5s1
RGChBtM0Rs53szfyvmFbt31yzOas/8cTrrJXy9Yo/Lf3xmvDrJ5nFGrIHL2tdil+atbs9XzRNJTd
LhmR8ims/BICbduOX5eHmjPrz+pQFdpq6KaDFIo2qMkx9kQNRUKQ0RkI24pI/z2iOh220nZ3iKq4
+3FOcO6YFrFrS9t7/16kGAeYiY4P2KZtmky/xIyU0U2OiXT6m8QFztsvTvH97UndBLpPX7u+YgQw
xEVPQiDPt4k3IyQ1URI8Nrn6awSo4Ht2/WDVyK/N+mSHb4/2yhLCDWKfcFWRamwRBj1z3qaenRzT
3uwROTRwLZToZ7w9yitbn8gMG1HqJYiPbDEsUZsOtl622dFYpugweUUTNuX8e1SjSz3es+9B7XX1
rll5BJAon8xznx2yMm816sNZeeyqHOk8BpZXkSe1CzfG2SKZbARQTy7+i5yyJ37Ks2HAIpa569Tc
GEuZhnZc5r8AZ3S+3ZfugwCM9N5lYjx8gNYFQioYQNvLu2PW4GvRF0jRIsfFN8kEpBoDaNnby3Q+
eavL+5rDGQC30Vh/OUpT9GPjZnSMJvhR10sGhUDU+SUyxPl5hoFEBAdWhiNNpL65nQTUIbN1ovJY
20h/txM9sUxvpl/05Lx90sX63bwMD4bbyD/10Iq7SB8ADC1i3r/3cylGcprxb8TPDYnTl5+bWsUs
NFwYjmZizrukV37hCnoJsns+p3wgZKG1vuDwwZuVo3wi+iblgHlR1++iqk1DiArNu/fHy1E2nyJk
jEipMSdHHGC9INHNCdVI95IW99kx5klZDxdxB+JhgDtfTpiH9VShaqI8lopuhrE9zt9pmvU7/CTc
+7fX5vWhqBfjM0fMtKVHqsIdXRCENC9Lzf6ExtwQ+Xozdl9yYIeX+viEci9fZsRVePZhjqwsAmSR
Xn7X0sp4xkdLHMu2uJ/AFFw3k7kaGc6BhgdF0aiLj4ThcCG0Ot8aDIvRFYd6vUW2VX4jnye8oCZx
dDWQdkaZgm+e83f6TXENMopDIEggy9neBnBugqyLolni2AAorYNBV/ryQ7PIKA7mrsM66e2Fe2Uu
yfBX9h/ZN+TTzVw64HjksOT10ZHIge+iZim+FAnKrPvSXdxTjIHar1np7eNUK6m8EJCcX8sEI8Tc
KrAuOkPbwWPIlMKYnOYouk6rwpzueOwXVZv9nSSF8T0pVPD8b3/v2UYl8iHd4zoDY8ywm/OtA4uS
DeKRx3iygDwiCXm/oCAJQFCzLnhfnO2X1XhSQ4iZZ23Vw95MraJSrbRr0R1XEsUfE5jUqQarnl2Y
xFe+iPiGKwvcKSHxtvSIFCec3aoYjkuvDR/okZa47UmMgJQo+vb25J2tF5EH2QkhHWd8Nbl8efCE
l6MgYrX9sXVLGRYs0s04NcBoXQX9Xa1zL0Rwr3wauE6yLwJWDfz9OsPPnm1gHZAkPNkfFZ0PWrkg
YdVWYzDVk3PhcJ+dg/XT1oIWwQFJ4pahytZrJxXG25FoSPsxqgX6xDFV9MlyxlO1tCL1hTdAs4GM
dMGS5ZV9wlxyqwDgoaWzCtA9/8pl0fOkk1p/HPNK3TeUmL9XRrJcYPmulfEXieH6gc9G2ayd3aRN
3Ht6fzRK9W9gIYhym6l3VSoi+oz3+YjwbTa+N458GpM4m1oiAL4tGcXAoGnRYXAeRzfHLilVvjVZ
0kKhnS+Zhby6U1boLyk+FadtHdHW0Wg1Oqc/enW5BAKZU1/CZwvoi10KQ14divv5CdK+QspfLlc1
immYXbs/LuMgrjWhqt/USF2wszOrC2u2bXfApSGsw3SKotcqMrjtXErdHtDe1YejqzRw/2rbzU4L
9M4bzbDjo4o6e3U11Y4FLwp5GtOvY/SCnaat7po21x7axCr0CxfoK7sVrRDSKWrHOAdu0+IaMq7K
QzgccTEGEBSN5o05pJe8xF4bxSAGW6+ZlQazKc4t6aJ0S8coC05zUO/7aZ8Thu7efZ+R11MkeZIO
Qs/s5VKmCQ49MziFo46uepDyBB7UFvcABwjRt17K7N33mcaskeSv5QsQj+vWenafjbOXSKVTl+OY
gdHA5qINIG43AQCmS2aS51c1m4b6PskBuQG/vBxqlk4lFuBrx0xtubZKKXXNrw3qGaECwzoKCiTs
L6nSnV+iiNHSaecYQucFGvxy0NgpI4A9sXc0+8mbj5lmyfSgdFXRXi+GG9U7iUXAgAQq5sPHgsKL
c2Fznl9yZHn0nXgxMLo4Ayb3ia42Wp8qR9tt3ZsRMP7dXCryUEptKP2Mgq0ZZjJKzQvjnm/XJ7AE
3jOEhfRT1p/r2cJamCzzNIvoiFOZu0NbCViYiJILb9T5KOvrQEUDVTJqbNvbQNUjXDyEGx2jvFv2
s6knOyDCl4pR/6KovHgqMAu3EBSG+m5TSt3mQFatmAULrd81AxP2MDmTYu6kO1ruQ+yhU75fi6U6
6tMQWm5jr9VNcLuVEDTQa28q9xk8iCEotRLs8BItqo28RwtAUQ1KSCKApXuDwohhjqpy7dh2a4QW
Wg/CLw3odaHVD9EXxa4UyjWzgdpWXke1HqJFIlhIHNIqP2rqRob9hEB+aKq4YEGUA0jzvc2Wcg7q
qFy+FpWe5vd5n3LG9LSW9ocqkmlWgIfLa/FJS3sPHnw9GNa+Hco++5Hmw9jtjUE3o/ukB/Z2l0Nl
+WPJVhvQoy+U5LYSaC9c65XXdw99EddI0FgIuftmYxfqldGVah5mZi+/xeWCgvnqMh7fum5UQMyd
DPh0NrjQ0k8K2x1uU62ob1V1Kr50ndMauF+6SfrZnkF3aoKI+cdkzIV+SnJZp3fIj03zLq0W97uk
vPRV0SlkHRYMDJK9hLgXH5Z8jPqvRd7kyu2UTZmDV2GEJNUO1FWkPWQYLDS+KGGM3i3moIx7yBbO
D8OcNTdMSrBq16KSK2hw6t3lqnHqcfGbIhW0oBELcPxBeGZ3PZhZil55O2buPtKV6ZOCCUsR1sgX
f2u7sk5QbXFK3O1NnqrA6A2zDGMvSn/UyYrXagDh4AdFRfda6eI8CzUpVenXUwnVu0SD/2c06vbH
bpwoEBJODgDoOlMku7o2vd9DV7gLfPhiSIO0I2M4REk0l+FiK7V5VKrBGvf54owaP4UkTtwlFCyw
vDAUuwsaBS37n7yHIKURcu9j2oiF1bi72lmMNBCKJ37amEX/tFtR6wGw5KLfm3KM84e8TXVMKzAf
1r9PlOWS3+gdjvqVklouoLRIxb5kGhKULpLYTvr9Mpm5tXesrFCvI5rj3l5a+ahBgsodOL8U7XKU
59WkmW7oTkn7Ou8MSJ2+Vbi96afe0I30lxoDilauKkUoF0DCuBN0effBRvYC5YaibVE2mbVG7r0R
/a59mmPesTN0ox5vJIaxUvqzYU3VB9caYQY1isV2zwZZph9aWRUIfNlKp/0aQWRWNfqTWVIf+6mw
xkBIdC54L5pIv+4QHk0PVhbVyg97KEXl145XDKu3hSgOg0zBStK/tR/oJiQ4fUGa0VTfjprYura9
RI/3TlGL9rD0YNqv05x/7M8Znru7pe1wsaq7MVFveClNO7SHosFChawJa79ere/tuBqBwY40Oe5k
23a53w217n6LiyIvB5/2Q1t9WbTBjn4tWlfF32bEjUfgsUU81RDR1DLpr+slRxjJVwDKyh910Vjd
x5zTPt8qNVnOIceXqLuF2tt1ICWTKcKVYEHL9Fc6VB2ApyoTKnfWXq0qaSc3mCvMNAbHP4BHf07w
zoJcK5AI7fr6pq107TckvL+71rmLvaQI7dr6NI8T+y0CXC1bS905liz/yH4CbFzpPSjG2fMrMNul
EqM9kxptf5CdPEGU/FpJrBSWNAZ1lel3XaqYjm8tefY4E6Jgg+OJm76vD6WN24wH32sFxJe+EcX1
KWq0ce8tpulnWNDsM+DPICjhwmtT0jxkkdLBXcAqoUibu7Q2wR6OjnLl9gK5ppSynTJbqEO1o2+l
9jFrY6B/kYU7TyPM60L37rA8qnYDkkFXiEX9nJNhDHNHuTWsTu4AEdd7i4rWoetRhjFmWk+zMSF3
DjXqm210V46b1Xu3S43P/ShuvSFbdtMMMwDtK2yx9GoIKk2/X8wkC/uu0g7zkH9AmspZfxuOrFza
gytneVfANSQijpOdaVf10dTK70ZpaUGczQ+Ng/AgTn5yDyEcQx9jib9FY5aH1TR/k5pOuU1XRx9D
YP3GTorq0DYoNbvlbxy89sUYRVdmZ0dzgnpCM2mS7gScvyuthxsQtHY5kw3SwBvFp7qLG0A0WdeL
+7HMvOUKqKtZPMD6s7xAaVJNueGe9Pobu4iH9KqNS8MK7DZxxR3aR2P1z7RUy3SPtYNjharSCncK
MhXTpN9zO4vhT57O+vDRy0XcnbIMX4/fI1US41C3SqL/LnUQ0h3vmLUsn+cKEPriqwoc8psGenn7
TyEmtb1XRVmlocqJznay7gvvBvMabCDgYBcfFWmkzqEYF2M+aFlfIqiRaaRsw0rK2neyiHGQasqo
14KEtzZzwxJwqNcHqJEZt1HsmP9oi5N6PyIuaegvUm166BIZWjmicrUxQysp7YyrDADgjLZeJqw6
qGE4F8EUOQDUdYC634YCyedbXi8n8t0kS/JQ0eP8hJOL1+4oUtGhd+TgfSmT0uXBBTn3y/OqWscD
Dxz8B6/EI9afhF0ixjONLpD1RkFNPNEGT6WLv9Re4CWlw7JBXCBbqlTzT9VF7eKPpdVofk9EWiA5
kqXfedKN1kfXuamCWumTm6SF6Qk7xUjTUMeeutw3Y6FCtQHMB2a9B/YtehSBPptdkvzTlCOYAXXg
VbltNK/iGXR5qEN37Hr1hJtegV5dlVYyZF4I3vB3wlzAkXH9qxtlpIWi7JcazPpMf2xSEtO+r6Zy
aa88lCABeU5Kk3f7qEi8+dBGi5fctlOijrEvWs2YbrPOiSmOC6hDYam3mnLtTlR+A7WF0xJUgw3t
fOkaBIv8spg8oPxZpiGp1zcZD5hdWtYDBjVZHMRaX32s8YtueZnVfL5LUCqaQtFY0vzYV27c3rdN
kXFfpti0wW8cZ4BkLd4jJ682YLR37eiR9FuN3Vyl2qhFh9ERo37jtMmgPKzGTQUMG7X+TlRg3ycF
/Va/0kfp+Vk89emuIMj/TpSvljcNR5KEXjey7lcPpOfWBNLvNH6aFPpy4LGwsqDr83yYfCNP+y6I
lsiqDhNeXXYghiQyD/lACBoMg1B1nwe4RxlJcxEAMyZJnK64eOrsTXSm7RCjSrwjfNl0tvqBFhk6
9Z5Ci2TfcnP9mQc9S6/564g4mrL7Itt6agd/mNZYImmnOg/cOldQoZjEpId5arFrLLMtlY+V0SA2
4Mwz70ITR1B2UBuTXBM8LbX8MFVF/ctaA83rYagcfLTSJKPhAtQbJL3OMR0P0I2M+aipUyz2Nf7X
C6ZMpdof9BI3IN8E9lgGZUYJMGxHu86vvU5JvqRO2a4MN+F8quC8uLjLo991cPvI+4U5H6I5skV2
j22BJo7f1kv8g7JJU13NxPTVvsgAVvpG3GWXsL9n2RoFN+wXIG2TbUD42KTf8GZSV0uH5FQldnzK
EJrnbtGqOx6yaFfq3TzDXB6N99ZLn0aFn03wR/Nx20IlqM9bAd785PCMXbdWle5QvXBCxFYvfeBZ
Er4OhaYjBYYVKretlVA817S6W5KTx6HxWwWqwwy6KfXLJdKDVhfpBXzsWYbIgBRNDJ39SH1hi2ly
YkQ+LKEnp6k0nG+xa2l/5x72km+XTV4dhY4twEADo9ctCFdtpr6eDCc5aYveyCvFqu3ozpsXNdm/
f6C1/KtSP6cFucWGD7Y5ILTXpacGVt61Xshlh8jaJT79WUGPSSOtdkGUoIOoPwnePUve604mCk59
6QnsSnzlAUfw7Smrjk5hXyqQvLYh2A6g6dd2ND2Il3WCop0J1scxPVlq+7ErPK6JKkf8w+z/ps37
7e3Ze/W72Hco2XG2qL++HCwTidOC+EhPlSzMOxVBwH8WObWBMeuXCvWv7QiqPpR7V/kYemMvh6oK
HE6NrqA4qRn4XXTtEMkviuckw+e3v+nVgSi+0v3j2jiTYS3MNK0MIvNTFFWwvGzFsb8Y6ui9U+4b
KNiqiGOgJgEy0IEf/fKDCl4Fs1KyDD2DvP/qzPbUhWKpi3eqZTPOKpu/whkp162OtC/HWZoq0pee
DeEkCH7HiabvZ8dNPr131uiywk3CckVdV2kzClI3M69pk5/cdpqwHhvU29LOiws0tPP9Bo+DahGq
w8A0kSV4+S2rp9uElZxz7EWBLyGAmYAgCN5VVei7937Qy6E2zQxVFgNamLNzdMZeOzZq5d7RnKou
vBSvbDZCDwBgaymVsu3mALlxXTZmNXrHGgvU66YfcHQj5b3QgT2fNmAG9D9XbR5YZNu28uAV7MSi
jU/1kIyoQpY6Kb/ZKJNfNF725b0Th0QWD58HNgVY41a5wRkcZB1LLz7hoq62dxVYwfJIe9fcvz3O
K0/7i3E2BVGMB0ovUcrk1OkY0A2VstPkb8VBZ8mJrGUv3bg7vD3ia9MIPISuOQoG6+XwcvflU+em
awB+cmcT90o9H8sbZOz09Gq05uSftwd7ZWegQA+EGM4fgk4ruvl5vXfWx0xBKSE5paWjnRytw7W1
zNGdfXuY82+iXAy0zACgb2PcvplFip+oqxCtnmRcZH8vKMntrV6Q6xfKconEeGmstbb/7BXM3AKf
MnvJT0OqLw9gS81QSHXcUW25pIZ1PntrWRlRP9QLgYtsXcZ7qn1RPE3pqSuN6AuFASzXROq8t9kC
42Ht0q2eVoy2bUaUdr163JfZachT6ew0e/T6jy2oNlzg8sU1LhzjVz+KpQLia4FL2V4WKuRSx+oN
oohxpCIA0z7otN6+cCWtfa8XpXkXwBdPLC/TivxSNztCX+v9Vs9DGw3pRDIIhAQHz9TCvVZ1xW3v
jtltpiTKyTTFRPVDK1Hhe/emhDICuA3FJVrW3majWDKjDjQ32cmRlMxJ2RbkNHuRia9avEpbvD3a
+n87+2CYc2vXgwBtpaI835ZmbNZjorTZyewNuScLoslp112wcm5v7KzvPsSV1K9aj47v2yO/sqCQ
vdeWDhHu+t/LkdMhTb0Cle8TntJF6DUaRqGjPl/Ypa+Ngtg3mDawTIihbW4Sy51ytWy67ARdffhq
qxn2sfxmGgdvf836xG/nEckoBGcZgzh38zURpY7ImphHNL2WT3Zn1p8yJ44COyLrqqn/XvK8f+U+
cQmgOHuwiIBArj/Qs/ukdDCkjkflvzk7rx65kSUL/6IE6M0ry3W31JQbuXkhxkj03vPX75d9F3dV
LG4RLehhMBCgrExGRoY5cU7sQ49uUuUQwzlrhfvUwQWzE97I336zN5wwjGsA+W+ynkKqrCZGEPtp
2PZn7kQIhvS5GjTlS5kgdJosw17Db3N38oMRVcFSuA54R6rxWSzixDcH1TjnZJJPtpiEB+tEe7n/
5bZuAN1MAngGZInjVjegiTtwGxN+rI+77JMFNf6bGuXZp7ErlOOgmgnK2UHlPrWpPZzuL725S+YJ
5EYph6xliibK4oYJuyxiB1b7p+52CZMD7QI/zawH3V53fNNEYQGCix7/goe7tpgoyusZnorEd3rG
OYNKr6AMRPa2GNTijaUsxvf7u9s0m1/Wk772VwutGgpb1L38fEQQOLGzH2EvoOKD4vOJxhU0xGmW
7yA6tk4ULnxQhIwdkWquYmQI5KPRFbKyGQQQvySRMzL01hffgwgxyR3fudYykNkFbeL/W21lOpSd
6G4lWuKrTVsZx6moIT8ZRPA+6ZPpUiRFRE+RQvDcOb3ttbZefGV8ZC+yWLOL/udnyHlBgCygJ9d1
HjeIFneMYckaxpGKZ5HZxb91GlFP6mydiu1QhkN2KCyahrSwyvFDY2rB+z6uwocc1tXHCZ2dU4Tu
xP8Ojf6/NKBbFqDBG8gzhqNCiOvaAhzIUCykMBJ/VvuIeeFkbM+FmlIgBsfQp5exsP/msa92qjSb
RgBjG6A2EnO4OFfLNk4Q9D2N8N6k1wPd1JclCZRTnVlix3dsvS7kY0RZEmYPwvJ6pdoRTeB0+A59
ojmE9DcCovOgnO9fpC0PRXGLtu1LaLLGC3Ql5KVtPyd+CXAGJmir/ZRFQ/tWM8b842J37hs9MLoH
tQ7CHYjl5knC/ci3gyeOOa7r/RlNqlRtoSZ+6qbmyW2X+hRqg/4E5qTeCQfkP7V+ZACUQLjAFCLD
h6uj5AHrY8Lw1F+m5kfuYqpdWy8/2lrXvlP7my9R5MzfS6fMf9DzbHcwgpt3iKltjREyAN0oLl7v
NFPCmr8JUr8hJ7jALN0x0rIkcP5pU9V8Squ4+wprU0bXflT/nXLz+1wMxrlyev1Towi6v5E5Lt9f
/+GZRkGHGWI8Yl9pfr940HSeG0rHhEhKqVM8bRBZOgfV0v2ljfNAqS4r/qSr0H4UqmbtHMiWzTHS
o/D2WqBV1tHZqKeDWyrA4ewyGO1DlNgJLZCEPhnsKspYHIVu0vhV4ZMpj1nuuv3O1dryHUheywlp
HdDoutQqINomGWgTX1vgO6qBVnxmzih5VicB+bsSmRc3GvQ9ub2tNxIsPzMslBDlnb4+cdgeJ6pv
VeJnSMSEnlkapWxeReLdQKX8US/UPY2wrStmUEsmlyLsZyr2esVwjqaUjlbiN7pah7DW9KV7zNCt
D1DszbK9aGfrWA3Iehg8IpUn8rheblgCJXfgo/NVCKlYZ6z/hqcK3I4bxdF5HEf3Z0Sm9eW+IW8e
qyRNBzUAo8qN+kGV9lbMsKTfDxP91CXMkObW6Lle5KBkf9Z7tf18f8mtcyUzheSbpAiShNW5Tl1S
zjAZseSkF+/sKJzmY9WEQwQU3Ug//MZiEFOA2wZQStp2fapxiIrEXHQk92aTfTF70IHncoqzvxs7
pYF+f7Fb1CphB4shSoscI3i8VV9ncou2RgJDsmKSx4gEhj8BjvVER3Y5WGp4GDJD/RArbXG0Ey06
zotN+yds4TIWU7TXhNly3IDyeCFATVFsWFmULFP1dpyn9F779HuQd52flhHFSeIdx9fTqX7XQ3Zm
eTp917emQxNg5+m4naCSB4KvYiCXlwoffn38NWNEtSn4CU3aGgdXbZXp7TKY8xFdoeVd5bhCKjGO
7zu1M96K2FbR7FV7hhLGcS8P3PKbIKTpA5GSUaiVN+EXlz2ESVTrYZP6cI87ZwpXUNUaS1i/6Stn
Pvd95P5jTHn2XJWwD+7Yhfzu6yeUYBTPxfQWIO2VXbRNP4eZSDO/yEGnengt41vnJP03gaJrc7Dm
tr3oQw833zJWnSQIqycT8C8T1ef7P2XLy5BNUcVgEgRDXdlEMuZZmqIp46swEw7IjtFfOhgIrEDk
N1PxP3dpGPwUIlOWndhva2WbBp1GmoNHXTcWOvZVQFaXSYyPansh/IXRqRed8THrgSZ4DeijQy8p
kXZOf8vfMFksW57QDUF5cP3hjcktZwNhHz8zy+ytOtXjwVCK+uOgxfZO3rG1R2Y5MTECM7a6SjuE
tUQxUA7aDYDbz8HUFShsqNYjuF/xps2jL0kxKDvnur29/1tzFZ61pgMssCpSX6Ey9macw49gCYo3
QVnlj/dtZ+utoGpJz9qmh8cQ7vVBlkD8agW0gR+UtT15owaz6KUu+t492FoR9t7Yi2Yn2tlck6FE
5t4ZegMSf71m4OqMJ81V6o8F7XjPQABGeNxwJqdS3T2hwrj37G/5CQJKGVwhcGqua7STiPs61bXU
n2Jwa0FegYbTiqB+0LTUejPacdSh0pT3R+E2e823TfshoqKsIqNtXf79Lz4qGkBvDRr2I8LmqUQi
yEomhjqs/oOIUaSY8706x2aiDG/Ef1dcnW+BzJfqTEnqFxr4WcjKlGNb1cEJQHnzZMP9fVzs4nuu
TShod8NyiaNe23FJW6maVHkjumfsA998vWlqtoBhK8xKywvzEkNi7znwlO2UGzc/q+XCqS1RCVQd
r1fJlkhH16pNfaTG07NJbR/lCctBvHaI3g5A1s9DNyPlKVDwfXV7EOqNX5ZefVUrgqAYfBPNDLrD
wnOtLPpcO2AePcWWIOL7t3TzOCX7gLw0AAhWXzSM26Ex2izzZ7HAj+cMA5FVVY/TXnVjy/EAlJNI
eVAK9rpHo3UU5NVYJmYOrKteYplTB/hXzSkoNAqY+Pv72lyOaFwO+8EvuO48VVq1xEnoYKkWHQfk
QrL6KyDY9qewgj77DZskt5Otadmp0VdhYzYlkSgWgavrs+rYgtdHrW+Kdmxyc0uQQEmYL+2T9bA8
kwFtGbpx5nf0NBREL8DGXvQi6j6Nre20h/sHuOVKCQWZiGeGCYKPVRAiWrrkbt9kfl/q6afO6Obv
je5G36BnMZxDSwnhN6pMJGwvGJOXXHUVbASFWsBwsWS+aQubGD+vLoPbgUXMgKYfymg23tdBOz/c
3+fGqcLMijqDLMCjr7G66R2KF45eEGwZi464H2TzGc1D8GmeI1ptJ7/YinAZcH1JxmFWYrT22q/g
sQOr0aj+NFnB3AaCHE+xkWWP9VzMFytstHOnBfnbBORZ5ZmNUh+F0drfMrUtdqxp4/tCL/XCtcgo
J3nI9S+x2kBkeFD46wdjqh77JgBRGOQKWNEmXvQ/uqJp/7x/1BvvFbxDsjzPVBdmJT/FL+8VKqC4
lWUkpqPO+rdahsysNLFyypVBf8fIV3AGAG8PO55gw8NRtpTzqtxNtARXR95GFTzw0Br6RrHM4thE
dgdGctSc9HR/e1u1Jzwcs8wUeSTdziq2YgjRFmXRoHnczEZ6UhuXBhyiSdnnpYM6W0L6k4cEyclk
MJMTYUN+jOqQ6WrYV56DrK0frGIS7+//qq3vLLtmJreYGHM9crVAH16TQec+4Cf11KGPmnkC2usL
gzTKI8Oo1ff7C24FCUgkyuIf8kEgxlYvtBaM3ZBDiesTAQWQV3fuYam0mUkHZZRTFTAc0gCGR78H
FatwYn8oIi12tr1la7hKQk/6MTwCq3eN/hLwIJdrTVl1+SOul78ckc0PwhjsTxV4/TPmtse3IC1p
lbdBniW79ZKj9UYKZUozQ4x0nX0n1+ePfahYy5uK8n1zcKkpwLSefU1pSc0gffpw9mC50pcv9w9/
62sTDlLKZq6Qpv7Kh1YjgyUmLNx0ouZGskgXhnk0SQ9/2E0xdG/cpTfLnZdi66hRxFSlSilp+5rL
qmkg8YfPPvNbkQ2ftWQRj7mSGM/2PFSoJyniIWIc8Hx/o5uLUq6n1EzjGR6la18yTeasN12Y+7Y2
lCcGuMRFmWPmjBFOemBwofs+pqLbMaoX011/YZCPFDMphzAyujJtkXVB1gkzR9k8Lr9S7I0BjNvj
l2Ypx4uih3Czx/MJ6P7iCSMIjxbMTgdaOtWjunTRyWlK41JWDO/dP4xNzwMTJYV9Qm5KOCvPE5Qi
xmcruV84jBAMonOPwPJGFBvBBByEytwX2iSWN8QzDOzwv9KJmD0mQIMDZKwN5d8o2XlXtyyRtIRM
mhACQprVT0KAphq1qM592sz2iBIeo6icTi+HEGOl4ZUZ5mKPTXXrBsq2g8ym+e+6XqF2ZRTAsZr7
Yq7Us9nU2iPyEPEjI/z1eTLBDLgOAltDPgWhx+zevGcgW2YJ6ydVYIJBqHfk3//yxGXxGBUFXWcf
1SeYOsaePp036DpjBODZlwuiE+YzxnWomfCEy4bCt8XwpYdTgX4T3bCnpG3mnyglUOOYGqnV3YUI
/SramP1732ikrV7bMrdOZjiy2whN9uo1hiCoMZIAiGhfKWN/YFpC/axnjbHs3NTbAItJX9nPxDNS
5Fx3INJkgk9F9ta6mqrdzP+aPIJVXz6pmc244qt3xaQgIEFpdiy2Mrt66V3GFSzAvJlhhagil/Vy
McK4Hl8dVnBuEEohvyiDxzVuA5WYHE55uuLIF9TMk5U56iDhHhWdfKZWHwmBR8kgC5JXdiav7Ulo
estuKS/QAC9j4F9O5RyBkcS9V8R69CUXRc4EXQtYxasVNx3+un+ctxeK1wySUZnaEB6v8RvoIKHA
nMSpD9LKfu8yubScCm1Qwm+VaCpqkYwe/4N4SczT0nVtexpFOb96Wh0GFWqQEl8KUy+MpteHUEd0
JGIxpr4dz9kpS5HapAkflyk3Rp1BPNUOl6XOtO/3N3/rwnjQAB9IEDV3ZB062WEcloQqpHXNpAUH
eNHQLZpaJ58vZs7yx2gwqtcjQlkUpKtBzsVnXyMfCmghK23iizdGtvxLOXA52IM5XIxMr9+SmMff
andwdz7zxk4Bv9Ogo9EiybBWYYNAWrrqe4qeljG61HkJ3+EEyQrGLvXJjRmFyhRnJ2zY8AsyHiVS
VHlS4SS5/qpJlEV5ulBiWRTGsY99PtjpQ1brte45uej/ePW3lE0NiabE4Rlrlv6aagDCcznJpTXq
jAoXzDehByM+O203+lTbO7HjIDb2RwcSrkPDxL0C7rreXwmUwqrcIPNVrVOsx6VT6vHU0X6pvsD3
0Lz6uZW00GDFIeqg3Lru8C9G0puzphe+ni3lUYFjwR/yhvE0SlkXgy7F51efp1RDI58AKkd9evXQ
QZmWFminMAmbWNnD0um6l7va/KOw2nY6dMyy7rnC26cVbihJBiLRXRrx9fV5iixSk3jpC5/BCk0c
qyl4F0Dc4aH9lT0guOW+cTPE+HasdOOVpDyAA6bAC0Bn3YthHiYCPLsUPg5I+ywYmPu7rqP58f5p
bq4CDRZEoCDpb1iV1CY0+gR4vl9OZXmK9HY4OGLcCxM3bjlnx+gO5yfheCuLhL21qI16KoFmkA+f
jRi8kTfGZqKdF82JtHOrzWq6cw1uFwX/ykQgFD0kJsyiXH82PQqbuG/dwo+62PxoR4vxSYd04McS
BeanrOwt8/jas2RCiYwPkKiEua/HlJJC8tEqeun3liVOfcV4eDB0YqePsrUt6FuputOlgztwZY1F
aBhJhLKh3+c2k4laxhR4XgZM3zaUihdNP//GriSMAwiIDDhW3y6ZA7tzYAnwLTHqz1HHMKZezjvP
wO0V49835OtDXgX0XLn+Vp0QdNmatPbHrEieigBR8iAcBt7ZHB0/SGqmb0HoBOqOidx6SrkspRMI
cZmMWfdaqwCs5qS7lQ+ByvAOcUoVrakWQgAUIFLxevMAZgRPlA4aRopaX+8x7snhtDCq/cYa/umr
vEdZ6/U8NzBJYnnypqHscGMdNaPhszuMjZ/0daF7lL7rb3NL5e903yo2rJDQGhEJOKCwivWc3BwU
RphR0PI1VLm9obLDJ/QsfmpZVfiTqPag3rfL4YGp4SN4A7DmhkJvLg1IN9Jl9KMy/D7Vjn0QSvvB
MgcHdZ15bwjwNvZ98fcvMRh14TXfW94hXQK3xeSrpbDAqwXoFQdK0qUnnm/3bTHkkQuTV53XpxHJ
xr02/O1lwFkyPkVvj4eVis61oTgF0P4irWduOATQhdN87dTlSwie6lCb47uiUurzK78mjxpQR4lz
ocBAYna9Ym+iFavXrniO0Ms7NpNxEhq0FlHh8L4t6msjhpfVbK4dKAfOd+XBVKVlBq1SxXOcacoD
CZqU/oq75YEH30JSAv+ws+LNPZd6BkDgZCKo0WxanahUryyzmowTKrfFOk5IB3deGGj2v40STebO
3bh5U1mNd1smTWyOWPr6NGnC6qAo5PTMgLadMfXig9HPe4DDrT1JrnzIz7kQaMNerzKNTajjBWJ/
nBboPRz0253cEU8iK8bXBglsSI6+cd9t2a1bfbAsMpMCruTEr8upegLJk51mddR2WujyI1xlnKwC
0abM5wh8bkZU8fYoNMLF5PeUV/4oAYzC4RonFBO7PAyKv8ciTpUMTYdQDd/0ejCVHoqXmrvHbLd1
sMSxNLs4Pmj6VgcbCSUIUVACN2i4QXnqtbpsj9A8mMNz4lr9bxgL8EziWfwoZUX5a36p27jtYPY2
aoS+UwC01hSljI9dWXTdzuuztSteBAmgIxKjJXG9ztjM+QzOBkBNZiew7/ax82/saMtBDWCu+a3F
wI5QgCO1W+OnA4T8mOhgMUCgA1UDNwlPsAU0H5c8n/c4am+vG04ECWbg2gbMfTeIS5TN8yik4D7M
lXGKIfNA0WBxX9u1ejk7nm7ggPJNWEUoI3w+nTUKeqB57TLRZTZdDAWFnvzDaHr8TrPy5NW3jq/F
cwdPORUQdR145RWUKdTHcp9uhZwDGu1CnLu8hAPstd4fxAqekSESXCvDMtemMSRFEJkNtcsm64ba
UyoVcWBom8r5aA9VHHp1Lesc9xe9eeQ4T+4Y34tElW2ubpm1kKXGdR76YWkIP1aEchZwbMH80uQP
S9V+19pI34kyb6IImoCk/NKNUam+aZMltEiSGOSvbyRTfOqayvheuvX4kZcjQRge5sedTd5eOixS
aorQcAUBrcsf9MvlRsPanaaRBkU6Ufs4uqXd/iOUcP6jEUjXXu6f6O3u6IXQgXGA7gF/t1ePXF2i
omiBm/PzSYjyoGmNUh3HahY1HDx2BCWVmdd7Ghy3nxH6AhAxEuZNnrUm0EhcI7OsvMt8F+3lJ7ib
oQjLZqP7qBE+el0yhZCh9bG681bc3nkDrlzuO40+IqQ1+AkWsx6KMdoO7riASXUT4JmT3bw6LGI6
kwkyci3ZWV2z41oFcLzFpoOJ5OmPTo/in1lR9F8co6gBo9JC/3T/C67MhR4xKR2sjhIFzMT5+sYv
oCFboZXTMz41OKiyf+fArHSMOnuPZXt1gHIpLFKjfQXs1WbC5toyFcBTSuVY83MBO/unJi4tKqpL
vBN3ba1CIwaRKX4x5bbVJe8WeKKKbp6eFaOlXsL7c0oMfVdtU/reXyIHuRl5oakSg01hGHT1hpoB
AtBlZM7Pcp4nPehqUmunwm2gcoxr7srRHVp7Oti1Pf8MO/TgPaAu1tuQ5FD3R3gZv6thaX8sla6e
Tm2R65pnddlUHgyrjcWJPSjCC0GEIUCVA4d9HBUoxp6MMhHdcztwQw7liBb5me6zMV60WS+js5IF
ufWub8Z6OGpG5P5w7dyYab+MpH7ebNhh+Dax7DZ6TiunLU5uNTfjIVQahZMySN4eFGA382Ph1vnn
NI3sxQuaSp9eZ+MvZweUn6ifChdXavWJFk2tIGlylOe6L9rHIKvck5pncK25SQ2rWq29biBIrkfR
HHgPLRly/XVVRs1TYYh8VJ/1sTYOql6ZJwlu9PpFT3Yc4ob1OapGuMOrTZN4HfLQmRisOVjUZyXt
Oq8PQT0sbbj3esoDWhmfA2icbiMmCLns6gANG3a6tJn0ZyRMBAyLzRScR7tVT6GaioM29z+7RLXK
8zwwQnffX2xtkHknAiwb8NJN218X44CYZTY912aRHwt0yz8oWmbvWMjKxfPFKGuCuaJwRzOEUuS1
q9Dhz7QmiE+eYdr6w4oh0ZocxauL6EcIrYw3B3uZze22DI2bR4tQAiho4V4vKIp+tJpCqM8JtIEP
bVJ8no1qbyRuc5EXQg+KJDKsu17ELdu+S6xaew47IPx9qEZn/MVyvP+Fbj06tXF0p6EFflEdXkWN
XVZ1uqB3/gwIIijPQ7W0pge4mvo4bLS704Qbn4oiGkPxsA8DzF1vyra7OpiDwXieIlf93sNc+Kgz
Fv8EYiF8rhnNP0/pnOy8xRt7BA/LsoyuALJa03UJU21niPqMZ5Ji8a/hNMHnZYwZ8EI/pX5dFI4t
AurmtqGOSpPVWLfZzXFW4yZxjGdIwuA2F2Z6NKqI6TIoAI8BTbmdG7aKqf6znmzASS4F6iLSin4J
4NLcGsOAgsxzEqTjcQrM/GBPLRyS5dB7UEtOH+7by+0HlBHxi94HrUcaj9frxWXM4CBcGc/EwvZw
CGa96h5t4RTNo+q2dv2mZU4HsH6Wp+ZOrHrrx0yd5hozDchhyMLM9dKdQog3Lqr5HENJeggmJfgb
IDRgKXBSl6kJ548G04yHSR32SMQ2DlmiSoHmUgFgSlS/Xjmhox3ODlxB9FPHY5UEHYSScwCbLFR4
RTFZr/6oVE3w1CaNCPk6rHqODGTXFYOwVLvssPAYIU8v6RJHBz3O0sGrh3n4ef+r3voa1oPznEQY
AC2pwPUGZ3eJjCzuxDOnb3hdV8AL4tR77Yc1xBNjZRlGqOTG6Hvc8BRNi5HaqSWeTWH6hZEux3ZA
Tt1UfpqdHnpO3H2KI6c92sr8blTNByeZph0jWtVw/vMTGF3hkrJb/N71TsGNA/gksvF7w+qjozUh
JPwpLUkGoI50nQ4+WHgF8gvc3lHwo1dVWCNtBTLFHb97e4/I7mjEkHOR1tJFv/4di6HVURqnoe/W
gevNTV+p9Onb6i+rYgC3SphcNKKp3iuy3G5fKh6SfFGpJClaM9oMtjvRKM1jv7Rm64HhgHY+GVVe
KV4badYMu6Vi/aVrs2l61aJ3nwu1Nn681tZoZVBY1WUjisd6dY1tu1HseASeFkEy9dymanIyi3rc
sejbK0stSZb+kVnC4NYYq2SygzQDL+wXQlO8MRmf6B05njuIJ3AEe7WC2/vDatTHgEMgoEPUeP01
cVZdnYRd7iOlU3xP9cI4OW4yPtw/uZds5DqSk8tweJDkwfK1rrtHcIkbiyZKP06cxdK8mtNLvaah
MHrpezX+URaGshzdYqygHxWQoo9PIYwY49EpYKu0KmWwD1aOYtInaN7cf0O6JKqnusCPD0mr1OVx
Vt1Qf8Tj2MnO7MbWEVFt5vWlbSBbB9dHlCe9XRa9m/uJ2lsHmv/iYJcw/N4/otunHoCTVFJk4Ai8
8U2xckKhZnaDwrfRK0PX07GOY5BZhwoY9Pn+UjcboqgHegsYLyEnqd0qPuuDxaoKOyj9TnXjwzhE
4uBAFLvTTL3xE6zCXcGmyIHo/638VRkkfaFmY8WFzeNz3eiEEs1sCS8IENvxAMMP597Soh1T29ic
5LMgXmJcm22uDFrXx8yCyQTlbKtbDq3ombo11On06iMkvyIfRh+XquW6ZJnlU5zOiCD4Y6AOh67t
QtLOKj7eX+XGJiCpk16WTiDvKbop15YHu7sZ1/HIXqAAflhmK3nOCG2OVH72mo63S0GQ9BJrMqfL
2Nvq2KYFKZjBXSp/GVvr0vaGfRxCi7FFEb36ASEAYvSE8QyqdxIBd70rKjGpDrtv7ffqpH3l26Sw
oCA9eErqeYq9euwDaG8W7bXxrVwW/S70HF+QhKsdKl1SaFHV1H6i6QzUdXMCjXuwfA/SKD+7eSZe
Oa3EVCcLAloglCbXuimex10tKxFF7StOVj04oLQvUZp2pz61X9n2e1mKw5TYTzrGVA2vj3Qy1d7I
GpWlYrV6UBKoOtvY6E8ptaE3CVSuH+4b5u0lg1OFYIjKHRke8i/X6xl2lbgi0GsfeLJ1KnOzOOeq
eCXI9D+7okLIFQDyTwnlehWz7o04G9zah4JUOYaOmnvZaC1nU5urnbh1c0OUIWmTIWPLMNv1Uraa
WmO3OLW/mGrwF0ir8X3bzcuOj791iRzbL6usPhMtL7QT8qrxGRMxD7Fld9NBT7QGXQxwrf8Kc/yn
t4bk8298LFjppa/ik60Tu9ouTJXB7sZfQid8GiXjuo6gxetPEHMHxEIeCcfCWsbZNLpARI3V+D3U
vlzlBDmVKJ5f7RGJSCS0WVKPMXa4eosDyPjrxsHQ2yBJDwb0sb5Th9OTjTzB+/vHtuERURKngSbn
jnkiVjYOcDFkcG2p/XBww09ZsyiPsxq9Ced42HmyNleipgAcVmJv16XcmLKdWXR2DXun0h+d1ok9
NUqcwxzTX7i/qQ07l5pY+F3QMhK+fW3nhDGdPuRJ43dTKA55pRVnLdQ//sYiVCJlNYHu6zqCzRWr
t9qoaHxVZvZdvoxeN6t7l+kmTn6xBEJfOS1CEXLlz5sBnv2qHzA4bupjXcHzX89ImBCs1Y9hXuyp
T299JU0CZWQUi4KtvNy/1CvsmKqW28/sKg6mhDhw7sW5EHH3rh/Mst+xia0PBXIQNJokEaFgd72a
zqhpkM9Lw/i3Xl3iUEF82ET75/6X2t7Tf1dZY8MCl9E0OFYbv43j5kiZvzjUCdo0ZRT+uL/S1n7o
IBDEEJjpYACu98MMYrdQmGz8RsTDYzIuxiFsp+D0G6uQIfKRML8byHOoFSVEhG7jV1DbHRt1/kfN
UZX4jUUkWQ7dECL2daQeN/UowjFt/UCLUBYeu/ESzebrg3SCZ14+Pg4IwRvsL8yDjts7ZesDmHD+
VPXBdB8NhDq1y2/shgFYOePGW75OapGi6qwlyFuYYptl8dx0UiyvKYp6jzp10wKA1b7MlNEMkbb4
y/3pXLNjoCvm2PJ5PpIa2B4CZa/OZ/HZErIAyB5yLN6861Wy3pziwYBaDq0r/RRULeJRNlCMVx8a
OZok1YGKijkGbbXKADbabCwI7LJBPSRJLI561b/ewxGMgCfB42ADN7iScEgsJERNpgaQonivxbHy
D5Nw+odw6dLHCSf01/1dyXjqKkmnrMR+6PNR7qKqvnpcnWIo7ckBjL3YldI/lFFXi09jNPfLczDO
Zf1cTEFgnWMbte4HGtFd+OoQncohlWC4zUhBgE5fH+uYc+STMVR+2rSUaKMwVH9UGaqSB6bDxDcI
hvo9D3j7ipD1sKLkS8Zm1gGF4SZoZc0G14wIpj8UhTDyMziG5aKbiKF4tpbne+Xg2zUl75UEbVO5
IVJa3QSlZ1A0ASbnh7MyRkdXyWrra7boQ/hZGI3Q/6rSJNwpYsh/8/rbXq8pf9Mvty9sx2Gi5tv5
Xa9ob1OKY0cryrtvc0oMet+Mbi+6dCe4ejruUpp59RUdZ2kNAcejz8SWOE4NKOqsDqudB3LrEDFV
uNyplVHzWW0oHtRuUNq692c9/ZIbbe8hofW2X7THPin3gtut05Nqt/S4GT9GHfL69MpSXVJKur2P
0Fz7BKHY3yCb54uzIEx+//BuVpLeC4tmBoG2Fk/M9UpCp/JXdVPnO2UljglsoQwk6a0XL3Ozs9TN
d8Jv8SKDljYIZ25mL/K5LmMLnWc/KGD9ShO3PyZdtXfBNjZEFAgAHJiVRE+vHHJbT4MaI2wG80lc
a17Yxf9OaZAjeG4iP/7qw6M6bgFY4C7T6FzZhIFidj062gAIySqZUq+YVUUCyVWrQ41y5d7Wbvzl
C6IedBzZiPQfK6sgbjKbNjdGX3NGnoEeqGFxQC3Dah5QIzNpG88tOlq06oYvNSlfvxOI3B4tgahk
4+Qdoth1gx2dUe/gEyu+lWXxaaDUcmjVoL+Mi7nHt3CTuVIhxjAZ1ONu03ddBduAm5aoHnMdlC8i
o2jRlWQnTnJGmtnwtayx/870IH5t95OGGb6ZN0lSP5M6X98FJ5xqOrmN7fcOsxEXOkCheYGTXUXG
dxDzHvPS7X2g6gr9MrZDt4we6PVy09gPadiVDsPNg3LoItXyFG3XO95+NFjgiE9osYJ/JUy9XkXo
8Ju5erL4WcRo+bFxOqzT7lqnQPkR4rCdSy6v15XfhxiWvhXNOEYKJEb7erlKTaRAw6z7SJEbx6gE
8mTNTnPWzElBVbrWDm0f00+mCPzQ1treW3BjN8znvfBn0wzEy6zpbawIDEfe24sPyVsTnp2xYYlW
b7vsDW2uxkRYFEVKZCfRmznfdwY3t5OlAY2ATaH2TBqlX+/cUCP0NYNShaXcqapzMuiRenarKNJO
3NRhOvLsms7BjKZsOVWiNV5JtiMRUyDpOH1w11IZZpUw1hZRVKkOhp8sqM+Zqeu8VyNiqWhs1U9o
se41WW4+NbAzMDnkCvyhE7rytF2fu/GyWCYzUqJ50ESQWo9maWa0KXkjT2kRI9w31jbQCKPTUD4z
yJT10/1Tv7lE8kdIUXE5rWUTGl+fugAlkc9ZalJggHgHl5Q9LYWp7fQWbi4RIwDQR5OvUGPVgGVe
r5K31eIMDuRoY6SWT+Nsp8eKuv+xN3dl6DeXku1WoPM4WXd1geiUkLSoTuCbbmfM5w4NmfwQIj24
HIwePljvtecHpTBVav4QBlNCvt6Zrdd2Pg2d7U9uFXpWCNVyHcfVTtJ3EzxJcjuSPZClVFFuqLEr
zaXZlDq2P1Cne2c7jfaPDZDlsRrRJnfzQvnz/q5uDxGjIFsGd8lB8uGud5UNQl+63nH9aHZSxlCg
QzjQ0M0+WNCuvdbj8TpRdJfdejnLv9YiaTQzQ+azDXxm6QtY1sXcHEXVVCelNUzkQpH4BSopnFw7
qSKyMsjvjWXnfDf2S/OJjqekfZfNm+v9JpXp0E/BaEo43x9Kte+PcV46p8Hu5w/3j/ZldvzKw+tE
v9SseZ1pO4OJvl7L0jM5bTGm75pArTsvQv+4uiR8eP1dqtR9c7JiHO4ROUU0Uxoihe6sNE1jXKph
nsUDHjEjFzDDlkmMUeqDJnqUzJ/heCmas0jiMfC0orPSN82iN8PRiV3zZ9PWZumV5qDOCMlm+TB4
Vl1BQh2lrt5/aebYYBUI0Ztj0md9d5yzpISgaeY2GV4aNoxVMuVVBH+khhGMD0paOqHX4FCEN6pW
e5kpUAcHaIUM/ZIa3fROzTtr/BC4VhA8Jj1wubfqKOrmWQ3rpjm2bgWfxlTEhv5YaGaZoDJqdDkA
uszIvzLfNi/nxmiC6TAny5T/0dsM516aUAnDU6J17XJUTPIiz8ms6S/4XYrkoOhciFOc5xAEVgmD
uycnDyfHG51Frz+krTYg89xYpniAVTgYDtyzMTxzropxWlLoej70Ba271lPneXTPSmy3zdeoT6Ht
9jKyMR0KkbrujHeNGOvvPd9r+JwMjZP/OWl9n78XcUMdOKzCNPhjqlFIQ1Q+mKLgydHjon8fTJoy
f3T1sp3BpMRq+LiMjVp5FfRU1QWAk0n8S+RpfQA465QP943u1n9Q26WWB26bxiSxzLXNgT1tUQrM
03eEm/qfY10vXyIdkQW9cvKzUKpiJxK8fcvJXmlwoblIbwYO0Ov1ikldIGIaqnflmJlvVF7s4RhA
b/6V4nP0NNKpfQZ6NfxoJ3XaSZxvIxiaT6RkyIfzWjFWcb10oBv/Q9l5NceNZF/+q0z0O2bhzcZ/
5gHlSIokSmyZll4QkloN7z0+/f6S07ujAioKy4eOUIfMZSbS3Dz3nHObqZfE+W+m6p5OR8WHWsac
95B3Em139CZ3DDDnuP/j9hSvL1Kgc4aL4xZLR1vq6rCIiGr6IMWeVMUDbZGnQXdDuzLzjUfE+lNS
eMDNFQd7CnlUgC/HVxWJLndcat6QtOzBvlDTv1L0wp/YHNCM6lQxysPtoa1PR0IyIoYHsgl5/TKk
Fqo0eKu0xJOSuVCPKu3W00OOYrh/xDZitjcW63omeQXhGCl80gSdd3H5RAUYji3jnZDhbn1I+0k5
+tlbJfFke9AAINGIjJNfOIstkY9DMCOG9J8TTW9PJdTJl6Kb+zsZS7xDAkWie3OmQEA+mDAUEYWC
RXqp6rEe0zTGf0ZVp56cmPYWNIt6Y49GMSzUlpA4uMxenbkuv1UGQpWbZhR7DrvM0+bQ3FlSYG18
IrF/L+8wm3e7cCpFZSa6a11GSdIgo5GwXnk5Ctb+rsxTTGgx8Zhp8jNpVnGaMPpoHwYF8dlpprq0
wZxfLxHi80YQHAiqLUtj6t6KSJgKrfRCmlwcGtpiuqUaNBvrfh0F5xDUx2CbrEWempejzIwmK9Mu
HTyAxe59men9IQ7Vrar5lShiEMwndD8oV+L3f0H60kCdQQ3MwdPVfHrA69p3M4CZjS92LQrm9uJ5
JYIsKa1+AohvGunovdI7q0yKfo5lOW/5g6yPCjAHzgpSRtY4duWXg8mhjKEI6kcvrvN3oS9Zu6QN
YlrnIKq5fSi9dn+8XIOC2s2LnKcL7OAlmjNHeqXVWjx5dHGdc5j4QfhSmRMNta10VvN9rw6zfS6b
oJYP5B9GdR4Ts1XcAanK8C3IJPCzapjzwI2NTrIPhm8Nj8YQSMafTkgzmI3FdGVmhMaInA/ZMD/v
4lSTrDRQyHomjwRIIJGpfDcqbefZFtnM7alZXxH4/5FfsjHYoRQiLj9CoMl9NyOr88ho+9pt0A3f
5eHQ/1lQfv0gmUPdHG9HvDY4Mh6ed1gIcUksXkGan9RDYsSz1ydd/4BcMdtN4It7e7aUjXm8spAd
XpFCm4/NDgyay8H5dSIFeptknjzJyl0bzOEOwWuyMYXrLIIMgjMU53uQUJ5el1GsSNZmCTGt11V9
d6fGevkJxaRxkMAFXQc3y33addNGOeXa0KBgC8t07IpWT1fhCB+MTkvQEiF+GeXZTgUj3do4Vz4W
TAwQLYxTuMyXmUpQ910sxXnuRSVwgkMh4wQXKd8Nspac9Wkuv3YYAWQuorHh5NfDwyjrw1c9DtKH
lD6N76ie14eggOZm6tmWu8VqDgArhbmy4Iwgxns1WfzlNMRaeVInq1O8PssBCQy7cWXJUu9vr9d1
FAGhQw2F3QNmudwhVOUQmAU04g0nOLtzlCgHG979xlJdOlWy9YDQSUOFHkkwURerKObNWyRq2z2n
ajaZrqOTmf7E4qFrHoPZqOSnvONJe0dJekKSN1t2eUole7YfqiAP1J3fxXF7oBP7PLqjOfTAJ/OU
bRm7rZaDcFUi72aVAzrC/rxc6qZCkbCr6+5ZldTKjSMNnh2mPq6kJurG0ltPu5AZALHB/QcrXoIl
sAh4gKHjfqaSUu96KyxOWpw4+7d+XLFliSCCCDObywGlmA3Tt7zqn0e9gWPiqOEJ9DR7azonFMaC
lwPTGLhw2ZxY1pNGgUsvP8+SqTwUfZLt5W6SNpbQ6ih/jYIaBJyQ7pRLLnOFpg2efE0UHjFuFxvf
O22+Kyoaz5h+sNWwdb0UALFYCNQnRJFuCdMZQ8zjM9UUsG7Hj1wtQQ5iNFUA0p1qn29/pauxRK1c
9KWirclibxR+g4QTu8tnKY9xF69DfVdI3BuOCeB7O9R62TEs0VIH1zJorMsHBf3y0g4TBuV5aANz
p8iBv4/maqtKvLoy+FRwfxEQ40DCIb64deckHVp1ZvLoKVfshy6fwGc66fdWQ7pTa0V5VMxoSwR2
dWggt7J4Ca5fu6Nphw3QofI8T1Nz1HIwwTDptiC6q1FIKdCQwG/mnr/cUUrXBk1Y6MpzqJnZrmvy
6p3WBVuNLa5HgUKDObkQbSzwcLMdp7GCz0lfq9bY+XFc3UtSs6WwuhoFnTenEAKKFbsyMUIsOieb
dVdb+PfHnMtVK21RQa4uBvRbQvrCk3lJRsymJDd7Hk7PdJGad2oWeabsf0gL7UNclE997r+tVSc3
DYvvv/GWMH4oxwb9cfhCcdl+zQNanXROUO6NvNtig6+qFiISDy9q3iBJq9Y8DfbJnT5JyrM20Iyz
V+27KMjvrBAjEK2aP1Zz8dXv/Pf0e3ijg8TrGJlNlLDgA1Q1xZf9JTVo0tpo44j1gRGCf1K7foJj
7OR3KRjTW/NZBinoVZBreF4AgF+GSlqWxTyzSMLOUXc0yrbdwtFAI4d26x1zbT1y4EIE5xohI1mc
gzKAc0O5VqWtp0NXQieTHkxU1KfbR+C109YEihM0OOC/pf47GvXOmOpKfa59yz7QhuenDz1ibwfJ
VpF92VCNzwQjCGCbui6UEooWl3OHmKMp/a6Yn3MtCfEvHeEeTaW6SwsrPw20s/C6ORyful7pj6XS
+kfwzvIub4MBGNTaclJaTy8kcfJI7DjIxhBpXf40Wa5Nhj7r8/NoBNMuTx3Mtudce3Niw0MUDpbg
7FC/XTpOU/upA2xG1eecad0Hbf/VGKste4L1UDgWWY+Y7lBAWLlgUvJNQHG16TmQSumoBD190OxW
31gpq4wD6xK4GJS7heCcy/lywnw/7JTQCa3nqDIfJ9t46pFyuiH2XZSftxbLakgG1RZsqVFIwgmC
knEZzBmxE+3jxnjGUkvfD5lO25tM27LcvBYFWaWgGFLd4RtdRoH428fO2BvPRm1Urqn2zlFPui19
9NUooLLoVqEjwPC4jGLbNWQcdALPyNwjRMOSRof7wP/99ka+EkV4U4hLElsACmaXUUpoF/qMSPQ5
0Ip5TyN45dC30ri/HWV1XFCSQwuDTa/ga69S6HFy2maUYhuHrKb9vUqpGkVa0v7AF6Xb2DrXQuHt
hECTzyMompcDsiMMnWt+kOes63O3mNX+ZOkUGSMnrt9ahWZUEJpEB1RyIl6/l6HARVOcpDIqjVIS
7um/iveIjD95k81btLArn4mGR0IVSn2dZbcIFRVFm0kNRc1ApuFr5yvdk2K301tvfTEg1EOA5Dx0
qNReDqgOwfsiLWJAjv4loi30vdY52A7Y41vRQ2HcADOJFnLkmhgcXAbKW3xcoiALPA23oYNdqj8K
TOk2XlQI8fhnLiA9XgIg8bzdwPPWCiw5J5dSzc5+Hup6Kvalagfnij51466jVqZDc1YLy+MyrdJ9
OCVD8CmaitF+b9EjUn0IKCUMn9NITvLDlFeYq5mkj+WOIqP6XNZJ739WhqGc3VBrKYAWitQbrhr3
pnZfGpJduzQKQKritmYz0jAZz+H8ROPTpNlnzjSlbmHLgbRX6ZEz7hKTjPjot2ljuooaD/qhkMdB
O2bO0FZHR2mG7BTQHXF86HrbrE6O5WfHCDsxa3Kpn4zqy5QV8/AHZDcKrGY12g9BEurVHSasTng/
OEnxV8oe/EkCqynHeYjt4NHJQz06CoP5rnVHfZaj/VDCZ3kZR/L2936ih+FpGpQajEaKpvpRHWyD
dgegsrSJVfJ0dLXGd74WWceCJ0F1ZCT/dIBwoyLPfjdDCKC7sdTVxC0wC84fucrH+ljp8fwip431
JVGGtOCnTctwP86S/tXWAQ8O9pTP6u9mrxntXURDXHWH9EtSXdwhKsyNLb801YMJg6H8s8m65D1M
EUXBBoTU65i3Bq1ys5oOWl6s4HP2MNXlMJzGhnZLxyRGFn7n8zrEAAJjtP79ECn9FwmUF64Md6GR
7pxQ8vWfwI+BvDPnMZ3+olGbpe5iWpG0u3zMymaXmrFvvcykWM6x6vWy3+VZP/cnQ8mN+K41rRE5
flZMg/TElYieUa/14FwwRdF3xxr85CCDmoXHyk60P0Ij17Ud4r60PDhDklnv5WRKUXv3fvgSDJKT
7kqzKSVsl+Sq2vdWPMgsjK5X98MYhvQSRbutv0uSPlEessGfIh6KkxOfW1TK051e58ns8jEkyvCN
Vdm7DIH/tKPYH4d/zVPQ2jsnqLMfftDkL2ZA1zHXINdqdmUwxC/dpI3yh3TutKdJHlM6H7PSFAc/
MlOOd1NuSMWedqrFfN+2ctbuzQaA5L0x62m8b0NdijxFT6X4FPO2DE6wRMzwMEuFrR6msO1gZYjP
8LkqlUY9AhCoxk6O46E8jkVcyic4Ip26UxIrrFwK3s54oj4UT24YpfNXTPzMXrT8YD+5euXr6T7C
Z+Zrr9CtaN/AiShdRPujure1SjH2JS3hjUPdNrL5U1GqTN6FWq0m8DMc9VxpcmSeFbloisRFkdX8
kbBvlZ1pJIEKeyxV2mPR6PKP2zfj+mDneIEpRmkZ9dwKn+yqIAJcVaikD/kL3V7DjxLOmy9vDMIt
DoiuADBZlJ2WlBjqy13UJ3Pu9TKl5LrBad1SpWF3O8rq5jVBlIQrPlJluKJLwEIZ5GFIpaL2AiCs
Y+uU0Z0RSeqnusXS93ao1ayJZIUWFpCYSJN5P17eH3QeMUK1aWrPKFvzLuyHbKf1irZ/YxSKdRQ/
0TTydBMcyssoyP59ygF96yVObxv7bBjkd8bojG9s+42CCCU0KDUfCVoFkOllHLXRxqlE54VJJFLG
Mgn7zIWgGH+kjqAfRtg4x8Ds8mBjeOLhdHk7Uu/CfAe6oGjls1RbpFE4+u1AZl5ZvX9vWd9jZaCD
WNAggE1yKvJha7pq3Ulv1ujAD0SKTfEao2K8eBbjDWQsk+bSNJ/zUhlPumiZhu/Q77c/3np0ZGU8
TF9TdAOW4OWk1tqsZcKx61mzfeloSrr2LqYWtzdKWz+mifoujTBucZpBe3NuQz7I0xDXSRIE8pzL
wFpXcbNorfM8VMxfAOPqXUNDtI3cc/2sgnLOS4fXDu+qVac/3iBVNZiS81x3fvzeSaz4qOil9LkN
KVvjETB/vD2dq3hix4l6L54HZFPLqnLeUgKmGXztVWACD6g7atS3vPiRYRxpAvDn7Wjr/Q2BDzyf
U4S3Ka+fyzmsJMeX0yHuPKcYJrz5zMKVA7k63I6yrqcIpBO/WZS3wvxkydBFUGl1AceWN0lZPriK
lNNAqyoDhOZ+rKidm9iaHR6aJOuyPxVnEj6uieRDqUuGonnM06QYj2mFcPwpsVKjc+no7m9V8dbH
Kj8kMDo3o6BaLTWaSsk/HPrO4HH6ymQtdbyPSYXdsBu3+sZeCcUDj+oS2T9zvyy7BgErNhzlzsuM
qd/jS5d8xDVTe1cWUrdRm7waCoQZ1iIVQ6T+l19YCqvJGUK98+ooGK0dBx2QjhEEHbmiXFfmceNT
izPl4rADRBHFOdEohseHLn6eX8C+qUxbWZ2swWv5ipmHdFOiPdacGjhC2rR22zUdf+0+N2pLdQut
l6uPtk7PXtiNZWxh/61EwR0d0amYDEoYbWExq5cKPx6kbe4BlqFoN3v549mD1Lbw8nvPkpRopw0x
eStltMdIdSg5GRXyzFHaqjBc2WUAkqiAkJwDrKnih/plTkINl4+JwqvHBdGFLh1vjLPPnGzM/fpT
i73MihIyxvWLfErx3UyyefTUjpLwTpOK2aMNqxPtu2nWg43U4Eq0/6heLEE3XsGFUxbNCtjZ7CGQ
nO6iqIPE6kfRI1qg77fX1PqbCaUkMKt4LWNKtbhhnILGttnkjx6nlfQer8bAuAczV/d5ZmvZETuY
atqlyVCHuzcHptgOiszR9epne/ndUiuAcgJT1QN+KPdA6pIbKtKw72Sn8JSqSu8Gkc/fDrq+AKCZ
kXQBlovb21ocydaMKXfRB5OXp5PzEvVz8C6XDAe7vqh/bLIER/nbAa98SMBJHugcEfR5XbqnKnrX
8DLMCcjkPwVWjKcJnuAffb+NTrdDrTcCFzY4JR8SrN9Z1inN3Fe02comr5Ht8J0aJ7gQZtFWp4Rr
M0hGgF4YN9M11FboWqDwOps83Q+nT5YRNftAMdKT3MX+vsMhe4PUdmUCaR+Jh5jKTmClLhKRdjYb
bCRy2VNSx6Qna9lxU9PMLq7HrcY5VyaQUNjcCD91QRm8XJG04umLqKlkTwsG/4CluX6na/GbEVGA
HHYbUCU1Q87KxYC0LE3DHMNrzxha/T4ZnOkJLGfL5+HKWPD4A2/lIIYZtKzuDnnTUJ6uFa+xYEsk
aTuiLB2z/e0l99oJ7fJCYgSguxjAcvBTPLycssGKAsm2fNnrqRlqe7/UIM8VAC+YCBaj/F0abSjt
Lazj91MdVs4R6n8TBKBGpeTcTbWsJjvVd8ZPkzVO8zd1yFPrkMtWZ+xoDzrYXq3mcrqTTSiGD4lf
1z8sPzLbh6KKevsjb9FSxlssolKpGWEYH6ewl97YHp7nGdUL0aYZNh3TuWROtLizpX1eKZ6eRdYz
+Ry+/kkZCVaiony+PaFXdpcQO7KFeReC6i0Wx1hnHCKxrHhpIaPbVgxYsS7aOu0MUFw3hzqNVXMj
CV8vFe5ECsugYaIH3bJKarfYl41jTt8YKVFPqh3BY5r1ZmOpiJ/8cqWAZiOjZhqFXFddjCxRlT5P
MGnwHLPov6dG0x9ZuNpLPoNrTWNtftbp632vTLK+wX1fnyC8TCGS8tDGh4Jz5HKNdr4GZShkjWKi
UT6m9aR86hIY/sMEiHn7812ZSkJRBwajQP60pDNy4bRSUxDK19LhSWOpPERqZ93fjrK+sskIQCZQ
lHKA4AN2OSCrxbOaNvCaB/Bb73NjMI7ZmNtPo1oHvyeRmf7p0Dv+eDvoemg4cuOqBocV5SfU38ug
OC2ndZGrmkcVxtmZdRJ9sp3QeHNCLZhQfCUs4SmjLzukTWWsTwWtozyaOkaPdOZlq9uD+WRW1hb3
d70sgF0gnXJIklTz68sBZaPllBJFUM+Rw+/17LT3cldOxyFstup5V05J3OggTFOfwq6QA/MyVGgC
MOuVZnjQ0xOJnsYI/OJDEmP8dK/o9HvcR/pQoj6iqZLyYIbz3Owrsyo82ans+qBGYzl9jqLRwam0
10WFa9Tl+C6w+uhcTUkw7adaqv6k53MQvbfgiQR3KhYb2cHM5ShEomTT8Fnpsshx4axUPvKntJm2
Uh0xYZc7nA2ODg+PONYAD+zLUeLPnvuDXWhe3UR/FW2l7Sy9uy99BEBq1Hyb+vB+Smp6mkkbKeyV
pSlUPIAIpCSCEHYZ2EybeQD1Vj3NKczHWZekb6lRKxsb4JWHtxgflXYuATxZiLOE63ocWerZrg0P
SZS9A/83nlPb7PZB3LbvFatpPBkX39NkdMVunIbyTNuBaF+Y7VafuPXKFW2LudNJKilHKuJ8+OXF
wyOui7AhsD2LthMuaKW0q8eqAL2fk8Nbd71Q/onNyAUo3LYuQ7VmEWQ+tTRPl+zooNHcgqoIpZHb
Ua4MCEoxb0agQxp2LLm305yUpWSnBikRGHhmRMGpV2c6Yoesnduh1teQJar4JK4CEV3VozF3S5yu
bAxPCSxpPwVd+9FUkn4X1DbIh2KHKAJHZYr3o5aWG/qv9TolNiA5BzerFSjqcjKHVC4jWSV2HEXO
fo60lMeOGu1vj/DqZNLPAOEtkDhe1ZdRrD6lY03TG140l90poGnvY8hD7Egz+q23wHrHMyBLEMFF
qwaYY5ehqloaaakqG94EJRPvUO6IFyfKms8hy3afaFr2Z1rH3R8+GGfgBoHpbDmYXhusaNDLqqHs
sLov9EgPe9aO4ZUoHX4fpbB/wmsx+GxmxhZWeWX/c+Vi1scChYm96lVS1DpWFb5qehj69NadP/eS
5SaV6aCOtOLY2hVOOHwqmqjOSF7HtD/JThNVT2at0HGqgpCVb7z4rs0/CTO3GC948tTFgtKTycIB
tDY9PWgmsMU0o+w6fSib6qAXpuE2vvK9cYKjUqRvNvqFK49uEtqIAgwFM//y08+0PBlEhxqP1Nne
9ZHsw0gP6lNUt93GKK99Y+G7wh3K9KMCuAzVUDgBHg4tr89H1YXTZHpSa+JRkvj6y+29s6ZpMSyM
a1hQZCCgPYtY7UBP9ioYLNZT20t7pG/DzzitcGnMpGx+PyjNNLnW3KXeNCTRuEdl6yfHtmi7lybO
zPGkJWq4hZSIoJcXj3jSk3iBIgAhLnlUfR60TVWEtjfItf5c9Fn/NMIm+3B77Fei8MbBwBE/VNEi
avFFzSgo0ZB0jmcN3QjnJG+Kr71hThsH8JWvKXQMCKF4ZfOxFrQjswitbpYymxslS6AdTdPLYCjD
UQlNfWNEIuFYzBvHoJgycmSMlBf3pBXrs9X1su2ldtt/7I3Qfwe9jvKtlcqurPvdpzfPIEY20IGR
j1Dt1Bcnby4VlQqmZXum5adu2aYoe+12qyH6tQl8LWAIm03u5cUEdn2jBY6dOF6S5d3Bt7tupxRW
hiGvvNXe6sqSeFWsQQoS1mJLz1XDCKzAqlLHa8Zq2g9tWe5wvNuyGbgWRXRbgMfHrOGFdbm/w7oe
xw70xzNaep+0mOvtY2Ceuzd/HCpN2F0Ljix1iMVZOSphTrUmCc7cisYpL4bOlTV/S9xyZSyQqVgF
rDfOj2VqZuInjM0GllDloKW7LrKS+4QTcgsTW2Ux7NNXk1/KxiRnywapdjwoVkZL3bOe2d28nzi0
5o9K0uTgYu0o2fcdd22+j/FsUndVo8qId80WZnc62nrzHhdzdXyhaSbkC4CBOt2RnNN9W9hMSLFr
cMx9iWRMV9yKHrbOnnZPDr9Ouly6S33AqifbHgoIHbKVU1eJDCP7WGNkcm45WyIa7pqt7DrdgA0X
7gpT+r2gY2f9VFhYKrhKEKQveZd004chxyM/cVUz1vUdQ9Cad2XtwwnSAinCYYF+no6bqEb8Y0jo
L/oSxUZb3NVqoRoHHWej4d2Ip5XlygpI8ZehlqMZzyplMt9JeqRYXuSkRXUf0UjBR4Yy4CyVq5ND
0XRu5smlG0ZfuhIWpUm9D+AL6t+Vll48P9+48Cyoxa8AO4fe2l+rJwXALWSyvY4EYG9qWbBvM2zk
b0dZnXUiCsIeFHIiQVmmYo0kKSqSKNuziy4+m7QrcrM+0N+l2jge/CFt/rgdb7XQhee+Qe0bYAW9
z/IYd/TKKfhdxYu7qDhWKpa1Ya0bbx6V0BuSZII7AG2bi6PBQLQhYzyhenVg1fvCissjijTpnVGO
0r2hVluq4/Us8oYU6mbY0QqXrth3v76sYlnqzLrRPPov6Wf63zmhG8LV/hT4mhS4ckdD59vzKEZw
cUcBh0FaFrYFgoi7BKemxmnLROtJ4eoss/aGVVY/9WEKy5OZc/yeKkMajSNNF0ZzA2p5tftbhEaW
A6MVXrOA1hfXFWxC0ZPOcbysGbvpuRyd9Edi5ckftTUkwdFK1O4r7Yao5KXJGIw4PDq4q3SO3/0s
26yR7p2U1lGuZqaSs2dN2vAGNarPH0PTbtQTD8Z63keRbiGirMa2/KJZWYCRXBdPxq5M6i46FKA9
9b6LjKL93fFN8y9f7a3PiEu13o0mHApdGSbit76hdHu8PfGr3JlKpYmnDIJ98RpbGiEHaUv1dsYN
oC7j4aVOgu45dgaDU8eUpO/mLH/M7X4/Yav/oy765svt6KtLXEB3ZHMgPVC8yekuF1odQuXCU8Hx
pDiJTkNbKzUVYzVIdlObJBsA6Oq2sMmBQOyEMbzQQC8+tD9obd7UjeM5ASTGgeeSi271qzlmuptL
1SnP1feBzfF/e4yrI4I3IUprWDnwVpCAic32y2bqtRoJCsCUp6pZe2wbVGZZgFzkrVEAQmA+gITy
rDdXM1lbmWwkUXweoqL7Y5CK1MXHWP10O8r6exEFtYQC0YKRLIFdo5pp6JXk8bnppeRkZYr8mI9z
cgTc2npZrc4gnuwEAiQALABIW55BztBkGKwBuaQOfSTM8cuYBNbOR4zfdn24cf6sB4a+VcBa3FAq
dguLaEGYj0VQlsG5HvpyB3ZAjTkttWcl697cjBDgA2Y20DiDAk9SL9dDNo7449G94hyPBeWdqs6O
fYofzO0vtV51jAL7RGAJcEjei5dRJGC6Qs0r7sDaT3dkHOF9EQfO6XaUK9Mm3kpcTlSwAarF6fLL
2q5Cq7CSIUyYtkQL9mXhlF/tGSGvGzd5KO9vR1tdEpRLuGMZkYU7MLWMy2iGHw1mNnCvy0Ywu0aG
p5pTST/qsn8nxX1xgku65bh4ZYDcgfDNcZwRd+8iZMeJZM5Jm5whuJf3vtFS9JpaKWV3tX6/cRpe
+WaOqJtw0QsN4isD/pfZDK0x0OWgxC6qaIInB1vqD7GeFYfbs3gtCmVXlftdGD4tZ7FXJ8Co1M7O
mMRiqtW0zqF3pq1vdS2KKLziWMm2Ao2+/FZhECs5lgXZWe1s/4gyxfwWhEb89a1jwUZKhyAlLMgB
gRdRzIZ2GNrgZ2fTHxNaidA9LWmxprwdZX1xEMXgoyATw8hyuWNnS57Vosnzc5Fq8ylDz3VwpmQ+
4iXV3uuSOroVzuHv2ioztwgw6yWvCScCDiTeIkLKcTmN/qCUMKfD7FwoVj+8qHVmxs+oYtTxXPOI
zD9Matl9N0vfiN9s8f7ai0HDP4V6IdiW+NF+WY1NmTZKPDTFOQ3Nwd4VpUMLOtrrvn2LUTenHERS
xBfEm+gyThpNvjXbQXH2e5xa0AlkOyPD9sxJTevNh6IwW+D+4ubCsXWZZWpxVsA9b4tzXs7dEVzE
PBdxW2xklGuEVHg6II7C5IbsBYbN5YiiJtY6SUqLcx8nw52Z6MkxtCT/xCssOqhDae6zDC4wyLi9
G2k5dejtQX/OOfM2juf1HYpen61ORVvULparh72dglBaxbmkyc5pqHLTzYYwP2hS7e+VhAra7Y2y
3vTEQ60PYAjovuK/F9VkVEYQl2e/iGJEWtVEN+F8K2W9Niqes1zYwgxkVYLN1VTn+OrKM7qeYDdr
TrzLHR81qeqXh2yWm7vbo7qyBxEIQubmgQK9cfka4tEy11NtlWe2irbjetIOEYXto5PCb7RnQAXI
wcG320GvTCX5gUA7heIJ/O5yDXFu+/grCl8iX3V2Pj6Yxk4lg7U3PtmVyQTUArxGv0VzpiXTQoGr
PRqTXJ2LNpf/isy8eMkSM//U0NvvoJbRm1mpiMQQanGXwmXCE2+Rl9hqPXBi2+UZdq72INy0j+qo
m7tY0/+4PYPi3Lh41xGJcwUkkuOLjHWR7td1BeUzYGQAMNqhCdKq32EWhsaqUhMsTKI0kz+aE5pt
pw/b+zoui42f4MrCAUdGqgYLjRN0ieg1nVr18xw3Z864QjtwXtfqQVOGLntwCqWs7nE1kF7yQjaK
jdfAq3L5cvCwZqiNcnmIFHBpnh6GUQwdqDPOaUULDYsLyijxT8X3oAwesP6sonunhBP1GOJtXv9V
WuNsneQhi5vfc2tGPOcmhTmbfylmU1TvpFFzplM7qlUjlElyfn/7Uy0XIXoMlgLfSFArxBPtcrF3
A0zrflbSc2/lzb6fk4dA8s+5HnymbPzWl5IIBvcGlEi8BlcWq6pSdIo1x/k5LBqFZq9pT/tV+a3P
F6Lg2swhJVhMvJUWQ2rSUm2zvK3PNC40d4YhOSeW2kfDKYsdJIl2485ZLnYRDrIeT3heFpTnxAz/
clmXOqRN256ac1RK1qnVuWNSp1cO6ML63WCP6amZBvtQ12awU6cq3DhFlqcV4VHlkSSRHnGPL/1u
0rZsWhKv9qxJtJ3RUiU4SiYCu9vLZB2Fffxq8sCpyJG8ODvMBudfbQ66MwY19lOF5C27G7Nq2MqQ
Xysiv+4eFZW7AhiCHQJQubnME8wmlXKn64YzwBANdFQtHu1T48zyA1azc35M7Tn+ohtSpbwPa7wm
5j3KJZxjIQW02CTZctdUIBgq6t60DKIPca/J8wl1Xjzu7H7AXWbqMZpBKOrEsdslpj2fAj8zvyeW
nH2IfLAJN6vDmCbLduD8MWEDi6pBlj5qZmPGb0yKGCywAe9euFqi5eCikKIlCBbHKh/PhSN9VXs9
PIVFbG7s8JU6Q0SxOQVxDyAU2/xygWpVoNpZVE5gsr2iHOrRaHW3gu827Wcpx/DJGUfwMGlsHYx6
gzHIz6nG7j/FRmA3R1pcx3ix1MCI7oitjbSnxqQNb3waibYLrGS2LTVdUJTFa6+s7AG4by7PvWOT
bGeK9SxlHTX713X8v36M/zv4WfAKgGefN//+H/7/R1FOiB7CdvG//36KwMua4q/2f8Rf+39/7PIv
/dsrf+a/t/XPn+3Tt3L5Jy/+Iv/+3/H339pvF/9zyNuond53P+vp5WfTpe1rEH5S8Sf/f3/zHz9f
/5UPU/nzX7/9KDqOLv61AO3vb3//1v2f//oNAPWXLS3+/b9/8/lbxt87f0u/das///Nb0/JXNf2f
cNEp5LziSyQ+v/1j+Pmf31H+Seng9SVpgDQI6V5eIDT812/2PwULCZgDWpkGXMTzqCk68TvqPwGD
gT5wcNNJ3PgDv/3fYV98oP9+sH/kGDEXUd42/LsXuQTvSmg/QFFk4AKmXgHivYoRflFY0yO0jnZP
G4bGDXWb2okS4fxcTq1banSwjuCa/TI/f/8gvwYWK+6/J5EIbBCaNBDanGiGsTjy5DKYHITV9aMd
zonbm7GJ5ELN75RRepsrwd+hyH+oZGBTzB10uUP7tKI51JDXj4WPSDlpe/M4Gma0MSBdHCeLEeEU
DA1VWOuSdYpD/pebKgqaoKNZQ/doI8B35doOj41spB9pC9o/tJE8HI0kVdRDW48gfWqMpWKOhrt3
5co2anecWhTppZJr+1mt6pM0q367M5WiLFx1tlSv0jqkzIMuV1+KKHliwXWdm7fT9FHpp+Zz0lfD
n30USl8sSUtdY64cw43GuH/ua6kAUBrD6SXOVPWj3g3VlzZQrHdBOH43mlh+Tye1Ya/2YwfJx5er
3PW1bPzqzIr0NtD49WOIrIHMnJcxHtmLx7eqNJmKBrd9TAarOzpDke39btzqhHSZd/0nCtuH9cV/
MAQW38KMZRgzg908GnP4qa/2WvdMY5jypJn+FiX4lTKy+O7g+/iMC3IiSlGx0n/57k0XjJFR+s0j
kvZjNck7Ncj2la8dY3Q13Y8gPpaqQcc6lOrYDk1Gfez6lqxFdu0WL6IaIOlbIsf3UVX8DCT9EA42
UIynNaP7f9j7suY6dXXbv7LqvJOLaAS8Cpi97ekudvJCOY6DQEh0ov31d+A0K3MmNz6pOi/n1q6d
7UpWYjMB6dPXjGawLt02gJrQFPLBjlz53odfT1dLNszIfuwDaY59tjN1WLU3iZkzbn50soe837Vl
WKjQgOAB98w4FVYMH6DQz7uV0ecsn9eEV1BXfGiTq7ycrmH4C6vIQ44cZ8yvJ/qS6PfTnO+H7AZR
aVWQXQIr1grCXt4UDnRl+2ls9QN+++TZxRWkMTaqu2nyJvpzlPjdpsJ5BfkmtA1R6J87+sD0BXZv
LWkPJc/IGn9cUV+Zq1yol0yUEzBCJDvQdH6SdWmsvTnAmFL3/I4IcZmpyly5CTciyRO6Lxs5MJmY
DPqzj5i1rnrnBSd2Exbol0SyV8113prZUWSlCAPDudUemSEOYNshaccs9AfyuahcvRWe2++Dsvcu
qNPWy4SFRA04QLe2oNVWjNmAN6WmtaUq/ka28Vow/LLY0E1aJMjQ1/fP2maAFJtV3lF9cFvfjsCV
yFYISNNurmY3dJTdfwmGETHcK3oGWUP7EWoJ1lZBHIGlQ0DDPqE1y0hOIheYq9BAnsiI2QchFCG6
MEGw2YxJi5/cCRk7Dgbnf36hr0nX+Q2A8AzvPigt4hg7S5eMjrscD1YfJKTiw1ynddimAV3ranLi
1h/UuvAnsUdmP7KKdA/gqk5vNI9+c/QAHrKouqMbjRbrWf08KKc3hSW6g+EDB5UERr6HxLu79t3k
LZmz314KZ+vCn0ESen4mKIfXdTt33SGoGyiDOBOJpSXMDxyDnree7O+uBdIWKjNwRxec7WkcMon2
WxfQ10NRmfpS+tKP0Be0r4deD3s8DJsJPvuhNzTiwIlZxbUFRWQIY0zQsauB8exKurJ03oLgL603
RpSvhdLpewfvBUcjEMD4+gsJJfWg+9JCZ+aQNokVt+i8MpeaHHiWtvKh8gHbMS/1ofGh7cekzuwI
7NJk46phWCky0zUthnmD3iNc+ubehA/i9JZM66+pEBp8rzUDKs5Fz+30+TlJyoFWs6tDOWr0ilRT
xlyMxY7OjVp7ExfbHEoeB4Jh61+Vfzit0EKBihqwS8gbwGI9K6nr1CSdx5Xag7Dix94kqijFcOGv
yqHlKsjykFUuVg2AdJwbL1V9UPX1mDt7aTbjypQZnr2njNWfN/gvJy+6AhBlQsmM9A4h+2xz0dSk
czH1815OZG1XTbPpZhPdCOLV0Hv5plj4n4LjvxCefnrwvxQcd6V4OSs5Xr/ja8lhQGX4Hep84HfB
tQHYdWFqf6058FfWO6wDzMh8lMfYiYgj34oOw3+3xEXMEJZhOLQgF6D+t7LDCN5hqovJOBoVgBmY
YJ/+TdmxBKN/wwFQYmjd4QyAphZgbgtA4nSzWRhYTzOtzFuLXNswVEijZJWr68nal9Z+SLe2eVOl
h0nZDG44kl5WMm7z1bxzAtY8BCKc+aEIdp1al9UupW2cjCz9UkYSDmZ3zWooo5qEfX70xsu0Dbsi
Sp0rycMRsyx67LuLYFinUzzahxplt+Vs6YwlmodiYkbH8uSeNx/MDMbjYb0ux1D3/p1Bq0jXWUjy
nauOWfbRIB+ouhpNjDPB+L0qrCvFkfZDzMenFwTGJA6IksHMJmczpYcive1HBrARq6/aegcW1hu7
+wzZ/O2Jgp6DV47u3y+kscG0YArIpXnbZu6j26dZhKGrtwdj+KM3QiNCB1FZG6vhAZ0I98KzIZ2Q
D1311sf49cUi4QaoFITKRffmfAirVOtXduvMt4Jb70lH/BsoVGX70t67Wf4I+tATrZx7aY5GaPnN
GukMBBXsYroFsDaae3L/0644fl1RP5eZp0EdTwWzGiyvhdC/fJ7zdnEJBad0sv3htrEac9VVWbBq
Z+dR29Na5nS34Jm2qFW+yfX/Jy4hLiHi/5/vW//XuNT1T0X3cyfk9Rt+hKXg3RKOkJ5gkIi5M17X
t1aIR9+BfAsYEQp05AhLwPoeldx3iysOmh7L8QVht4Wg+z0qEfMdcMUUfksoEcBRtv8mKr22P0+i
EjrowHoguAEUgTb32eHVgm6sXaT4910BbImcOrof7WS8dWXnbLKu9beqHeWapk15tHq72jlVUq0K
qOYeW3vs950QRQj29zpNQRLwy1ocgkDXd4SM6uApSMNQMqbQOmvnfUbgIgSp/zY51HwDvXw3ecs6
9zQjRHyHpyQQ+Jh9Qdoc4LCzYsF0GpcmiL23wFmmUSqVH+e+/2wOufFGXXK6zb5dCck0ql+4hsKC
4zScd7INoIbWubeWLNyY89HfzjByXiu3kvs64PSi6pZmUlCQtzSnf3OTuOKSU2JCgLh3lrZxv4IW
ojSTWzcL+ljNbbovEsc5pKA2xD8t5d8Ek18uhUW2SJ/gHlE5oK18epc51k0f9LK+MwYKPaGJPknK
TbR2yVu42FeA978rEQ8UXDzM2Rf4IsygMP44vZRXQqFT0qm+Q+N8JdN2i8njyp/1QdVmXI9yhaEc
pFC2CojC3nmoTeOalFD/y/dp8iS9F+SZYWO0Gz7o3SSPZsOjvne2ErbhsriFjso9vC5CW3qbomr3
ucz2TZ8eNbcy1lnk+OfndpoTLjeDs36xRVvIVdDKOGvE++OUQ96+EKjKB2PlmWhOjImymJx0CZ1K
Q63+fL1fViP4vmAZQ08CoqcLHOj04VXD6Il8apw7aBfT9ZyM8yYAX2s/yERtq3EIroUBt3YLPfo3
Vsjp6bfcKUpyNDax8zDvQ/51emWwxEYapJkD6z46xGmlkqiFVfYbu+2XIehyoIH1ApYqlLoXRb7T
y5CK4LQ0RusOEqvlJje42DjCmNdQZQwn0BMiyxUtS1J0ANMGnc424ZQ1aFaEuWyyy6pTdmygQdHV
T3/55FFjAOWFNATuWECQnwXQaqyLrsyT9D5L0jJMCjj9eMRwwqSCIw+xRyvuCb8xPMO7/vOFXzt6
JxsGySzOBqQeqNyAEj1bYwTDSDgQuM29hrFhg2Er5CI48wZ1XbfTQ2P3d3kxwc4zDUw2FfYnbabR
YDeRJ50E/oXdEQ22lk0TeSoB0RGd9ZKi0mOYq3/CvDhyMMgaqzoezf6NxXrWEcGaAfgCcEbkbIuM
H/yLTl+mUSF1Sed+uq9d6yJBqTsUVVTChbQNhn2unNBdGsOG80C6r+voP1nKfyFs/rR+fslSHp5g
INr+86Q+/7PqdKewyr9OgZZRz+v3/khY6DsQyyzks4tuweuE5kcd5S8lFsqYkxKK2O+WvAYCdCiX
0E9YjsIfyYrzDmiwxS0cUR1oY3QzvydS306fr8O0349uzqIAijogRhcALEjOwDsibTldOCka6FlG
TH2fd7DVYw2UZy5hLgoWkAvC1ToYzIblY5qKeJ6s/hNMViGf5Ztwh9E2FfdJrevLYrTlDZkwxG09
GIn+9FB/c14ucfbfPfn6AVFEQkp74YjCmHg5T3/qjA8jPnrjU31f5/pYQaluB54lqLJC1s4bIfE0
8H67FLSglzbKUv6cBR7dQ642dWd9PxlTGXZDk8apyfM3wAi/JIjL6Y+SdXFIwHaFKO7ZHc01TKu1
xEwB/LI1obXDJB+OIOeDetW29cpESTUwrRMcdsXkX861cSGaYt/wxGWUpGpLOjHH88zdW+hvNbFB
AgEe1yRWXnIjvLraiz6vNnla2Wjq82TNu9qNAogWv9EFfaWqnb4dYBKRWSNaAm8GMvnpvUzIDJtJ
tvy95xn8s4cz4ThwqAYjyUKXPasClnVkNzpgrXQOUHZ9MYfpJMxIapeppprXRSubUHV3rtPDPUmk
2X/iE+bVS4xxIf4GoRzsYKSSKEtRqP60tX6JV2GRVdVLo0v1z7YtELZ+jle//Vnf45cZvIMSAnJI
NOMWaRccLt/jF/5qYc5idgWpBIjuYvd+q7hQVC2QVYhPgF2HluhyjH+LYfirRQsV+Rz2ALYauqR/
E8JeF9lPi/D8MZxjcYO0hdZF5+TbTu65kzOPvEjoyjpQuDS4YmS6FF5kDWBAhtN8X6crU8WY8eRu
7PPQTWDNxiAt7Xghjv1SbLxnQZljbgN6U9fATl/OwbpKmFNsvPnB7w659xn0gVBNhGX6uXauiXNI
0jsIy3IUSB4knEPiPmX81heXRnfpVbva2rcA0/oHJz/2AInh695I9nMGzuza91VYJPtliGRllxiz
Mm+aw1lfes46hSCtKT55apMkN0Pw3s2uSuNFNIp1zmUDemIL4xMFM5DiQuZHp99SsuqTvVtC1OVu
dJmwQwst03xjwdxoeLL6mjUlZyRpw7y7kdMtt+9mc2uIBwItabH1+EXSbqTe0mkPUxF0r+mwoogk
xdoNDpQk0Ih8DxNgCHJBK6wUV+O0ptnKca94AJfqOIcAbLUZ+c4eLqb+iPFkm0Sc72YIj5erolUM
qY+NlpqB4fDG6zfN/BhBiMYYd8uvcjU7D3y87sRdNZgMMxUpL5R72Ti3dXubFBc53xhumIuY+3Gm
mKqZwHQth4f2rjE2XsUscVGRlVWta/6VTvtXec5dKfHrfwHSBKEA8QCjIkA7UMNgSo5D5v/dcLlX
mX75/M+tftIv7T8XGbbwP1edLqZMpd+CRXsSLX73479FC899h30NSAZkRdBsQQPke7SAOMM7IK2h
/omEFzCRn5rGlr8kPKjqwL62wGdarCm/JzyII+jK4GaAPVpaA3Ce+qtwcXrKY26BSIYhDSC2iEHA
Yp+lylbXgtKc0fRD3VeK9Q13b0ibX1Zop8Ci8mVAl7ic59tkwtoWPsaLjoy1XzcMoNEhbpSNwPrj
Uf8mwVnACv9Gr2+fBzQuKLkBRYMWy+kROjTaMaapTz9IUdUrI6UFe/0ioL0aGcLzmezMhz9f86xe
WMyv0WBFyAa2DU/9FU70c1bV2pYCizuz7yYKoixpYikHEFgnaM/rhhdxU49OqGopw1rx91BXDP/8
AZYc5+ebDpBqoiWBPh7Q28jtzl6ChLghHuno38zuxIKsZ7y2J1jLZJC32kICCMlBZl/CYXL+mg6c
gMt+7uX+emFQkdEYQScBQ1v87/RpwxabL9Lu9o1FDRLZnugZOIGK2Ul/C4XsVevQW5dUm7p0Pvz5
lnH4ndw0VjBeMFrJC6wWpDMAWE6vnfeOqwBclNdQ3WeYpLKLi4/brQy9EFJGLDm4l0EMD5yNH9Et
3WZrum32dAuUXcwjPwrCIDbC5b8v/67aNBu10ezYbDR+G8TW1jpqphnFP3zuw+cjjdTG/NDsg9iJ
PPx1/mn4MB2LPWrQ6/HGvUi3VQzzu0uYY9yP1wO4Hmw6WtueGaFmXtgzL27i5yN+6PMzrDRjOIlE
eE5hFl27URf6sbFKwiQc8DubGRsaN5G5NtdlbK77VbOSX/JtHetoCINNsHGjfF1uWjgYKDZ/Ni/J
droZr6Anu5d7GnsH68LYmOtpBwXguAtL/DSybV5/PtyFt8bKZsFmPjqX9nb5SR1Lwi+bfck6hll0
tHyMIIIByL7dFOGtZHnoh/aWr5PQ3dJLvg7u2s3A3pq4vo4h/l3E396nZWJMssBLsJ5O32cWdDoB
9bq4XkVXd9As2NdhuU6v+0/ZGNoaFvYsAOUCkMz9vEnjmWUxYYQVq3kDUvMa/zRGL2X1sr7cweWB
NeHtxIZNGkG0huE/xBB/iyZ86gKPXC3/v5hIOLBrjoORDZqp+wAocAbtNiMaNkaUrlS4fO9m8+eF
+9qxPrvPxZ0RXoiL4RRC+ul9Vo4cQOez5fVYBGlou4O/G/s63wYlXMky3kbllE9QbvLRENH14esX
yXe8k3z7+ifAqz+otG/XkIACGtArOxzfUx8SWKYA8wtiJOqa2twmZAgbayx3r19Irp+5VaWh12GH
YhyA/pOH0IBt5Ow1Ga4SlZu7BC9qhxzw2xdV0orNSepF//63139Xj53/RhR7HXefPRmYTKBbjXMN
h9d5Dy2Z1ZhPkCm/xhhgZzjGwVH8Jtf84MsXyFzfksSNvExcwvvnAkL1GKv5q7ne9mkQz2ikWfMu
Nz+n3D4oZ7iD7O9TWQbXtZftiAj2ndQPHSaHSTsUTH2C+t+HVstNOfIIjOlVBt9ZSNmtM/LeJ7Mf
o9A8gne1rqtxZsnM19TOFljcYdQCbK4sHpwkLvkV+vix1lWcpMh2PRpq2kOvI4ghHxU5jt7nSDLt
AkliXdxAy+12AAUMOiXsz4vq7AR63TyY7GOCC3EoTBvPu3wy9+EPaEkOBxgcNTqHkCnYAmwwv5ja
a/eZXhP3CFLAakyD/o2Ln/Z2lzeGF4YTEDUIUhH0V04XtJ8M7jRqksSuC4OkOhiyMJ+HijkA0Mdu
q/VN5fDYbiHX9ee7Pj19XrOyr6ovSM0IwItnO8kdGr8dB3e+ylvrRUgk77yv5WpOrStY0rjQZbFd
NsNOhAV5S9Z/vvirc+a/qxWNJHQeMLnHJBLQL+SGZ72eyukS8M1c864mwtpMTgoopy/2pGuhdJQY
xQpM5p5pt7wAhAuKKFl3Idxy1ROUVdC2B1JNPTnOrODSBwHfdKyeQb9s76TXvNUjOX1O3z8pepkL
ChM6omc5kfLNrCyQP9x1JPvgI10MpWmigWl7e9VmHzrhsjKrVVRA1f6NtfEqSvbTU0IZjUeDtjii
+sIPPG84kUE2Poyny+tCdVExQOS56uftKspgvrPmDaT/gHnHFETM7aXMgICUnrqfVNHtU1VnbKi7
4ACg0iZtuN73DnmEx9NwrQerWTcNAJyvf4TCVR27zgBfxcnL1tqc7rsUrTdoqFz5UI289nSV3Dv6
cpbDdMjTXeDx/rYkvAl5lY4MCqhmBKvxPGwH1e9mpcxoVq2+8dLk0qS9G2Fiff+6fv4HKqATjP7/
NlT+knD/yNd/6ZqsX8omzU56u8s3fC12HApQ/sIoglQ3YAHAU36vdRzzHbitaMmjMfaKgcHffGuM
OPY7d9G7WFx2kPu+Lu5vtY5D3mEuiAk1OO4wREa/5W8qHXwUxLF/lzKmVhglYXSFAdUyGABQ8jTO
wRs18Hq7a+LZ17VYF1OO8nvwKvo+c1sH00co57RhnfY2XVGnGe+tvvCf8InHbeKXucX6mWIAIngH
3X2Lzmi+Yuy+FPnCDh7dpAP8S2sJKI2fBQKCWakYGqDG+/5qtDzAWtPUQo2F0aP/EXpPdod+hTm5
qzmokwvlB61mzaA5bOW80ihDKbwKaTGMmw5aEzsB4AuOWKlHenEFC/d8k/VmcNC0gI+nVZdPjpvX
X8oKqHNMr8yneZ7slDWZLz6UgSrAx56KQTGv4OZllonxg6577z5QcsjWPOE5uAk5B8mfTmmWsWRw
wFsYCjkjYUtl+0RFTT5zJYnDjDmTD5bGq2bmlNoDS/QsFfgN/SKTyyHFwYhuxKPL6byHHhWlW8Mi
NY7m4spyGr9GMzlodhZ34AouW2UAHekOJQvKPP/Mc2FMDBTUadfQCpMls9ceBYJ7auHQJsAsC11L
D0XoNEbfR+CAtBBLT5SdMeitWgGaLradxInqKrRclV0hemdpzyqjsz46rSI5K2nRXKOZmBo41Mzy
MdeYcEemcBA9a0tDQF3Y1AiLFDyKsIbSD5gEDiyFYsNwmge7dINPxdgLk9W2SNHTkQN56o2lY5Vy
6SeRWCbEPUebfgMpJnRu7CoHUgoMfN2xonZqn3kwzjvSFo0Dpgbo3m783MlblnogWK2MQVmbfiwH
K6LmUIBOj4TmHj41mQyNJPfSMHBEDjqxJnB8U57KjHU3BtBmhSGEV+/qtppwIddE/VirsgbKvAza
DkDlDqByXRf1anRgYsHQY/D7GB6tWmChND4YDXlj3fqD9m7UqPkWMFH/BnYayN0zCwa4IbWxxtI0
m9oQ4r39/SgaoOY9L5/wzoNO0t3MFVDPOQasT0U6AfGVYN6yr/0O5jkT9UsJjFLSgkwBXXUZQ5fD
zkI+G/6FN5dUhM7ggSpjVQkhLCkM6jPhtfO8yespSZmTNa67Kf2FmQggm/IZl4Jn8eSQ8aPSY/Ch
MiyjDh3tQ73Tbx2YKibB1OP3xTCtzKkJIFut8ZPqroMX7VQ1F5BgBtYA+G0T1g99IeIhL7FtbToO
FoOHvMdjTLqnLwL8nQ/QYcSh5vVa2yzPG3fachpkbhiYiBBsNuvmC0n9wg7z0nBERFxB0gjiKrib
AvYni7xd4j54slQitJ0RhD4dODUepuM071uVFV+KfjDgbwcpaDY0VfICAUF4IGEHDpcuBH7zqKgW
ZnnXlpKEoslBXBBQo0MNmBH+AI1DCxQCu6Yk9EZupqHWHGqHIiNQQQmKvIBJ6QwZ5rCAwKqJybYq
ZyaWxbPA1VtvpxxdW8yBgR8PbdGPEGV0BuxTNzDmI2AHSA5rl0sZmb6WJsMe7Rrm+QbG8gDreeaW
AnGerzXKgCSsCsywVuVcWsNqMlKEJprP1N6Ap5TB0GDSCId26jTosGDA7AC4UAEgOFeD0az4jCR4
ldSoslZmL5zH0gVLO4QlKVTUdRl8hmZ89wgimoN6z8zafg2/URj2gVyh74JxggNlXvSCbrpKW5Ax
mLqWrBIj94B+nmAUg8hj2vkzPs7YbTMq4exj0tb5OAZONzDceHcD/YqUx7Iy+mHTlBDrXqfFTPSN
03CsEMOYXHr0ZY9CwtVzBiNMAHjFahjaocIQvC0+GzlFa9mDhwOETmUEzaDrILeBkPfqDiYZHBqU
IGoJmFajqmZugsyumTO8V8zL8P5cSKmli1gHdeU6G0vnMJfqIh9QGNQy2bp4936m9n45HYEfioMU
dPWMwM5KdpcitSOKfSyr/sqpzee2yq4h+tQzuHPsICS2tjs01JJkYJxKvenFENm+2tPXZFvmmNLP
V21Vo7GcVvu2cR8BtP48tep2RBcdyuvIg60nkh57XV9IuFZCe2xjt3zb6nxboaCbMHKYTRWStLga
symWNX9set+ItFvXG68Z7jqYr2Qsz8YN5NC6UKmbXoKoFtQuKxL/QnEbVt+1G5vg4nvdMxihKuz7
MoLedcEKM13nDcgnQ+LvAjt/cCebr3RhgqORA6wBQURjpgxKQ040iyJq7WkHcWexc1rb2EER4i4V
jmQuPBuqcig3g9hY4E315dRsIQ6fMq78TZNK0Hf7mxYwgZ4GuwCdsNLP09AZP809KEJq8KYtvv8h
adKHNncAEFHObSGyXe/xPSw+D6KfwEbzYV5qmtO6r0EaMUz82Cp1rqGS9+wauYplz0FJGlwC8r3b
tO+VmTIFzcO20bHhWCveQ2JtnPd5Ze4KRfYDMUgoFWGV61x1fMCqQciBdd82TVrU+75fP2JyEslc
vJQ0iGuz2HS5tTEn/z2I/COjMzLnCdXO+9l04BRSXbUW2jGZbbPZlxcIRjaD1FkW8zEHZH8eRMgV
eQ/lZMU0WTKZQj9npXXT1NIPO+zGEJD0yEPRVJf1XW/lj4inIZCJfAv5qut+mZtrXSIIZC4O6hqI
9xVyn9vaK/ewLXqyCv4AT0IfPFhC7kbFV50rCwZ+d4BpMOkYeCUX7WB2UR7wsHPL8brn+JkVNlBc
dvWQYTtawOF3zbPvGHlYej25GAiZmB4fnapQONroCy4Hw0FxybNGeZHuXeh0AiMIeShykRMntnlS
r33kG5FVGZ9nmAaqaojnYk52VtVUt60DRQhqzSE8uXaGODr5wJmyb3KzYm0RdBkrLTrBsq53PnRN
Px9mkUaiRlMQJEZoc07XljOsZM4joiyMqny8Q8BRjlJVqIYum7RPtwDiXKpZhHBt3TaFCvDks09z
xi9mCe/dBOfGmF4a1N3qiR49DSdWRD+Y7Zpwn7JvLVctxDYwD2kac8frYl7NVY70BzRE4WN+Vmsr
gi02LFKE3OjOZJYhLqYmhVgDPVpE3igvYa0nUPn369QMjqA2hy5qc0EIcN+J2ASwKYDLAuDeEffR
ui0+cmGtjKa9R5bxiCEKC/izqjDfK66zCUO/Bsu5vO2g4UETvH63f0IWaEDzpcU3Zxs7nYdjl74H
wCT0CPqcjV7Bfdoo9WGieYy2YnJRNO7e1PnKKNCE96cEVefLQGww8hwS11zUrOVjxXDIVOt2tmZM
07sNgSNirnoz6pdLtZn6mATl0alSk6wTiAMwaBJHqaDBqh/EldvjkA4o5nIJIrM1P4t6ykAwdOeI
WA4cvhtkI+asP0NWdVUOFcDec4ccWTmbgMrLwW33amxUJAqEkzZ7hHoONFJnJLblsGiyuvUTcut+
E5RPo2VUdUjNCWp1FNiHj6hvjXSbzqb32S40LGGTmqMu0NqPOexsWjgg+6ZalaJrpk1DpfgYmCLw
w5wWfr5qSojEZ602ecRLOgCMknTGSgpMaFhbddml00MgD4rjmaOgjied58bN5RNx5NTHAIJCCgfy
y7RhCUzN0WFz3QK5llJZE/VdQTYu7U0on4wUR6KG4DsDRheys7DGKxnk7O0dKpjuBc9W9FuLJl4W
UegS5FiUPr3OUym/FCAsow1nNtVNYzQzUk+/hm7ICOr+e7NAMX8wRuRXVzTJ9NGDxgq8F4veua2s
lPgMclJw+OXQXrRYPo3VZ2wtE7TKpgAAXfbeLMNOdZNgI6wm8qjyNKDGBEfD9TBYbRsSraerwqh6
HUvSYGA7ajkOGxw9ph9NY9rVbHByfECpkCHtzIo6OBZ9a8ksg8Kiu1JkxsMwl8YlMpOp3ouJili2
k/eZwJ6HsqrqtGTwuZ8//X2T4f9P9j8gEH9qNNx0bXvaZ3j9hu8YDOqDsv/KPv8Bbf8Geg/e4VAA
ZBndRaBiMSD90WnwyTuAmYDBAEAHfitge/6YqqLTAMG2RZMEXQaAO9AC/QsIxqvQ37+NhgX/AeQY
VEoBscdAE6z800ZDYpfcnLCeEHZBml51cJShYdrlTfc4Oroq0EjIKwFX6bqYm6NpAmh5k/h+nm9Q
fwXTscEgwBZwlwctRQJSKWS/AcpUl6yYtA87+6Qxr0UZlO95mvlws4fYNEYjUNd30dKmCb12uJsk
K6OUBjpyREEzA/NL8BLHdtUKSLpIeG3ToYnr2upu0KGAY1YALeSjr5r2OTChaX2E2ViOU28kOO1Q
JaNWKDPqrIMUWiph4nTuI+ls3cL3PgA52xzQRUSSAuiFO8DDhYksoxzbSiOVUB0mE4xmHm9XeeaK
G4jmWy0+Ql8VK9PqCd2aJJ8LZ0XbCY8K4rg1Tkaoe6QoZH9aRr+ZLy8AufN3A2jWgvbFi/7F6qM2
VG/hmXk5VKzTvGHT0DQtXkgV7KUgzVvOImf6bstaWMQAMfB4/eWcw/iTDI1sh2jgcHKEBzCj+tSC
WDtNneGTaUlkAbPOar4vVTkVz3PQkru+GtrHaWixBKYMDfI3nsBpGwyfCLEWI1eYK0IMA4NX7MOT
YXdqzHmaKuTekCmgkCE2SivqytkAayi3h3kNm3nexn4RtMiDIPZSxkp66Vsfw1r66z+/Cah3YOgA
nBRgneASncuoUqpgalAk6BzwBO2wqMyS0roSSsBySXANq3snMRK4v4MZKfZjSu0XkxR1BDkLizIh
Kmt+sjFFC95jyQPvu0ZThkNnQfhdNSMw24l342h74LdDMk/Js9vDAQIm8+geuW8NP5dJxem9YKOj
Uwk8K3qMUDc6faZm7vMpA8+Fsyzzy48zRKThJMXtIo/+vHxP8Z8g0WJOAWNy6IsAhg+dkbPQ4io7
wepI0GLj3gg5slqQybvMS7kItUsUWigjJKqpP1/1fNPgqtgyi70H0AAgoVqntyf9oa4U5eibgPuF
2kjA9MumZRI1edBs/nytX+4Qcm8A+2K7wKRmAZ6fXisFu7GwRAFcbUKLsYoI7EGSjZ5U7++mWrvW
XnfDOL5lLH+KRsCDxQgM4H94eACYs0jpnV4WE11Yt0JvGYlPChGukbTiKJMcaTv0Atv3ZAKxW0ta
oTf+o33+3whHy2UphRozetIYsJyzG2YLA40SZGZc1pznGlC5YbzofL+CaRQpnec/X20ZFJ0sU/Rk
QaVAkx6XxXl3dpOeFhZE5rw8ZbMhuk3TVN466Wx7bSRFcGwhuRNLKBjuOB7wG0sI+vO/XBzDcjT6
IVCCwTmUxE+fcJKI2spqG+unTcZKpaEI0I+9aRtUOzAfg8lCwMB1DhbVgNkDYECkgPky0huF0nCP
NIkL2GGrKeFhKUA0ARU17wED6O2WhqbqwBetR4Mi4YbLu85H2CnM5XwNw+6xXCd4wfK6nBWKCzqQ
CY38Lhnq6abSJp3/L2fn1eO2kqbhX0SArGK8pSSq1cnt3D43hH1sM+fMX78PPYtdixJE9GAAY3AM
uMSKX3iDK3xTMd/Pfh/Nv2VUlcZwpzZmAqixH5B0/Yx3ptL/QiFwDj4P+tCTl8aTHSdP+hAJHV0M
Vave5w52NrtABIWJqkwqA+shUa0JWv2gDbZPppYW03MTFGCoRnus6skL5kjM3a7T8kh8jUl5zP7k
6EGml24XW076OZxTStvhGMzaSGQb6gDQ5TzOr50tEFwMeiMHApCUgUkib3UhRhZlioP6QxuoMnym
5JLHR3LSTL/j3wic2cNnqfD7XcLI8Y80R5v4kQ5ene4TIPtcHY1qKnbxHFqxHWcndq41DvtyNEZn
3859ZvCqh4qS0PizhG8c0kpko3zJNPxO9N+5NPOhvqvKLFUwcpM53umHXNFRf9510p+I4IOpn6hU
RJli/3KUzOk+CxShKbCaBvYc7ojbTflDMUpYrFGYV9UukmMTtgdHG5TmF5GN1e7BhIbxL8dJ0/xe
kT4xCQWTuBKkEXm5yHEEc1jssTofh0Oit3GSuPrQYDInYjtPv+piJjWqUQIa7kVnZg6+yUNGwSIo
2/4U5r2iPJOdBbw+iLuFzUdy8Cl/IXYpf2dxaTsfgloZQnPXlYaWvFIWCELedKpP1CyScVKfiAoj
8WHKaas+9OPUFJ7sxEQpPzEj495uDcKjfYRdwfiZIvR4FzgWpkgl4v78Li1JrV1UZvFg3IdWXn+K
1ExzDkU75KTNqRJ05vzDRuloJMJkyQoXjeZCT46YkMi8fWwqEWrmsczpuJR7Z0CkYnLtwNAOs9I2
JO9NPj8Mpt3L44gWYHoaSt6VcZdabdTZwb0dKIZVHazY0eNP8IGz7gtl/XnCN72O1fA0ykYJ2bq2
lo1eImRa6m6j4iRi0S6n+ExzqNPVe0yjezNze1wKZorjY2oUg9vpOQ1Etxtak9wbQ6NhX8sJtDJk
zxKsFeVuivujkqjixTYnZpb0D9OBHxh1atGJxQ3Lg+5rLaD5AFHXe5EYBKTqMIzxPyM+sLZnUIPq
nktBL+xxnmxtejKzjro19S2lr5B+HSrrbvDVfnycCksLjyi5acET0qBB9MVKoyDpnvo4K+3mMAwh
bmE7Noc+nnCia337R1pTZftMoppEwp2Rxx6BJ1lDm/euPfpO+Lnp9Si6Q8imHLr7jH6oeeoTC81z
D3GUtsaZY0oVqk5q1lrF+4KKNhJ1aSO5KSjwaHr6bSJvBe2iZHj5RbOiqV8yq1O7BxT/ivGk1Jiz
PCl+SCV6HHT936k1rHTrQTy/rsmgwKZy2ZK/QN4lTlzekr+YJn5uhIli+5ZXTXRUaFg0pyYrqv1o
VapbjtaWZfDleDDDF/QLrwPx95rRGCNaqXX95HiJP4R3OYKbd4WlFq4tuaTnWW7xQc/fwuX7xBKS
q0DyFwQizeWz71N8s0fFxXa8MilsYD/m6I1hP9M7QnfK7mzNLTLf3iumLDZiuFVO8GdokyY5pF4u
T9rSq5ewK4grUjGToHVhE94nXBXjbhqBvatqWH0FsDCdUojbWH7UtbEL4mzIvLiKm2RvFrm2wcC5
iF0JKsG/wCfC23ERgT2fCC2QSkTLxv8d0sy9jztNnAwrkhtZx/nyEl9Z/Nt4YlkASiz6/atRLETe
pTH71e+6yFIND8AmnPZFSlx5rGTa0av1Y/9tAKNlUAEMAYcslnjJw1ZrbIJaLguqQb8rTlm/S6lp
JcdaqPHokaMP/SmJktbfIUY6k5/6U3uy/VidXm9HXZefviBd0eQAZkt4ufaiGw2z8m0ZLoFPSDdU
HssR7yU6HilspaeK/DDIXFlJWW3EXOstjsgr0iKOtQhfc5qNZeX/OsJCBpMQla7fSRDeseuHCOId
bdFpH3Jux/BYNMB3KJb2wN6oy8u72999njUs21zVTfIUBMVVgB1rq0VFBGanG5HlTRB27lIpqvtA
DOGznxMobWyvK2NR2AGMudRxQIqsVjoV7Sxj0lSPGNt5DIi03NEwkpfSjN/mn/m/p3fZTuxlHKvX
AlRpp/bDZCy6H2FgAUUeQYAEhUJfWJVtuSHydJ6W/BmMBxbcFUUrhP3VVeY1iQhESx4Exyau7VNc
J/QDdMSZRYnUGA07FGfhLcuNK+HKqPAkSEssCPPI8MnzjYOIKsGv1BUvNdL2fSHEcDLNqduLURUf
U8WG0qP0Rr2xhisQJB8LIRRJK3icsCIEpifnw9pAGSQK5tGxQFZaRU2kHwjsxYQ/DY0Jk44RUs/B
TpvpxR7StMyKHZp/1uA6ah0H7cbPudhSlEagJPKbaG0u6PjzXxN0vR9QCU6OtGqVYVd2aZ1+6buq
d42pirZEmS+m/M9FtahcwnFnpZez/NdZjetQayFj0H6y6x44K4ROet0AgPUpyfY27eSfnRnZWwYz
53cTU44QAgkotxJvEbnZali9rwDQVn5zHJJR/RhLMXxQ82aA79l1ikvtxtwa8bz89GdEUIzUn3gA
gf+vawlqoimyI/w7BoN2EHUWvMtpyh9z0ZZf2dSvQo/zD1kbjI8B4dz721fS+kZkGSl6cZwoyXE5
raXywFcjJ2r67XEqSDrRDqVcFBXNp1QXMB9yEAKDUlr7MU7GjSO1EjVevltA7yDvRiFqScBXDyBY
UyUI+7E/9l0wHyO7BY8xZs6/9dyPpynSs908tKgkamV0SPtu8YIwzWMCQg7MtA3grAPu1PkCOunt
ObnY52wjTGlZSsS4uWpW+7woTR6Htp6OSjX2Owe9u6PSzN+xTN26OS9mn5Egx0pwrDCNILqc73Ej
qrKuwEbwmEa12I25UIELNag/xobyDW+x5hEzQNNVrKBtDm//SKSTltL84tCzrnwUepDX+owwPVU1
YjyjB/Ik0+C7w9z+vD3UnzPz/1UWVho3HtQS4BMhWQEXeLXSuoK0Ja037cgMNAcaaLS72ro45jTc
T1UKJKQQNKiEXQXPo4OmW9sg1WurtfqxnCfTm9Pqq56JcheQqIF50zIQFkn4K1fMrVvnfEWItuFq
EILCPqL6xbu5Kie2WVYxkB3vjQiK2n2qjPr8D5KAwA+7wE/eWaXVfMjo/uE+5dBo3liV9fBcrXDf
0JpZnlOVa+h8QyRIUvapZcyoi1n9CWfL/L1R9d/hevVHKgjprgkH5z5Xota7vUbnty1vzDIwxDo8
qQGkAss5H9gA1JeY4KM85G7zn6mSDNk+tGoVYTRplSD7dLP/EtEu+nx73PPrdhl3SagWET8kRtga
KwiqJpICV8YJ2azIFkeK7mKfF6M4pmHBSsNsOP0X47HGHGySK6p+599ZTlhZFj6ldMOHRYB1zvAE
Jkk/1nP8I9RGdeN6vfZ5YqmCOxqtL7RpzodTZAkSza5U4LP49OVGTdYG/sygW1+UlN2QTtp4pK+O
SLlW07nVWc1lh/31bBatdCKESlQPEWcwnE4ljhNlwwMEttjNRn3L0XzZkf9/tv+zgKwbHvHAlQUx
0vl4qa70zVgKJlQHwRaEU/9h4L/se3OyH26v3bWhFvVjBiMUAiN9PhTS4oTPwp+92c9ph08THoQF
wkyHxB995U2PwH++i9sRyZQFpI1o2Plg0IeCSbcjzYuH0XhsjNB+NKu6dHOqdR/e+l0LEZajR1zL
Q2it9mQ2mOY8xIbqid6xDk7oJK5q+NXnpKmsN0XPy1eBhUSyiEQfc9KLWKN1wJfGUF+9xGzKg6F3
+r4OYhuADNm+aoRgmwYn8d7+fQt5l5VjidCNPZ/Kzgzx0bBb1bOLyHLAJuvFp1GHM3QiLsq2HrbL
KxQnTniUi+AAEpTr11s4XdKHfSS8yFK66h221hgpIVxvxy0AiUZW+zQUSDkCczX8jxX82jTa+ODL
y5QKwtLn5nsxPVtXboxEKNPcdxDNZ6WhPQeEJMcQ0asoBOzKGPS2Psfp25d2yfS4bCCBOKihnM+y
NSOoawwMWplWBHxFs04Br93DFFkAguRk7LNuqt98JCkpcPApUPFqQlk4H5TJ7eCUjdLDYOK1V1Ms
2KdFTSizmw276mtzugRKbF/6Jda6baw00dgBGJaeKgnGBXyaE3kTMWKazMdeWZBTSmns37xzEWND
4xSFU07FOrONwA/ExtxIXqcp3LcmYO2umpO7ZoFh3h5qmanze5Qlg0KJNOHS0FzvmUhSyFXMSfOi
LBO7MFLk82BFw6M/KuGHVIDquz3ecn9djEdBk3rEgg1ZW5lnZtErQ8x4ogAYq83t+KKH2c8Ek927
2yMtocN6JI6/NPk4FI7WoQW9oyFJumn2SidqX9UuB7anpnm88bJfDkPlgaodnTSIqBDYz7eiMzcZ
YLNAwxAh1DGXKCgx7XD5ll9vf87l/UJdBUQNQRJFJN6G83FssO8KyFbNU1ObPcFF5M2UgX/iM4j3
qd/DhAYe5sXAdjeepMstskB1UHTCfAmsz5oUP9tKmxbtjISHjsRdXsnfNr2BR6UX36gjmht7/9po
VCZpUJok3/hLnX9nTt6AIzqCIaPMKzIuqwsO0FrqnUxT676KJmvL5WA94lJd10263AsRHtbs6p3w
lcovsmBuaY+Bae0d7VcnrPsRf0aXNvSwMZvrA8BoPOsUxgC9AIta6zzkWtY7heq0h07p1VNFTHhU
ssJP3QwEYf7GqOzPYES6EPtRrWWDnk+mQapahC2DlZ0IjwIaDwJVXXU/98G4U8vC3Dhz5zWFpbLM
x3EvL3YkVJnFKu60I5X2bq+3h1FrDQQcSxxunBS28dRl8QPjNajA1f5JNKbxyv/bciS/Nrnw23BU
oHCFGrs4/94mIXRCAbQ9tEE67qinxt5Ef3fxF92yTbwYCggGMq8L9gM8BrCM86FGp/fBP8jyMDTm
9K2P0zJ8Kauuie/Rl0pebh/+a4MhTMGDRwWMk7g6/BLEmtQinTCpzOMH305QCirokLZOU26cvytD
UW5cShEGmxNRiNV3Sb/TK1MvD7MWoi4Ctb4HKu9jbgt8tsr/efOH8VBz+Hh7GA3l7bO0IelMHyAY
Zy+gpe6RJdlfksqJsaYAv397qPVLTlGF1wDwDPuCZHsNBsT+p0sr3wJ66rftvdmYQGQFhp6mTVo0
yXhXlvOWKZm27IK/HyEGpXBJ3EuFje2yvlsCW8Q+LfrmoDXV9KIYbBN4HnV7Nw/0d32g3A+W6HwP
BJzq7yjVQdBQNFC/fTvmHwFVNyfYkqDn3zwXCMpSOCcP5mm8KL85SZtrFr18hPVzDzdwzIMqvZgO
AficOxMhTa8u9WCLXX+xBPxz6K8THkNhFhQyzle7jfVAghRBPbRHX6Wnke3qNSQqMFvzSW1rig5a
u/E+X+znZcwFZshKkAmo69s9GJUxTIrhoE9p8juSHSrZxAunolSbt27mZSjExtAGXRqo64hDxl0R
GlM0IGlgKG6aLfQzHJpOcKmTjbB0HXWwmYjbKN/i84s08bpXGM1zhV4fOqyNrujPsVWXO1X1h40j
c23uyNoIoZYUEXjf+XqFEjs80VnDwZJVfz+KpPJgyCip2yjVVrZ2bW/A1kesgsrn8g6fjyWNtpMV
HPKDqITcO8ZcuRVgnfdhGfku4rrwAbouf+tlt1zfC5pu+TzSxCXo+qtqEfmQCbW4Gw9djEia3hbp
PdfPdNBEVnlvPHLLUMBOdfb+wuRf7X2BRDTiQpRyB4w4fiIegDFULHMfcH7Ufip0dTz6pKU/bo96
ZQX/wCDBmy3ltYvOY6iGtawRiIqM/rfsCu0RtzCb4po+vf9vRlrUvazFbe0PyvSvqdSznLK2gbuf
HqnB3Wwq3ChOA6+H/vnG7bUOhdn8CxP9/4ZaTaWF7ZGPit5wsO2kRPcuyUu3hwmxMxPZAgfzwxel
D+KdUhfDRoCzAs8R4SxjA00HGUmtnm1zvmPq2EZwoZuHQ9s6w8IvGk4OiugvqTWOgIqzpC/QiGqM
D4VpQmQw7cl5UXt/fKc2dfPAQxGfJscv90mRNXSCSzrgpLKqsjFFV+4HWu28czzgJm3+5e//Wg2f
5NHRqTIeoFz81vJ0ggtm2RvXw0XgzFzwnALdALBJQr48fn8NMpspDGuHJW96K7kvuX09u/blo92H
8qCNk7ZRariILpfxsPWg0kByINeyNkCqSi7VnvEqyHhNS0dbdnrkUXzS9rbdNbD5xmDXDAD+03LM
j7d3+JUbiuEXHA7QCVZ+NaedPiedHwFkq8wxfdIqrVePjQkfzirq2XbtIu3etUZr6E+3x706zSSW
QCeWdtkasYHF7jD2KlsuBZ+xJ6O1HxrYP3szS+EFJfZWM+DKHkdyHsHm5ZlGQHNtwtw3IBpnE4vz
Ekqg74bYl/6i0ml8gg0xtm6f1ro3gcH92cdDvy+x0kTMUdWrX8WkJfiEhGULtQKF7EOvjngtgo8u
9oE92t9vT8zl5cZmIEmk9MR6AJs5339N0WfUonuoUz1JaTknpXYwaq3QdqgiSX8jBr9chiWOoHdI
IcjgPl1+zV+7ncMmzRJ420EmkFuBrczf4Gdwy/htyNcq2saFem08nR6ltQSsdCpWp0srUZHpZ3QB
+iDBjq41Jz/9XKRRl7tNFzsAslinYmPQK1O6qA8uAxIdAsc6/8hWp6WOFWN3gKacHGfaa1/VALC1
L4I43t1evss7ytYEVQWyRT6TvXY+Fgi6yZ7UdMJToWt+iR67tjSxhq+3R9GWf+YsBCdw+XuY1Tw2
+lAPZjRPB1imxr6x2vBVq9W4IrUR4nclG0t50mSBiCg9he4r8FC5zwHgornayCMTTVP89k+6mGRi
N3TZlmmmHE5J9PzD4eCBZSNO8BA8DZEcJh0oQsz7JjLNw+2hLjYRZX0bdB0xPo/WhRJYUAUwVZPa
8Iqo717AlOmHIIMkq04VKqVT0o0bD+SVATUcpWm9IleI6tnqlIRDgtMrgpIehm35o8q6f5E2nB7b
CY2nsLOUceOlu3gUCKvoqPEHVTiNmT2fTDK3tM2nWHijrxbvRBSYH1SZyN+BDgvFzcCFUpRTaZ/c
B52jZndNpGzZdFzEI8voi9g9jailgbvaYQR7jkyTXnhBHlbfcpqYzyrFgVe1abFxTMYYBnkHw7WO
RbWxuy+3EnMJM/QP044ztIrQrXDodN+chEdLZeE0GU5zMKTRnYJs0p2NzXTxAPKdBnXORUhV0A5b
7dtSWqmhzyXukqOS7yPAxx+Y0d8ZQjWo5XbxXTpo3f72Br72gfQMFvkhHl3AmufLa5RqOfAUISdR
Tgp8T6UZ9lXaWMZrEfiqvfHUXtlMwEDxf//TOb0ovI/SUVC/aqVH9hrtdTGhkVjZWBZosvwoy6H2
1CBJn/qF7Jeqovh1+2MvbkQ2ClhUKFj0NIjalsn464kJ4tmfuzLVvNlMsnu/s/zT7MTtxjKu4F1M
IzEEm5VlpE8EoG0VyKhgNbM67xG4GVX/azXmw6mJdP+1ydLA3LcdmmsQv5o0PKSzMZa7Aon9f6g6
W/rGL7nyvVhqLHpUXIRkDasfgqiu0ZT0xrwxCYwvFWizU59iOHZ7Vi+vpAVoxO0AdYVgYf1wm/Vo
tzmZmZfW0W9dQC5yVYeVBTGePfo2yPjb4135Kp5PhLcWZTtCz9UxkYkZ9GQnuke08G+ICPneUOyt
vs2yFc5eNRaOmADFPC4/gtHVtdcovBhz2+iePhnBrqgKZAKzvLlzRJtsPFcX80eFAUYu3wLEkYBw
uRb+2pVtXpPawVP0ogGsNuJZQINMJBNetKZ478dJv789fxefxnhsSgc0OM8ITaLVeJaIWmtuNbZn
6H9WF2FJYP/Ynuh1jfrW7cEu7jQGs9A7Q0J+4butW22KlelFE8eaN4l8+gjTv/mcpTOwZDmH92Rn
NOKRXd6IfK4MutSO0fQjwFMhwJ5/YdYpNUwGvhBwZ/mIe6X6YBaWceR6NQ+m00yIs0CJvf2ll8ce
MxZVJ0oFFQW0cd15aHFjseacT9WSOnjRhFLvMD+v95qJFkSMvMGhyFAE6DW98Dq1MO7r3N56Kq+s
7XIkln48rQKgpedfruZDoGA3yNpmoXGo1L4H44BqYxr6W53Gi2PI59KvJWHDN4fux2oblZ0i/Bqu
iid8J3kaxil4mGMoXLdn9cpSEidzLCgvWnQCV++TMjq5bTZc2VUR6l4Y+TgtgiH1FDXSHwIkHh4g
cGw1+q/N4p9uFeBgMCnrTNTsrDmybFZyZKWxgMzTe/ApCHpMsHhuf9+Vww/kZfHGpANu8zieL5jt
ZypiIpJNAyB/XylS2WlW3OyjsooelUBstb6vzSevAZEuUFiKcqtVkz4MkwUih5ZGIt7h+0gLIkcS
FViss5M+YmmdmcTe7Y+8Op+0OKneci64vM8/MhPIm1SA473Bxmi8ahMEUIXiHFTYaxtDXZlP6iWC
+xRHXAB34nwoAMujQNxdeEaKm4tbpoQ0Lugc5xtUS30fGFa98fxdmVFGXHi8/G+BS52PmKH0NVQ+
UdsQBOM+qDFIJ3i3jhAI60cxhf9MtiE2soArE8q2ZCy6qrxR62MeWtVsdqwyV3ga7Mxejz305ELX
jLPmeHvtLoJv40/Yj3A+IHFmdHUAS3XUReL4qifhcXqJLIt9PgbFXpZpvXD3Zq+xZ2SFfbTAbo98
7SMXiDiFElJMKv7nE6vXSKZGXQaoKfKzPWDC1m30ggTLsef/YtdQeFhCNyILIE3nQzmd3ZoyAaoV
o5nj2dU4Y5TRZ+9EiAaUUNqtMue1T0M71FhK4gvPfHUgEpDZQTdxwQTLxjEnoBO+7md3IBx+vn0S
CZO4W3gTlrD3/MtiGgkWgll8VDjl4ucwZZ35XkM3U3MnEcyvt0e7PH2kwjw/PEALWmP98M5zLWTi
cFGX5M2eojvJISJlPKJ2gdxMSh/y9niX87jITVAjxROLkEZdzWMLiAA5B6Qku1A17vQUWEMo5uof
0/bDD7eHWpHZ2BpgL5fCNKWihSyyVo+meABbFL8ZIKa6lT+Xuh/W/5qDlaboWUZWXR3RXYgDz2ih
rz6btUiSbDd2Ius/oSBkjndisIw310yZarJiuE9/mnDOauMiUdxWhZJQGA5836hcXsUk+DGa+pzt
DdwlsgP1dACcVh8l2un2jFxZbPJiOpwLdAVQ8/L3f8WteAuV2uj3hhck0Bh4Rmxxn4fC9mABVzsL
2PFGWHd5Ff25ZelwEtgZAPDOB0yjeSAMyR0PUcjE66Y+evXtPj9RIFQPcaU0T5n0fXfw+2Ljjr/s
M3NOqYiDuwVILYx1KTS0Wpnl3QiWMyxV3zUCo90h4T1iitiV3+dejg9oKmF7ZeTmozoCOK76ErH/
eRw+6VY1HjJnFhs78nL+KXEtstVkXs5i0XQ+HT3MbxmZBaGRXoQPhmi6QzLV+UNYFPNzadjv37rc
wNcow+DNyB+kfOfDAeLjqQOo6ym0Aj5WeHLiGWoj6uhqVj8fqlR30o235/J4UwtZUkvQpcTT6+oL
i2mXGmRNTyZh3rhZg8Im3EJzESd3gi3EyWUlE/gH0TM6zGgdg9pbPTizRkKvB7yqSDbV2DaWCAg2
nfgwtoifm03f7o05gbCepdkPbtBX9DKsXTbSUzUKs9j49iXwO0tA+THcakASaEpQylzCjr9OV5aA
v+y0WtBzydpj2jpTsoP7FRYbh+pyFzEOu5o0dzGjWQfYaiP6Pg2pcOHMEH7KVCt6MFOk3zOAhK6R
2j9u76IrnwU2AUj0Uv2W/xHP+OuzmsTMg1AHWZqMzDEqDsazHRbqy+1RrmwcvoZnYcmo4ROu9mpp
t0E55ypVrTTWP7VjmGaukwzDQ5dXnXBvD7asxGqlKGmRDKm0zxbR7fOVmqpkIgn2qRE2Yfg9VBzj
OyykYD5RElaaQ2m0o3KMarQrNpbuyldSkeQ65F1fAJjifOBWs9olYlvSorl7MJDMQB2y6SrIgor6
+fZHXtkmjEVnjtR2iXZX29HWKBOMOjUtYwqz+5DLch9L5BBggIQH9GPDDQTy1fGWNjDL+MfF+Pzb
GtscbYxwUcpKZv8uje303iJgOdlVou8F1Z/Df/F95O5EgQvIes0PJKytzbqddE/i7X5wBAjaIoGn
nSzJ2OSb7daLsizO2a6hn8XhJniBtrLQdM4/UCZTKO3K1r2qnq3aK/PW+qhEYwUsw6+bg2o3FpqZ
Vq0HrlI2Xbi30sY5onU+HNQcCW6AxVtXzsV+4ieBbufCZVdJkDbnP2kGeloboK29nBSQXrqYDvkI
UCO1pmQjtr9YXoZa0G8m/Fcqpeu3K4yR/6Uzqnt0X8tnPHTHYziP4aGN4S/0cJ83ttPFtcN4AM2W
QqXJ/bMmYxqR7yMSJ3WvFShyImVOr9udJ1QNNy6DiznkFiBPApMG1Iay4epRRmt3tMo+EUeOZuy1
o45LnVOLAzf519s79uKTAJdx77BQdEwNru7z1RptpVl8voujhNPykU1j3MNQCDfonJej8E/TF18u
GPxR1wEmUicCYHdjHLVCkdkhSmIhAtcfU4Q63zx1XItk4tBzUYG21m2eWaZ6OxatffRhNv1LjwlZ
+XxCGAtrgDcDdy1oqguAlpGgVK1PX4r8qlHIyj5GiU4LSa3bPcJI8tGX7UOqKv7zW9eKPBY0GUiJ
RdhsvSv6pEN0ti7to25O44Ha5/zgV7pyd3uUP7DCv+8U6OQLp2Fh3FExgwt0viV60wIHXLRIRyuD
ZrpSQ1e3PsFy7rAHi9EY7d2+M6zhiRPClApIHf6RXmko7yEm4EDXOolweEMaK3WHOk/bXZpIQ2L6
0mA9pAHD/6dCsPgXZiT1x6Gc7XcQgOWL4eMpQDycTp/Bz3YPfmKKj8PYtaobdLmt7SD94w4/xIHx
bzy2JTrtEIifRlsdv4eDQPuxojr80MbU8/aWmBIai7Vw5nvqWNx/iV62ws2tyUetGfLi+2BAwxqz
Weibz2rRt/2jX1pyPBRpYv50ZAPHGNOF8JNfp8P3TMwhcAmLAslj0OhIHXH5VO2db7TBc9H0AyK8
maX0nmlUERK4mpYV0CWDDPXnRI2tgzkgzvpi12Xzc+iKLD/S5bUPPgo2iGYZ4zz8lAFsyn0wchrB
Jspo6HZTbSSZjl51iCh3qsdjVt53+YCiQGyORpPcaUbcIUPd2kHt53vhJF32Lm9SdNiDOjD8X1If
u/hAyIGiZaRGMju1ODzZOzvMKvSJUYOvKyZPxy7KJRCNKi+Tg5Ohv23TulA8pwnj8VRgFjD+ysrK
qCi+4fPDRdRN09fet2Qyo2fv1M6xoS+vb1zwy/N1thWpbnDGwLgYcKEvmwx5PWtl2AfIqsfFMS71
do+Krpa6YaDPXkdnwg2KOYILmxeHusVN4vZZWD8wRM+Efou+AtwK4vnlnv4rzuznppigHMcH38RX
rLWa736/iK/YSuVZomg/3R7u4ujR+ufO4jlbCPA0GVfxkSH8MJ2RErsPZFb63uCIrPbmsRYolea0
CfdzmEXDSRelME5WU9ntAZku8TDOaucckcAXxtHS42jGyLVSfQRLa9V2TRHD3BdN3oyvRYNFgwvC
bVSfik5N/I+w1eBMSVRHq2fUfdV7OquycpHQ4k+FU/A+IwDvv7aBpRUHUQ2i3ZtWQr3CkMlouXVj
tmiBZYPmv8v6omj2aHbmiTtYATEQTYy8/taARrJQaVBCOrIw8D6VAvb+uwQU+6OGuHPhLs/tD7WP
ev1QV3GcPztIPMjjgEqzdidikfzW9DgxcHKrSK5c7ovYeRksUX5o4j74xkpl5k5Drg9l8ibqnyxD
mQ/DULXRR8ScE/WB3zpGPxKD7s2XIFaC+bGdJ6AjvkTmHHUFjJjsXZ7AOUZKANj5qDXN8BKNqMEe
J8XBjMJJRvnkFLiI/JSzkx/JZP1un9CDcfSDQTtMceOOZnS4Mw0YlK6pxXU97ZOozsRr1QbVWN7h
eBdiX4KSbYRwaBxooLUQM2vdaDBnA5MXs1D2fe1UwYvEcGf8iL6g9rMloNMeKJlpAWo4pUNr1BZp
dvDRFkdev0ab7PX2TiRpWx09+iR0oZaCAOq81PlXW78Jo4FSk13co6ek4blRUcXBnKJdDnyoFEXQ
usicO7WH2Ib5KcX25LcTcC28lLnPo54UIIXdphYgy1oKO93djPPKD9XOw+eg4AlHxl9HVw+n11I/
RByIQLpoDUHVRYtwEi7uWCJ/xx5HGTvPVJRfywk3CdZLLYqXXgmG8j3waiXzDDvzMY5UByPa5VUu
axUFMvTVHvva0hK3xVu+6HYqTiujV0AtTZ6ULI6iAw6ldo+sKxJ69ld9avT5m6nMtvEq6rT4YTeh
RIQPla3mZEcBYP8O0S006bgPRPrsTCgk/oom3ym5iMwmnp7xFiq0+6nDIi/LZxF7Tpg6NXL5eIUh
1Q4usPmHzp61m9LSR+gtLJ32PsaHvcy4zwxU2ie/qqJ9NPe4jGhhHPheTAHwWRcY0iCamOf+N9PM
etPNdaBBp6izismLA32anvw0QHufuaGk5EcyvvebWkGuPsiMZnqP7JnTuUIdZ8szIqgiiUEN5n09
DDnuIuGYYD6gd+ppytEwe1AI7t8rRrbI1dv1OCyO7KKelF1Yo6D/ORGWeJ3rzO+QT605fejKKBXq
7VmKx8lelZEy7f0UKfi9VdiGsqOvgdD6rhG8cuj/FzrmL7acshnIRl/2g2uGRaS+U3P0nv61Zqlg
YDPJAufcsO4wBALrGafvCVmML2OVN8kn6s7zXsGcyL43Yjv4t05T7UPZBT3OoF2iTvsKrcvXlvMT
3KHzxCLHIK8rZe8bszhKNY4tdzAL6PZoS8lXv5GRgaxuF+15OiXWSyj+Td/zqHe0dw1yK9P30mkk
y6SJMX0ekzCNcCbyx09BZ1vxTqjtsAdOTFu27dP8LiiQi9rjU4SgFEYzoQFlG6Us4aZI6aafMc/1
/9GVspXvolabWfB4UEMPznV2ZwzKJD5ZM8aQjw1ya1SMyr6IPvmyyWJxHFKodienZvd3eBC1sq72
VH6S7DDrQz59QvXS+KXzl2BD9BnEqyvRRU1xyY2TtsFii2fuLqi00DdxAaobDIrjco6/WzNdqa+D
7+sYH/gmeg8Poa3E+n04h7bl5RreHLViNcPdVEL2fQqdypIPs69k2j5t47KnKY0AqRvO9oibbNGJ
9Cfts9554N8yCFN92ZUH1aqsY4eqPzKLQRSOEtCkEs0YNiG54cqkacp/eg19s0PTmOJf1acP8G9f
llGzD7O5Dd4r/0PZee3GjWRh+IkIMIdbspPUsqSWHGTfEDMOzMVYLJJPvx+9N+5uQ41ZYHYHnsWQ
rK5w6j9/kFb32TZaZCnCnax5PyvTrqOgSbOjlFMxf+iQTE1AT5wu23IwtDvQDI2ybxypnkPZBoEk
qRb3052+yhimyFVV+oZ2o6xJiqnkp1bg7P2L6ssiawfJYXOP35sywinXjR+Jnua3rAQuSwx40mu7
n+43LB+AyosbfG5Lc9RaAki1YirLvbHEMxFDHp05gvqcngCvQXaa9nprf7/c3nnsmhsNuQjkwL3s
QyQzFAMiIJz7gnJRnHwShYI5AhLpvltmmrqPTjcuMXY/UA62ZFJU075JK3Yze9Kc5TmYsEAL/UIt
v5x5Xpyor8VIXldMCE+/X7S4/5dgH2JywkEp3UNibxBwEXitualGKcfiBqz8u5n+Z6W4yvrXBjik
8/XOfMmGtrmLFRPt9Xvf6BNkm1Ytyzu824Jug0l7QcFc46Bfitr/ZAuigLZt5TXes2/PFneAib7H
gyaSTF8vNYbdhjX95/iF61VOwhxJdBb+hiSGEGrGJv+lL4b83q4bw3kVdmF/8Z3BGEIjw130join
6hbj7TcN4vzzVlEUCP0q3LiWwAQDJNU4scZ74nymZlcKXf8gXe7QzdCJp3wm3mI72DIn+zOZ4hSi
d/+1m0VtbWYsa+81f/5q09X5CRuuhFFKksUnW44/CDM1b6lLrwoH8BgIiCbqZ05tIM3zmtmm39p5
ZPbeK3eeGxVOTU9aXkIaj2mGExOKFMss1x89ovrq3UqB+682LnQosWxf+9qQaMAC1iX3R9Vuy5Qu
aOzq9wNo5yfaV8O2hYWOjWrOkUM+H7Xr+8vpIh0V5TWcJKQZVOxro/sKdeBTh4ZUL/cemgdRPjS1
6nrjj1wujl5j5f4jzGwcc8ck8+81ExBkDrvZ9JbIkF5Bugw5i4F3KsZ+IaCsL8vxY567ZJUkwsG+
blIyM8kX4/Bx+buGBEC6Uze+4RKAxt7LWW/8/we7rzwGZEmcnmNN/n1CJNldQ0H0BAIfPHTt5P2U
ndIIUyzELQjl+qnAr6DBFgRzZszlug0s2camBPhtSi939l3eBepQK2/0n5NyLtOPRWAN/oNvYPx8
q8ZdZ+LZoqLfhVsrRBbKXOxPLuaJKEhWLvSmIpGSaEhf+fgOD4iTklNGQ/RZa1tiffPWIqjKwAvf
fCI4p3d2djLHGKF1WOIe+PGyxznPx06Ec9s55X6qzPJtSkxEIFbeoDzgfiN+9XyjhXdq3AQ35IyX
V2SgJ6AgOpZIDH+TrM8ne9L3qTR1od17rsQ6Mkv+Uc4w/+QscZ45C5PtbKTyCe9K5+eMo+gNYO+3
Y9D5GGKlAieH2wLnCSaI5483x6wR+GsXx3GxWmOTBol6KIfWBaeh9Kg2U1bgfT1Zqd2+egClLSe/
0z9jrO4QndMUlffVSpw62ZoeBW4cjUsVV/+SOJZ9mD1SAnfFwpUzqqfa66cwhZqmbcmY8bo5tPH0
Hp4VlPUHjB/tKZxsIhBQszRoJEORNvYP2yFXMIRVhoFNMhjusMVSPU2O9KoC8yhnU/nh3BeN9rUZ
uCrnd7alXOLfOTT1NHSMASGwnsa9vr+xX1xPPX42yFpgvNB8+Z/zYRNqCYDE9Pyo3ITEbSuYh3uj
X9Qj2Hm9BwfIjwFd8VA3kh/N5Bv3iIqGf95/icuZwyGJ/wS0B0BMOE6XQH2wJn3GrhyPoqMHdFfG
1CJrpqZBkMk4gmpaVu4S6210ytppTq1nRzur9XL3n1+DXviq12Mj8CEgnA/FtCzK8Evijgtv7qyt
cr0pktjXTySXppVBslA2bJ2k0D6MEyFn81jWNybxb1jlz0nMSMDx1IFdYCFCebz4NbogBYzL0vZI
9EXi71cvhiXsRx8P0WUgRTrM4mlsH7hidf/a7eCb+P7b9WMxTLJbQlyysbwoE0woyEzS+p3ssrHb
dEbrFkM46OY8HPxRl/kOnXH/UJPzN/0T8xsH96Oq/aOwYxyHNK9s7vsg6TDk97u2cXcOgR97dOlS
bN8f8cvuAp9L/339UA7X1XPpfMSVYZLmpZElp/nu90n3NbK50uJL2g6NfaO5eNUNX58FfgC1gN+X
jt/Fs/KcbFGibeojQZ3fJ4RnNkGlFck7I3Fh+0aCioZZZ3n1rhND9UnFabohMFd+BZEb76DE3Vx7
lwU3G71OX4Wp/9vP4NJtYwbQVN2cd0cS8IiCG4aRvDVRtEOkO0CYkdln5A++P+K/OQbnM2x1m6Iq
YX6zeVyW22wnrj61gzxiZOdzK3LKxjqQdNqPZCkOuGnaBM+O2bHXtUR7nRENNk8tGRcbsiKH8m1J
AajeAoCOpywNtGQrgrI7crMzPaDRzpA/8IlX085zlzLe5+D2hN+5CdFioihy9+tIyglnliUy5Twi
cCnUCb0Xhy732uFNs+tMy3ct3kJ1NI5s1WFZFjrhHu+PwhWmxNDDsMLaGRngSuC8mAyNijVbJGN9
tFxreJxTR08gm/RNeTBoS/qYf60BsJ3TtyTSyaH5jqxj8ndGnpN17vfMz3tUEfomg+VB1lzupp/L
Jqnnw7QYGklms2ndjSRL3yRlr/22i58PtQk3jFXgQj/OPF8xg6Drn6q6O3oek/eprznUP2QpwLBh
4Ld7JFfGedSXzon3mlk66ZM22qS1S8st8Ekno8f7cmMo1ydevBHt1dUZlBW8OrKfv5HZkU5ZQIFg
17Sa4+SOkCclwRKGUT/J1k+flQriZ8p7865znDYP9WaympXDOn1JOtiSN37bv6wqDBX8lWiycpAv
eT1TWsVKydI69mDIQD2Lq0LPEMvebmnyLzq95xtPvGLKQ6ZbCbM0SNlYVsfG8yGo5VgasaYPR0uN
SRepxhNTZA1Vpm/4MSvCcjtbmf2LkfN/2vo1COtGAy6CaFOUlnPjF7keAD6fl8CFAXnQ1dsoz44T
vXG7o9N7bnZXLnS+Nnpij+6/XqKyZkMEsa3dvT8NLnZyKgRYRtCF1xWFweKl7gq1+MRm6dIdILNk
jIxZLh+1NfaHiiLr2hsj/pen0YXx6JtzxaZmWWv5P+5VKCKFPdGiRBFgLGIN+tSXaMZT794iUu3X
+5920TLm0wykAVDLaeSy6H4fLH88rJjd0WmKxd4uw9IBG9IWoRepWTcuAdffxNSB+cIdBN36lZFO
EzgTWY4A+FlVL+rDaPRu+kVJOtkHHB7j+AbucnmRX9s7XDrQxq+3eMSX6+35j8+a9TGVsZO7pN/Y
jkHyKhlmBbdDGfvc89j51F5pa7BpZVCDdZEwZzluAhmX/2orz2VLkyctCJxnZo3byl76pd3gbLbQ
OSWq0yUyOm9JMPVHcsqMW2XrxT7I29PFxxyGnhjSanreF28/Al979uKeejI8n+lIBTk4oo0/PTjJ
ByLJq2+aJCl0iXMcahpRlyQqN+qtsc28v1G1rbPtjx1wfRdegVIebcXaEL+oG+WsO6IWdvoiEq83
wsRO3IiMYOOb6lLvNZ0mD8AxKG9QQC6WOU9dxRz8hxW3xhZeHGEiH6gR1DiefCXiH7FMq4+x5i/L
v5po+3pDCqeabxgqXHKG//9MEvjgKLMQYGmcj7qooNSAzuunmd8muGsmSNjHxq6FX4UiLk0MJKyq
cPdxn1SYGJE8WjZfNQ75ZTMHKum2APO4W9zYDS6uD+tbQRpbHfUg+UBJuCiam8WOiZDrp5NeLNvB
K2eX7G7vTpm57WCXYov7eLLZiQDAhXVIYT91t4rL9Sf+Ywqw++FTyrmM6A3yBdeo84EpCOAZijk2
TqI1kgyXf4Ib9l2jLdqbRWLN8zIIJbZZN3Yj3shzn36KYYFU9wItgl7cWzgOGSGscqfC+IDt6Fb7
+rcI7vwF2ShAdmkec0XnRc9fsKu72Cv0wYVr0BoLpmMS3VgSku7dzORC6ZX2YHczjubA7EEqQkMu
nhHlHVjNSfdVMO46GAD0nGBQ2RxxwirFqymspD/GahJ3C27F6lcHFcTOwlYD+Ye1p6qe0ORExWEn
MeMH7hMxnqaRYXfDazVV6UAXf24yf1M2jeYPGzPRjINRzY7aTcYcVE9xIJpipwVJXoSy8cf55Led
CxiiDbhRdSO10DYvE0e7r+PM6SKJ1cpHTMIzCy920nSxqKzmfHikQW/ap6YwE7J6Si1X7jM9aMxG
xdyCfRGR18iDOWWY65FgoL3wVuUbmBNtfcUPWkZOqTIqZL2Yq3vZTo/Q9O3qOa6F29+Cvy5XGZNp
FadzDfYgKLpgree/VaPVMOLswTipVo0PxNhV4A3zLCKRN0YVCTsvTdKKi0ztEvbwjTkpvGOTdO2o
oVS9QQVYZ8b5zEEUR9OFym61PbxUdA21shNZ2+3LsMRPqp/SQwDyTExaD9Ah4uKXb4v4YIxxfWO3
+euDwSXBxFji7Cfnw6ApuzGx6ulepsBOD7TKqtAT0On44+o592ftDW0+f9ghfj68f+RfVnT8BJDi
+eRVDej5NJ/Pn502JXNhmtOXRnlpsOnbMQ/Aj+HGRkhrisglqdj6mI2GFy16k70opOhfyiCvbmws
12MArZCXMaExAq5d8vQ1GqVdXmvyRXrMdOKzzNAoq/mhGudur9tt9g9RoGlUDq72+f0huDjUGAFQ
kN/MNbBzmM0XO1pJSmdXVbV28g3iyggUGdP5Icu73N5AGJxRgQ6jQcRXHdzcTH9/1fmU41tJXECG
acF69i+OGT2DjdcFffmi1kYNYLXVluvtZSZHFFhm5TrWxJxW4RJMmFOkgS2W12lyuG4Nc2AR055p
U64eFJ6j7oHLEInSJtvd9Ivo6XTOf86oFBUBhDG244qUpnQ/JGZQR1Og4vJhamTahj7h6ITGN9NE
ZufSGTSpC9Eda5XUFalfrMLtMNKmqfzcnKNK1yekjjT44bdkRtJsTA+TVewrU7vYgdbW4w5IRcsx
cWoL2X+kMKufXWtevsXsgPHJqdvW3ROm3YstPOslQAah5/2+9zK7jZbBJfggdaXufV8GpAsRuYJN
fI/fTcnmMGBZsgfazN3n2E+qB5HTeN3PVeCsmQWaKRkqBmy474a29zYNYKnceCOOVVHVmy7MANpW
7Sv09bx/FrE/VEfsxHOMaWEW002tnTE2BIn2VUY3GKPoYuchk39BGeLVoZfG3ZcCUgOX0D5fpq+O
Wznf1qu8D9lM9s9QboS7l9lY5bQ5O1KMyXDCHAFOqTr4ldDUZ2XP3aHIphwelWt12oNSlHih36g5
3bo5bV+OKTFC4yBpo7fzH52iq4qdUW1CgEnm1m6/+Qqp+fMqVFqeoTlrxh1UQKdPoznwkt+55FZE
FWct7aFVQv+QswPn7W5RS4e/eCU53hZvZklPdWMNXzvXUPUD+s8SfAMK4E/EZv6zUJX6bNbz5Id4
Poxik4i6CTZmBemBGEGz3CxlEhzgI3FJivSKLmQUpCmcBfRi/n3aZvG8dxRhs+RA0w9W/pJ/4VpZ
BptZW2k8bomRbWQuCUSHPVw9PX+rrT4P9s3SNHNEixZOXVf7fYBcxUnjqCN1Dgcex+6C8m62plK/
8w0x/tuWVVJs8DfACoNNc/Q/9Vw8rQeZVNJDV5ZqbYjb6+hVh7bMzTxiQxiPhkfy3euAPAyuwAxm
h69FFbjzExOhrP7pTcqcx3gya3WnOcHihI6m5c3ek9pQQTZURXUEZRicj0hPkvFhaXWHmOYpNb8v
y1ywuFSDfF2Zle8U9GqJUCbfaqzK7VTbzb7ylG181GDTLMnOzdL+DsKTGMzdWtRQUVWe/mnSGhyN
NQPDXdQzsVPvch9GR/VY1ZVqtK2Tgt5GS170p9Gu8/LZXOSMZ2dRafEN1vv1JomkhZ45RTgtRtC8
82MCdi8sEDcbXiC9mBsIcP42b1L9Ydbr9FMt5epyZtv/9UBm0a33erSrK3pqX5xNgNOwN1BtvRQl
jZaqKrOPfu7X3wOvB6SuWc/GESQ7fhIEcd/iIV4fSI6DiJUbB/1F0J6LWrvy9R6nA8s5MZkXwwil
j995FbosUCSfa9B4Gs/V+AhrEBXXpsebPD28fzL95XDG2taAC7m6pMK1uRgAt68WSKdZ9iImndKo
K5PiqacvdWdXbfxqjbp9cKyZJMdh8U5TgGZFGzLtxg304vrF+ciixCN5patzNl+6rE15N5WBUVcv
pVMZBaG4QzYne9YXQQ8JNFb9zjE691Yw3t+eulrZ4dEEiv1/rtwfl/ayAru1y6V58UgcPNV4sv4c
YrEcYNWXWAbSZ7lxt/pLMeqC7EDxRpnJ5da6uGiPDWKx1hL1S+8lQhw0MRXYX3o16fVtXXsbQ6a+
/zi36rNItHxPX7mHFEs196FDwfP8/k9/PftcncYM2A+Tb/VrOF9vTQrdsTGM5kV1dfmtH5r2oZpj
J1K0048FDRxyYBJ2BTVp8saq+8tSpyZB9A+sgNbrqh7yOKXLqa1fLDybH0dp6ZtJOfKfCXA5nEuH
u20+5C/vf+/1z43pLfAT1gZMdQw5z7+3NFo8KecmfxklPMwmyzkFNVVXRThlzY5WEQzD95/4+zsu
ai9r9YpFCMv2crXAldtRLfS1fSqyBXqrIMsANMP10/GQcLIaaJ+dcrdgbmTthtYWGvt3nAbDF3YD
DXMSv13P4yGp23tpl1b+CEbBoRzH5vLKm0ObZ3OpljTU6tkKfsxeJaHoFjPGf5ERV7PVhzLrqOU2
73/Y1dTBWwBiBJs05sprmPb5UCIuqeExjPlr5eXlsgl6pz1oUB73RjPqBy8gTSz0gIigDQrvVqDj
BULBZF0xPXYtKgr6e5f5E0U+KKuamvLVdlK16zWdKUOlhLK2bCPRjcUBFzDryYKReK+RQfX6/rdf
9r7W569QGf9NaxyVzTrP/tg2cM83YCt3+gurRVmRlpf4AdawQn7iS56dwK3ssF10r9/nrSs+yiYt
y5C4Ge8TBIOKzmHlfH7/la6WE3sXHpUrGrFKp+zLmU27vdVKNMR5kZUvFoKFA7aNSwyt23YOmATF
D+PS3bJguFpP+NqxdI1gNewywT/Px2GBSB6DhNsvbazF/pEEchyd2goyed0GxUFBVP3+/ndeoLqM
PFk26/DSelw99S7u8qlGTSCnZH6Rk1Z97FutfvEyI9+nJdX1+4+6HlKwfqj3mNpxMNM/Of84XGUh
EasgeW3SpvtSK/Orynz3KLjeV6GMZbF1tSb/r5d0qtjVmoimIhszwMX5Qzv6e7Dc2vgl663kyJ3N
j0hUrynzYufRbT3v2ArKvpCVPd4AQK+Hlicj06exCyDG7D5/9GJO9VSUMn2twWYOiKzgwhpjlzzF
Heq0G+cgDR3+dWcbI1ZWTFfYVbSP17l7/riaycwdKvNeKD/a7gRxQrVUW0tRKfSVld3/1D2k+h8X
NLUpygMDR7aJEjwP3VpiyBquh2wa9sNgoNswG+2H37ZFtuuzrHpWflDFOwseSBcuWp5B8AVlSu9b
v+itMsQWcvDDHqvEnk59GrebwXPGDEMmZBl3Shm1xCw+MOR3I/OD8rFwCPPillXYxvQ0rJ3vcCDk
yz5I1YuMlozXfm6qrPrU5mVawoLLaLEu8Zgs20Tq7XeDDaHY1G7eJdGc99YYuuzSj30nEbZQWOuQ
iVLR/fR7e67CWfbN8MEZeu1rDsdZPkKA7D+nXa29+UL238vFsPItmqvl2XWq2I6SMXWGB92Szos9
Vct3CMNcPvGYI194BFqOEPmQHZqZZizDck7SD8oysfVWuH/m90OV1y8yNuRwJ0S/OJuazkREaguM
toTmkwjlUC16ZAe+qra6Oy3JgYhuPdJ89Kif28nQgr1M+uaXyv2CVVEiUN2Xvq7SV8HNXfvZYRBb
P0PgzjeUlfW0c4K81o841LoPxCGXWgiwO/ziL6jrFJnqe+COytrag8xECGgzftLU3Jpf6q4R913P
uXCPPMvyt1iiyXwzp4b8anGm11u0WzgBAOD1I3RnuN1hA+Oawpk/dzem7BxowqTP1e7jXCYYFes6
fa5nn9vStPP1eu4ebLCL7JPT51W7ibntTVFPNnR5mCZqtTBNxehFjl07h64WlQG/HtlCKGuZ23uH
FB/5oZ3BTiIXC7Xxs+e0RXyPV9RojtvFjLOliLhvBc23yoSLEzptIj5LpGvFZk5GuR9nP7VeJ7xP
bZQzZQe1hFI0DalPZytMzYALKsZay7TJ6tp/A7wP3O9tB0N2g63I8KlN7CCPBjP38iOGa6LezIMx
2w+Vj/LvDh5+9o8k6Nrd1UmmcZUfLTnWm7FR+feEY+pLAm3vW1WKqgs1vRE7SFiB85hnif+BDA9P
bElMib034O+62QDdzR7ByQ0KNY/5n4YZoqoM9Zh0frD5D/1JOmp6lBrk0A0sY5oGks1NhpU70BXL
ast4K3NURs/FsJA7HXqZ6774MaA/XLMKxKnDnO3AZZBdBEygUK0M8yFt521fZG32ZHcE++2CgQTi
T/U42cEQYuOcqpBXnfUcj2ZaSJGTagKTw1GVdRj3EKMODWnyA+umqKat5/W8EdwQy/mQp93w1gkl
v6+ktx9EVhpapPhpp4d+DPpvAges7EEQqlffTbNocHyYXTe0s3zy7oq+cqo7HavmkWpMZG+OFH31
I+78wQYSkKYbmTI3v7foWOND0chAkFJA5b1RzQyjg7THtruDhV06gBt47p1g4zduVFidGr7H/TwW
9+OApexrLp3SOIh2xrKKfpZW7NtiqpyQ7FiUFMxH9A8+p8UBd6uJ9mLd4QtdpWOBgVGWkVUAQ37c
rM6GE3uDl6QbffRj+05LZZ7ce14sbEbQxLrVzyszBsErM2MzxJ396C2TN+ebvHaybEe56gIU2mXz
hkY4U6F0YtSkIXoAa8FRyyZPQ8vNdCcoIJxPA+Em8sMYA6dFleGLDk6lK+vQTkz3s4pbRGCx3XUf
JKMqnU07w/w/Wk1qLGTkAVLgEGzk1W5ynGab9yZthMJGfRzBcc/dl8CFHlEiiEhtN5raAsMpoy60
PhRI/bb8C8x276J+/VmQEfFzyRvxyTKMXh7GgB/oMR5mb0JCoS9YaGc1RrnCc/p/mhGC6yPSF2+k
lupKM5qtxkrv50HXMM5Jh3LyNgjAanOvISBbAxOm7letglwLvbLWfmpI9EdEDIHTkscWe7dcby4Z
ypREvufBjKYAXLXrl5FeXtMMEGbG9tVP0nS66wkYuEtbjAU2BXYkWIE7Te/+SoogewLs0jQkiKxG
Q+gd7ScJ/W+LnL9wojJjJm2d1q5+Gl5H5mGq4maIHDwZ9X2ederBm7Mq+M9VFsKNtXyk2IHqcMnQ
S1wPlpCRdq8VDmMN55UMtlNp+KHm6qO2td103GRl0t3KQrm+QlCwwiYHlKfJeNUUCjpdY+AGbGVR
FXK0B11d7QfpQ6JfpiFlxx0GZUbZOKs3TJVbFaqlSG65J18X0JTO5sqhQ+NHh8A6L4JagNhS1Ub9
uqAH+bflubCfUoU8La21CFmVfvdfi1qk1Nz2QS5WevEltca2lM1oztYLbIDkoU+dvNnoNmaikzP3
L9ioF8iaa6lulHvX38ljoc+4QG3Ifi9jh5eur8w+UdaLSgNKtyVNdxwp/mNRLtWj69av//0ruQsB
CeM+dX3pht46C8vsrRd4kP23ac6dUM8TGU2Qh+ZIOhi1tq1e/lc0hR4+jvj4btOxwd7qAsurG2hL
+ZiWr47kOhImQYtdSF2NTz0p18jm50YLB7pr6AZ7/5ZPz/V8hsW2xomurDH/in6SVboAORv9F6ka
VFSwWKFokyEfdZaT9htZ2NmhXwAXowYl0helYpQv74/6X14BFiReEFwKVx+Ni7sZlIFuGmUhXoep
0MJZFRgsKkNYXpi0QUOLfBFhoivvTQRaMGId4Iw3fBSupxlbIW09HA50dBuXtyeQXH0sWq9/5Zpj
7WkqqgGLJsO+txPC1HuzE5/e/+SrBxJsDWzLj25zgLGnXqxfvc816Nzmq0EQxodWoVBUme3c09lp
71GH3PLmvcZqAQ7hQziAOitkesk78GpMXdFfxq9OLbqWDpI7cFAFEEdCqWlJTYJ05n5Si+99tF0J
1d20VP2kQSi8ZZlyDYKsr8J3s4mwrpEonH+756BzbPMxfrWFVPji2OLR99sGNwKBDMcoRbYzDaFt
VKLHX8s16TszOutbOkvjpfEXjCTe/y3+8kJrmNZKLOO3oNt8caOcLdpAPvvbRwOHhAedVshXWeI2
GGUOWincsfps08JkAh4zF/zoE4MLSRGwGhyz0f8dxuaWQdnVisAQyVmdaX//VnRgz4eoiIOg7Yy0
pAOjd1NI1IH/z9CX6pudLs4Dm8Xb7PTWAbm+fldktdPcGJLL6YkNIYRZWu/rVEE/d/ETBbMZO6Us
u5PWZk16j6SlK5+9Rvj9AZ0XjrVe46AIfP93uMRNeCirAske0kf6KpfuuCIRWZWXvv9cYK3xYxi4
Ne97/tTcmzpnwNadqk7uLFW13Y1t/xKTZP/D0ArOGO6LIPSXG5AuOyhrGkA+NJbg35iIlA9NvZC5
kJuBCrbOkmtfSywe7Kh3+zm9e/+7r6D9lagJtwErHP5mJXec/9ow9roOhXVyqkU7/TOZGlJcsRAP
avVl8RUV1rAP7EQ7kT+ZI2kp5KdGjkvoU4Dfwq6u9gneZXW8xGIT3vQKdZ+/C5madg/XoTwZVTbf
rzZ5W25R+SHGTuporQmfoQyCJMaIpK/2sb8Un8duia3DjTFZn/MnysPjAWnxSl+PJXR0F2dCnhmW
VIDFp3nUxV03z9Wj3U0e90AoSt87XOz+8eypf7WEr/0EoEzQGzs3NunraeGCa8EkZs8EnLvkswUF
Kv+8HJ2TJKWqjlwh8xpdhK1/6vTBnjepLYWMbGRKbkiqkzS37w/C9YLgMETciY0CcgBIvee/hcTX
NJ9afTphv1GdCoKhd4sng8iMRb0vLaXdMUS36up1YM8HHgbl72xMqIxAehebIXFB1thUiTz1wyKD
0I1F0ISqdLQ7kJ18//4XXu0zRHAythQ/Ov4mmKqcf2EGa6BrK8M4+XopkxBDCbCKqo9/ZSQc7BJi
sm7cGi43Vk5aXGM4Bnka7Ycr+/1q6olOh9JlL0twmMZFfHDTKZsfoV2Md8zj4jOdbGcLhuuxwpYy
9W/8qH/7ZHZ1Cp3V+hXvu/NPJqzRqDu91U8LhlfxDsxrnB8Tid95LDLDuCtp4ZU32uNXE5mvhsDP
6OHfYXLlO39mBr+k6otZP5H2keHMMiz9AWhF2pHuj571AIpUvYEIxlVk13H64/0f+S9jvp4lbOmA
LRTWF1/sDi1rRnTWiTOtHkLkdt2XZvXxLQZMhg6cXvlepKBUSAa8KEbkdmODvZrSFvIeGnd4b7KK
4Vqffz7NhkafNdM8LfR/ho2dNZp9Vxj4tXVBnGQ3ptjvq9DZCgKzNggDgauFESVyuvPH9anAdAqB
5knk+P1t2nZ00BkMta0eoCIM9V72BW4fVZwOFmpIF1pm7RST9i9kEssCsR5H6yAFPLMkCzIMaYOx
LK1wtFPIS1FrN311HPpZbzz8QZ10R68sd6I6d7glNZ70w8bs0y2KbtxsQhJJcEeKuKrCxh37FEg8
a5oR743Jz5zN5KxF/xDYw1M2TvlwozVgWHzr5VhQU6+htGuv79JKsh+zoaab5J7KeQJyGutTjgGV
ja4HR65axpTzaVZ6R5k19bafBrW3G1f8I/10fsM8ZtzDHdVvvdTV2YJOZmVurLORpLTLnldqm6OT
4lpzMgRg9z7Tki54IHagkkZU+kLbM+ANKCPOE8G2GcxK2yfsYtlLbjTiltvD1SbPy+B/Bx+YCwFR
exdbINy3tFumejmZpkhL/FHSeJPN0zxGntE4W2TOKsyL2Nq8vyj/9liUzms0ADWPf1lzIJLy8Hup
jZOH0Ypzp7kdWW9lnYJat20zag89tKhd3w7DjUbVXxYj5xm7wHqiceNc//kfLdCpQ8MJr08/QUYr
frmdv2zSTjNJQEc12N74yksd53qzgr3IA7nfUtlfnmbgRiJYllE/xWhGviZwhGQkuZcJgL4y3cAU
WPIj9H21SWXjmds2UTQsDJF3dwYc4we/8+bxGX8c9200C8sMW21xvXBKOn3TuUM+b1VDN+JVQtBO
I9xpMm+Dl1F7yFAzj2FdNCLY2CorEY9048p9N+YhC/HoDKpb8qdLygA0ZaY09NTVHQ0W/mVigJkX
SausZjgKhRHlhyTuQcaXMcdfH2FGFj83hQ2sSX+8qqK4XNzvDQot9YD7b/oYaAs2VkNhtp8F71aE
gRzTnST5WL/Xp6DU9kiO4FjXELnVsbHK8VtuEsWzzWZN28VzYYkb94HLuvj391AAEi/Njoqq62Kq
FHlZLyZ0dJSiZdF/HILWeMpLt6VPQ48pD4s4X7J7YOTxqRO9FCcL5E2GBgB0+hkFubihL7k4yDiz
qdGRIf2mxNJrXdfUH1OXEjxIW3qdDwWj3BVogJdiifTC6K2N69EJ1EOWVf3ZzFyhNmpGExjm2lJZ
N47z31rwP3bV9UV+38oQf3BrYfc4f5He6YJlctz8IY/tqZWRqFWv3moHDmZEl6nAsnD2OpoHWU+P
OhT96HqbRRjDwwyHfDgqvxucFIYjtj8GJ0pN+RVqMjA6I6qtSvd/2lky4c8Fh+fBa7q5xHgmqUXk
xvCdb5QHFzsRQXqmj2IHejcXDg7Oi1FNsZxTQxKbD4Bb8n+Unddy29i2Rb8IVcjhFWASRUumgtML
ynK7kfPGRvj6O6D70gRVYp2uUz4P3WUQYae15hyz+65WWnJHV3bQNhSn67QPcEaE1m5u8W68fj4J
viOULx4k115ibRCxMXL4AZcPUpUeHMm+M+8B0Zkjwn7kpMR5xwlGeCCGxVC8pAScx/wWAGF46Los
l0mQh0PbdX6T6WKkzZ6GMF+FHf3A4I1/tZORa+0SVMAs5pbI7oteRaOrQ+1Dh4pCXKW6lRfKPYqx
5qfu9tUTmk1QCVnhifakhIm69Jv0qSDasM3o6iWi6Py4H8cm0LzSeBSjC/o579MpOkEgao9uDPht
Cw4yEoEhkYzSnOIr/FF0/VTuipywU9CWnBpEJptoF2laPb5i8ki+CYmidiOA9/1RHJQnp6ozYwwn
XeX+cRPCgY9F0cp/ipDuhc+ep+Oog8a+2Fce56+97Sj1fV5ZEDtFoXNez/BNHyCq4YxwwhSdsg+N
L3FPNfV6bMwdteWdnVuTd0/RSWn2Q+Nod1ntVQk3aMppe+MN8wIvXzDlLlZVukjvEKDV0boYKHvq
/RyfAN/Uw4aWSH8wVRo9eyji80Fko/b98yteD060aVyQMvLiwrz6numAOqy5aXxqqsTs//HkoP+C
uu7KPcGVUU3M0KyxVDRhqTs+xXQnAKAEyxE/bmrRgLRLuGAxZOGZPrumRscsS7RpP0eVNW7MtNJt
sFxe8m1S6iF5sCK3cg49oiLjxmz37pW6fHa4ERGxIJdi6rrKASjUyQIErMQnva1FejeItKw1+BMg
rX2vq9O7WB/C5Og1feWhEE+rWC+CtnXG3UCuAc51mYUndgFC31auqNIOyKSufreSxnu0qHeD+zb1
HMHDoKMcfQBBPb00NciZbeuZ+c4zmOWPAF2z52xOtHLPkFExsVt2O2ebsctGAiKVFGZjoCWhjjmg
M/P3BdZxBZU6LwU2+/m7XZ2jmKowYFCy5SxBy4mp83K66MlGbiLhefcO4vO/tetYCE0T0HeaGX5V
Fd6WL2mUUKSJS+/W61htpd8vjuUMFwxNGN7M6uKeM0UzXGb3fuCgxkIs0gFXARm/5ZsTV2n0ypEq
dyCSedpvSkZW8tqBEbDfLHdICJCAwiQDW9G13+BfhGj9UnOmRwOpvtSOWppN6SulQOQqfu7msh+D
2KqVbwzSGVaTFRbRQ9jEarIBROmS5Tjj+drhiMi8b5EWe49uOBsdXzWTXEvRAL4RezqvegA6W2WH
bmybt1EbkU/cOG29P/PLr3RpDjHc8PvRyVg/ltlKGY21at2PfV1U4A0gI3oPmtX0WyQtTbczONnv
rSIts31sKcUPU2GupHfsWs1cg59C0v+3aWM7Oap00RK/JBxY+em1DaaAlCJYuXMgJugbraYUkwZF
m6r909i6jVC2Ff1PdiAlHjSsekXOYmu5qdns8QBExQZHnmf/sgoO9s9aM7rVFzdLom7jdGnHG7Tc
CVjnmCbmXWvgFn2m2VkaXzOQz/IkMN0i84jHuQ4GLZmsrYkSg8NAUesaghR3LvdtqYbDM9BMHqvp
SOfcFrAjHjwnS59K1JPIE0Z7amtICXUTfq9SmlksWFQYCO91MzP9YYcGsIuOkaO8oiKlxCfKMQXn
3OCdCE3UOeDCvAlqYanU7b9JkrmADWuOTN8+H1rvp+L1e3RoUGDdJTMCgfPl2Epy1QKe0mv3eb30
Ve2sdX+zXY3yP3Onl/kfzU3L2BdaOG+hQk/JdooXm6t0GACb3tHiqPXbcOr0L2y0M+2xfVdmp60w
XiMo/AuJroCa96tKLOk8R3HGUmupQ2Owqs+x/FF3uRP/aWLZbkucSqG39ZrO9AJPpKz+bjSPzx6l
qgSvBFKCOmbreeOw8sHswm8iFNJGVe+CMbh8AviI3NwtvOneRhPZYSny+q+GYhr9F8acrt6brcRM
4Mk+6b6kQp2T4cYPuN6JGUS2Lg11CkLWlYuC5s9Iy1tq971Nwf1LJtToS2v2AoxAHqqUFNICNBZM
5bndff72l5385ctnA4aHYtmOAexbsyLivKIs31fpCVzlkGHwV8rzqOeE1qlW7dyYSdeOe2ZSCtxA
CzC0mXxv63KYsNTWIC3VvdeiQrYchdzIiA4hIdYEghtDWf3oG2IQgsEY6iwAJKVYTISKou0KVehu
t8n7qRvumykd9y4ZX6avzlEqz2Vd5vodn+tQ5EB+SxHdeEzXL4ivYgHM0xQn3mGNClC1zE3jRCr3
uCJdbQ/RUMWLORMD9VThcmAxsOQ3rWe+vHHhD94P/hYeFfg+/lybD+gSVaMi0uTkxmk/Iq2kdvCq
9hGMbrRDoyVvtYSvxwJdeIBE7KJwXTKtX44FVEZ9E6dJehIEeROWqkIk30i20OFXdtNu8uiqoVYj
4uzit578oO78+Qe5jLXVB7lQzIAaLFAgyniX1+eE5aSwF7z7pi/T4xguh36mVfXc00D5oufhLG/s
Ld5LEZeXJK9iISmARGJsr2MK6BPndaFGDqddzQEwNdJ6OGPVa7t7Ra3a5kceiaQLsrFFlRqDpkNi
U1qx+1WLpuKnHWlRCK5aAtZ+xpUK4VVXp8K+1Sz9YHtrAVFHM0QDG0rGupqrKoNTe3YbnRovZO/o
T4rM5j9yEP2DMkFC8dsiwQeTLe37LI/rxyX0acEwi1B7jMtalNEOL5EiTrbAJuDbehErD16Z20gO
Jux0B2U0rDcl1JQ22fS8g3IXOYWMblQXrseSZaIMwodA3w2UwvLJ/+cwX/ZNPXf0t0/VqGnHNEpR
Ckk1iZVDEueIqX3FYFXc4tYs61vO8ncSxepdW6xznHoXvQHOtcuLx1XcupqSOPdDmo4/LBe5X+mj
+Ed17NRDxOwxC9Ul+EeE4ZI/Tm0/MFS4zD4wobALJDqV6XkCbN2yevdl8Xs2UQS+pnRX528kKfQI
HZXEq342zWQcLDuTUQh4NV6O8iICr7X1XEo2wTgXJQJjx2m6bTd4ynhqNIwgf9pGqZP2MR7irmu3
sSLTMvKnOqvoNw3SLp3TaNADfpEkHtxBi6vNXVdA0POZtBfpNIFhnQ+ZtPzNMO05yWBRtIOIKvev
wVCjMd/Vbmcwe30+bK8qNIybpda/GBoQh68nSCd1auR9DXUOe1aHIHN1AjhaXSm+RxEwzgChFFyo
nVYjZTomlVP+TivNVPq7z3/GB98W6qGljUajh47HquGQAZxe6gHRyWW2LDaK13EycONZRVfdmcN+
7mx3k7UWGOj/+cLY4PiekXogEFvLpSBlchSJiLxAX9BnbOGJb2hlXPETlBZdYVGkJ4wxt85F71Sh
1ffM5puuGrOCaVzF2DlxwS5WhvP9oux2nKBNpd3uJpinuV/lrvyrjnUa+hJwvHcMTXf+0oqyFNuw
G0wFTbsJVHlIUvc+TSd3K9nlOUtJTwt3sweYHW+/V4D9VmFzfg+zDBhY1xVT94WNq+YeQkoR033s
Tal9LydLit/5ROzAg+LAv3qaGzP7LceGionSDCBhrBCi9rClxwBif9OZWVjKDXSqW9jb90Xq8qks
ZF42tKxh+Jn11WewNA4co1Q9BNVVigmaTn67MURWTk8NoJpvjFi2CIA5vBfOBdVPYOfSHTeYgOcO
eTRNinJflqnyDzJaiLWffyof/DqmH4NaIrzpxUqxLiJKNAdx6OIEzvsZrx5QiyG+M7WEM4Y3Z66z
j7Sq+zLEvR2+6vVYsMEmMCRpoBJhNnzx8AAbGyBXiflbTnWbmP/zx0ztl60OVi28Yoyjy0lSOFR2
R/yrJ2kN6VF1U+wWbUt9JbozBR/KnphmYmlNZNZle2OPeL3+L8dJGzmevmAv1oqQYRJzJuHYk0XR
uf+SQoOM02mTA8KDHo2SXSfmjS3WdbWbsE3KuWzA3SU4YW2j0Z201tNQL07WiM/+vs/DxD544eDu
26Q84yyZ/83gp/nAg6cXux2QNTeDV51VwIH1jQlsrQ1+f+TU8dgk47W8rjAjWHVrPe/EKZ2lMiUB
KmhVbii1uSP0GGvUzK8WbLPHHjauEsCpt/JzPzeSVB06jbgy/AEDbkx0g4qI8bmpBmnasA9Cobx2
uWKGZ2YhJb7rQIbVh4UBHX+dEabZt7bM9tWbZBJGLw5HeHFIsYO9/IpyFs3CaJLuFJVulv5KDSMu
nxAHu7Dm6c8eTcTJFchy5kuQqqAKMTXkyfCNpPdsl9gKsR0sXRrAEYVyeAnImeJPwJzq/Azx6JfP
KO7LJ5WWHTSKfA5/hZl0Ir/BRZ9vqrpwXxOHk43faBPTPd3P0NlrZY57AWhHk5j5Bqq+ORytKktw
BMbhuOAKUrYHYiOIfioOYR8WLnQE3Yp+2eQpyY2pZKq1pbFbgcIJY462s96R12NZZV88RFZuePSb
PfNXOKSachSjbndPSj7ay77MxuqAJ8hF1KrpyUFYbUIPNEOicdfzXTa+NphC+LVK93mrzbRU7myA
puEhHjWogVaus62Da+qQyS5orv22M5ru70HDdVT7ZLfjV8jtzEUv1w1urny3YcMDCoiNFlby57PY
1UoL7Wk5wrFrRlRhrVsyFuRxizyZ6KTYpda/xZbE9xbi8jwSlqRASYvZdSwyjFuz59UBhQsztdM0
cCgtM0lcflYirumFuEihp3mRXVeWEh86e9Cbf8liSLpj0mi1c2hhc1fBxFTyZg2l/XPOm6wVvjpm
3vQzsjhB0R1M6SwyvSRV2d9lNokGx8jUCKX1Bbjrt5gl5FYI4lrxyPBGcExb7V3KTrdwJVHQx2w2
Cr1MT55C8WOvpZOzMSYLl4bRhie6NYDZyRYmHjvMh3xfUECJAzPVDJ9amEMmBiz1G8WH6/mP38Tu
DXM1Ew5Qs9V0DwxDFW1eFCe+eTGR+WKaKZrjqnVOXYTpKCCbhXWa/BBj10VN+1Y6ofcTcxgZnIpR
Df23zz+tqzMvtlTAhks25XICXTeqI+Gwi0E4ejLtuqIMkBZklcSd496pNjvnzy/27j+92CtwNY49
ULORQtGxWK3GOZuFPOsrMgcyt46BBDfEFRH4oWZoAQlWDChaJvg3KzNvYxlM/cAj2Lgw1lBTFJHS
yK8aPozyno12BBCVbAAPXrNJqWLw3Sqai/jGELgaAS5NZvqQ2CUxZLLlvhwBwEbp0vWDdXJGyG59
VjnPbi6m1tfxWT5jXcf0VqAtfixl7NzogJrLX37xuGjbLfItRD1YelmlVhcnP4igFM848cG4ZXan
dFr9TZhqRZjO4EYklAjHiGnzlzXeE31rJV1qhf44taTZOLjqcHHyOnA10m1T/ZgYkLdYuFP1pc6H
rD0vyJ9pj6ExB61BEJYetFCRz0MjR0rMIMONOHAVr58zUDtZMj2rqmK6fzKtzf6aWZkQ8qQnMgu0
wpjiQKeL/pLg1Rr9CbacsyXpG/shKUPCuy/VsdJJ9pKdh4MIwXmCmMfUGyvdMMMo2mZS1TL6qfdV
exrSGIWCn6NLNPogIunhPBoaXt8bX+N6WmVmYFbQAGo4dBtgy10+XmNAdZmrc3kktz5/Fjywr7Uu
ZoJ3Zkfdo4run/CqkqxlLdFKHLruJ6svdjj8qoNaE1jFdC32k9lqx0G1xlPaawNzh0uK0ee/9OqH
mir/LKcONmnsYlfTcAwcOsU83h5xzVsHN8+Tfyqq24cJv9K21tXqMc/+RyIXs9+iXLFoKQJa5fqr
a1IzqIawU4Zj3kAsSMZaBqGqlwHu/uGgsRvxE8ORN7749WzE1ICGDj0mmzLKw86qIFWnNd5rt+kP
pTkXL5YDRdCP6RYIv1Mp4d/4AJb3+9/h9X41piIS4CkDo4y/fP+O8BRaeGp/qAlkpPBVJqrfQ6yq
N5M2xnyfHsyq//VVcodLSQRBAx8daSGX14x0OTQNmTEHtPfWd5hM7byp3SgrH0yEaYRdKW3+Ugi2
WDcu/NGjZSHkfIbEZFGEXV4Y8oJHxr3WHyrRtRtnsKp5h9076XwkFM6teIurR0v1lV7qks+wNIfX
CIjWRoNUcti9K8wx3oyZnW69ArASmd9vbc3+/vMB8l5ruHiVXA+zBRdEB7WEoF7eXV94A37R2T60
QLNz0paaKepRLS9i+6/4yMwhcPrZnh/tZKqPbabU9iknsqT+2hQtB+1m1qJfZKXoCWguRYGqJgzU
IikOQGWj26n109Vy9XfDhDZu9QnQ08YeqvSlTPGobVnvPO+QuKV+BiAG6DIrwQWcytazh4OX5EX8
6k0z+KxdKUKc2ls+ODP8k0SFpf2O6QMPfOZDJeYhaNRe5H9a6k5Y3ZvIwn5cpFYTw6ysqN2VZRKK
oOmL/o8OTi65V2G35TuCX5zoe8Y5t7/rkGNtGpLSojsC6GQTGOZkMZ0zyeqngQ3wtnSRbQVtYyCQ
1AdHVg1qB0Pj5FPGeMfLKSqRKTtSti9O6mXV389f1gffBvVAj5qRx8ZSXafHKprJGQgSwN1URdr8
osephoSsUP8OYzv3D/mU6TcG+tW3Tx97QUZQuGErY63R914i2eZZeXKXtVr+gHhUa3fIFNVfSiKS
avv57a13DMSq/H/fwoDTza5hNcKLqhIUDibkPYRzGhQTqBcCxh83bkiYKSrMelt2gK18TyluOVo+
uFHURQvNE+wIh+vVbsVKBjcssD8zyMcQ2YWuHiOtNr6Ysy7/fH6b670Jt7nYMl0U12xPIEZejric
SDkOaa19YB0Z/EavUoJIyDNLb7y7D67jImimV7fsHJ01EFTzOsDOVeIeIlgJ5nepysE6Fq2p9rdm
yKtVFpAJoA0cekQVMJWsZsgk0Ym1IKzngHo8fKT5OjypkQtEoyjrmbDanGaZN8j8RhNm9b28izf5
NCkBgTjmBL+6rMZZvW/laJzr1Iu2eUaep200xJe2hlEf8Mznpc85xvlXKWPz8PlLXG/I3y9OKXRR
jWJKIob18i2agACzrgv1s+aB0sIG7mVhE3TuLNu7CfKr8dzJdNiPTm0QvKVY5RcPS25OqLCl3kfx
7E7byBKDRfGc4MQvaSeHxywrXX3z+Q9dzRnvv9Ojb8QpFE0gxarL36lFRPgQ8q6d28lRv+llmKZB
1o19wGSdl5vWbZPnz694/Vooa9P7WRbpBVG1uiL1NxWpQ6ufCSibo8e+nLrXWFfyaTM6UhO4xVTt
J/DgOLoznM789vnVl/XqP+sZ94tPlIYgfy6V9XWZbBLSqOkB6Od+YZ93o2b9cUJLBkoJbk4hwHOD
WdXbdTld+k6x5xvfxfXjppBLUZkT9MKv8lY7I+7SRC0+G+eoJoRGVjWBmFahv3pggLWgdk0x35g1
VzPX+w3zB9Qiju2Ab1YfIkTI3iNk3jyHhPOMQeaY8lWpUooOZtLoXz9/uquR/v8Xo+2K5YqHzLHu
8msiuE/Vu7q0zmKiNvwwOkL5FzgEbGPbUMcvpMrF7MHE/+7QgIrtavzPwf/mru+RR5oqBd/amT5F
9qYoyCACijjO0QRQeatb8dE9oqBd2Eyat/CnLu9Rhz0xCHRvZ3pF7G7TUVHOtgzVR5Ca6PNivF2b
quvHGw3Ha2sd3+zi2V9E/jZb69Xyp8eJ3epVaJ7raPaISTARWbd979SBlRjjpiyL7p8OqgyWc4Us
2tmKtri99J+fv+GPfwbZXAvvi/lcW71ipYJ8NCqOeZaGokE+M7KdDeMZulhUKveaiO2jnU71nylO
3AdkSiE20+SW/WBd7Vk+NMQXrI4aw9Sml3z5EshEF1XDSspL6PrmTpvA++xhZkTobqIEfqZEkvV1
zka7xOWSQWbxhmFeJpQ4P+BKbqYbi80HAxs0HOs1XWEwomsTvtmaZZ61mXluigwpWJvEO5Db+jZ1
vOwkwrq9MW9fD2sAcOyCQJdzVXowlw8gTvHvkLkbfp0bnAZ+1xb1dzVH1V5SomhvzCHXkyY7EcaX
CXiefcl6JfXCLFZqvc7O2liX/aNo09nYj90gN4atxERfuol0NmXcND9tAoN+eKoEa3XjKHI97mgI
cRph8qbCd2VBFxQYlcqaqnPVd8Ubv6cP0mEw2iCrCnfeh2Gk32chuT6ff/BXL5Z5mq99AWdSMcJz
fvmgNRYlGQ0wHVBOjOWOXqyPkxoqqKi7XU2z+8ZtXl8PdASK2UVQjqB1XVutQPhPiELDc5WNcXgn
jL58MWvkZTCRok5sM3Oc/7duFfJ1LskDXWogzKDrjXUJ9B8Qk+udO0vU/V3lWcm+yR2ygmurHIe9
OttmduOxrmvI7xddPNOcZfmyrqw1sU2zJK+K6CnX9IhsH0LM2h/gmNz5ZexGM920HVvUo954+RcK
CBiJJ4+Q2YXQXYx3jWjaZisHO1ZuDKyrbx1wEQkQHKJQyaItWW1PvHiyatxk3rlwRP+atcRkQXZy
gQtxpDcfZZNxWqWrmZ9LWZQcvp3khsHsgy8AAztSLRX7MG2J1S+QWtFUxjRFT5LcraMeJfrPsAKr
6Yo2yoJMy6NbrdLlb7zYFHHPsDMWCi9CWJihl9/4GBIFAOXDO0NSn5X7ysiLu7x2XUbzSMx35s61
uYkTbD0BZQIaTJ8Psau5zIQRAM+Bsw5uNtq1l5fPNYmQHqzWU4zKJ90NmZPvuzqL4r1F4+jG+Lq+
V3Jvl/tchDsWHfbLi0lDJGU4NNlTqijirkZ0/TJbjfELi94PD0DcDqYmCnWIQyB5Pr/P67Vzeadg
Q9mHoRky19c2KuC7DojQpxQCzjeAv+aetC/1TgxK+9OOrQpwHXIFESrocoYy+XcEUXVjsH8w8BYS
MNUyHOELPXO1ISxtgnxAsDtnoyNVtKUhLMRzMkaK9Ug/ADAAuHR2LwkG+iUodlTCg6mU2ehrzZCW
xDPF+qkd9Hm+8dm/n6Evv0JwHogKMEC8F+dXn0EpKr2Ubuaxi2Np3xK2bTUb0HuO9PNWnYg1J3U4
JDU6Uvt71+6SJiA7p9vGyMmig0tKC2CvdAjTAExHCmquGovvpJq5xhEPj2JSHJ/g4aZ0BHa9443/
UoOWXwUJO/MTuYD1ENCWauptjF3h7cabX+qr63uDEONpzK86y9jqoadpNmuOkIww21VaIvYMJ7Ah
81JJcgQG+SQC/K+ZMBvAy9znk45jw2mzk6PKW1kUV+uoaS/lQ6SCtgmrYV3z7ll2HBub9BkBl0V7
ODeib5Gttc62U4dI+oXrItaK7DZ9/vwhfHBhFjUqVHjfOIusCw42VPwqZAo6e1arkdCCbeMHXYBM
7gGEE7SWzfIljmLlVpH/enphR6bSaqLXS3b9ukjFREBubj5GT0JYWgENX2sCJNKNRh7rmN4otF/v
TJe8DaitlDk45KnrE55bI02SkMSf+jyP/qLJ6bK9kKkhHgdl8KztBBhoiYCxkTAW6E+rZzBqSr0x
tKwxNp3aKDfG1UezDseVZTl7lzCsDw5KFAmzkXb8lAyl81qzmj/0lYoRSzMAnAI8b3yah+NdUZgh
BhlFjujtYrH//O2/M8VWQ+Cdh7F4aimQrUXACHIhNYnIOw9KX9Z3ZqLMrk8gg04kEEbFeVsklYSj
l2Qt6ETpWD8iqwN1WJt52h/GSinD19CYROgrZk4eMfLqGP104zzqhGZ9xRUVF35OGasJwmksnyfS
FKyAPHZLPMDjmhK/N4voyxzF+V+nZ+NBsbs0Tq0H1XUXZUaaPLtq0scBmg0XSKMFOIsOQgZQGvBx
aB81rc23Vo/8cRfXSjIFYYPOYm9VQtn3uQsv3Qrh7ePUVUNvA/KmSv6kWtxQOu/J2MnSyUiDTvLd
Ey3SdcRQWloX+4uSEr2ON6Sqz/62/IowXE4ngU1u2PSVEjdHVZtV47dh5eZ07ISpT9uRTC5iM2K3
QhmYNPMjcZ/Gr9orNbw6WZq8fv7y3k9165cH+ZqVA3gbDoPVLlj2VW7pjR2ehVlO/0zl0Mz72FVs
G0Fan5hBRWYDbpEJg6BfdG7Rv+ksZREB6V6R77JOtNJvZSMeTNCskS/dqv8DgbJJgiysuvrGhuK9
57L6uYsEQOPMz3mBn3y5yCfliIcj8pRzPJeF3ODSxF1UReGkcm0rju+lLvPmMRKd6u4VJFUtoTwD
J5muCKXp1zBROVS1gyEbXxl71dzyafe0lro08ufB0N7mUOU7MHK1/q0NafbsFGpqbuF7quNGEzDH
tpiPi0erJsl9qyBx4cJdgYkNXKje8JXLzOT/gLLc5Q3Py69jOTVbgXjh1vhfdjTrh4HjlzMiEstl
7b98GCoFGbKNvPBMJ9tQf7PQETTiY2iMI1pUU23+KGmOERI8TKX6gPHXO3qJqlRHDFDqYAWhJCa1
oupz6wx7vdFFsUE+Fuo8pmZOApc/zBaOWdmTUT5lNNDbR6ON558pNpXkAZ2xdcDH091Yh6+vSDWW
shsbexqwuBEurxiPhkCM4RVP2Kh0lQgf+q5T4cjWj7qJFlN1S1H70QVhADHd0Z2kFr38+//IxFFK
UewPu/qpsAf3wApIHMvU02auETppe7UL6+7w+Vi9XmYppSOiZR3/qPKcR0rhzVpfP0ER7yzfJBC9
y41ZC/qiTAOjL0AttjS3blz2+tzE/mZpO1H1g16+3lYUODxcK3HKp8FrQuchAb5cBak3Nv8QSoQJ
mRb87AFOXjq/M7nINlowvW97//O7/+CBM+I5vdGCgYznrb4p6chEb9nBPAEBI5imQ+jGfBj/tE1c
1lVT1Te20x9cD5MrrRqonvTe1mcXMUaDAsepfaqICNoXVfjLK5F14Ubq9uQUxk+f394Hizm3RiuW
zwbO4FVgZglyaJgmo3kKSSPQdukU46FxYZGHbJKNadey34i37HE0/V5ST2ZRklWePGGMEtmNo/JH
946hh+nxXer0Ts/4z8etAkEhJ0K2T1EYDvtIn+uTkWnGjIGzeiQ1FyXw53f/3t2+nMoWax97SEYx
XK01j4OOlQm6oEeBmZiEY4axar1RIBu9w1w71NLTtm9dMhkiLq2SI4TEEAPpowoksPTZ7w4CIVbj
QslWS8WA6K45ONHhVRJEaGYcsRvDJFg3KtUyUPsZeUTPNBJj8eqNn4asMrmLWxUj4eBCnEZ6WXXW
V290bqWcfzCGF+UEDXe0wwynZUv7nyfrmalijLbIn5q2z1/UOLd32JexAqTGcKzrObtj3bv7/OF+
cDCkHbJ4Stgq2rjbVotmgZm6bMPZeTKBej7xOlEz6KPxqxlafW8rXfqdjrLYxV7Pk44iuz42mqbo
QYiQqSC3UJv+57FFl0gnnIc1ayFnLk/pP09h8kTidAAgn6JEywhfnsglLgjeGtGVuvqpzsDY3dg5
XH/SSzkZbw0NDPTUV86apB6yVGbOU45lRQGvDr2VhzC9JimgDtyc7Xhja3V9OuGKBsmIS8FvoeNe
3uRAYAq6N66YhfP8M06EGeTznNh+25Ry+/krxkzB33YxgMA2Qy9a1j+mLe7z8mqhlTVs8mKPWdqZ
+9+xKYB7YL5HUPxGGaYbu12EnVUCrBSJTlbfkEGkjuI+Ml8Z2bn3A5ic0qk+I6qZ7oGOKmQohF2a
H6zKztW/jLfOhniTSndTZWjpfgs9JPXTCmeEaSmJvu0Be3t0HFVCCNGKCvZbwNTHO3UEt/ASCSMy
HxYIc+bXFp41HoSW9sZvClT4II6jXk/s8yXlu3yDwEqZjmRz6F/0qOisPoDXpMLeN61e50Q5efqr
whmNhaCOxxfOuHImAtEkfdMqjHBHJg5J0Pg5+8xX0tD57khDPiwb+uzQok3ZWcMYi02TUvndDIzH
HO4Pwkg/UtQxnoKBxEL1FbenUP2MLWcY1EM7n12l8ZxtbnnyLTaJtty4VqU+FmJQn7XR0ibbt0pT
hndpWtXhyY4jF7lsolnnwg27EhZgrn23yqybkIFr4de0GnEvFhjk201lCP0v+1HL+FYyDKv7KrJI
asVD17zN5IX8bnvKZ/te1bp7xrMCQQZoxOxnWTUlL21Fw9UgVf0HmZDNOTGjZgroI4VPRUZBCrRq
lgWFpEy3qZq8uweoWqVB0ozOkw2+/1sYDfIlc7Lwj8w8LfepvpfFndSj6EftFd5fSpNauIVg3UTP
GOlnIygyzgF+Dr3BCMjrEflDachweEjVoXqDecMpatJSyr+N4cWw/3OSRyB56GRwTdQL603idaoA
M192bzMuEfc+1uK0Ia3OJYKI9DAv3nFIjMwv7hwK74wOgTgARS3se1efhlfKnVW6w4hd3rNNc72g
tYnrYFWI4bBMydSc7bkUYos3KRJ+mto1kfbszZ0nh8Axx1fB2vyyHKf63df6kD1wU/FmnqTbb2ek
80f0zYXum4PaD8+Ti09uM88E1m/bMGv+1iE0TLZ76jAHVej0+WtP91AnLKECgG/KTnNeSOkO3waT
4+0zbtxR3rtqpjSBU/dhvI8LMmspyEyy3YRNNc1BjcfTFFgKLMFnTrftdytohwQdzcNimxIRuQyv
iDDgJBHauOlptxOsN8YaZzGvhoGdLALFIFUbWOO2LrUfsiTx4KdWN6b+GMGs7p8NHv8PKjiVfDNj
hyxNnwwCvbqLo3w4qVJrq1/RgEr3TCt2BlM1tIQmkjHeOX/6LkqHf7s4Me2HDgLmvCtgG0x+bbvi
WKmJN/qLZcPgFcEqtbLOe6zNsLXus6hVR1wrEpvd1BK7HQzTwKlpE5IY8gDs0CqO/If5VhCyMdoB
bEXKkzl7pQX5zF7h4IacOL8VVhYTGqjW4i6fm4G9phDT7OeoH1XfiorZ2Uyz2ThPUPSiivebde5G
KdROBqJthsd2nmftjuOPsrdlanl7PKdo0kRkk9+S9FMid6UnSEfUm3wCPwzNIrqzZ1RoL9KsvfaB
+w2r1xRjJqfJvIWMpzW6/RVPRKRtzUIUf4VCgMyNpfJqw8CqjYxjETXQdqcJfjmvG5RLapKoJ4Q1
unUOQY9m+ENCWHASO8PRnDFm7cM8zG4JGq6WLxpVyH0hhrHdRu+7/Pv/rNGI0CJXcsB7svNS+Ser
ohdBySLZ6ISAdTe2f1eLswXenGMi3b/l/LZOTFRNEpgwp7jAKf6PsvNYjhvZgugXIQLebNG+m04k
JY20QciQsAWggIL9+negtxG7FezgTMxqZlQNV+bezJN9ta3qWfxMONrIMJoc59FUzXRlg3u526Yh
4dBy58qwyyOieHt1M5UlgGEmgTIwnjegQfW7dKzK3/hCjDujacej7rbWzpidflrBn4pkOPb2f++v
2ucnK5rcSFaoXTKrUxo/V1OndDkFfiHxZE5WZYZWTRfM6Kr0p1YV2bbRM45SM8l1I1EpA/zGRnQf
bknhYyBNiNo1zrLgwksnKsSf5IgVT7hxZbTVM3N80YqOLkXesPAeSSE1r5wnLwupDmRBNqRcMQda
zjtv7z0pdJC1mCUeWyutwsIh7CXzZHwrW8neIKiN+m4gVdxfT23R/qyrqAwpd0+oymyKvR/dF/J9
LbB1zjpsRrHYvf0xgNKoGJrl+OgPwDKnzFAriAYKdIOjvE+B0q75y//xXdED5HyHVghVwbnOF8W0
NxedNT06dYH/WSbOXlj58GVSVXTNlH8+eSwvGA1+yiELRxJX/tuLczNfi2I/rp46pzHjdWCpAHqk
JI4z8DJ1k3RN80ADUry8/177/LF/70UZ1jawCdDUZ5ePT/PtsMlQQ4NrzPrJxyQW3UdlyfvEh9h+
na0k3tVxX8VrUXLeurWIEfr6/ujnN3gZfYmi4MNG/kbP9+3o7O6ivga++EQRCEa8KCvvE9ix/uC2
PSE17w92PnOR2EeJC+koO3IA8dbZJt+b88xysT49mYPSR2KcsOKjWyRjlD6a+dOO6yS5MuRFO41W
Psdy4gKxv4LJP6+BorIc4AQE8lloFsjncAFyWSQglR4UolyKeI86cjC+VPrIXp39/BysEcxYP6vY
pPXZ+LExreBkeRBzEl3vw3jM/GyL1ta8cazIZYG1Yq1dJQI8HCfsPtjCvQLEX1mEPv/WtXj8OqEs
/1ZAnnOf3r+hl68sFwfmhoPTojs+9zN0WZQOnGXUs4pH8bhoFW8azgfPuRqnlTa27mlM8+T1/UEv
RJ0MSAdpcapT7QFGsbzRfy12oov9evbL6pnccbBIooFrteq8ND7FTuc5h4QU7zXhlAJb9tQ43tE3
akKfWq2xdvC2+xrrbzfVO46z4z6Y2OXszUlT4+P7v3NZ7N9+WAsZlYmK3S1QxPNifeogiMllaz5N
TVnDSaZWonYWHrErk+LlJ8Q4AbeVMzilxnMQrqGqmHqzZT71ss2mbTl7vx0UZ+nK6HWaHB+/KCZD
rocjLB/v+fcq8tpuYao9aaVGZlUel8nBIy1rurLu/Oui/h7n7ISMhD0rBp1oDc4C0seqgg4hhIsy
RWu6PgjJ3r+sfw0H2Vq3kBTizDlvzhHa5NWjP1tPKd1vtmx1enKctPilJ3l5rTZ6+V5Q+EZZvsy7
DHkuP0izUnlJanLSiPLh26DVkRv2VDU/f/SSqOovJpzl+8SLcLacSKkDdqWH/ByP0iANtlMzyya9
tlWaNebP9we7WEQWAMtC+aGxq7NFOZtZXYCkhk/+4rNV5V2zTkQZ/OTgB4/c7+zpBpVY+uykWf06
Y8YarnwAF7PQMjgCRBzEdH1Zr9/OB4gFrDmnHvHMqYnEwAAXtYW9zw/CLIqLaKfqvDwYkTsfPn7R
YAXYASOGW8yub8fFD4MhEX/pc6KaiFYOiT+b0uvi55kA5ecKji+1iU5309B2pPvhxQwBA2UUFGNA
7tDcno3ukXGnWbXETZVRLLWGHO/aWGo/7FbWhy5pr9XkLj6RZTy21ry0iHvhG729WrSdUSKQFT4D
Vva1YzIYot6OXVSgngGGEazfv7kXXwkosUV6tRCryNU4x3uZLgBOtl4kgDaxElROhP07mOtrEVwX
bGma8YvabtlYYpG0zreUtp0UrLNievZTyiPfiQS3oOxKPyblrum7W7egkrY3OzeINhaNK2qsgyul
3JVOMB0LL3WKsHCHdt5HqaOAsDo18BMSd9sh4dQ7NfNRurJonn0/qfeVrjcG4WJaJ1Z5P5OxCteG
U32oSk70aocrH34A4XQugfdN9iNJW8gM79/ZiwcJQ5UVw2NHv4gkznslDTs5T8EbeJ5dzUONMXr/
GeRO7qTbXQNwXA6FmZ9yKqFF2PqBeL99Z4bZjDHiJc0zXG31nCR5YK6GtH0k2c/ptu9f1uVO6w+e
HlMSuSecjf4wJP7aFqC3TTk6ms1zt1jRdtHYFntvsANrBd1ENa+BrrJ20bfMzi6xuvoJxf9M3Xwe
KXYYUSvgO5TznJRrvfW0T5MupLnyZDsiGuhjm9BBO55/ZbFPJ4IYSfPVYbe2p3cw1VtNgQQCE520
8l7irxFX9CwX8+sSdgEAZzFMsE0+p6jwiTd56oru2fDaHpIfUSnQ7OvuYTSb6utkevXGJhN7l1F1
vvK6XGyal6eHiZgvkQr5xQ7dCISMI8IYn+uEWh4QwZrGOUGzdrdqUl22O5HE87X4hYspffkaaR5i
HOIDRSj19sXppM8iiVn52ZBGN+6AbJVoUuqMrAW2a8NdSbTMtmjzDy8ljEv7EKQCuwHMOGcvbNM4
cZpaTf9sWiSKhzxV/ZhY88HHn/Ot53xMKLJrXquoXHwmy+4Q9xftWt1jB3e22emTsckUQKPnsqOm
SaAXMo4w6LVCbKPBK+rN+1/KxZmenqWHeAQwHosH0/rZVaI1QtVWTsnnCa36KZW0oo1kyG6o9N2m
TbVz7dS4X+imdxTqnH3HJd/JZmg/9maxdAG3YvWiz4XcmYrZ24cMHiVxnJoWuCfYVmy9iUPqNjCB
IBQtAbMrF8Bt9bF95Z8xbbpKJDSxTUEK8HZMQIQCznGkkYDlZworDMpWdFlNcjeJ7vv79/nssTIW
7X+ySlyE5H9Onm/H8qQjCzJuA6DLevtrGEW06QCgE47jTfrDR8cixZIbuVgRGPH8aCviQvNjb0iO
fuSA+u1HB4Y4XOVmrWofPdf7o53NCVwZJlC2Pjit+U4QKr69sgWc6EJGjw51Edj7IpjaBz2b5Jqs
IX9tmqL9WNzEMh6LFqJk6g5/zn5vxzNB5Nl5ELsHJyiCL71egahJFXlVTsdK+eFrYyy6+pyoEKk4
Z9dmmFi65252DqV0vqS+NB5YstsjjtNh1ThDv3t/uOUl/+uU+P9L406yZLGnYsPz9tJyFXeQzAjv
yFGDrIEU2aHm6NXG6nIjjHRt2qdCzWingmIXBZbYvj/8+VzwZ3ymdW4sfhkqa2fbSOFCadNU4R9I
4E2+Jb4sTnE56t8oJYhvfq8pOoqBma8sp/RvhK1Puwhh6VHMtn7lp5ytcf//JXRfqUO5Cznz7Gjp
WDSVR2rYhxIu89rp5ukXMA1v2wBCvKfUl6POAiW8z+G5vrx/Fy6/VAy4INJZcgIkUOcUtZm2RMtG
zj1oGMKPaP7IFk9E+uRV8pqveHme58+b9ZQXWgeTQMjH2+ctcPFwMGKourTr7dCl1ZrFjsBbMjx2
7oTO//1LO1tJ/9xV/HHcVzSDHBOWS/9rVwRwrXHyyeB1NibbooSZtSefsNKV0erNupnoCq+4q82V
YS8vk64veXxUHhZd2blfBykOvJNotA9emiT/0awSoTt343a0Wn0FKdO4cly4vExwDOxpMVCwq6XC
/PYyg5lWlxYP1qEvbFKth9RcB3aiHqOojJxQcg580DqT9tL7d/fyxWFYDvP0BLhSNPNvh43LSF/m
W5uJsE93Riydg9+yEyTv0P30/lD/ukJUPj4lJdYtpBFvh+JoG7W9EvZhko3+2tKx/BpllISIuHfn
MaQ4N9+SO1qNH72zlEM4YIOhZBu2xBy9HRe6oowg/wcHFx3VrTRBBq1KLXBulJiMGw0J7Krx3fTK
On3x/iyjcihbpGyY3c6v1kM11Iqu97FB2d5D7CkASSb2qB+2DTwqFLntXxnx4lHCgNB5WRmX+YeJ
/+11jgQSR/5oOofMm0wyUkqR7NNJj8KkqPVr2xAKdPxxb+cBuIh/Pc6zPR+9HJO8lxZkpmsNj8LB
EHKoGxcIDMajIQjHJsiDECl449wh6631n55IWhxXlqcOetmPEZT31AFK0JsDgA9UFm6zMmeqpsDy
OTqHbZmJaSMc1Tx6pVn98GvH/hZni57Z0if9maV7bFcm4GEN93M80G+Nnap70C0Ric3cR0J+NaGh
TTeD0Br/oa9g2m68JKidvT3JsllPdhSZ/yHqT/uV7fNuHmez8oqt1Xd6te6beu6/IP0zrScWOIOo
FUECRKijIBJhmRfR5wpBGMGgJVk/m8ow4i9lZWjx2hRpd1dbZcm5jAu+61PXqB8Qf3sHLRtHOsCp
W3ibtLflU8HW64dnCu9J2dFMLJ4VaPuhia1Xk/iTn7rTt9oKJ19ZIVjX0iysC6iToSLG/cDPtFFS
1V0uNyBk0+4Yd23yMMzCdO98V0BlaLDA33upHj9iYcm/lWwVQaVw+0LPboJjFjkqWVlkClQr0IS+
+GwYJeLrIR/s/0CFNhQtDWOWm3iKlLXzu5Luuhi1X420C3MzaNIx1rMFYiDk/+tOQMB9YJ2iCUJ0
bkV9Sr0piIowya3+1usDRBMZjED31o/oh68ok2oEQrmJ6d4m2cBtnSH8P3WyiaOd6PPktiGHuQl1
vx5+5bFD6iySlw5CSqz9yjyDvBa0X8W3uMigLqEgaKT+SStqgMpOIYrigUOhrf3MLTkfWxH7wc8h
yEW2HRNTinXfa4hLB1mPwVGrW/2G2iAqhXaaJEI0NY5AcRxsHvelR6BMKMy6sLeGW7HCNrpR7ZwE
0dk9FnyUgL3sUaGjeYrz3QCveFylfpzqv2qjz+pb3QPjv5F0ddzXNkjjZOWQiNXdV0JZ8ya2hPMK
9hTGHfNGc+O1UGjpsajWcO4jZ0Qn57tzlW89qGBr6CxR90UvmnEyVray7Bvl0T7uQirrciCcZRq1
FyGD+ZNNwNL8g45CNZUbEXXiJ5SITH0zp0j7UQ+Kr0fioUG2XEdTVRC3o2YYNoTtUkOOq6arFF2Y
RI+fZGJ55TrXpr44eVNZkSSfu/qUM2unub5SqFXakFpzrj3xNSLlLMyqPw4YW8C0J23j/cqVqXnU
9nuv2ZIMpaYgZAFPvuaZRmE8R6S3tLKU80sn21vuCzXAGSPlC70e5rUn5faztR/Bnj4gzjS8o9tq
tVxV6VS8NDKVNv2SWmobglhlz29rC/UVvOGgjsQmi72XqwQw2ORU/imuqkHuy9nA/c6CONRhDed6
OhWdtNvf1MPS9nev2XX9kOQ1rZgVeQd9vfeVUzkrW3TNoSTHgfrZ1A9TCLgZfrQWDDqgNKU59Q11
Abu4z4exwE9tWdNvyLXBuC5Spm1QlFOqIeEHEb3hzprtAy1h219DzTO+Ns1QPqSO5vrbuPHHKpzM
yklJisszPox27p5KlxxWMJhV0IRJ3XbxbbuEMAEDUmAUDaTvJg11Ch0IYXTvlmYscmW3r9LgkIEZ
+FwCnnbDwYv5DwJraMPOc2N0aBWvyhZ2d3FsbHL3MDe45kloS/SBKFWBMIjmU74pom7M1pOS+pdA
zFqzHohVgjuWjh1FRC8VB99qCI9UZKZRY5lnIMzkRJr2ThIPYN9IGbvfSzH69+Bh6I62dtehuyns
Ptt4PffhZzNkY0z/oov71dhXI8xXMJWA290xssKGala8rZ2mi0mabNJhFSNqIg6Pw/+LRgv8dSji
4OeINPHZbSzprJbTbYXCKRh/913G7GPBvDxlKk4eZ7cCHN8HAxNHkSTBF03rreJgJnomdzCd5kPG
a0qvLaqir2NcSDTQfpd+H3NPv/UkBpS1NtfdbWLmfrxK5qnrN36njYcgaKv/Cg3xcThMZu2hq9YU
3rjAem00swXT6bZSbiJRU4LqRi/9TcJISSW18qpgSdgsmIRA0WsJKAJ73s4ItIIdaciwTVTTa8YK
KwkPaW5Vfp8kJGgCpDGnTyaJKgk6Macr7oMkH7+ggSw+ZWmUzlstcGV1b2dSsz9ZtkbTMGTTHLWH
EaT6q5qWzKvGymX+qRhn5zSpgeBZTZvK73Wkxm96Ip18i7U6MLeAaZubZGnmEcir7Lt2yl0jHDoX
J1y/FKB20pjdG69E1Bt6yFyeC2rAL0D5DHkYZ28AoiVbnooN+J5jt+EXqw7eg1hZpEsVW1nFWh9G
qi4Rb0XQu/dWz80Nc5DQt0C1bJsFxxa3vTO4n4eo1rGXSic40hiPnbXb2pk4NJEc2oPF6U9tSFfs
9E1TBRqxTFmHNLHIWnljpX2B6d9Nk3adVqQnrpyWLmXopsoZbh3iVe4HDvVynellq1NSFYtgznLT
myKIg3HrV6Vr3dh4EX9nTYSKMYHkTZDAIFQWgqpoH31heyhg/bTINqPWdy+dL+pvyoL9taFyq/ac
anXaPYKiZRglTv5JpFHdITDXiz40tLzD2xDwsHbYHbpHVHAES7EFNO6nqvbYZxFP/C3ITW++Lwvb
R4GakboXGpxbynBs2cKw4pQV5Fcie7TQzg3lMQ0Fxi/PTssB6v6gbpXmNz+0WB/yG0sf2hdDUE0K
54osgCddFPiU+qb0v1pOK9uVMYj+JdOMMT90xCCWe9Ooo/jEf2EFq1prEy9szaS79+maZyc/aYff
Xh/jk0xc6agvRqXyehO3jU7ptRCWsce7uiQ1zRPIy9Q2lLlLZ189OkmXpVwg58J1a0W+T8hh1ESH
HNnu3dTVaMaTJjeyULEPtl6gSah0589mlK9l7faboGqR+VToKF961hO1rfwRtvgQjyg8nXxwYW3G
XvxfYLeo/2hvmNma97kPVk7s2n5oYv9LDmMlpmyn6f7khU2ny/TUGVNpU0C1onJf5EOyQbLuRLvC
a60vaSLnaqNIDCJWrZvYlwXBPD3BfB7lLh3ZRm7IVnUpObFPAyenjY63F0GQP2qpNljbGCWkv6pn
z3/IYgPNRIks/rYOrCo+toZEPm1Nhp3vuzz2X5KgxCcHTb93t2Iss2olkiSSrK++2azzuuOpB1VS
qiO+KZxrDs6O5KtEItTglexwDJWIG9fuxAYPdT66jn0BLoJde+0a4jYCBh3tZB0REphWUZodcrAY
fIgD/o+QmiPc5nJKEYyZJLNVj67tGMMx4aVHwFzK6NmbE60JTS02OujTQfWbvKMc84jDVtDxWG2O
gwkHuhsKPoA8j+DkFbg9yNKk1Iq1Vu+KTRvEeCtaVMMzQueZLV0hQayHNjnRZIl6HS/92k3HXl9e
6kxQ2Y/jTWn7iY4PvfKMB/xLeYsfTWBN1QMFFmtykvyUj/Por8e5ze/dyqyakxCmWrfgtAQ5NpXi
+23reVTPjuqCdk3bi1/gzY74XAoyN5/12oiGFYYzxQdgYk3cDo1WkaVstYlx4HTfGXk4VrUa701c
PfnBdCYRhG0F+YAJPKm3seqbIQ7R2CP/WKCP7LI9E4I8eJmo/Vr5zdhQ6fD7eG30RVZtCyKVg00r
O+1TTnHd+u4n/MlhjUkpWmHcdLV1DTpPe1C1bbA1YOaq135TM6zsTFHdwsFt2aaIQnuU1Tw8+01Q
IBGQncohyAJk1BrF/O2zOQXupKmyuqG3ZOYH2+5RwhtBxZOrjGHq7uA7esEKEUA93NqtYDtDoTHT
HthZs/VyYll6T+TLaN+wUlvR93mQzZ0CGa92Wgs27Yot8V9VBXpL1KEoH3MCPitgODm1mE7F9gHd
8HHuEWKZCGVXUafZW11Mr4tRdvd+IeNPUeT86AuUP6A8DgoV38Xbk/YABkUSs2cd6FB42Y2FF9Na
CzbwHlaiCb29mfhA4YykkeYxSpiGwnrozX3uaI25JckKJK/LnuQzmpA42cRM4V5IPTf9TZeBp+Aa
cXKjNwjm1mA73Gc76OzyBha+8YsCW7k1p2RKbj0n5+EpOp/auus7AFWtxmHzsfay1DyZ4yBGAAtg
0TeTXfTcjDbPVoVelff+0DMphhrpcOP3vMbmEFazb7/SbInsgyES/7MOYm+6qeTofHUVqI6wZAl5
xYnGITBwIy3dKnvWCk5fPlKTkU6FXJVmS7zLBE0eN0BV4KBScJP8HcmMtTqmHkl3B3BOutpSHppP
kzuY5dYgB9DYJJObf54Cv0s+11o0iTVHQgCJdoefmtVBRVe6DRelWsA4eIJQPdDaoFRy9tZQU2sH
kHnJUQtK+3ForfkmF6lJa3wuRsrUsfcLhWSzS8bu+f2X57JKg2MG/REVKXQ6SE7evjsxJ3tSzars
GCj36HsieoHev0jehvSaffmiBAXCFs/TojFDimCf66rILhp1/B/uYUxp+02Kbw+g7LSqG4FhICqu
3NN/VOIZj+olTTEUvmhB314arfqaXkDkHNw6SPdmOmcP2jyQrF007vTFbMhf8kZPnsy0I1W0jzz2
gF1f20cdD//L+7f54gGjpyHEgocMGB+t11lXgG2hGagSLR1ZkP2+qTsT9wIRaShIESUKZv3vbWf+
zJIo8q7UG/81NDwMni9ECAet+dvbYNRxRbtQdw9WvOzrOL5s2So024A+CVvVqOz+87hNJy/X+u37
V/2vR0AbAFIy0TsIRf8k5PxVLLdsdB/Cm9wDLRFoeaW0vJCpIVoIBFq3oi5CkvFAecUIDUWubgij
ERyuYtW8g3dcjFdm53+8gsAg+XthNdJMPHvbLcur+xh2zGGa+3ZXD2Ug19qo6cduLOqUSlo2XjOn
/eP2L/xJ4FforClsnzVl2wBWf14NzgEUuLkGxBDvBgdIMF6S5Gga07hrG+KjrNkWj+/f/X8sReji
kHPybVs28/XbB9/C+MrzkU5FoJS/LaI4+0HltSdmPdAOHZmkS0DGLD7+utF5p/W+fHp8dMv9+PuR
myKKl/oZISaQFH4URWAl297ErDaY3lCtKafEKxs7FxTiaQ6uKWT+dbuXzhN/GYB7z4eftHFWHuDR
Q5Bj+ithr538cRoe5KC8ctUmTfQrTqt2X7KLF1cW4ssSNJgohB2IYtDsoQV6e+kldr+CAod7yDsq
DWEmmZRWHNTJVQ3aoczCDL33ajQ5Mblp797Cky4+3D/hS8ZcQMMas3hwPudVXW8FbeI7BxCFJmpd
GR+QC93kXjlfUdBcftsL7ImoA8itQGjNc2Ji6w2QImfmlY6abr+1SvjFrJA+hTOR2IW86UWBXach
jM3bBjLP5KeAWnuyRTXu3wy90V9rzV2EBRICGRBgibN20dUw6b99AC7oW4PMSf+Q1NLZmQ2b+NBm
179zi2A+jSiaMtKVx/nBK6QqTp1OSMHJLrFXnARYizUcayoWuZE2G020yOc/+EHS3uelZPpnPkQv
f9aqDPyWJdjvsmNR99Rj3QzbNWeBtRF75stsV5seTFlzZdCLD4JBaRvi9UGfgXb1bPqfW7ul/5Dn
R0cYWhI2bmzeNV4uT0kcF/OhLVKjo4YyZck+1nEKfnQ6YHjaP/DGDCJMycV4+0gcXZqsuTZJVQOe
V1UiHQ9bGm+UlwpD7jM8lQhGMC3gtHP7p/dv+OW14/v+sxmHEoJ292xjzJMfzJlO9CGKG8JnzBpO
kgkHbRW38XDEBFkdGlcNciX1Tn99f+yLPFUWPdhzsNXYeSN8Op8NLI5FUy2m9KBP5fSZLO+m3OmG
Gjl5ZbSrkTMG9c1YStQlbSJU9GUwCTdZ110vLAoJ5DavbVX1ZbyaiWUsfhj+WJsncqNifZeLxtq7
XT7+9/6Pvlgfl9ViUU3Rt1ssQWcfUF0OGrU/u2bLhIOXIsV/E7ErW9NpfvdjYF9LfLzcfDKcw/3h
9MI/57opox9pz0q3PhQxkHubwuqrgm+xVaXRZuH7l3axGi6XRidpoUwszM+zS9Mr0ubGCilvbCOY
zDs0W9gkLZfkR2NM003ftPFdGYnhSpv5cp7kjqIjovGKTJQZ/2xVWEgLzIy9cWgC0Y9HqqrmRlll
f5uy9fomE46tDcB9DNJBIaIwq7T2pal6Cs5oG+KPCn9w+6EPg2VC1R9Y5dldqCeNQouS1sEAUfMV
9+twb1uxFRxEYPflx9ybOgg6hM28TFgb0aqeXznBHINTVkhxKG6hdCSEuzH2KS+ef9BMJAtEdTSY
yycsp8UVrPDFi+wzy4Jrxr6JN4lf8HbaWTC6ackh9zC7Y2GGJt/OrVXSm6rM/t6tvdv3X66LF3kZ
DsmCQRAxR7jzfW5MCvBITa0/NJi+17WasgcMjNluHIpr+6uL95ihaKcjWkUpgYTrbD/p2Hjc07ns
D2aqZzthm9EmAza2EjGlTlJ5zDthxOrDT3JRONLPX+4nJtXlR/21qUMK4ikEyf0h6MrBXyelW/Sr
vsAMFdK4tIt9PEv5kkkxFof37+zFFI5andkTtOGiIGVv83bkmmqNBzxxPiAhi77ac2x+olxrOhsr
6vX2OKUe2WxEcgHsgAUF2+H94S/v9h8dF8djMLngBc+Wr06IRuN0Yh9IPQww2OteEhZ2UR3VkJub
vBUv0oAu9/6gl28TKseFCMPu2WEbdzZjpGOuZRNr6aFK6/xYGE5vrQi685qVRn0p2r8/2sWnQrQ5
Bh3Y24vh7MKSOQQJDQHDa061rAcBsaGmgxXHCf1DtxxeqOxyhz88JMbfRaGHchbV7NnrlJZEPPnF
oE5I9Aw6nUNB763I2CCgax/jYx1LdeUql3v2pkYWUC2CsIM3YbGUn28NiSUpI16k7qSTa27sEgUG
91ArGoYv71/bRYIoxSIEU0x4uEkY8HyX19D6d7MM1z9Enqo+pFrrlquU0m36O25H98l32nEKVvM4
pAA8sNV803l/xS39lOyBLu2Q/qpKb3BD4sW9a3rsy4ftLXM/pzPOpITaW28/J9gPcNriTj/VguJk
aGKADk10BJ98EtH2op2uFGEuPl809qicFma+gTjnnFtFJiKA3DGgeVuMo3dsvdm+I8TtdTSMZBdH
rtF9yqSl77N+yHbvP4iLryjwlrLHogL9I/Nf/v1fcxYCbEcJ8s5O5Fn2bhcKy0Kg7IyRK26IM0uu
7LMvX7DlUpHTUuBC2HV+2p6VRURdVFYny68a+4vmVXqxFQX2lStv8uUt5WRtkZNErw3j+jkuAJMU
fVlXq08FO5p02oB+6xfOdJd/Fc7kjwcN4VUD51kT/S83sqtv79/X8/GJkViABZjgEJShW15esb/u
a5/GesNSmJxg64pvVm7aRDk6IOHNhdgRNVX2A9/zvLO1vojX7499Ph3/GXupLrD+LebCsxNUPkqN
8BHGrlhdw7QBIkkLhI6iV8//qUGUX8akGb++P+j5N7MMyhvMoRI5MceIsxWXjz3zp6JJT2nEZx+m
aJoe7UGSAqVG0jwz+uvxlQnynNDAOrtAAkhnxcTAwnuOW0XyaJKwMmcnclOTDZif6ADcWT1YXqrW
7ugWe3j49aojpdlYNQrBmoej6srd/seTXmoJyODJwuTNPpssMnQtsqVbdcK3bn0N6NPda8CHT35v
I1Bzomw8Bp42rB0ILFe+pj8L69/z9XIDOIggBmWzg2nlbN1vUfAYgMqyU0I3kWwDOsAYzGOaWWFJ
ss/npkDPRe+tIXl3ruf5gF9Ri1Z5rNE4V0NPWFZjTttuQl2FXt9ag2Fy9zWC7ROthOxH3yZXEdx/
SqlnPxrXPx8Frya7lfOzdldy4HSbcj42Q5DduSNo3LU2IF0NoehBQ0pVCbSZrMNshaylGB+yLI5f
285aAg6yHIxtw4LyXJqyfUHWNXy2xjQu9lpmulpouiwWNwGqxfQbfpZi3EZBlUY3woqJte9pNt+g
txHxl0TaycuY6nmw8Up3+AIIu++30WQ2+4l2LqrvOtZekzoaDagTFi0iOjVZLe9pUHQ3eBGbuQyp
3pXZum27rn2e6NHn21HKGtwn3Abd3GEtsA2ehO6IH6KSxoZZVUu+y1lO7V1lBp3krUQKsyKJ1nro
RsgmnyvlxG2oTUYXq42wWkff21ZZvSRAju+NZO6+l6PhlqSYmf3nmPYTxKM5HV/VYNQais4ml4fc
tTgpBkx5fWjbKj1pMnLsTVd4w7aKHCpNMwlMW9NK/OgYBA0xqWNhEPSAsKYvnitEL9l9Yyh92Ftg
Ie5w6CyyBK8DRDE4swK9W9HpWYHG8rRN2shc3DZFHh1seINjGGSu7D5NrhyNlVHR0WY3iBwOuFjb
xmvpkecOBJt6wDrVxfB5UJEo7zH/xNWqKueYrHa/d08T9tVo5XQdReEgndUhr9tKhVMFJ0kR6tqH
MJH871hfSZU1TTnm64yOZ7eOSaf9BnzT1sNsUDT2HC8Zf3aAz7swRTr24g+QKe763CLWXhWm+Rh0
U8OxlsTO6bZmnsCL3UvhrfJ5RKciJmWdXCJcoe3qftNuUnoE33Fmtp+GZM6X9GJvandznHrJih5+
AuCos4KtNwDc2xmRzSuC9H4CzuS3+Zb2P9QzcLSmuSKK2de30pobsR+E1OMNOxtS4oxSqt/9FMtf
ul472aanJ1882F5U5zezH9nGTusdadwGkbSoy3Su/2XunLk+BD1SF8dzhu5TOheWcUMVsfjljUmn
h8Am6Jzssr5uedc4ED75MQGUL50c4/pUq0ChCews8R15hx+/onpI8k/OILzx1aHTl29KvIIRLDLi
i/dWLGtCo7u8RKBAdWo3cPLglDpa00NnZSLd2JaM1WEKxhg2VTyjEhV8A/Ua9G3brqNoJMatrZgl
D6PdU2ZHdaAbj3y4mvUUjQXyDa9PAOIX1mD/oh07FOu4XxRPeVraZjh3hVKfEUKZX/2Eae+hHTK1
aatCN57TpENrFhkwitcTKmT3v2yKBo7SBDC5AakKs/3bcLlJBBXberPy8ll8Wrh7n0UR/4+yM2uO
GmnW8C9ShEq7biX17sYYjA3cKICPKe37/uvPI84N3e1wBzFzMTFMTLVqycrKfJcoDfpINb9QipvS
L0gFq9mXwrCn1suofLaHUsZIbQ5SyRoFhelyFDBmwMINQToubvGDcN3+oE+4fC9Eov5PxUwgxvMb
6M33rk2R2lWb1tmhAeyKINXDetiFYgx7oAk4wgaTCQIb0sLAf2i4nWyOoqUW4yGopH5CqHstD06d
+TCqObQ1vLqQycf/JSxOdTPpi28MEmvfpdWFn9gqrF7Ynf3j1NaUtmu1WfJvCp0UgKA4GXI+zKHu
fM5DUz3QQw37jVrjiOWrk0XtTeui6IifHreJzsXwA35vJT1Q+FbnoSzmnkRvTM1mKUfb3IZFZZbA
jsd02pTJEn5t43lsfAqbbUnbyi2/DlBWax9h2ubr7FYc2pD37KseS/db0iMjdbY1LK3VCP2+o9KE
4c4tDUX1B9n2+Z6KEYJHXkYR91gtWpzuQJiS3eQVZjCTn+AsAOQTNfVPIipm41jiehodNER3D7W5
9OVTRQu70jw06yIRAKWMz66R9vOx52I/KlTbRYAAZmFtVkz8i5uBxwxI1RARC1sxKkTkUv8W5Sjj
7CoXNPSOF1tiBw7gFNWPptUexBItWjreDKYDAWl3KMrPbs719mrEmVZ8rPrWbo+YqgETSiqtyuHs
zo2yL6NK/g5bU0ALJm4PxqbLhTEFCJYCP56BQmKWSR/e+epKzX3FnTZefHXOcxvDdMQyAmC4Fgby
EgD9ATi7M+7jyMAVCph2B34q6an9PM5dF5Yf2sQaxhOlrwUMdQ4yAzhWGRdt921Uoyo+jMgYPGSO
m6YP+dBMxxz5UfXT4E7GkfcSan7Yhil9MFtdJcimh/qgC8TdA973Wn6ohqFL/BGLUjcwebd8nvA7
+2Ig7Wjsm3K2o9eQlHT8uILJvhFAyp+dHinnBfJrdoxmWNRfTaoc4yZCLVBFp1/JReAgTpc+g94S
9bF3EMarcY6LN2piSvGDp4OCIKhWlw8rK+YAwx3HzTyzSlTzrLbSTDBA8E5b2I/xUu2mvloqTvJk
pN3DgtSd/WHpirH53VuR/TvKyrLcUgUzur2Kdtz/EJMFD4wwhwXKIDQSWsGCBnAZrDgKQE28LHaL
mTfNTyqlYxVYTmb8dkt+iu/O6O5twYgLI5gsaYpfVWSJ4sFdkEgGdw8oO3tF169KDvhIiui/sA81
AyXJsHidMmhvexkjQuA7WT7sEcE0nIOuxOZLJqhN9pt8VqkJUAGOTrY5T+amKRpF38+KXRuQ3Q0t
O2FuP/6I7XjogsRUVOUU1cgKnIzezqSPUZZhP4SDo+5i+KrZtiwQ7f2iTqq7m2nrILqlYke0Remj
LH5K4oT0i7LG6su20WTwJzAl1i7jPhXbdTkt1IJCN/baDkH80gAmB9eCqtcHIpSMA1XKchMNuCMc
VoujFDnmqEW3oBKKWsEpd/IXRU9AZVZKb4TbvNC58OsaiTNQNdoYaHGhRTt7QaJwS444AEhE4jDx
BoHc4bmYwUr7yiibfiNkJvvA6jrzdXLHWfoVP7JER7S2k81YutnPGrALNG53ALjYxZm9dYxoII1x
ypAMza1B7eqK+0WTs93+tJMyVlJyarX/zy5toGJll0BPHNSY+uEQaU5yboxFaJ1n5UtyTosqMw+z
7cRBFuaxuVGWSUfbUi+s2ROj3Zp+UVV6uCEFnkG/2allgDxV7Pg7xtwZuW40To8pJVR8EIBF9kFc
OIPzgXpMGz3mdoFE44xO4i7HrJ2Ujo6Wu1O61i6ATpZyBjpXYzQJQ6dyU+SFPJCc9kf4PGl1bmIq
Jp+oICUvSKctxX5yG8RLyTC0OhiRlvuqlAMYdwQbs1zzB1rm1R69V+y9mjgzlQ18NND7tQlMbSjM
afBHJA8mzwEmVhVeVkfK+EuLSzl6dlXqxobNDUjN0fKZwiS1bJ+Ak1vf09RImw0GCmNKpKK0F0ya
jdxFHeNBLzullX496u051q3W+mBXcNBcTwUuXJ1KLLPR41fABfsReRlG5koiQFtnBtLT6ui4xRmk
edVQeA2VOvFLkuP8YURsPmHPZgogC6DWa8ZNkf8JW4reJHk0asVeMb9IpyRWns+AqJv2eWoKMw1E
iZzNJrYt/Dv0CQc0a0mU+de4oMAXQEsZD7WaNqDtEPFwzzLMFijrOjeB9rFyx/ZpUWWfPkCvcBuo
Ba3byAImEZIcD0suou+WYkbNIezdmbhFZUT7pDhdimirvuaeMFFbuWmRg4nQ4HIyxfbcEklJekFL
pG+5UXsUZhN6IkHXZoUMCjlmSM0jYnWOMGL7CRC/or3euXa0U9Js2Me6O1VoZadp6nXAcNSHcRkV
3QfrHzeBoDiVb/OYfM3HgSx8ZmisU7t6XspjXDfWuGMT1Sb0pWRS/bB19fRxztpF2ZmtyKkYVlHt
a4iouR+GPiZdMqKoEC/5smJGs7mI0mMUNogATGnfthsAttXeklmsbpDF4oEnQAXjKJECvgzMslTp
NNMKUsLYM2u3LolktVv4g5LYOalIl44/HYWExMs6x5w20nUzNYBcZlaeCXFtPpCPaN1+WQnVS+1a
DTKBih2CgKWXiMvSqna3PhlxA40hHpipSJ1z4Upj2TDL8JMj3PwGr6sW6zm3NLLPlYciT+2ctzVs
IwtuU99N0H6yfIoJVqXcjJmzRM8ovIZblyxfFkE/us2LHWpDcqyNMn4W8WzPm2yGG9t5XQLh3dOq
Pik3U1wgfjo0fZPt26Hm3691YedEoUnJSXYaYP2Aa3sTVfIpBf2ex5b5LVxmcJ6htijOBmwomTNO
ItWEUHK3dKhmc28IP0qJEaUXYySSPkyxZbdnxdLKs6NNubaXLQZxnGQ4nViXI4c7emM0qaxbPqf+
MDThV8sB/uNZ8M8CFHJMZhJ0Se1X41TYR4lInL1BBnn4PvdGxzfo2tRuyEBCZh/AtfWCg3cFPtYa
h/TIle5sUDlfigAhMfd3QwRJQ1AQVtf86tIy+VYjdTu95FkJJU8N4RgWY6z/ggdSz2e7Bc26G0Uh
v6OSMcxHFduiGfOaMu2e2rDpjrnRiDKIxlwf92mnaVtRob8BWjiq42Ne2hLnlDldimQ3LG5kBhJr
QS4yPe7BQlANVJxnnFCG5jjy/vpRL1L8V8Xo6XiZg9njTu9Z24mLLN+4k6kuQdHrmBp4lR7XdeRV
SwsNiPwcGKTWwvPzJHDvJ6FNqboFEJotx4IKc7e1l7KaAh415uiDBSm/zHkNaBRsheXCoaxTIqlq
Lsarjf36tJmHUFQbAfBcBLUea35PQz5/RZh+cbc5NrrWZw3scvulVrraCuIFU59ALmZkbGc7dmzP
iM3F8VE0F8v3sLWm6QOX8NgFRO7cPAwUp3n5mioIsxrl74mAmdgaeJwlS49Gx8+HK0IUk75MqBXv
sCS2WnSTwXZ7CziTyPAwwMwLpDmlGEkSraXb8NBRS49E0BjPfdq0T/BE2mRnWYVm7laewXG0AFx5
Isuh7ZjJIurdIpDABPWBdck55fD8aGICRaC7YeJsk3pIZkgEdZzGm1CP8umDa9Wd/cJFK+wvyMWT
7nsAipofIjTb5GMNWVg8OC01Vx8n6no5Q3wS4L/nOVc3ul27P4ms3GNFOUUVpttkk55az0C1mxZW
zCbrlTreTolUX1sgm6rf9BEA6hAfeNCu8yh/WzLpVN5xltJJzxBxqBR3qoy3NV3dNFDppE/g8A/O
WoX8q57ciCVlj6nNSSAcNTwmlpAESycD0w+fsto1NvWITzk79x8tRSiygnJAytcEFg1+6ZpTb+lJ
6yRpmZ30Ui22CNMTiBQFDqhnx0m3axELH44oBVn6vfLu2n6+LBTSwUX1AEgATT5XXFU3OzSaM6kx
MqgQUjhe2plC3avS6IlLqcLIsvOfckohcGioOHhWo1l+T5Hlf2KQ+Z3m9Q1CgeafThMQ2BzISNq4
V52S1p7M0TCV9JQ7wC+47pflSMkwK6mCVNWXGvxxd5rThqYVzI/viR1REgC+Ao1OwMJ4v9p+U3Qm
ePA3mTk5lymu3TeUac4iV+vkQzyY2YuWLcmhFQgtEMUyyD9phbhkZ0OsQDN+8/7QN4V+HYwUKE06
k+juOdfKrTUHtDdAoRxtvFe/an0TbhVDh/lh6MMJ8uU9q/qbT2XjI7EHHgVPDKhaV90MPLTkUuhz
ehyjuvSjcTQfTaTxzwu/kS2w1qLG7pXDGN1b8Zszx8irHsvq2wfH91qTZbJ4GDeGmx3bCUT7Jp2d
JnnSzX6eYGACY6iQoSdwQ/OpfCeaCgzVZjKcrV2gmjKrDfwga+5nd9OkQ+G+JsqkLruU6GRsdb3J
eECGkIvudUXWRsvlqcFckh7MiisFxXONJ1Hp+XRoAobHVtXqbRjOImBjl1Qtscud29oOBrLkHdGE
Au7Qxf+6PbA4J0yZwEp5+6FNdRmokjBrx5INdNT0tNiVBfC1VOTccijRvWLM7N4Z761FAmCJ3CS4
B5BD65//FRirJURUSlmy40xqYJGIjJr1CcKko67NDrv9ldPdiHhGI+l5B9z51tC0TYkJiAlQfl+b
nRdDz/iXdTKjE5+rH9iKeezrYpq/KDwWEh/O+39SjeY7H3wbiNiWIBUNtiQ1ctylLofNQzQCGmfO
Kc6os+6hwVjunLlIPkVYe5K3ARXbWY0dxxDINOdDmg9cl5ViWL+shg7Z+9HgzV9DaNYAEIJOU68N
Fk0NMKizWNmxa5XVFWPVmxr6TH82FJp3HnwBbc2L3eVFTcdktUuo2sSHEbokj3pkdHegW29FC2TU
UIfCVlbQXrmcHKsa+0HN1fyIr8Hv2GqHzVI0ZM6YT1peL6FW2Rr1NDXSSHHfnwqT//XFwYPRBHid
pisUKeD8V9dVBiZfbXhoHpXIrPdWJEo8PEb7J2ZF8sv7Q/0RKbsey3Qp5EN9AHRzfcpIJQvYQ2kJ
ViDKD7qeKWaAYUf8NEdpWT63U1N+wxlBcT73g9V90RW9JJUEzbZzSauM0as6Ib8qHTWEk5E5moZM
QFKaXuw29e/RGuwvvR6lYquKUZ0/v//j35on2C3gbZFDQ1n+qlOc1Us3xCkaJCMPoOe2li/J3PRn
VKXDO/3RN0eiJQv02qEV/kcN5a8DSteidpRCVkcsW7TtYkmbonbUVJu8kmO6ff+z3th5hKAVRQx1
BdDI+ud/Dea2LQV0XVRHiOQ6L2w7H6cDaB35YVQaQSds0PPPWHMZFRz73BnvbPw3vhVQBXVgrmXE
rK4BD0hELFFvpdWxq/PkEVNM62O7tHh7qKO+/9cvZSBUyhzMESgIOFchVymbwWjnYjhKiHZB2sEO
QpfZPDS6lp0VxYrOardgdyLvgVXWgHqx6xF1ItCQjnK7cMdd7Rw8kVQ7pPBHe8CJH/LeBqoNWcu4
M5U3cR2wPsRhk4PFQwtF2MuV7JzYijW16Y+LnYnN1MGIL2Sz7JBFU/yuadr9JOvX9+f05tZGBm1V
RXXox6xOGldB3Wrt1K4sszrS245hh3ZZvSmprj6rE2wNnial/bGsGpNOUChJ/dMm6/73/k9447NJ
sQDLOCR45HVXP6GlVBZRLnIPEhlH2lwInnlitXpOnBWEVYIb9rK+GO7spttFtcjtMPmCisLI1zYb
apEm5kg+fyxhqEeeGJT0Se9oFL//dbcXFXuHRFkF1AXPDZj95aoqcUXtH3LuMXIBnn1BpgRC7EKH
pHxpFldM3hwnMZ02NxbKIXW0osOMnHqO50ALLbt91cPI+/T+j7pd9RUmCnoRlBKIuGs77qaaXXSU
lOGY9dbkaZ1ZQw82sOMlyhS6hwJJ+jtMwnEDGq066B0Aovd/wO3k8wMg4wB0Y1ogYF1NCsrVWm9m
41GoUv+fPit6jw+TsfzziXJWWWXg1NBtLGhPl8Nk1tjMLV7eRwxppm+Znr3ADsL/oJ6qB6cDU7cW
aA/vf9r/q71dhguwVwYrLmyAOVisXY4aVx0lXUsDTQ7n8oQdIs6+LIbae6Je60oKaL7nSjUzx7da
OXcnKOKw8QEUz0Fo6lLzJrZr/MGMlehYDEY4w7TPJvRJzDEh1Uvb1g5yMYWqT12T+koD5xWMAaxc
gzSsheNjI9T9WUUup/SnvBOnbtV5gEYzOUPuRUuYPebNEFWfU2d2YX1TlF58e+j6Z+laSMDHvCSq
zzQGGmqiYxwbzwbdwP6RA+Xsixjv4O8C9Ib7exlEm+JKQq9808fDaD1gEIAuRjNZDTrvoqaNFVsR
NlFU1Do2mVJ2r10oqxe0K1zM/MxS/6FpajtTuMLcTfOID6IIrBUk71c1dAOAnH22q6aqK17JQZXf
BZ0od7/yZSh5MS2lFzodJZIhn/6Lysl9QGaL9il7r3Pok9qLuxvUnkcbzbDhwZ1ircGQKmy+GMmc
PqeDnUzIXYQusIKhNQfaw0067Uroec/IOdCAo57H+aC41gP2Ai8avS7aFGo7mmPJ9Bvj46jeTJM6
ZNSnaOwfMB2FzNeaI336xtaVM+254XNC1bf+Fo/u8DGEGh0GjWHSGB7sRS6PlVOhM6xrjT1+1Koo
VTwAyPHnkOdl6ksrzNINmKTaOaAQBkelTrB2Ddp4jABcmXHe/Mck0T6oqyIq/D5xVv2K3Ha+h1nW
l3eymxvuDMUgZMoRqSXfoD5jXr2MF8rsFrlmc3T0UX1ByURGSG5Q6fSSvNW/arSh8cNIkEA565k9
aaFvFfq6wapefcShTgI/Crt+gmQEKHibd3z9IYkWHb0yiycNTSFXr5Z7gXjNg6+O5fprodNS14Hy
enW9Yk8lh1mN26Pd03S3oJBhG60lJY3wvv8Sxvb0iad2Cdq1yT+0UF/2tPjFsUsb57uZK8v8r3k7
0+g6XPVcQAYpzdW9h3RjkXea1dBdhs2N2w+lpFkZzcCV4p7BxC1kkU9fJQjW7+cSUq8eCdCP6cDb
RXvkeLNQ3D9oc5RG6/6CLTl8zPFy9RuHR7OdlfmnaKqjbZiBDruzd9bQd7UGwO8ImQR+3izXT1eX
h2OPWDzUgHa2dqA4hnPetPEm08t/VPKGlEDwpYRCpYo8HDLGZRTWqJGRcoyItzZa/ZSlBbiFQc5E
hqyMauEPVVR9fT/032QyNNV5VzDJMMp4LV9fNxVS82Ot1UdDROYTokDlAYdu5ayV+fJbUSTt77S6
Z4h7m2CsbH1DIwcHBAq0+eq6SYZCwx1uNk6g6oCB0Mi1vi9w9qhnW0n3C143MlhmbLaNT3I7/xzR
RIswpOuUeMUnqXfu3Js6HchQNFAdKCmcXjgLl/O+ZF1LVmWbp1Yu+mHhwbLtMkMJhNYr9ACgL7w/
6euxvdhSgKwdqmXmH24pScXVeINlN0YTGadmMM0N98H4K8m0RmzxR9PLjeq0yZOM4ipBLzRFeej9
0W+WfB0drDVtGS4/TDkuRzfmNpoEyLhTaHKIe3gj0Cib8dSYJg1UyuT5R9wglXvqwW9MsgPqTTNX
ahO01athzXrSnaF3tBPoFtfPhRM3L1gexb+yCB/hl8TS3E/vf+hNymjx/IHsI0BZU46/FgydI0hx
ihuKE/aZ2gvqmqhxAD/YtbOt/4KK4gLCA7pHc8bQdgalvuoOaeyNdXZtHb1iZH2J39ciDXJsUyqL
ujg1sSy/5lOvf1YoZgYg7JV9mk/qIbNkfUa9tKvvLPJN1AJnyvqCMKcUTM3t6lxrfYeJPfnEKZ27
ufWgOS3PWuPSzMOC6Z4B8W2oZjRIEVAvGM8iR7/aUro+4obhiBOHdS2vK+UmrdVO8yJy3KAgru0V
typ+1/S2P0OR0cbDpE3JP0/35a+4+mZjiNtwGVUBvi+Ur2ZpETKRNtLBmYXT8o3WguFXuZS42LuF
vKcY+9aMQz4VLruOE3Y9B3NO+7yYmHEsV2y/pkUPbExT1P2q1H7PfuF2Z+EmBW1hhUXzCNavIpbM
rVy1ajQMI4TNdIjnDiikMpcHKAtWDEjE6H6FSrrE5yws+3s8zNujTM0OqhXkU54qeApdLreeRHMJ
l8g6KUsIslPS7pyDuY8RYq3sGP8nzbxTP35zRABUbFnqRjxNL0d0AKC6JbXTk17k1SaDxIwcp1qI
J6xELTC/2j1bxTdWk/c9JSZu5LWVuAbRv0pURi9CdcxG+1SLzD3py6jnm1xJQxXQY1fv3w9Ub6ym
zjWIXSc2N3D51z//azBLUU0Y67Z2Si3LfZz01PpMJ3k5asNSe6lajJXXmWmM0lho33n63XwnqRWk
Mou8Bp7BTQFnHGhWN/lSnpJSGu1WTSeVzDhdqjKwtRoc0vtferOOVL7ZsQaePhYb+FrMHpOAntRG
rfnStFqhkPEBvm+KxYUe4ZM3Ff86szbgbAv9BhIcYXHzXM1sk9hA6dMGs7BE2VY1JxPtns6PIBxt
RJmK1xQX1i8iG/Sn97/0dmKBm6z+BGtTlrh4tYEwBzEHU5ubU5d02pNqLfpjquSpnwBVqe7kEzc3
Ol/prNYv60uTXXQ1VpQT2d3YaE50G52DKbv02HCbg4obCm9B1LD2tKS+V8V9Yy1dBG4QKbTwKuGv
y7lFuCvPCzkhIZBDxPDR9FWeG4QqPw9AJDbAK/s7m+f2moG6CnGK3gmhAFrcOud/nZMlih2sukV3
UkIj+wSuI2x+WSoyyWxZq6DMh7ilkbyEppl/a/MwaQ5IwoeRS10qLuns/OsKY7wDC1TwStGpRl79
GnCjHK3ImU8NmtrIj61sJjn/Im27F29v82Ub/i5PVzJmpFhY5MsPL7u8jxr040+SGkJ+0BaULZJB
DeudNhZUdouJKnkw6dLe1IulNM/qQjoDEKw05tmD9lUlX97/+JuQxS+CuSbAPyPEAezv8hdVKK4Z
EbDbUzV10kF7RLQZOrk8kU6gfLXCjwBjxb6MirjbFby8nef3f8DtnidQErVoY9qkHtc59Izbt6R5
Np0wXpIvk6P3hU8XI7P2Sx1rxjaGKTp+NztHv1tMWC/Xv9J3Lj20F1ZlGNANazdPv/x2AlZn8l6Q
j0BK6+WU4fMW2SdAeuApPAXGRV34+VjK9MfUoxm+kXIpAduDj3Y/a4mh9S6dgBoxxPXTbHEnol9v
FpYEpxCydmN1pBKU5S9/3iSSxjEwj3+UiFAbLZIgOGpyQiKgr3unVMZHVJZQ1KE0P0lLbJaQAm/m
LZBTyoPSRV2PgsWYL/eO79WWYbbYMiRIRAySBgxNLn9XuBSuAscJog2FvNkbKWG3+wgHOVwuLHs8
DbM5n00BL2tbDTPqOe9vmNt5IUThv72+4knHkTO6HL+luyqYF+2hdvRqlzu9a3EZoO/0ayhsudPQ
0Mm27pzhZOdlAs9kBDYSdQ7cLpx8oVd35XvWM/L3PmJCbF4nqCBwHWoc68sfVGSpEkZKoj9kAMr3
yEnVsxeBFb53PawLfjkOTkB0StCrIYrcXLpZ587ohVf2g50psBNAtU+pN5gp4tVZAQ91M+Dqa/lF
vODjNy9WGPv11Nr5v8VL1p+fsfYuqDi8QWjuaWzXeqk4D6kJZNXLFX60h7Z5OyAGjb3BneFutxvD
0btAoIQWI1izy9l1M3wVwslyHnpDQ804nUV5MJQQ4lcZpX6dxVNgK8JC+DganDs31Vtjm2THfCuC
YFQXLseO+zqvpiFzHhRe+smhoHRFHyoctUOEEbiyR69Hul4Uz8XnFcp2Dwd0FRvXmQZnAB+ONgJJ
3XXb2IA1OMw8SB+UNjePhhyKgIhlbhdFtH4zz8q+jeJ76cAb34wGFSpZ9Dm5Gqyr4yUI+Gaqdu4D
z/GkDjLI8QiT99Uc4FaWnGQLwFvCVHzSm1Fodw73W1/Maxe0GQIXVCavBofiiBolxaYHjmm1sQc3
289JqJ8tVby2RTRsqKA72zsB5eZcIbSj0fkkieDpy2pfrjLIPjktSDuf1VTqyMYnRuv81NVQPJem
gVwpVBA392IxDNZzoaaz/Do1FR1K+jDxx9zJzM9wrrLs07IMWOJkppyhgsyTXchX5JrCpoI2tIje
d9VqNXVaLUPe/4I14v4dGNbONBGBsiMVQIO2z+UHNIOjYBwj9AfA8eVmdhOR+LrbuOdejWflzmDX
S/RHjJQHMncmYCtkFC4HUzUU0QpKYicJg2ODHhMUa1GOR1TLFiiRifjUD+a9MsjtEiH+s75rXFQ7
V92Iy0GnaMmwpIqsc28nAm2ZSrQ2hg3wklXfTvS8eu5yXe1oSoUTzS5UHDqw+m2v4+bx/lxfHw8+
GiMV3lkcECb92oC3dCfYDdT5zzNUApi3rrKgzYXiMArX6NCPu6q2x3Y/F+CUv2tx5QJKf/8X/GmM
Xyz3yiLn9sOKGhu6G2lWRKUKqJ21+uACRpYBi1zJ/ZKARvSSvraVIJRLekpmVZUH6rbiC3YNhElv
1ltpvowlCG/dT106eh+akBCAzihu8IvfqrUbougfYZOADmKtFY+As60JugADPVcyiqxNJuDX+9SP
Iv0pD0csPqdpmL6aFfaRBzvsVRV7jqYfdtLMy2EjjUhHZ1xT5WNLih9tDQOOpd9lLkZVjr5kbeMV
4aCpNQ263AkgAhSdx/sBWWQ975k8F48SWpaw1yqPhmKaBorZ2pBvBt0Eb2+MYyaeMlVOh0aiE/wo
9FZrNhC9dSPA9au3vyXjsjyrEcg1pI4xNNq/vx43BwLTMuL0nycU1dhrMTkYP3akuU70ICG/iq2p
DfWjrHXlQwsVIjBzrKL2JJP3qqJXzzZOH7Fq3YJgD2n52utG/esRhQfBmLdm5T44mMb4pZK2h7Yo
+cZinqynFNLDP3ZQGJGEj8rFGoBJdK4VSws30ZVUS9yHvjCdILQp2/R4EGDia0MwfH9Sb7I8BjNt
agsuH+cAnboKM+lEe6xtqugM7m0RSFLHoNkimsm6t9DanKnJqaUT1MncrQwXG6as3c1qGsRmFJ3W
U5zdOfm3E84vAulEG3mdA/vqmsAIjPa3HOW5cBrz5ww9/QtP9Il+0orSxbPgXnvhJqyvU0DYw1uc
piFKcZcrTLY3xXhoyXNp6t1JY9gtLc34aI2TeefevRkK2Rbw5qtX51r3va5y9NEQ8s6ytIcGTOOH
XounD8hbxbCg8Ot5f2WvQzlKk5Ti6BvwDKYZd50tD+gO9ACarFPmxhjhdG3tboYuRIIYt6ou9ZQK
C7RR0XqvMaLpm1vM9sf3f8E6bxfxk5Tqj4cclRaAINbV1prGpq/qJuvPaoS0c5C1ups9yHrO5x/v
D6Stuen1SIgLus7/1wTNqxWsZWrVKVRznkMINvrtoiM7MUZ6GFR5qH+cS6x5vHoWVcQjDg6XL0eM
Crbcu9TAvTbOLOVZ9FbVnHNtELwtsn6Ei2GUkHydxKRHDyHMcl863uuFpwNoeQmlqw/2nTz4Zusz
Y6gmIUJK0Q+k89V3iKbpKc3K9kx1pDv2Lboc2CSLY6jp7n89ZjGb9yfujfG43FbQPZGGJurVURND
KxphRe25H5bSz4ww/8FNpc1QBPOPeVVad0L4zfanEo2WzwpJQlSHxPfypKFyYg6ko93ZQafk2MYW
bkSTlS4/ePn1z+9/2811sY7FdQGij7NN5/RyLHAwbuK0TndW60Y7i2RStjjkhic8DbVt25vTf1o0
zXcW8GbQVcsdsK4JVN1lzKtH1GqkNMKiVM/SXhYfM5B0Y2ljuhN9Bb4OiI/tD2mZ3vHlvTlo66hk
bejeUFqiOX35qXh1aXB2O/VciQVEoWLG8zdQhtHh/Rm9WT2QU3RB2S2rOCkB+nKYih6ZoSumONt/
zKi0wshP5K/Wkzba4l93JmOtG5IKP19FDe9yLEMlv4whF56n2CiOnAH02ld2mxn/se2xiurl3z9u
rRlqwAXBS15nF5UaUwdLBritc+uqHrsX0i+OShE62nK8t0+u3RJ5SFAHJr9Egs9GtOoanjc7RZ3a
s5l+WEKJ3VfSUB4OJjfpafeu9h9LXesucjdm81JWVvoVABD8a1QesagqXYQnFaqNqq/Jqfukg1Sq
/Bzrk0dMabLRo85mK98HKr0thotllf1qp5ytODd2NnwncUMVZ5v1FRzLIevzF8z9nE9ofJAjYpEB
/h86bVy9AopVlnuCjtcaTXw58mVsi5VHwmxfJ/ZhE03gGaQ440Shti5viMZZRt/iuTbjfBc52JCM
rvFIrU3Cb5HS+JjoFTTyxCD3p0OKjeaxwfhHO6QxZme+SEx78vI8bTFzbClf+06NU8lLOeZ5VGwa
uujjQ54NE+RpdG/w4/HMWCv7TyUOaNM3MmERB2HbTcqdaLdmhhe30trKRn8Qqo9NAe862hEJ2jGt
eB7OaVR/NhKrxg0Hn5B9jbIYC4AoT7MP7bX623BRL9t/3dGkczQ7Mf7mN1juGvz/SlwB3DnYL1Th
mdutBF+r9bjUDCtcgWc4KJL3R7v9WB5KPI/BaNBBogN4OVot7BVgVGrnCtEPHKayaGMbeOy5ShLv
TSctDwifwPbP0nuK89dtjrV+i7uBQeGGdsdaYrgc2urR0uijRTtbnUxOCJLFBy2LoJYn6J17UT1i
H1J12hmbOkSbZ6fzaKm394oDN3cpNQ1j/cvgsYAmjHb5Kwps4ow+GYwHVMHUx7bPkqcwNhEjSMvZ
p4aNqsn7M35z1xClVpsbOnXIv4O5uhxwcEt7KOcOtZk8XX7XTfJtXKlJCPmEPuIlhp8syT96yhKT
wUDgYYEVMhh52lmXY8adgztjGybnsVTik+wn6ycE7O+x694jRd5MJyNREcSzgisNFsrVfpr10FCb
UU3PC5xt2GUirOpAL8bZ4vTK/jsGrF1xZ0ZvLjjGBNOF4ixcG1KGq3u0r4YWn9EwPSNkURwW2Svg
msZyAX2qyDvpyZtjcWB0imG0RK6pVkOErXKUWOl5Qq7KQxJV/NCRqvupF/GQ3rlM3xqLcEsFk2o2
a3c1lyWj59IQKWezIqQ2ph6EjtofEqEk/2bw8WeDGFxtZEHoB958FloSdLTDPCPoVOu279VzPCLE
bGIrWCLWJbp7pLXbY0C0IeIwJrkC7kuXWxImvLQBsqRnBA6SFzNOnBd8j9v/4+zMmtvGmTX8i1jF
fbmVKMm2bMuOs9+wMpMM953g9uvPA5+biFKJ5W+qZm6SGggg0Gh0v0sAADjpOP24W23CqeIle/v4
XYYddgtHEBwgBWQN96fzgSc1yzLUSPmCXh/9Qs/D3PVZK+XzErfbV9PkoMDhafE2T0wUuxCn+6pD
61v5tvLbnV0y8leQKJmyakCBdRH8RGZZPU5tLLhQxxcc+p6sqP6dhtig3TcooW4QqZgNHBKBJlL9
WatiXxxTSrmyLcOpgRMKY+x8EWZn9BSUhKeT2WUl6nlgwzqUIjCWtKiDqQiQNllvBa6/svgXX52U
kIc0xUGKaA5E2vNxuw6L1wZZkZOTxrVrb4paSd8Mowa5tK2bqi97UJIRIJTOmbRPmgSfHtEnzLOt
jeqYtp0CN/kNeh7Zvx4faM/a8I52hgcnt7Lp0UHI2oTO54h/Vn63DJBnnwvlYyopJGeyCk7h5fx3
D05F7buvxXMMLcIvp0nQC45Q0sScz4B0jIXn1kHh5Rh5mvIWp6V3QD636rYDKBB1i1RZ9LkLunBl
Fy2dOzTgJbTWJBuZtFFCa85/12x1XlAqfY81NbziDXo2WbRFAcuWdsaYZoJ7ab6QnSF8ssGWoN53
lW22/tg2boLxZFWNr7iZyV8Y615y0sZE0VYi5sVOB5dCYOa1Sp6OGrnMQP7KZ+JSmKXaJemzOo2V
u40MnRe8sJLnvIUd55fJ0JrIoggXjioCvO3BjnD/XrkiLvYdpFiuQGo38BNYqcWPcC00WpKs6Z7t
nO6jiPT4HyupVfRIvEL7PCGY4aPoN3+7vW0up85jmfIGnHFqRxct6s4SDT6vdvdcNq1ACDTo7+0p
GaVgX4pWgr4trTzxlalyXyvb6Vdi+pXRQQ0A2wCBRHKzlIItAwphQvXEc4ia1xfEXVWx5wk8YM7J
6zv81ZdR90JJswq3Q5+NeAHWFAtfby/BRaAhlwUF63DqJQdyWaoo6byb3ADdM1okwd5VonrDNp5+
u60WbFGOa358eDwJ2YPiYzsuGKzFgWgcMWdYOCSnFmG5cDNOjRlvvSKtXjSkY/7YwVSlh9tDLpXL
OYSAXm2Iq8hSkEYu84/JTUpaZKI4haS5LnqkwRQqG5JKxcBUUQRwBG0jajh2FeKSu3xUbLEn9W0q
jNNAyn219FDvHw30PGKYImYdqeNKoLhIJWCE0CdFq56+JTBduVf+OoRTieyEXg/xSUenCAm2dsI+
pmhE8DUNxqne316Ry50HXoVV5mJh/1HOPB+N4RNrHOrq5DnFBH1OQbPJi61vIb6fb3Xn/qBqC009
6u0HlNdUdeWwvxNrz6I1iTwYCDpAEolNYeB8/CbJG8AhQ3QqIa6cUmwdja0N4yp+Ge2gDp6i0ZzE
1wg2feEjFptUz1GfmjimE9x/tE06BXcOjI2vBDT09pAx9UJwnzzH9hn2ixg0TtgMoF9QJSj8jAlc
IcxQ9fHgpnr5wtwLslAQ2NqmVRE9ey7Y50+UDZLX3GsUDVfhuHjt8Ln1DjWIz8Z3RgRW/bZOi2IX
lEaGkFVltFABskrDuLENlDdE5/TkFUOQ7p+Apv6M/GGiIRobItL+OGvWTBypU/0zemDBVxCCnvFg
S228nZM5QfYnFKKtjqk2VcYXlHS6aesZWWP4KAGFgd9CHEIRvMOxeo8KGA8fBaJ0tZ8oP4wPyQCM
/1gDufhBraGKtxZWru29Ar3JuO8TqNontlCp7Ue83bFeRFEPmpsSts6nbFCrSPn47uK5ikUo2B/k
Py7SYhUYPyLL8cnquuFhasrxsw4s+THApoDTZ7b1HyWtrYnqjBbj5hplzoevNMS1KXjyhOMXqEs3
GDVVBaebLIbii/jUKFn0OYryzm8cNQu2qK6121hRzWczroI9ZRV1JY26PF+cYjosUJLZRd6yXJk1
zkxHRw+eAyuKm31SerO+8dwBk3vdTecGweVmts3v+KbVTwJ+b+Z7SACmK8vwzl85P2c8uIix/A5C
HxiQ83OWWTYicJ4en+ICj/gNZItYfXMbo30chr514Qrn+SP3svO9gNPyUBRl9h3AeOh+mrn87W9Z
UlXJZy3IS/uHldEhOiZZq1hrLXkZbhY/k8eaLF+TdVILXYSjFsl53he0HTXgYg+TngTNNsq5mjZK
hGrvhmur/Pd2BLzszyF9SxOc5hSFHAl7Ol+aOAds5SH4eupbkKk7RR2Kz7HbFs2u7HMpjRhZsCXR
9Wrj5MsceUa+1QtleBq0pAbJrxhhaq1cje8X/tk6yDSRNZA6C6AglrUeay5wVBpy7aUpm8x7roJI
dC8Tj3j9EQuzdvARd/cQzitML3qdrNFSnpy0wrK9U8s+2uhNEmWfAVKXw1btekAUOrJi6a5vpiL9
Sid/qA5dPg3e57ESU7gr6Rg9N9qkjp8mMefjvgqMUF1JcnSZeS8mJeXuDYRtOJOUk84X2qhF6orC
NF7gfM736hTO/7qiLIw3Rw/Cg9HVXvINDTbOpRcNsffg5Vab3Zud6L4Zdo1gYwQ6+9E2M9P81mRR
/egMlCsOoGyF8qgVaZ9/8aw4nj7lTq8r26Zw8m9ZoMdrpPd39tXZRFxeKgYHitIQN6S6eGJENk6H
Tp6Jk9o6LULgOIaPvq0i4fmpH1on3uSo5kV3KIgO8E4zgatONgVvc2iGxi4NkpS/Pdpd9dFYw2+h
lg+qnJ6MbKefr2+MZpUoMOA64RzsaHdKZITPc1yXDwHwqG1aZPmPOkDlbsP6jJ/nwf2gfBCsb1mX
oCDKG4JCwTLI9EFS0qjwxpMpwJlvgJWYv3O7ia3tgLjim9pFw8qUL0sE6JjKYhnIBXQPLlRCjMgj
bQTldVLz2PhHHfqHCXvEvQRZbBKe5firu2lQbzUnKF9aHrpPlE6y/UoIuXizyF9hUyGkVEj/xlus
/DjqtdHxKDml+oxMjqhrs/OVYpTi1B6CvWi+auO92lNjL62pL44Gcpm4syFUbyDnTXDWvo3KbCRP
lt31Jo4KKFr6mpclSAKBERk21qStMVguAx+/mvRLSqNhUsQnO98vWhtAIIbNe2rbCu5Dpvf/cH/k
864U+vwcdPO/+Foja672jbNTWikqCP/6VcGaZc03Uh798xMFswVFGbJuFNHAY57/FDM20UhI5QJW
prOPEve3WXb6ZxVW1HOatZW3knde1NIBar+3SAz6iIjjLa7DOXbUUe/c6UQ4h/cdtfNLhVrqwY31
8C0Ss7WZR4/z4YjG+n57s1zZK1RypFMlFE+u4sXQlOwbyti9fZrbvvvaB2kb0zRB6HcXIF7xYrTZ
f3Hpia+3R72ywOhOAdaH6kIqtHxhwkgYvaq1nBOesHm/UeIo3feOPf/IuzZ5EnX83+3xLl4xlA/I
6AG8OrLFuNQ4ap2+aQf47acZCcu7vNbHz6JrBKJlxRrS8iLFWgyln++d2U4bxS0T62QXOUBhFw/4
cqtaZedHdTRgIeLEh9TLs91ojMkpMaw1CtFlcgWfhrosdXsUMpBBWZQsUDpESjjw1NNo1m56b+ZV
1d41QTOnNArr5s4tcELe4bGT/+sJrfrRuU2UHLKuNp97Gkf/GHOfvNbg68QWMkm8L9JoWmueXG47
xNfBHhOhYJwby/KT0mvVSA6qnyoF0VBXHYWv2s3weQimUTzpiLAdghC3xI9CjUDlARuRMFip47Fs
odANGJuEBP0EiwvJYdepcCg2ndeSQusddYbw/va+e9cFOY8kwNeoJMrARh1rmc15bTyaVdU7Jxyb
bO0ArcFDiyXNbG1TqWHmPESd2gkWwB7vNTHY074LW0/hQo47oANGXSjbJIb5fYD6pp14RI3DozEL
BYDeZKp/Kj12p4PTFd2d0NQp2IZOWaeb2h2dEm8oXU38UjcybzfzlrYOotPAFGJ50EvJTdNNUS8u
UOjIAyQr/FbH7u7VEpZ5CBpXRN8LVRneqAc2xc9Ja/WvCGMrBAbaOO6mj6vhPur6KUATxdC+50Nd
vKLSLILHgVcyMumQH8NpUwyd9ef2ql6eZjAJuJtRHaTvALDx/IhZWC2LstGcU0e7LPKD3AqUXQGW
T4oKIX2/Vvi/DM+MByQU6xxqQ+DGzsfrQkNBaFa1ThjpAJsxSpPkL6UzgcqwpR6c2mnngzbFAkV7
G9uandETre8rnEXvotjRu59DmZOBJOWMHq5s/foCECgOCB4A3D3mwBpVvTYnbbu9UEtTJ/a61DvV
Jb5fpiNLiYi8aooRebLuhNCTww/N9cjXZ/wlHAqm1ufQlPz9bFT0//JUpLuU7pX7gh5JgcVjERna
Lp4a7DEqagVbRRVln27UTHfEL0Wa+ra6W2RvrHg4r3WXL6MonWVq1HR6kRJCIux8ycM0FnYNVuHE
kZjhTZXRRi0c46Ety2rTeIrnF2P90+vVdM8V8uFOK8vG5kJKCbgCqbW8vv4qegEnc4t0EN1p4uJ8
1bwg+gkp39lJ2ZzDPInma9P2IMxuf60r20y6RqMaRGle9kLPR1W6TJl7xylP7TiUgQ8HKfCdyjXu
KvwQ/BG7oO6e8Jjf5WEJZvP24Jc3Mi8IOgLcjZIIuhy8NEsrdq2sOeVFpt+p9VjGW9XFaTOhCvkd
36n01+0Br9wAILW4o8DDAMFZbk2IUKWdT0l/Kmuj7f0xKEftPhd56MdVNGyjvgp5KeTpl9vDXllk
yh6SlIdaFiaJ8mf99Wm7tJ5nNxLDCY9TI/vOD4CI4Djgmf0hbKv2dyPN+J6KGSPdNyeYupXYdXV8
sFSQpwn4fO7z8cH0FWRhpTi5io7MUhNDIxMGDmWHyWvQcJoMe1JxiGnd+FAqFjZOt+d/bdklQoUv
TCeT2/d8fAOedpVpKbLPeqrVG7NLYndvun3wip98v0ElAovZcVTilbrGlf0lc0yKCAQjdMIWMZs+
l9cjUca853q414fYDjcRtiD/6EFMNB0Cby3FuBL8EFsAUSB71JCclppdhZ0aNbt3OI2uE48PxWgU
/xHjsaZLHTttjwJU7O9UdhAPcNiDf4fG6RW/qcc+2OposJtHY9BT5aBghwL7I4SRTXnMwX0K5SwR
HjrTTb40eR/bK9/oPSs4zxqkTAR1IArhUr1gEQkGPdHLcsJmKdHi4VXHr9nwqzYLaeUbAR7mYZq8
RCHV6e2M3Um0U9CXb/0Zy5zm2EZRXNILxW96U46qkvrIS6n1ZvJoCW9jt668u6rKy3ZDdbYy8H0p
9fR7hd7jsC2z0fkPtxrtG64fnD+k0ulHovdZppthDuHA3d6Ml5sC0DfSqhL7LiFLi3fWmDlaZThK
d2KrJncNl9KXkMfnU57osc+p6FfSscuuJ1UsCWREaBK4Alf6+e7vNCiFntr0qJ7VaTZvRDEmdILt
Go6d4Ypc3BMGTVwK8DQxf0YiHo6cJYSGrbDAn1cvLFgbFmT8b3qpifhVs2f7n4+uiUTLEQ+p/SFm
tMwYFeSrkrE155PuRZqBzqwZgenzYql3J/ZpogJUvj3iZUhgROrStIM5n8TE80VpxsrDtmOYT52J
vO1gZvpDOCqfA7ciQJX4AvxbEIkOtwe9/PTUSZAdprBIuZOM/HxQzNpyt+k69VTq5eQXRSr9ipro
u5upd8PoNJ9vDyfD6vmJOh9uEX4G+pNowg7qqUfBGW8Kr/tpRNb3PJn0L7dHusxcABJBV6FwQBUD
DZDziaWuOWpZU6mnKp/avdMPgbOn9GRl/yDxRz6c6u1IU8swW4Cdc+qmW+ynsRXY3P4ZVybMs5qt
TkEBmsPyhS2winOmKLBOjjY184ZWvQ4MMFR3LQjSlWN15VvKTJzQDjKPkCt/y193qhm5dVkMJc+T
PpsPIComc2NaGXyjprXvefPk2v727K6NyAUK/Vv2cXgEnI+I7YsJD2zExbJWik+Jk0YHbzRH1Ppy
EfozukIr2cqV5ZSVKcnRAwEEEOB8wCZsMWTDWPRU9PM478zc6t0XNTO9aQOkLTBX3qky8C22K5xD
UiOeyDRel41hIKu61zeedipjAkyuGF5yAA3e6CtF8MtsRIIJaW6QiMgXzuIUKlE1gxlK9dPQlWKr
tSZ9oMwa9jnUN/xmFfUetniCsF5HGfnDn5ATwoMKtgp4rqWmSx8axlhTmT2lWY2RTx8H90YA8ARq
sPALFDsebo93pb7IXMndpMohvGN18QnjmtoiKGwdDllh4kiUIAjptfiv4tP4qAWJt/VgYb12qPM8
KUHtbeNG4KyD+suaMMaVgIviFEQdiW1BHEKGkL/OC4/sujCSQTtxJWdvc6Olv2FAZ3cmYXfA9zA3
Z19TdFdZOafXNjHFaYeLlmzooswohmqK1brWTjR9jYM3uH28UWQEwhHP+ef2cl8dy4L0hPwSZdrl
m5n6k5mW/PnJKuv+Z43d3Ru4bfDQvYYWyv8wloRR8NYFmrasd5dKgrHbyLwqIx9/9wF8bvRL9d78
VQpEx1bOzLWvh4AEmiYUdkAJLPaRlpje3FBIPSHI7d2ZkxHtzKRo916rzj/o9c+bupnjLx+fIgAR
4EDvW3hZuCorUwjRzNoJth5pR5iqD7leZ/mWvgsN1P9hMNnEALBPvXS5P7vWrdAQtPRTmaKMclTh
le8MV4GOECuZtbKcV0I5lRngcTavTiLQYjnLwRXDgGXmCRfVBOEPuFcqD21P/1nXg+KLPu7XnOOv
fUHyTUIA6YeUKj4/f3OEuEepZMbJUdzaj53SwKvIcRNfS2jqao3h7NnS2koAunIiQJFRSeKCpLOw
7IdNTiMwtjWJP3Gl/+DazrRf1FLaOy4503y9/QmvrCrcIC5jFHhckA7yx/wVYtBv7b15sqmvxk12
PxT9n6pFhhTVRkdlf6bGmvLplTVlQJRm5JEggV18RsfFJSympnWyjUoV//Zt7w131CAtcWBPB1S/
degXPkJI4bwia3dtaHIPB44S+H5W9nyu2AkmAudD46Q4SvUCeCtPD46BAM4BzFr6kxfSUGxnJPT/
h7zHlvxOyKScSjgJ5wPbYdoVETH8NCt26jcoguAZGc/B0xy69UkVWdmsFPSu7SGp6YOcIC8DgBzn
I4YITKhGa+gnysbKS2w4AV6DGC2m+9Se83RlYa9cmbYjj6QEawDUWPbBRq2CEWWq+cvc8Bp0Iy+3
fSfvKBtgk/JAghbvey0tNkOXI6RvOGH8HFVK+EA9Rft0e0NfYuUkRRL0Ef/yH7gI51N3jSxMWw1b
yzi0+dZl3xkmotZj/Kls5vHIrdLdt8lUPYnJHgLEucfet6ux+Q1skpp1kqGb7SIlsiK8d5lBUWOm
sMGziVSNEHb+szS8UoVjdc1LABUEYeygIq0Aq/UIAIh6MIrsb6m0WowneLAr9957bDxPE9l8vGYl
44dTt1RvAMSWRrgFd2z66o+mTADwI8t6rIvIOURamn8qmqLfdXpsbmwRYkFnJf1KoLk8fK4OX56W
k+R38qA7nz+lcahZhTu+kNAkYjvGQOBGyiOvnWYnCIvpOdbcNYonK3fUZYBjP1KcBc1Ehwvywfm4
RdVlfeJVw8sUGP2f2fW6eyhBrfIF9D5XsGWGTvjhmwqAKdUrknLpAbKsWJpT3oRYQ7mnPNQOUZPq
Oha1OC1aRu5+yuc6+HV7y18edvmMRLAFkj53wPvp/CuGR3OMnb1QnRPv5PJP3/cW9VE7+DbAlXy7
PdTl6UL/A3wP+RM2S9y0iyvRzEMu2yJtni2Rz/d4cRf3okYvfecNefBgZqhl4Tuu7qIOq/ttPYT6
F8voIhTeLS3+HhlT+W+camW3ssMv3kEQLoCeImbHdyYGLW4VvQnqDsRL85wLvf4zeuoI1Ylexpo2
6cVukno8vCMRQYGKfcGL7jx84LVATM+QOtzhYBb4D9pmxxMdyd/iDxam9v72iq+NuFjwILE7RGXG
6VlA1Gi3aD1ld0HYtY8xcJhDHOuH2+MtNxPnU3aAJE+ZK4t6w/l5qe1WgdMU509VYab3XMvGU2kE
Jw31jrXezTIkvg/l8mrFp5Pa3rJ7ktX5hFFOnj/FTkCPy8zxC3KDrPwOhhYqptvZv7SyLKZtqoXG
yplZhiM5Nq0TC7YA79oLBxDRWqM+CDd7Gkd6UnFW27AAc3cT2nS6d9BHjT9Fl7s/bi/u8mO+jyrD
H5sUCf1lMEqL2vQqJcrQrpnVo1663zSzjcDZzI9DXqUrh/XqHGkk0sDmNUAf9PxT4gCBu6LV5Yg3
DVDiQrpF+mYCHBjsKi1stm0Vmg8Qhw2xkn1cDsyLh5cjKQEOelDPzweuoyCLU3PMn5Igmh7CpPwi
RD239JAD7S5Ox/gEZXu8++jaOpTwyZnxi2TveosLNu/VKrCKsHgKMWbNN2VmeO0+i81x8AsrMCAm
DDiM3x7z2kQlCZGqCHklUNnziWJQHuiJGhdPWMVh5Zq13p1qgAgOQYW/IAmRbWmMrw16eUKx7AFh
CdKfQ0PP83zQMOon+u1V8VSjJ7Tr41kzUUYU81PSQG/7YGCV+ifUGKkw8RwBiLHIpto6xs0vtLxd
qBWDIZu6QbLJcnX8aImfgTwYWzBXDbp8KF2cz6o2tCDr89bbRQG3STCZ5ido0v1G4o9PnduVH5Oq
p5/IeLKkRJOJ1Gh5FLGF05ShcrxdUlbOvi3YmRhX0ro1hnFLHW1luOVHex9OPjuYmYSVL3anRlvL
jRTd22VuVf+Mla7eVZ0dH6IsqVey8eVd+D4UeqouQC3KC8umkIYmEYbEJlCOvLT8MtRR5dK7fCXJ
WQZvuSEATlJNAbKCRJD8FX8lHVY9IAuHTDdeVVhDhWZp78wIuIeuFfneVnhplN4wH0gQ1rRJLufH
yJTDAOXyOGZ/no8MkSLXA7tHtCYxvL2tDQJ6Qbim/bM2ymLj60hZiVp03o44piE8oNn7yAYFcTuA
LC+E91Vk9egCQKCiznc+F6RpjKowGm9HlVryQAZzG5bRtHetTuziDhWE2+NdmxXlKIQ6MAShCr/Y
hiR1dWOC5t+1s5Ps4xmylD5ka1IO12YlydLvkpFAwhejqIFaNV0eurtmdu27lGpctGn0wtnNpTHt
bLpowUfnhf0CAicyJ5VA/GWXSHXmQIydlu7n3i2fOnuqnyIlSPzbq3dxiAEIA9RBCYRQxZZffK0Q
j+zOSMHp1rNeb1WbO3RsimTnTnWxMtQFWFuCkQm33GYwaHm1LfafYleKgnFgum/DOvmSgVo8WJ7A
SSdHO+OniQzQC/E/3hmtixdSV1rBqbNb+0+YtwKgJGVhc2WvLi87+YvICWm/ssY0nBezr+YMKESA
hyGCcPl9brTFw1hFhY9GLf1ue9YeJvqPK8Hs2pL/Pajcan+FmRS/h6aCHb2n0t7sO60J/ACBqm2f
QCf++NelCC2BB2QSJC/nQ1lILM3YiaZ7MypjckI4WVCGu6m4692kqP6H0UDwvOPToC8u62AiSAXG
ZxmwpDZGNLjROSpb8qnW3qPaUa+VaC6OpMS2kx7JNjoQ9+XzuwcONXV5ke5r9BmeVV4xW3WGRZTk
UbnPE2dY2SzXvhvmJMyMkhBXrAxEf3230EqC3tS5BSaz1imdDuPOiJ3Cr0Oystvf7eImosKFxAb/
yCc+UNbzobCA18PC64Odifqw+wWZLjO/s9KobO6xX3OMLS6pAWpmpI6AEvsaycSV6HNlsrYJeIQr
V6pDLCmoqtYhGJ4IZacHg/U7aGw8psbcqF4whinLlchw5UvaiMNSHoZ9CPLDOJ+uGs4D95JKJpGW
o43yRQwcsHOqCNwgFXKPh1QzVx+97dGu4okGFJfDQVq/eEqgsNxR+G6z/YS12BYF0s6vBl3sZ2TW
X9izwu/CJtrOabXmobj8urxG//+U8CCl97hsk3eBDYp1NsQxB3gyHyTiBVURo31Gwr6ffCg5rYdG
UN4ckzSioHN7by2/rHwLSx1eabCLnMzSoEO6HjgBLKajmrtug3WjV/8L4srY9UJbU3eU+/TvIt37
WFQIIZDz8IYTdf5h49hr0xwNZRR+ez3aNX1u4nQaTDV+DrHe+V6dJskn1w6H+w7RDOeRlMELD7cn
vAzy/AgwFjQSCIDUT5d5qhEpyHZ7CSLiqlPeBZ4evnrJ5H5KqtZ7nUel2yNK/1ElTUaCkUR1VG4u
lzLl+cw7fs2MguV4jGp1bP60Zepl6t5D6bTbKYk2d78Kwkj0cnuqy4O0HFX++V8hyk0RCqCLNByH
JpnTrxrOq5Y/TJQGvpk25JUtz+rh8+0xL/cTnU5AFu+y8uD3Ft9YVUqr19tsOhZKO7u7woj73ge3
nWobN26HNXDHlSlC9iLbewdB89o/n2JfoUqAPdN0BB9uH3qrC7+kJvc2qvARjlVTEq+lSJf7B9Qk
xj0UdfAoB556PqKCnmjtRtgZaDORYmNpHZ4rddtp92qoKvZdz3Xw3Om2t9I0u2hB8DVJyPALercg
o/FxPjB4jsYK4mk4dqGmfHGbQGBlmceO5jdz8aK7tXOn9eDFXoI2sJM90pbal0CxnOw+McNujS1z
GbWk8JRULYdhxWIs3igeqhhl0UfjsU5E+APgdviQluofgTrSG4fKOdGRST5xXdUrAesyiMiUkYYs
hwlkyNLBZE5E3tZKPRyDsRj3emyEfog6zNfK6rTHIoqS16Gn6mUGc3tCtD1vVsa/OnE6HTQbJIrT
W1wUQd9rjeXwGahr9UAWbK+hrN9jsxn2jT1vsbrIvtZGnf2xp7b8evt0Xdl88NjQuyFDBwm4lKyN
KOWJYGTyWTQrO8Bx6VPjjbqzEVPf+YPVtZAU1GblaX91VEhgsr8H43aZqY90Augn4bsQlVG8m0xn
OjqAJXxdTasGieWuOBAz1/DJFz0dNjy9RNl3Q2uI8tLipKWaGlkdLI+jG4AnmLxR9a06iRHCtSPv
JQ9G7AjKEfe/1DopMvPTgMkf/ocFl541eMqx7vria9N3IWrSlz8qUdD/Qp74ZxSpEU6eTa58CqK4
/tQpkbe/PahMHc/vSSaOYJV8h0hU4GJQdYq7WevckQu/sQ8K3IYKEdYo+H17mGuflbQSOVLaqCzv
Yn0REJVNMXxRNJztiV7OlG5cVVGrLRLATrg12lQ7TdAfqw+mzvLDUk50ZTyjm7E8wuaEp3sa5+xi
p6r2uMAGL0PdfC7avFjZudcOK+MgKUKmDs5BrvRfNyBPRFXobT8eJbrrc1tP0xe9TN07Jcz0Ye84
kziFeuPx9gKEuhKwr9yE3PWQJqSlBqTqxVcMZvg31Gyno067eMMBGo56n5TNgzFr2hr1+UpUpDpL
QDAomILqWlz1CDS4c4inzlFrep03SGX4kdnp9zyxxaGP899ofRv/2WPy2TSS6t8Pb6T3IjhNT2A5
aASdr7LNI37uNWc+4pkyBXtySlGomxgPrXA7TsKLHos+FqrvDPG85lhy5QsjJgoAAO1wCd1d3IrC
SNrETUeuYxB0Ct7BQTQ/mvMUH93OpbbQJHBi1U4B953EfbGmi/CO6FycVcIipChe1TCwlgsv8FYe
skbhK3suHslq4VmKHxpW3z4VejwX20GZsGRFp0d3im04O6F6X8xaUvkUIGwdhbQEg2VTdsZ/qmjo
43cWZ6Uv9MFR+5Wr60pcgZJJHxFaMZCmZQYx164HGVsfj8gLTt9dMzC3jlona1qCV3Iyaa1BGsi5
Iw9cbIceGQoLFfzpSGkhwTttxiDbNIQnNoGdJ8VhtMSahMGV7e/SXiMnAwpLIWCRjXRpWCWJPs1H
pMN0SCMNcl5z4qjPCPWWp67TwgIcbtXW96madb/iRgXjdPsQXDnugKWxUXr3LKVqfH4IzBzPos5K
VH5C3+5bNRXx5wDCQr2JrD7LPlg1YiQZOcl7pYAKr6nz0ZLJg6uq5uoxs8vpqTIElNYJWpN2X4R5
7qyE0Ss3Be81st7/H20JawYwEmdBXKhH1wiHQwKw+1MMxuOragj1DiHaHjptOq28Xq59UweKIYGb
1xOvivMpcmOOpZZH6jEBz7NtG898aKsp2miVnu9GGyvwUVdgveMvfQqMOly5hK/NGYajxOW+F68X
w0eDg6xpoGEROhnOv7mYnUc6Q9EDekJauSXDjkrfniQO6PY+unZ6SDX+X9L6stDrKnoUpk2vHe3K
GIJ4UxZzJp4bbup2Lx3iUTfVsc4M/rs97LU4iooNtweBgZtycWhHQy1iXeFgRkpq+BreFm/upGKq
jCWKDyQj2TUj3UUjG7MV3NC1PI/Wm9R5AQENtGqxly2VbgcKdvOxp3wVb4U8Oi11AXitnzMvxf0s
6aHN/OhEPkgLjNLZYj6pa5vcCLQPg6PlGaYRKJ2BSInA05xvO7MwOUB9NR+jooHrk4KQrgPEtya1
GvxpaJDQRXfhMAymdy+SJveD0lQ3LfqAKxvh2oMPC1P6oDyjYYYvCXLgApDTtPgluLLVvyZhV7/g
Ryjbtg3ju3gaDVyp7FLZuKKhij7HU/ngdZRRtAEJzJWr48ppoJnIQxshHkd2c85XJeIGTNxB5xvl
U3dnUZnbEW3mwVeMvnrWU7WEHFZEaypoV3YlStlSdIg2sMymzodFyrgs6K5Px8lTWnWrNdgZbFMq
O0jj2C7Co9uihWzhBmOFSLZG1XBl3leiOjVIibehZgWKYvEDDIX6tph47UeTaqK+g8sqqmjFdzd3
tJUge3WuhFlqJ7LYuyT6miV+8bT+uMMgHh6nNhmPLiey2gwEvCe9hWa1aackzV8rTIfqw+3zf/UU
gingGEpYDEIE50utFKXZotDNF8YZYtubk/WsaQiZIdBbxQ+jUtY+pP7qZOUmT+yR2vrGqstg7Xl9
bcEl64v3HrQA8HznPyNTy1qzWrnpTQ0GQDHFfljByy/wDF2Z8pV0iFIOPWTa4+CKl7LVBig53JAd
9chjS3+t7azd4funvd5e2CvX2Nkoi5MT1g2wjI5ROjvTvnVjFnwvENzba43b7QJNuG9OEWT3jl03
vgFg6Nvt4ZcHF+gRW5T/Icw2brMlKpNMMLZGd56OaRN4T66T1d/Teky+qVMeoz5V6V6xES0Ke7eH
Xc4a8C1gRDojPCtM8AeLVlNOz6fBIMk5GlE+J9sQpI63QeJoOqR5Vwl/suOKQmtVv9Wdi60jhpfe
GnVouZXkb5DpJ3g+XtMXMcvThtabUs05oi7Zu77smZq+1iSgPLK0ddKVUHG50nQzEYiEU02vlmEX
O9fDprxGSAPXsin7kudJvc2xGzjasze8TrDOdk7satvb67zMFuQcZW2ZtZaqGsu4HLoiqcyicPEU
xaLJq9zJ2nRd57yVJhDGGdJpu7s94pVpAt6XtFHZ+LoQZK2rlk8XVe5xCqZ0q4pOvEajim0yShyx
3yht+aZ5Q7Em6X91WMISUH7YYGSE56ubCgunPAyEjmGiW/eaIaD8koN6ryISuo90h4OwsTOuhaNl
jGB9JdhKtoVpEHH5nQ+LkKSt9rHHHqpskW7w4fI8P7dNgHy3l/XKZmUg2gOofQLvXr5jTXREuzDM
3GPuUIApUk/s68DS73PIC9/+h6EAR0hZT7g7SzOTtqzN2BsS92jNInpqG0tHkauutoOOTvnHh+I+
e5cmoXC9vD5bWIROUkfesRJW/fR/nF1Jc92quv1FqlLfTNXsxtt2nDhxnExUTgdIQoAkQPDr39p3
dI/jOq77JmeSnEgbAV+3miiEOCZgUNlXa4r34OdvnAT8luv894qPwIDnn18KRWHlA3A9Lzog5sPi
4fCBOU5/sT2hD6vcq/O//7S3dgbAlYDLorsMaZvrhv2v1tIeiXkYiiW6DGzcntfNjz/7GPaR//6U
t7Y9YJQY+qIBBSGOV9EDVpmAmSCru5QFTPUaxyGdXy/Flp0hhxH2xyTr56NJWPkePOONCxy2Vegm
AW/ynzbdP39e0a+GxHpMLjLeIl+D3OFuUuCwT2sWQHYYAMT4yPPQ3WrQiIOmzzh970J9nRBdzx6m
dYgfgCNjCV6VJBAgLIaK5PHFapWutU8LAUl1MR0WvhvdlPkkkSUMDIbE8YT50v++8lBGgqcGer8o
T15dOBbXgUqhC3gp6AoOwy6XE7xbRMcCujw6FpT1CpZi++8PfWtTXW/W648Gffj1eQH2JkA7i0aX
JNl4yzC2+8E2ob79+1P+yvWwssAjo7UMGmiEUdarWy2cRUnh3RtfZjju3cwY0nT5tgLtHWxxhxl7
AWhbIO8VAUN82iBQ2q6sKp/+/S3e2NpgakDsACA7XAOv0TZxNpex51V02bPUpKQDt3dNm2UER7rh
kAQbIb2O+RWBxLeZcUbeiZxv7C7Ql9EXxvAbyluvqyuWGGi9rWF60ZaQO8bL6DMRGzTuhJ62xvmd
/05g192WkMZ8J9N/46pCT+Ha3Aem4voh/nm2EE/E6kaVXhhLVnFiWuisWce4ek7WPZO0UxAaj9/T
O3kjwkBeAt8c2Bg8tnyVkvVEVaGNt/Syg6Ta9ZlfP0HgpQQgPXnP7OyNywN1DGoZMGvza/P9nz+w
8BORVsr4EiTDLA7bEtu8NQuRKSQmAIKF5zsKiuyDTYOZPSqwVM+zldV7uptvnCZwtfBxsdT40K/X
mZfQsJYwKwNvs5qqemPp1EHoLPXvbKU3vicYXviSoGTBCej1cSqdjcs1ZcllYxX5I9CQWmqfqbUj
awlLKmrWd0YLbxwdpCJoeIK+gHzo9d3kS497MJ6Ti7Ghf5nsiDHg6j8yI8sj0MX21g8Vf6cd99aP
xHmBnieaRH/jndLYaDAWaXKZVpB9S2tS4I2AiY0ynXYojN8Dgb/5PAx4sYNQgKP/8c89NKQTslez
JBc2pKwtevges3CZG5Xw6YgERp///Tp64z5AcwPadFedVugRXd/nv+L5iEgwaC9hGgmvWCFq9Iyr
/RulrtQdGLHRTk79WmHY28uJBvvBQsf8PZDnGxczuv7AV1WQKr36q7xKKraxEJJuU34pVVpK2UQ8
ovKL5bpAirEwGPJmw2BM3G3VMA+fARxxGsJ9EA6BI3G/j++lv38vCsom+DGisY4+M7TA/rkokKYs
RidUfpnRYZ86IlZ9M8LJsCFJOn4ci3H7WK5j9VQm8/8j/OPZgHdjoISOCADzr56tPUiK2FwXO3mz
N4glEOkjWowFBNiENLe23Jhp0H6DXfMKrPvvf98Qf9+X2OxXu4srJLaAEv4/n+/jTUQs6NMLeNci
rf3M7dFwnw+1CpPpncD/9415fRjsta9AWOApri/zX7tvG2JEwnTOLsXMXFcOdD6MihanxK6PSED6
pyoD1XNO6Hz02gzzOzfYm4/HGqPdCVUEtNr++XimmcyIXq86T6u7BSINkzRoCX6yNHItKPBQ99eA
w7a2mCRcySF3F7+Tbr252lD5uK4CburXs6kKHhNF4QuEY9gZf4bD0Kc1tuLM9v29g/7WkzI8BHA/
DD3z13OFxYtB5bRML4Gip4nk/U/C0vCQmp2+E+ffOj0os8BaRO8SX/bVFYZwC9HKZMkAValW+QD9
i7mA7illfH/gVBNLW3Anq2fgOUNy8Tv8CP/3LYwkA/Uk9EUAOXr9WZNxmDKVZ5fR2+SyTOv+KaRK
wxqqeE8o+O9Yex34AdGNmcnVo+b65/+1gUc3JhBFrLILTAty1Qgk9KwjeTJ//fef9HdYSLGSqBsR
/66f8PWpDNJNplIVF9TL9BCV+0ez9lBWH3vYNovev9fIemu3XN1Q/tMAQLPl1cEkErFQaTyvT43b
63W9umNudp5PuZnlOxvm+j3+e5gMQBFIrtdBCHzXcbm9qngCBV9KlDnFRZRT/gQTSLtcKp9r/suV
e7q8xDaZTL30m0jP//uy4oKJS7AVr3Zar3ZKuWmbhWOfX5YQI/O6zIKykSLLmoBPw1hHYvzx/3gg
Wuo4f1dtydcT2yVRcSlImV+gzCu3UznBSwMafBP5YBZe2Q50qfd6ZW+tLoA12D5IuwFnevUpjTJl
YlyQI+OX6kGZ2ZxoofIPmdTTyTMSrs1Usvl/L2MBFQOPGAqkyCpAjv/nycC9OYJoiR1ULKlsNqAi
UbAu43Q7MAmhjWxzrrN94B93Hb7Hi3/jtES4UXGnQo8CidSrnD8WcZAwysrL3Ae6oX4KOsYpO1gV
9g2Q9PM72+iN0wL6BEQNKwiW4tC8uvF0HIo1CvE8NHWzMwB65a3Rgn+3cEh4RxjqrZ8GoP+VrIyV
/au7W+woYlPl0JnLZdKFZgo7AG7Sxk+RAbuoeI9Y9Obz0HlEenb1wXqNGx7M1OdFjwbkvBl13m1Q
3fucyx8+dOs9H817sPC3lhK9ZOhWQ5wSe/b6Pv91obLCgDMMDxkALOe5XWFt+cnCtfDLnrjgPXj/
X6NGpHeIUYj9IPNfKbyv9ugwc4gqVqS69EZlh42z4DMvB9+ts3IHOPEuTRokI27Zwpk2mtCTqos+
i76iKZu8U9v8HTTxKteJH7YPguZrYGnOkGNjDlIhXAUMXhED/Tq7LDLQbd6mcx655ClNFRGHpR/n
l3+/lP4i/1/XAeOga6P3ijFNXkWxeCkJdCrW6jL5OATFdp6v4pDV+rKGzEz1nnJzTiuImwSwjNN1
Bh9SjMEquP60LjXl16urzlVL571zjGvq1e0Vh8iBcV3+52xdBepfHS2ipBwhp2E6EcUACIlsHJMG
7bFta+hIoC2R8z6cWgPzxY9LhkK/3ha4xdVWi2A9msAuc5sFlf4CE6Is6TQFDqCpEo26KplEtrR5
tKQ3/Zj0WXf1ekmafU/7rzTY0OUC78T5p+uc5xTJKQgam/VD4poBieu+NcNQ5TpteBpPEZQvem2I
hkwmjwbfQP+G9feDD+fxK6Zdi3khYaygpZ4jRziBvzLQtYYLVNY/BTpetrjueVLstimnwBE4h5fL
Yn8bcV1kWNgaG+R1v3FrP6dwlmJwyYZu0oF6BLVvaC0IB6EfMbNzItOges4sLcpTD08T6eoVISAy
daVMvx6hJ0cXsDk9qfiNhFWjrosBxsvnPJQpaVZT9tFDViogXkepjWwoI3sOPQ3wsuQz/MWwQn6E
/axmoZt0HaVQiDq7JQZ3q3Llwo4rsYrfulKa9AMlkEG7OCB22TFO16lsqjHmBZwm3MxPUCINp/MM
xun+BdCMnTczlBP7Lq5cnj6v4+LGEzSJ+7lLdJ+5eiMo1w7BsvZlt/Ek4g3GP0S1S07i9aPVUex/
9WgoJXeQOo/2O9CAJ8vqKoNwx30AOXtYP0J8YHrQeU79ryxYRnYoh4HRuw16icFhh1nz9rEgM1QM
R/gkiRZU/iubKuIgEVyAbjNkPwP+6qtmmaa9fN4EEftvjLX3KL9q547bzZRvfP3pe4yWZWs3C2nf
zoJvnTYQZq9wsqLEq2mqSzoTCsHwRCU6bmDvEJKyZgKcrS+x3nrMdBAeN3FXTU72LaEo+7YatpYk
GOoqoGl563Oo2XWB2Dd7ikEawl/zExPw2cJEKKfsrvdbsdyxABS0qZG5S6aoZWqO/GnHPGuK8CNw
7u8JjBVRT1cb2O20QbLA1FcwyRS/iXafBge0y7WaumoKTHqEGVlsQXJOBrqzBm3WcrN15JSlFhxh
D2RdC+fyEXZe89rL/GauCpCJPYYk4gyJ8bV6iCRLhryJdDSxe4i1kfUX6f3Imj0chjXqaM71ujbW
rwD9pJWCGXoeQIqQ15W1WGKo1SWU2SYSFPO6Vmc+mrtsuMoyzgEQqfWug6p4CThIf8AnRuJuMW4Q
dR+NW1Vf6Ub8aYR9iO42KVd5V6HORYObL3J8Qk8GqnuE95s8eIXhXtwkMc3j+wIjTt/2Zk3jW53l
Kju7skAp1U4CAJJj7HquvvccQ4Kbmeelf7STUTuFHdqqo3qwfiS/IMUF9y/0j3pWIZ8dVOhh6B6E
+XoE/X4G6ikoRCBq733Y464qNZGnIVSFPoMaNkDTIlxj97BmboXlkiKkry77QjJfczEU6a9RxCuB
if1gzVCzpAqucFRThP2vPuWBe0mkkMtTROgub5Zxo+MnwogKr1QcEnyHRUaSou8OD/VaVT6tHvol
1OENBaPSX4YgX+P4TCGD3st6FRgetDGB/v544FkOvISaJM+/00QF5CfTZsmAEMLosqOxHvRxlDJU
h1ibmNzg4y7yp4TUxHKX71kAues8HUOcBfhKUftDk3n0B1DDymGqI50ZcyIWghQIM+UW/UR/PySk
XiAG4z4F/YK/lJSsH09L7PLiMKJbRz7IVWlzH1EVmHMoV74/YYMUeQMRAKWbfElXeTR5tKsTjU1I
T26T0XQDk8Hd/HCiKAZ/WTaC0VNupmg4Q3/H9hfmmDS4pGSAgVBMFha9GAAY1vNQqhkunRt0eV5m
iYDSlAAjbVOdi3IzvkvIMuyQApGwgH7ylUizrelVCuZGSGgafgctVGY3M3XObYdp58Q8x8kC+Qdb
IihEB4Qdro+VzOGZUqPzDMY1BeECBhHSD4Noht5aeUIMVOozhDHE+gykXOhEl+t+Vd93h+2DYLGv
c4EiB/gl+SGOWObOYwkI2n2RU/Q2Qb/v+xPmvvtcNXQjuTjzULPgjGcX+aO3zrIvlOBUnyHrXuwn
GcQMEPMsE47VUEJlt2bL+w2V6VpOL1ke5PaiMQeBUWm6jS57wgRghOL6JG0etwgEUIqCVCxUgxA0
Ie11HFXmtIWLMBiLRw3Iz/YJPeZUtMjYBXqTi8xkLmvA1FCtVApAwQeHvvbczbAygUgnz7iAdZwV
rHgYJLLoOzVwz7vRlEGy1UAsE9ZyUK6DZg7KfIU9GfRgwlpDWEScKGT9ESwU4LsNvm0MCQ7O0vxE
YL4FoegRsNRLNYeCdmPgBP2W5aJyN0m+L6nt9oTDSxjA97L6plcTsE/Q34t1l4O1vSSnZSl6WD+t
GxhFNTRpJJyXQpzT+b5ILf2iQyCGb6EN2AdH42fGaAfEMCtk7XXO/Mu4Wjn9WRcV4g0FOt3VgyOL
8k9ioOk4NBIVs29cynvkjjsk3e19olcYX/mtStxhWqGpClsXuAuotEGc3PvHHrIFB88DtQFeBkHi
4wxeYnxPmKPigtkZCK4tOB8wsKmi64pMQFD+wq00790m+NRC1wCkTBf7Zalh4Teph0EF+FTOTjM0
ZLFQWR3IKvsz0ZE9FstCDSJ3AtkYrc2K/Ay2p5dxd/1PxVZM4QOJtKFzFAp+TYz53bdsKEt2L+Vc
jsdpLZf5qOcRCXgIDQzwnEmsDiB2ZvygZQ9zil5JCgFXBJX53i59VuBpgDsfnVihQSTNZn6xUuus
LkvCvkNFnTwtiQsBaySFiQ6M6wlu0gR6yfvk7dABBKKhqjPCwK46guySjgftCqVv9xEqYKco0EBu
KoYwesOn2T7CKLTfH5Qqg+pbP48Rq8EZzj+laCAHnwKox9mfivP8MRKRgaVo1vcPzmf4nHtioFAa
hlz/GvMU0W1KZfq4biJ5WCLv07qa40pdHCTYW3clAp1DKBwOtSz2bWh5tOXIhFWaIbWLoQgP7yYX
iSNuW5KdZLzucPqUyfooMQVgCApYpt+LSNXSQBfau7bMewgmi1TSx95gQzZREfBHJpT8NZbl1h/j
Sgv33fMimX45D7OyxhVjjt1MZRTCOA5myH1HLSaX35Fg6uojHDSFfdriNduA3CWwq/CQzZmbkAcD
v0WeJNHJXkckMwuCObzooPFVfER4Y+GNxXAybavSpbpelr0MDwzb1cOKkwzFnx7YLRRnFcrDIwF2
RR7hzBy4xsI3dwQmwKT6IV4wQryF1pO1z2mAsVUthbZzl5OSVKcREpQCSZQn5DjonCRZC0uUHNsn
S/ai21Ja3KS7y5EtR7gGb43RITtGKQlyhvSuymG7a7Lw0zRO++8hhLtdm+FNPo9JUG0dQlga13lp
jPvgexdVqKJSpAnQR/SuYi1sldAKySalxnZ0xtAbjJc5bQcFL0cogJFCngT45dU3hE+edQOiVHDE
MG33fe3DcAlaK0AIw6y65PNxTGB6fw8duoR8HYulmDsrwzU5DjYNReNoli0HqNYwe7e6RWOiJOdV
vKBroqcuKEaEOJLgOvumBi/i8xUDyEBSsHt1InCJEF+T1ORH1csF0B+eOIgZ8nEfKRThcmYfUFkU
tk22sYRkvFSRP8cSxFFUi/AQG/tLKMqB4FgnQ3GDG+TqGJQt5ZI3w6jgYQwoP+QZbcUlVjTeMPuO
d9idpNNkiwZUO6qOHkStrU5LMvKvYgkTA1XqRPq20Lt27ViK3tSugiD+efeo7rsYqutTO0goYTbJ
mBEHT8GlCJ+1nOBLOwsIkoc4QkixyAl1ldu3zx5dVAApgNCuLKC9a7RxXQdDTiZ2yfq9iNRDYBKE
WviRzKhA0ZjPMY+YTBneFNsUpW2v1FruKIlhsIsEFrTzW+VNBD0uXEWsmdNd/mbQzFMgDMbO3eUc
XtD3qJ3n9AfFF+Wt3kuK/WaiDTUcSfGotZoBM412nT+6HujTdoDFztztkN96LgGSx9lbguTZpQmD
aZTqJwxrYmqTc0T0ttxIeCTnDS0dhDlZuFaPecGyL2OSu+8Zctmw3mGss8FeGu7h4KZEbupwiqHq
N+aOlC/TXIRDE2jMXMBIhUcC/O7G5Jz4Kf3IUW+hUbJGlTq7OVDiqCLYmdQQDnFlKxexbjXbA1K1
fQn/sDbY3Q6PeynMBz1GgAlFdAeyYRr6eLuMInW4D0ARqwf0J4fWRclCa9j5hdlpZyNJGgrd42d0
PCp2EKzcEsi7y1k1UM9eZDd4CQxXUtIirXcIYc71XPLcHeOAI8zBaWk/rOsc5nUKa70/lVnJt5nG
YVjD8y7/Ey4V+ZH7wvPGDpCiSqpFwhMr7d1dFlyRCeGUmQI5RzUEnaxSMtXwO8+eLQbCf+huuIEh
vVauySvDv4/FlNJGMlwDLUDjAtWPHOb+7IdQq6YUQBDHycQyID7RUWm3lCHbLyqSRnUCrYUfGYS/
VQ1rwXyvFRQuPucLipOaxXs+dPs4FQEQcsU0NhYkQ3BurYZDYhBsa4C7tNAfZ8uXqunRxbgNzI4e
jeE6WjuVOgJHaSSZQZ2sTsNdOXW9bgREza+2oHqOGobihDZWLFVRT8FOP8x7CK+qXOndHw1qkA/5
SK+Q8x6KqgeQ6zWkYXq23UbFAPbtnmr/DCIw6j7bK4/ugNoXKEVDJuSzjge4RNkiHX+iPBNgCQeL
W0779ezdGrUMURMpxkzdmwpM4sqt0UOZ+BHyCGFlHoI0HXXLnMs1DlJZ3lqo0dyBNjGhWMUFaXH5
rvJPvA552PWLniDwtwXiuHHc0S3QUsPaFOMUIljuPSX1RFAW18FeYXLqqxn2BCsU9f8EbIaHbrRC
RqXBLpuWxoxi+5TizaIOWC9Cuy10u28pc5DUG9G0KGr4U/HPco53SBvuEtGBrkjoW5Kz6CdPQmjP
ahFFQzug8Yh3IQN8Q6CKKB40XP9wL+QBfRHxNo+g9Y5hUKOgBdo905OF9RtKj4NHcXIHqBW6oKUd
MhR0OxgPHcSrctMmdARlpCy2/KsVKLK3EtYOqHvz7Qlz8jmrk8wnMW5nn+zQyguBr7QDoIH9vkKq
rFq3qxnZWiLBKT1FTRAlg+6xxtcMLt7hONKKLf8FYxZQVHnsWBOPhfotrcO5CaOnka7ltbLNfkg2
RN/3sbRttTjI6oT9PNxrg2YLbpO+/KyIW9hhSXIEXArEj6ph+ZqjByJ88rz1VTSBSpHBT5Ojd3DC
MZsTXJQq4vVq1z2ph0SlRTvH3hH825Z3EGeSYPknUKqrAVyCg2sEX5oJq4MwUa97FPXgwXEo8Zaz
y5GDwk8ruwLqc1v3ajTgoZLIqLqQQ0wgICg4b6O5DO9ztm4hgnMYw/rMqSqGVe5Q/UoTAYdaiovv
mcU0Y3Xew2yvLhYjPiL/2eDblnDYMbtcgOQZIxuwHwFe7AEQcHgthZOrmmRLprnlmwuQ9EipbFOw
aU8/5D0QvViRKD6A3Y8OV8TDrG8zNrMfyBhiMG+UDn5ZsY5Zt09L/jgjKPNGaCpRX4cl/RMOm9g6
tJ/cdx7DFa/lGlVbvVEw0xoPa7P1EcBlwj/QYtvXexEm6qYwOXtkAxz+akEj2G0iSM8HXwLmewMX
SLzkrItIYLqge9kR2Fj+8YXdhmbY5ZQhuU8weYQevTmNaCYWzQhX+RGO2FXe19hbcMjjaEjQA+Bs
kzik6Du5A/qHKFpEPoW1VKtHXBemp02aBuPWkAwc3g7JxTJcJvSZWRdiolJ9Do3v0dfM7YRCkQ/P
zgas7BT0LlHzy42PXazD4WPOgjQ8xzgxtgExdtY/pyAEMlpMS6pvI4UW/7nX4CCceuaH6VwhF5Bt
j6zoUSZ+QNsFKk0AWcyxQlcYVfLWKLcWqNFlnN45TNOjep+h8QCsdZ7FR7KvuWud0RR/ZStSckYu
sodNyQO/12EChYwGA1PMmqLZDRT2bVCIa0qWbSE+TIo/nbQ18jAl1vG7IPDz1po0xQmONR/CUzgA
BMgWmY9HEW7DgDEIMEcNKI9h1aAih2sDBux0PXKlZ5Rf1WKz5yIbCnMoVvSDGjhQD7xGO3TbfsIw
MsNAIUDt2QykLHg7w+YNRsQeNqAlNkAooms7+D9Jk/afPWqa8WPpY/sE+BpcQKTM8ah52+h6Rwd0
148z0cHjhg5vXKuFLwwTKCMK0RgfRCBjiT7/k8YSAW6G+guvFatQAs8a+u91BGhP0FlURXvj4zU+
y2pT6jgDdvFEgLnkjSGgcyuYw/lDn+nlaRmrcasddtrQTqj3OLRHMNDpEOnRMkzESosuLXjxgQcF
+jUZtVsIMfQJtx2ue9kVFQvGBqMF9wmm4+VzSIJyuCmJ19FDrBRHfhMjeevATl6XGlFFJXfXrq1q
Y+a8PxcAZH1i4GysrV1hdNONHIfyEHnT5w2OtLawB0ftewYJpX9Q4UZUp2UWfULMrQi8KcP5ebU6
U7W/yrZcWKiztEN3FaVPZZPk04RuKatlNAc/xmJWcw1sbtaDQK0l2hEMToio4GicNNC4V+d0AMO+
ISnXf/Dtg99aV7OsR+QDf6B3ieJmFoOf6nBJd8wiFGFX3SjMEA7VMJGh20ZTkW6AWU/ZTMU6/RSJ
l2snoXiC+OuduRdblvxIr4VPvXqUD0cUA5xgUDyJm7lErd26ksZ9a6XR3xgX+UuOeeCfPmLihVQB
FAH7PliiOoTTwd4huCCrGlaOZtjKIchyO2bcdVyaVbQj+gH4zajqapmN7sNk1oU32+Cyj/i2hcNh
TuenVBVihOIJvSrbUpM9cRQ7UVNKr1Okr3mhG7wbFwcywpvn4OGbDEtQiHTA0yH1dO80bui766n8
AgGsfmlKsM1412OU4Q9wA48f1V5cVRIy+2Upd7a3bISY98nFu34EjmWmbbps/kGtiHBdOQvtLwxN
YdehzMLnYhBwqBpuAoyCYKw6Eyy7SYcmhxLC0my9Smwj0SKZuwWG3VtdaSDJ6myfKEq1cvRYZzrn
rPFb6q8y14B7ceS+8OG2Q6XQKlhZ0RaLKtthMhDdySHAeEAvISaHNFz3nxFiet4Rx8nZQCZshDEm
hiMYzK3QxLE9RfdjSAU96HTGCs7QrRW1UIw+apGjp469Oz+LaN+RK9ncjg2HyKOsNy3mB6+YUq2K
g+ELRu0hazDl9r97g8KoJdO0ZI0cWfm4C6WKo4IA+vcKtho3Nlg2fUvylJ5ZRtcc6X1kvwyZ3eJm
ALJix2hpm10LXtFgjxuM4s+jV0V1KHt4bjcZJkcBKruN3qDXYrcaxkzVjUqBEa/jxS+2MeFKLwCV
jEsz5XEv2xGB5gbVsILiQLEkW8tXyVWzOABOGrVIeu26VSIEhwB9TbRQjcAodyQanFrlyZcVQk2q
yzB3Qj6GTGxoRxJsj8inhalNYmCoZ+kIe0QNyvmfpC9BER5j4e/wwz29y7KA2hvmDEr9mGfkpYQO
U1AvBk3oJsWWuisFsKmNrmLxTboSHfSS7X1ZD2rSz35xQV/DrkL1jUZvwh0IyHNP4Q6OZ4ip3Lee
5sGXlIT9C3yNVmhZixG9aucrEHXRfoWrM7civFkSImwTRzS7JMhJTZOkbv7iF9L/2XEDuxpF9Pgh
BY80qdH3F7reIbQaNSSMgm/DHoxzN1YoARvAqP3QBVUyY76XiP1qDzyXU8N1cAXojTHaT6OsoHFk
cmzE1hqwCLt08wypnpNZXudaQp1HVKSAjZ8v9NrCowTDRJTGOB/7sFhMRoJshpNihblka5cMtUC4
UJfcZFoFUWP0ig6RTM38UCT2yrjdN1XWkBHjMHSoZmCSer4/F0ZacnBZFZgW/SLTnwOyzPF9APDo
dCA5mr0I16y4hTC2jdHC4ew50tAwROIbC45uwdWRV+zKmUOUwhezgfwVIqU0Ec5GoZxC3ul29jWR
2H6HglKYXwg/09+lKr3HxGtj+GdJQdM2wLgU/z+PbXliqGjKg84oOmh7xGC2lNKJHoMJw4XjImdp
7jewSYs6ni2agJh7GNTJCzLZDswhVTbIZgeG+g139AG4r96e+mjTCnlIHH0e9oL6I3rXSGRXTu3Y
FtCu2T8wEIJxcqar7/h1o38C02mZOzPZJUKQIHSacOAVDdAJhOWfhSp6buWRbWvcwRJHbQchdaoa
p0s51uggVOEpT6fsK+5UbM4SjQDsvsnCxS7JdRYgwCMpAS19cRc5Lhs6lDbYXB2gY8XqDVM+9OnJ
sA9QEdzKqrFhzlQTDxT5Y4Viear7uYLonkBn+muM0wqX2yXOrx9EV0ONrYf/KhKNN3xYq0cPF8K8
AeQN3UcDg1YQuNJ9eHEY4SCrmQFb6ChxcXQaosV5ZHVZ/5LwCqK0yT5p34ZFQG8KqO983SgFijkq
F9QJQJdUUzfkdpNI6wG5AM4thAD3aAyD93aJzATk3ME0kC8Yfat1nD7PiuwQt1FJeQeBRiTuYWSX
W8wvBDliaBjxm7LI+vEugAUg+QyWmQpOAJsg5Ec+NRj8y8h9q5hWmIlxSC5cMsWG7St2xApP6WyD
cMaAzAG9+T62QzOXucHAL+HJ0DEqC1z3BTPlgdgeQ64gSz7BOpbG3b7PAf72mLMQ0tBEIEEPwUa9
uwLs3L1FA4Y/4RhSPtZ9ZWN3N83RwB8tYv5TT2LuHiEfiCWHJFbJO0x4xY90SVZ+wGvtFKQ86K1/
WDcw+r6Ne7Spux6wbn20MV270iC7P4mZIyRKD1v6Ol3S/Psukg0y0hyH7iSguJ6c/o+jM1mOW0ei
6BchgvOwZbFGSaVZtrxhyLIeZ3ACwOHr+1RvOjrihe1SiQQy855705p7ab164Atbuq6tN+2nKBg5
lMmNWTkG1fZslW27nmCB0I2SzR4L/ygZXNnJIBF07teeyUPiUbKq565d+N+ayfdGU07sk392UNTD
300IkIJjKTbLU78ofqHLEDmKeWnld6/VVIh2txkWxN6Zio7m0LsijJ82ExhxUEFn+j0pim13V0TW
NiYuK/4IH92kZZCa3VLtOunN3X1RNrheb1/SfCfjzQ/eZqLql6vNE5ZTyyDm+a+bP822vwd9HIdq
75U0xhSTGwsS6qVfv+Xacm8Zrp3TGDnZx8zcCeuRWdDC3EZHYTLocTRpVufjX22Q/fZoY/WfDUCo
2LODp4lTE6wSv7Eqmqvxg7U950LrHeMgsxus4pmGeuRMqx+5bz6yIMp2cTCOf5tZj6xwH/zf5W2B
fZr1c/lnw3Mnrvbs0exOOAB4Y6KvmqDcj3D2f9WkdBA91vTvuYlK1szS0rvsXOyalH1v8liOefNh
q8ULDlbfKEYFxfIn9JY45q5qMv2vce36Glgjw7yaCkQn3jBs4qLjMmKzuvaYhVbjSHCNMn78s2mF
VIGbvDzlgx9foS0YXGVZHn4Prpd7B27/2HvpwrV3DgXV2pK2VV4TvWjVQeKzmtc55b6zHRHN3Tvm
Xcz1vK59cUBRD8w3IpmIsjDfnkO6+QQawXnjVWo/Rn1lDrPs1HJw2UXGJt6W3KDCJyJkj+Iv95Zf
EMmGfcxPI7oShJyw8r8qWTAGiPTteMnzNfuLjN1/RdX6CGgey7RmiRUT7zFmwbpxsNclE1tXikQM
Trgfc8VwdCqzVbPCUpnj5FXeuAuU1aqj03BHJYUOSyvl0YlZ8RvUY0MhSWuhls1YvLYezQILJ/Sz
yebpPJU4fGma4voPBUJ7hXS1aMGC0T+NPJMu3Zh2YTP7vI4OTVMW/5HWFdxWb3fhJ5t+Ypv2LFq/
uxzSczdnffkTFvxSfH8r1DN+0zABn6sLxDctr5W/hM3BmG50fw9rJH/mfqkZNluKyXSoivUXybk5
7cF2GwD5tiXu6zYe498rBJB7rVxpfhfbqCWTxnYRp6zRTQWYM7JHrJPQK8nmizlM20Hw9kfKQS8c
oYmPbraF2WGwwnJ8GEQzB8h9hf9TRJ31DyQ2nxLc+Jb1slIVYd9xy7l6XRsL62QbmehHbBlvTrZU
9V7KZSqO/hyivI4UYfcgVfUFxsom7ySH5vD4XQl0jGXaK7/u+hceQRrAvl1q+2Apa5p3ZVAN436m
+B1STEmd+lF9oQ0sjsNlIzj/7ZONj4mR5sCQLXVRS8z9Oi6DzT83xODjXND5sawit2A4PKuCGl36
06FgxRUrmlGGY7lrQEDqNAttdio08UIJP24BnyrI6P6aEOzsoOPVo9em5+hvpuqJBdFF3YudXdn9
L7Zg89fPpafJFxm2KkqMzjPghthlOuoSdBFT3HhcBpEowikZYf2BweagLi/5aLOudul7/0coI6fr
KgzFnbeREgmKYsUJ+y2Db1do1e0mb1xUKrYcfGaOgFbTVbLoPsnWqteXZttW53DrDBh+WTxFwczE
PeHW9bK9Wrm9kngJS4Yz/TbskR0gP2JVxSBHni4pHAWDlJ3UAcRLBV1EI70OSBl9MxXjJeiKLTiF
eP4Ui+fGfD2zQ8wr9iU/jH8wC2vPEX18WSSBrPyHYqma575Yxl80NBkNt7DkS57Z/pm7RllpvOmB
TnSTt1G9bsR5bLe8TXBad9U+K0f5siLj/q2WNb56vdvP1DFj+Z+ipGTgjALb7XKNoM+gezPOKVxd
ai/wtsfKWs2PJcraJAvwnJu0Q9zeVV2lzgODRhJY0Lpulak9JlbbOD807S3goeu0b13Y1lU6DjbS
Wz3ljZ3UQW6FOztSy2dTtMuZ+367C5nQo216Rd6knE7P+Wbx/5BOZizVwo7SJmpWYpjngi8+zCxw
NrbUz36C/LHGexV548WpmvnDIyXe33VZ1i37cl6by4Iy111IHG08ErmF9jE1DtWTk8+1uTOafqmU
YJQJrnyyaR0EMDdZPXv8WJ0uOEy4fKAJHJI1D5KK+hZ0VVa0JmKYQkYmddYkaospxp2l7N/9qGp/
OA8BQOq8KZ6syCr2t6t+SyPtRtlPBBJ4iKIMobWy/QZaZMjGj4wUDMRYCuPo6MeZ36R1KzkLuMkJ
KXQKACJemsbjQltW7ojFG2fN2gbcscAY+XwwMPv38bZwvzCtbqYdacdbuQfxQDYW7KJrXlhhKT+9
lgnFbvbs1v1/5lpzH3Z5i6rl6L5f07JwCkQ0+Mo92o9qjhM/J8ip8v02YdokJfo9j/HeH4uyT5tg
8NAX3IqmYdlIwT4OtBHyqmJtzeeMYREi6aCPw7BWLxNyeb1XRV41r01W42eq+LjUDi0/IsuJEEDy
HDvWSZWZqvlFkHZ5YRcNO7v8rfaYLwoohfspp1VKuf/YcbYRO0e37c8CZKGVDvO+QLCfuwa6p/df
SazZKYe4nERVjdRpEyr1b6nrPONDR02zZ8wPrqtpfv4GYVc4KRKxX+wgCV1r11hZ+OX7C2EMC8J1
uuQDZvuujotD2AbhfePN4zffqvix+rXv9wNNqHVyZcgq4hCEEnWKhVnDQ1g5o4YwrLrpL4g1HTsA
ufPQhdv2NvE6dbsyE+ZupRZf9rasrL/kms/3K3lbxXEWVvQyYzbxEqdp9HgK9EY167eqdna8KFWD
aZe0wp3bGoKxFBQpk6wh6ygUOmKaaBCy8GPzV8Y2yjEuC2H7rM+epsbLy/MK0BHsQs/MLalVoat3
oi5951CK3uIC0LbW6bCRq4tq3sTWcQ0CNL7RbqbrRlzQwIasbOp4QqHz/SSzwhm5YIxjc/SyZclO
szNCPLGDjg6ijyhI6iqq3DNNEFY2zdvu7zgr2aI6lYz/DltTuVdyQwFEbKcv7dSaNoarDGN1mOT+
YvXU4nIpfhVlGYk/Gw1UfuwYijU7ntDO2Anqi5zPXJC+SWFUmectoEdhOhcdRLZHNlV40CEzz908
+8F8msn7YUdt7Wxc2VByOc90z3XSBa31FQO1/lS+cho+Qjb5R5smJLz9Se7mauV1fEVLZangKLKI
PznknNSANtYLKyBnAGUsUFXiCbSVJZza31UGW/ZAbG5eHNxZLr/qWo3lbi6rwD149GbINFLyvmg9
LhwBcVjb50lwXx/rksTde4/ZlzjQf4UqcZCzwiM1FlPMiiGedcLDIkQ6zGa8c5VmqYPMOAeiqObr
FWL4Z5og0MeoVJlHBVLWGweO8Mb7YOGXt2uH0jyrFpqTuZA/ukk83jB7gawrD362Vfnj1rgqTgPt
evoQcEeE/zlhH35gic2Ww4KGGV6qOJr+urzXzD9ah4lcH7AcK7EY2JKT1+bQKtso2x3F0/hg91Z1
V9mTd6iFmR/ivrAJF+BKuHZsMngHkZyC/dZgaQAKjCb3QYM+zPTNrvvcs1Y4340D2aWXbJi9N38c
4sfWG9Y6Retv571tfPmKCdBt73LwD9ZM1oWFPhZl4qTjgbFKsHSOtQ+RHOlpvOpj1bna3tuqC+rT
xk98xRJaE+QWAMQcWb3d3+MHAnUZDA6JGydSDVzbOHW51IM8SKE85zzxZuVR624+jXHoTtjNBav7
CKAm9BIlKc4UUzSiUHeEoub/kRAZr8cQz9GaVuxt/oaKhQUumG0rpA1vO8x4sdnaWmQX4nBVvzfu
Ur6vU8CzdlMzX9Y1p29HVL3h43mhrJ0yZfm5CMa+ScA9DOia/WnaKbxHqF6eQVHWf7etw/gMGHMz
oQFyJb2kqNvu3pQe3IucjbfXpV996N5mDDNzE6YW0O2a9Cg7L3Ay+nsxkJM0BlX45AaFyRJZEFF2
m+n3dzpfostUdPFbh2R8ZTNM8zPFmm5qIjrlUg21/1Q6xjx2o61/W70bU3TEZn4c+HAM+nu/+VUN
FPWb8vWSqH70ftqNNxVsi6y3Ovfbu3bYLOoubHipx97Fh6G1kBK5S1o/lAvp622wfduawXtvbnC+
8tvfKqL7WauGuqZB8nLywNoNkbfsb4PjfamD4VAvsj9udih/+qVxzyrzg/OkLfk+2ZN9l3uTQEb1
aIl82Rdp3CH1+ZPzAECp9/TR8zPo6b9Cmpzvgw8jK5KJRGNTWZDMBMnSZtupKeIv/HdEfFQ3/akf
jlbYq0c4uOD99kIfawdJTyx87HnzypN0c3WMZHSf9wzAHW/1EqJ8EZj9ofkE5I2vaL+HOG6eZRM5
yJvctbsu9g6VWae7nKwHaWn2DEc/rZ5BEeR614EoJvzXhTFWsNxP/dS9ZSPBmbuyh8SZ38te0F6R
9ql3KupNl0LKBe/RbQfW3g8ndyfpNR/8IghhxHs1/guCzQkOtd2ED9vUDOd5Cqac0e84QMJHHfBI
aa741nm6mRlAe0dST4etM53eF1W9EmbT2+EuiGr/t3I28bxhAP0YI0whRZePj52Q+b8ZXpzSihSH
r6D1rF+ahuKPGIX3JkVrP6Jmd0/W1LSXIRfzlFpF7R5y7op7uzPtPmYQfYeqT5WsV6f9jwWTOaBN
txRJ5PXBXkMOob878XVV/o00MmrPnLX5Y9ewUUkT29WlQS8+RjDSCGakrX8Eco2+FLf+xUEu/S9u
IY7Cq41OMsDya2bW1DnDAVJieSC1Ur7ntqKKj4bhjlEZtvU23/pXJ1PWl4/zZE8ZgHhrBuZ18eZ8
itEDFd1qZ6+n0XuPeFdO9WxK5AzDILOsX3Pu7SebtdO8jGPo/C3jm+li8XN4P3+9cOY2qIeOnEDd
49I+IK6FH3G+tfeUyB1vNFT6k117zS8u5xDpLnMuliD0EwhizTp20pXWcZmj5s6SkNmAQ0Iir9jt
8tf1RPG8BPhymrIS11DWy8tWjc6SuNPgHEzvlH+EydzPch6HBcPFuJ4p1oTBOuJlr2QHtJ8LcT5A
w7ZX/oxF5vL351nJaGQwzh8GAuoFQ1IPrbIGPHNL1/D3VAjkTxDgLBGgxs7js916gllkjIGJY4TQ
mjXKsQ2Ymfct7/DH9LIt93M3uA/AlP2dAo+8cwA4EhXK7XEhN6zYgefZIvVnCQgZFRx1DX3knlFh
9xT39YqizwTxPcun8rlG9AYttcTCuDnv8j96zaTGbwVCpDbR/Sv0lKcTaFyUBMqPaRp81qYmdlWs
7KYmmPwhpoy89kJhSwrwf32jq0Agul60vXcyxtMf4/DCOBbcnFgXsNDJfFnbghCe6M0phhOViO09
u8oqnQstGOOhLRZC/3TtMFsJgzXrwy2GKYAVx8b+mRkI+FM95HP7PRa9rB45ulz3vm7W1qLLi7Jx
T7Oy+btIi/oN/NFvIFJqabd74JK5Soep6Tc6KBnYxA9t/ZgXu2WTtd/xE821c8HjUa9nGgwFvXdb
xYnRZ+mimevA6+DoaTEFi4jHYW3UuwgKILsdsn25HcpwyMInFWWR85C3ENF738+jM0aY7R+Z2GW7
K9ZWF6eCBqB7ki2VwgEYaFmsQzHabbRdOxEMYX+YaC6q/DiFDOjKJBpMb3Dgxf1avg4DMK7hslNb
9CnRGwL6IrR3DA1uv66YFHww5enojkAcJaa5jcWh3YrUsIeLjaAW1JYNmIQF5IR133RAiyyaQ4Gh
me2sypl6kG60pGG3QNYteerOQWFfJcJSdHLaSWV8k2g3wzdnmsPsdN4G26izk7Gh41c7bUYcIc9K
pZPIgO661OuZZkuWFU3ROrF5jBbZOoRROedvmlXy7kukSZm8QsGMmhHG5Fo1u0BxDLwHdqPl2WCs
C9FAKLMvHoRATAe7zPPOy52MuPMGDnNfAvnV94UXqizl5y4nC9HMiZbf/C4KqPtgXr40/lrrbR05
GP9ModUutANrxaQvyae8tT7Jw3YImtkoVOvnQCt7vPYIuM4Z53TnHAnMGAHjvREthmeg7vFBLU1b
XoMeCQ8GcrLcvYdSEx6bLpPqvyCQ9YQwA3D8iokhk786V9vIzrPjMBBxl4Hy1JS9XV6XFtMrc3JW
yji7Et9RdtyWYEFUoyfjpnAtoahzW2DTNI9IN7qzADWyDXtH5JYH4bil+7tQZSgeEDhXfr3jJKb1
mqFoRW8YWfATWLLoiLfdurh6aiCF2ZVOyE92wjwZZglh8ut2blf8eI9TXE4Z4n7o0k5sgn+0SPi2
ovwkIr0uAE/WpJSTGrcHQmbS2PnVI9s7OIC3yAKhkEHvM/NhY9k4PorCMPpIcjHUebxT6BS+f+Qn
jMOTbYU1ZDJOZN2csa5r1OJwRDpPgrnLc4Kc6Jj931YTafvLq1hrvK9nhUdlj5O4z5A4MT/dooKy
MdbHLqfo2fd8RMdOG8W+9qO7slPTPXOWR1TVuhyZDUmnd90/vSV4RsKpFo7Y3Qh5il2BV2swZGVl
1Kv4avzlPjNMahNONtGlGb/PUEP73YYfO1fIHv6CEXxmf1RW5w5PPoRQ9ZjZETr40Khm/E+Hvi8v
1JnhiDupANWGB/Kq/GIrgtyPiBNKfAGZZON/49D501k6DGj3UL1FxkObr8NRh3pu70lWEDHTdVax
n9SwSHMnZJZlqR0CgO7i2XO9P7hMvWpPbP48P1XwS+IwMQHEwyqxXSdrGDESw32MYl1ImnCmf/mw
7UXu9AFPqUPKTmrVxeykdtXw8B8iJtz5L2pENUj0brG41sWPh1LPB64TB8FgLMNS3LHY1kQcA6x+
QMiuSVXnuggkPDtFzjI39HJSj3eeZ+IekXVSlZcOoSdWxXRErfarWJAbUJVowl+DDV8IsK3tmgdR
rzI8+g0a0Pu8tGxow8jAf7/JwXAEy4jP624GCzI3DHmtdiwFHIZP3MXVfM472/U55nCxdiTR+RVm
hrhX1X7lS9HrKfPJrX3thg45wXE7r7rrst6CC3Zzi4n/PmIKPDyqsKqqP71d5byr9PbO1qRdiDU2
O1DwtI466Mru+v4ssRW147HhK1n7j0Axn/+08Ko4K0NZ3vunLvKnJnh3Mhc/c1KwjCFI7VJHJR1U
PjTRRfa5/M9wlMQ70ZgqPvi5MhiWYfGt7Zgtbj3fE0mO9XWjgzJP4dpxb5fk0DyHs7FpgNy6XXZz
Q4wPb8bkOtPfjqR1G3eij6gQHMqOnSGPOu7Gut0xARXVfejXwvsMt47dnyw10vIge58FDknPWVxY
2NOx3J2HwIuz+zYMbGYQDSv0vIvAa93sXQ5MTlo4xvhuZeDfnUEVNIL14MjuYXD6ur6EXLGINzPi
RpeADcwxD9M224dAMok9Ne7CZkX8MO6Y/3JFzc55ZpKxcE7GXnvXfh8NB+53Ebpd8UvWJHe58KfV
EqgEnXGboJfYVSUTM9UBNFClYIIWNjIUe98wT3BoG+dJXSY3ZjC1n9ne1N9LZWOwIROpDqfdRCZq
+SwjhGmZNNHSARkjATbJKsYy/hoJCZxyhvGiKAvCAsnIPnhj5c3OnoD+wDWPka/ldsZR3cu/+CEQ
OPgpXPHc90w57+0IeLpIe5HTn7XzorMXjNqKBQMzU4oswRsM0Nw57MK+4/lyaySiLfdzzKGZWI4j
Fes/fwsGdfFURviEMIFGIQmHuH/drCIefxcCjMDjXKvj/oIApAQjSASxbsTt4WX0NTXfU5EW0Yy8
Sa0zBLslj+r6SHPeY3to/Lb5bggOK54CQi7a/6Akh+I/d77t8EwmRRw5RDvw2kqJVloDRq3Bx7OJ
Z9BNhZO3PuPX0uQfeBqa6qzBUrvHAP6geG5sfFaHrfJCeZ7XSlEDbSQ+NWe3pJZakhAXIZbOaPMt
JGPQui8jFZcS0XqKmsfMU9+aQ9MrUeEVV/FqjoVv2XmXVgZt4IRtExE+u21pu7N0Hcj90I72zyqb
pn4Gy/cnA5PKu3dp4bculcNglNIc++/vTsdR9g2VrmeRNBqCOh2gwMIoDbI+7P9aS51t62nN81B/
+JL8CpkUDkFOSU5KCZkuaDgM7iOT1z7RvX5Ef7U4SxCmQ5sbc+iRWofPdmS4jhvSspdfIBZGYq7g
/rHfXJAabibhld2YSg/c7No7a4TKtdpWfrQIA4N+8fpZMDuy6+zA7c/BahiWo05Fg0BSNAq189A4
1Q0UQxJ1EdCtxTnbzjJWx4yCSZ+6kPK+ogSsavG5MdqAZC1LK/7l6Y7Ahh3jyEwtiQ69qvlHSZ8D
6hI3S5fio79m96urwoFUDoarL0g+2t1VsNpUXGim8ikHuFo/cpgvMioE13XaRSLwvrlfBus44ykj
WjUrGWCbggCAMnEHPxsOZVw6wxWbpSj3kVp7718WWqGZdp7VevOhIq2roiaBV174gHkwfjGsYkmw
R9JVtbOFxwQowWmH93b1GweuOy8F+QE6QsEQllEEyU3S9CydzuTk38rlvH8XoVmA7H1dVu1BjSos
/lMZxxmEaL408xt262g9csaTY07Ds+QEjFMg2jfPGEZG4EBaEsfuXfl33WQ2W2nfGGoJPRpekECa
NXwj536u7oFrcHFX5sYDjKEu21PZaQvmhN0apDOoqXbXN0/FGP2RJoL+DhsxLZQIq7VaKCLxbf0h
S2Qcj4OP7+yk4qXpFE9yL5ZXIiVQ7A79OjGIWX2Dq+goqXqKlC2qjr0exAxRfKyjnAaXX/XsH1tf
B9CTgEuOi49sWjKA+G7NMdbNmdP493zv23rVS+H2B08ZE//Fg8qJlVqRUuxCyUtnfevZdvsJ/eV9
9p69cIv1wETlfaV9hn97sFKSGHxH28Wd7UiB4YvnvBrhRRQzp5RFRc12r4rRmX5Rfk7DL2fGfs2O
YK6q+b6xBIZPCrFwTFeNWbw587zLKUpXqipctCbkAhW0UEZFb1aNtyI6DqLWObRoVm0somokGeFR
Hy/TYainVb06bqvmGZh0LqSH2NBDa57rArZoOk24wipFTNGmu0c75M2WjPWnjUe4HwldeIW5F8XT
Rru8/qkhUsSXT7Lc8rfOWdB47jhYyw2y1LLjL77Wbj2uYwD/hFlyqfLUanu1gNcNES20Zbx1+yav
DGsTxZrxHN7UMIYJR/wqSuEmvlI0/DyHgxFDQuaFJ2LURqhsbm8u3GC434gsnsY948Wwk/AMkwnc
1PMXlOqTRylevbNLoYMkh27wl3/xlo/rNyMAS30j1AXOi8axGv5X6Hp2fqxlmEydIIJ6jfPQQE7P
0z6zpJHHwSon3u9pjk0YcUnls/JTe+lIkNiFQJ64WRpLlc2xYb5PDIODh/2Eul56x8XkMnrucmOb
OyJNB/VSyz7yr+MgMvkyIqlWv4cOlOtQzFvcXy3UtyBxhVexc4fWvvzyGfZnZx9cmnuEW9RODUuz
y51VeKxitJF8vPeNeX/wYq3UrKSduPL2N6Bp3y9mjdzxhkyuLOgauUIQODvXeO1dlltb88v3Gz9+
wcOGX58+uXZkavecyKc4qwL7NDDR8vZhxwl0p3guhiNhTy5kT28RGhwV7KNI1wWP+YXkDmu+hQps
9CA+MQwLh9I6eO4THM7mnQKbiKeSL8XVWh3HKIaTQeaeN5w7/hqWF8MDFgQppoGwPSNDDc5G7rTH
JEfnWyn2LWKNr7hzoceGlG0dBbhX50di/Es+TNvo3YxZkjT+dRCLd9fPtlxEuqFb/b9VW7Afw/dW
+C5x/25+tSbQma74mV3KkZ5dkkG2HMEm5/LqD1htWGu9ucUhb6bcPymPUVVB7AS9xWVaNkxd+NI7
fcNRA4zXD/zWrJWu2G57EIA5H5wzzmvpHeQmWkXx0W6Y/jsca9EDNZi0nwwuuXXcY7+38AdwsuoH
VQ2BPBTDov0eciS2gi9K9YIcMVy/tGRTG8gdkjaLMulBtRafNBD+whMNrLTsPA+UfUpBLXPSukuM
G6a6j5eilDTnslbup2A25T0PNQfWuViQNO4k7C+mQO4sQzJJbdvpJIOoYHZY5bK6aJTRioyijcOM
zWsDM23iYYbisPEH42dTBOt4nIi4mt5GgJHb+da5YfDRrrTvPwQlRP27DmSDeStzlhC7nUQy/cBA
Y5FcEsDOfpgudsfDUMq4+wQRWOmeKe6t8nvuLdM/AzoKCjksibzG0BaOeRYrycXoZnaxpeCVTfsc
tfqGrNiDTfk/RhqHpAmaWYRJ3A3ZENwXXQNMP+ZgHIdNVUYfV2Jdyr1HyIVPJsMIb3Ff5yGu39hb
lva187w+fuzrDbVxVpqfdY6o3uyUJW56/j0XfL09tY/P2XtsK+ZMl4ZZeL33+e7jeFcveewd8zAa
P6eb+R9PZ7yCjhjXnr8irUhvvDDmQ2CilyPFhXqapYH3YY/z708WeSWzeHq8nprfQWeoPjbSCGYq
NmDZmsI+gOCEU8swDsJG9OKzIctUvSFFKfmORowemnR6KuYHyIN5u/3DjEy7OcZp4kjFBLu0Y7mO
j3Yx5nW4X+POZuicKZfVIOCreFiMtFw87IOj1iv3ZocIJRR+DvDKrp5MgbheePQEVe1PLbywCzZQ
Mdgqr1nsDWKHAVSNX8s6bf0JTrsrd3kZEHgQUe5AFpX5TAAou2a070fJwiweYWWIo2V88Aq3id+X
vouheL0+sryE46sY6D8csnkSZmOLj/clGvjIEa7StMTzFr1vEmc91soy41jbl3bF5qTR7xT28W4I
BYYyP7fllnZW1kTeNbcdKo9z7Q3sag6Gzln7J5gbXfgvNFYuu6rZwhp6b1VsufN5GRsCp2e+3wkv
8BqHDJqq0j0Qimc5z00rS/Xsr0y83xVZCfZvK0L0PGQEkzR3eIfJbzWW6aIsCQo/C4hSCPvoOmtV
t5e6nDosoXnpscXlWKzezPLE0SVpvwLJXQvI2u62oRQt3KlaWntfNpX608W658sobPsyR7EoH3HA
9bSCY0cpk0pMIPIoTI8gnAAjYupLg7xA+EepK8glaKEuCkwd9RjStmIjyMZtj+LL+DSC2acPE2Xg
jXsynEz8yFC3LU+cNihQDPyEE312PVXv73UcHMaGfHtw/hgPGYnh+rW9dy1WyuUE2zooF/GLzJWR
gEKLj0zrVZ0NZlMvrbinhmpX5pKBZsjSJeelySCT1C6UVb59KqIvCIJjJ1QHnwDknfFouZ7UZh8P
MKWAgEVlO3vCgaDkWstE09OGCsW8H0glBjkTmpzLcM2By0miaMqTUyrVFg+3mJtx34zbCrk00YbJ
x5qhgFWe9a0uKykkMAHKVBvVwSTBagY6yi/BbOj9rv0cY0+AsPeV/o9OGHfkDpXnRlrJoGqW13G2
iQA7sIHdlnd0/av1s01DPLis7hsLRxwcb6k1C4J0xze6bWgOKf7cbH1u+sJqXwh0iYL5HG6u1zcX
XCaqumLIqQ4dzXf9wwCdCRMyFdCdwnZKeIhj6zd7DjTta6/m7wVDGPdlvs0vzCWi8Gh1XfmvyOFP
k23xtRsydrUm0SYbx5d7EDrefnm8FP8yQ0QTG4OIE0toKd272lvG+T/Ke/sp92SJgKmL2E59jT0J
w9PgPC4TM6pDI7KiPovIkYe2WQsXZ+YyPRv7hnEAKpvwj81MtSNZZCZCBlIIkHLGoFy9jiQMymvB
LVz/Nfg4LZuuPC4MQydncud3ztkwchMr6IL1YzQrFUZCq2Q3h47R3A1DdfR2nXr8iDgUt/F/HJ3H
kuO4FkS/iBEkSBDkVl4q76t6w6iq7qEFDWjBr39HbzcxET09kmhwb2aenLae8XoGn2C6TgSoFLQ1
k//BPZt1mJXEQqYcnzU2+UPPKx4Uhkp79cSLx/2pqgzHNyEf/zJLlTVH3M0M5hMoMME12jDRbsdS
kHjPyHwlLHtypHRf21Xs0Ojqf5OoYd4rbFGvGHV8jA1gT8VnryNqNaoGn9lJjm1XXoqo9j1o57EW
+7rvi/E2x7nYPUkq0PwPDLdD8JHqYBQPScQy48ah09Tc5JgMoMJUoRbmgxVmIM/wsKpL23cL+/aw
jmO8NmBdj3GSAc7lwzrluaiSZMCEmjah/4Mzrzbu1hSA4M54cFRxyPyVrFboubFz3+fVxLZbWyae
DRJvtL5npdTzHcYhIBDz/+nwcLWzxwBrKISJaojXS6ydcPhyeFtGA8dFlppsVeqMv4O+G2/E4gZf
a8JygjSHpjB1KVcg98pT6bJrXTk7DHles4SNtVr2/HBLrIlE4JJAzmsqHZdbGawldi/wa2xIseUm
9fThszANcJtF7O+9sneCG45RoXuT4r0bbxziTwG+0LIpx49Ays65uDGufNbvchG43uJ+MifBEl9+
O3EH/o3CBDmfh7IkZdrGTfmAyXSpOXH5qtx70nBg4Fwz81SJ5jWE6QI0psTjHsY8p3KP/zJTDYbk
Qi9Bu4+qegkPFVvq4EUAPSQ0WBBobXf4QoZvhuZl3kVM4QRIi9m+LE5RsEEVsw9cKcUaeS+6eW2u
oYzwkerxadpXOk3nfY/kWDzOyRz7O5c3enZvK3sNH8zFn5x8zn2KFZEEnofdeR9W0j53BZ7qW98B
wHWz8IhE1CqNuFRklzgic+hgVb4qIlJPLOlIb0Jocv1jJ0hKYzRnY/5o/DI5VzzyiCKNuOIfePfk
/SbiQRadrnaXYANeovW4EiKCYsEYhgSaVD4PD5hlS/93hieRkhQNqPdxcLJaQ4hr6npMxqDRsg4w
cVBhJjEgAYdashNrOfVSSNIXxs572nopJEhdxn2ejHMAhHZbGHeYIFc4Tsz5uvH+43laYUbqCM3p
+pLmmFeDI8GxbNx5bMPWfb/YNGCtKfRPtFjR9tsl6povGJ4Eh3M16ujabTg4MRcpGwzSYQRbW4yM
bTZdKF2s+NETASrluMpahZDbm8xpTuviVvYJaAfpKWbr3r7ZDEsxJJq6COxD05T+f53vN//IgLry
GMsovfcTjpj7Ih85Vbk1MwqjMiMhdvCeRmVSYPnwKbGtToeUw9ZZpTnE6CFxKoATa+7z/wZF4bqz
1uFQHhKE32ds8AVhLVLDtyADG9LieLS9A5/DfybaVX97nijzU8GPow+VMZKdAkRGu1EcUpwL//Hl
UDhqzV9aufw/wsVx7JK4FMDuQBwg+TK0cuOyVwoRK+bs16/C6VXxhPt1RBDZ27wblLkfGrd74xP1
wVeqy378kRkrIJbaQ1mfvHwyzTmrDMpo17Rpskc/hoeSxj05BM8SfkcVacp9C10Cy3mW6/FJYGG3
J4fVNOgSryrTWy6t+of64yo8rCZPnkdWgf6uDThd7zVGqImrgKgl6wKZRTvwp1ipUxpFcK+Y3nXr
b1sOMt1ycXMqyhkNu72gfqH8KesKiBSLraSvCETXUhRi56IqY0qP8VGSMOuqKTyBIk4BbkQFx0LS
Ay03kt3TLNa0W5SYTu+WiR35HycP2uUsOhAhj66bJvZKhaJQFet2WykgDZ3HAXPtMLBuCrdHgdvE
5OyK/VjmDo4zMHDyPkVh/Me+zpF/R0imn6b38uIFHRjnh0JuvkcfBBQbrbM4o5Xxlk871zontpzR
X1ZP1SV2IHSRwgiyluC6Uk8ps3hxCPsZGAt5Tw/WMjhgDTCA8uhtZcDWAWYhPI1vlnzGg0+qlTVg
0uXABsoVhZ33aiu2Eyp/90ZW1BwTlt6WI1YJTgMoYeveJ3ByinMTSwzFiZ+u8tLF3P7o8F70kLpT
3WyHBX3lwsZwqjhRtWD5psbD1tjyotkR6xxa4AN2vhe4MadtA/LLwyYVqZeZcaw9GC6Y/xzgqVfy
QGOZUfGiuoe4THRyzPrIPeu26oJbVpbkKfvyinlhtMpeS1Y+MP6YFsQW6Gp0tAiMrPdl5ZH4dqgs
vOtq1T24FCJXW+q/6r8zFw6a7ERpeMgWj6IIBHaHkhKNcLvx8toL2Yhg/tiVtSrpLZ7iXp04CSCM
TnPpYjFDPqLLal7NM08DzLtrnvXLDnbRircS5dmPj3bo1vtayfZxSOagOoZXRTxEtFHHcGl7CK0x
WYD8pqGiK/APNT9UeUIGSRmSmbW8fef0UplL1LJ28d691pFDtydMmOEFIFmi/8xj6BW3ZU9c98ip
TQ8UrobJX4vCdpOMXtQeh7mAbucTNPjM8IEjlDIzv4dwPBj9OD7RiRHynnBOCxDh4XuqiM4cOWmu
9S4tJI9C1vJEwNMyFNxinJ2DmxRuobtfWXTZb9AniPo/tmtqotNuorMKwGCbuNSgEsONUkwSXXTj
8ieVfkV5a3nTqI5HBtYQnuD5kzdajZzpZbmX4h1qsmSxFt9ymur3qo/XU9N7Y/pZuWsCRlEARJoO
ubG1IVmBM3c3ziEAil54nr8R/hTfQ9QdUZM6bCIHbLdoRo7jgBGKPO43XNeG9iQSpiXhaF5fK3b6
ZRg/88WrFqhAzVLufABh8R7dH0qvmQW4HK6Qi0v80pwmuirvI5urZae0nSiQyaYx956pHpnKv0vX
dSgISdQC7QEu4/kfmKaoPNgLRqPmLIwCLTXUTfzVobzEe1ZybMHzqhXjqdUDsfAoSccLwTMZ/UYW
zMMnz3ib3QKZMLslxieOmjIu55yvksWIjuBD48/I/4oypGiat6i06A/d/MAMv9SvFYy5//qRvB85
5LYCNyDoL9zkfd2XetflMx5iEkE2vQ2wfrLOKWYQH0LjzzkLIPJwTnJtq+Ncxos82MZU9iUXFIQi
pMZRe+ngmGYYhETSHSOjJcnalrXuplix0LILhvdaspJE0Ti1c7bgv4qASaRY54sDhh2mTTUv1VOI
JN7u8kGU7WHJxAgApSp5d6ZRPI93S1u0l5ZrnWyZWp2jbq/leWPduU9JVzjRvvDleLt2q4fve+XO
vqlwkpKQbrrxXPhE73epGEsM/zbHBpokHhLohq6vFmPhoPrbhdA5E9TqmNs67cjM1RMHtlcDgjQ7
iolBZqOsLOQfPZCw2pQs/P/yik0fo57E/ZGoWPHkzE4A9+AqFrF3NovBzIQG72zgdqBNzd4i/6jw
mlDhWmFyJ1UIXaUjWbqzXpc9GoAE/PlpSj96yuPmHTkKr/rDnn30NxgB13soRkO6ZXuk8JeyuYPD
VUks47ESASbegUjRwSOA3W4jOzl/wt4ZFqwVHiPcWIBwI2Y//Cx2IqB1xTPgSArpbKMxjjC5zpmV
PVoB35ZGDUA/PB+vFdTi+U/IZjV/qAo3HYkoO8AMeWRqMzw2xghC7uSMimPmhpxjR2cifkCRV42O
sFItYpae2MASA44mXqfzo2n8drzrOOmOp66c05+p4CHMZtVdXlM7zf5+tCv4phz1rtuxEOJMAz3b
7bYVDTAnQOET2/qsGF/jNJfhQfvzPB7mYu5+s5iD9nUoHp7rwpEtaVCHcB3zgw9JB9vsTHZ4DT4q
TP3VviytX26WrOAiDipe/Bsm+fkzTltV76q69osdkIcJrasV0bFem5wAYJvf6tRWbwOICUyRdV3+
wViYVjct7Nt3T8DNuQFX5D+h81fvIHVW1DyR9pcomkYS5Rhx8L2tdiY8mSyrX93jT4v+oaim6hyA
eZsv+Oua7j4OZX0e+xYPKYCI+I2gNRD1qSJGjfOqaO19oFMi9XmJBJdNU+HvERXGPZZCSx6sGytW
OpQ+tVdMV4KZF3BR/C+cJm3nQ8A8Px2KVqI8JAL+9qGloCDZAp2IL2WCkWVHLrGcT+Xkh2eAiMMR
ZOFA2GDOYpzaM4eTe7KU2t3njXVIcbd0VxB+w4QusNcecz+jKWfAa8fkt9qSZ0+p3PAAiGx985JC
OHdZg1h1RZ4bMoiQAbiBE/DY85B/ob+6XLK2nWJ1X4VF4jwjTaEeRYs0w8UNO78/L11amUOO8dvZ
FE4c/1m6BPRExYkP2O4iiF+F/ZK6J9KQTL9xjSDy2pWRRHR3FiU/CZcXEW+PHsOEW0Jp3vWj8pIG
y7jFxxT6VqEbrqqu9a5NIGkDGU+H8csTMePGJumz4W2iA4zdrzeY3Tg4Kn+urubgzVDHTvdQGjqj
jkNFOeGZCKhjj0PhKrBgU4dxZ+1K5tm+Z3exXTHaMTjSb2Vuxymq698ewsHDPDB13yYGRCyWU3z5
LGICsOCboS/C+pYNPyAxuHZTh2vC5eE/WxKPu2Zdi6cyUNVvwmd86QuGHTL9fJEsLafpFRzoYFg4
Viv6r7JA9mGcIw+0Ev+339aKVXjalvUuV2vUnkKLZ4vHWhl7F6NidVl667/LKNf31BUD0vGwtL1n
roDAFSgBmZQl5vJiOT7BeyFQ3t/hmkQzTxccnITQR6/ZeZlTq+91ph3jQttglB3znpmcKZPd8K6F
V0do2IGCCAaFx00xEMXYigCW60aBv3lDu+UHLmyd8FzIpmU4cLqsol0pJx+QceMUn70M5zew5ewQ
WxBv73glkvKWKjun/wpTRTmeO2XmwM6icu8BLsu72kduQKnMi1/rpvVtZipT/OuF7xo6WVhLc9CP
oJtS6oBoxXkYWOU02QGFaw7W7nMmCkd0RfO7nbDqF28DJQnl2zCs3V2E+qu/IxnI7hE/1PzfAKWv
2Fbe6v3hNNXWF5jURuOFmMufVjrlo+7dEoNeKCDJ2dKNMap7g53vhHTJDjHRsDkZYteYpziTiI2K
X/vWTkX+O/qJ6/y4RGMJKCpj1YHLImGWYfyqdp5Q5ICQCIPT0rMKOEO3mYKnFYG4+2TSWJr/oDLJ
5aZyMxE9KWLy/g4D/1JevEYPfycvdtvjOMdVc0M/ZIWSk0vUyXrGdrbpom6Z2N3Z3t3NImS5tBmk
s3YvVRvo+BH/rVj4G2v3X1PmcXARMhIuf+00PjdDlcyXPteTIgHheT14V7y5j4wmVfLaEkdIthM2
9WVvoME+L7gBGxSHsT/HBSv3lwYeL9Ua/iiPZd2D/+Z4D2CJNEKBMeILl1oo7yJAu/lmivB7UiJG
x8KpjDFeErQr4vLQuxGesBh1ZhuAhd7DGKeBc8wDx380M6WCt4kV+EMBAY7LFhGMraKe4+Upsykd
Xpzch2lr/Vx+lYvxmnTbpJ6eN7pNNM5sCeYOi0qXEezhTAAB0ST+v6BhY3DnYrz6ALBXuMcEXUIB
DRLDs5x5R+3CrBErXSJtMfyVsNBQ+mIWM6Bo+bL3mp8Zb02fe2xW1r6Ru7xAZb7NOvZ6Quox+FRD
N/o/EYfPc08fAltASmnKXz+wfr/lnNOQKuCGwA2RDPGFTYPHVL/q9jYfaJjckYJLwKo2DFXbjF4H
VM2iN1914GXI9Y2RkuCw6n7isoYJYdbA5AhSA15/6L3rXyfxGSCgQAd/V0044y6dR4vGFZUJEkDD
RNP1o2BSYxJuNhR4cFoDvItpYDKVw9BaT8DooG4qrqUqqPoHqlXY16Dbpmory9kCLu2pdTTYzg1g
pJJaEaas5soYxAt1wg2RsBMbMUx4Obg9lKc27LdU1dYdCxxPvHFgDwHv+zUgsbIExOJnctwI3kr/
eRZTOTBc0/zSD5DSUcFEwZM4YU23cadkeCTkOfLy5v2YwYmM5tcZl8kvhHfgDHE+zZbJwQUH5voT
Tmdp5XLyOBsvG9YwhDs7ME1PPe5VrIIVyJRNh2HI34GAHL+ycgUhWrK4olkl0GFxl68KUoYimICr
V07N59qjt1/dRQqW1Kyfq9WOR64Y+DsgDpynDstMwnmt6C5+HLukKKUjgAOXY/CfH7tsNRzfrw65
LZ0f7PWYvKSJi4dxaXnGJZC7Wpa/lXnHaAEPVhVUj7EKFf22bK8rY4+YwzUdAi50F/uLeG9F5r70
emrqPXo0/uty1IJfYpqWv+xJ9Jsk9ychcKHUbIT2Rwp3WJzAoAK0p6G+hZJUql6/mrKrftZQZMBD
0WjoxtMBIbZkGBIWd2UYskBntbrx/Eg/Z7PChFTN+G35aFP4a0GonvjRQrvNgHZ0xN7y3Dm4WdhS
B26vXltdZu1jp1uRkufM2TfgdBuoL7Ex3F0KYtdq6zGdvY512D3y5qzgEUoe6MQXa3rsQ0zX79qd
8cwvWbN+jDrEA8idqbOtmsLoIfcmzgkM2iM5SOHYajN6Ao8oYM0GvE5Cpu6QEHSJtlQ4a48BoWAB
jve/fZ96sX6DDCgU+UzM0yl6ISx5OWX/XcdjCPWru7woVUrobXitOMXxfXNkS1l92ppWj6AZHWJt
lliyS4HGQyfUAloXPG+0ubotj7TM1DGRWkOWvWAZkm8L7uczOLuou9gKNXiTgbEgHptF2FtnYi5f
syhnPPAQX5+mUiArVXUS/VZkZ0GWhOR8D6oNo3fPavbmFUfYZ1ac/CNG1mtfTd5zYzrD2Kr92ijQ
Hj2QvXUvoqR6ylMv+27HK2iQgJ1zqHntZFvT9lxdwG+S+9DTxIc5PKAV8kXwMrZJzFlapfHSbJf8
OonouuaQVImwSffN5Pfs/Iq8w0tBVdgb5lLEdiIw1+S1jc158nCG7AZ8Bv+c1Un/UfxjBEJ+JM5J
qNePiefguI37Sn0ui2MyNKc8fyMLPH9WWoqI1FcwPkSwkdxt48+g9iaXt9YmZ5J9iXsvYX8bjqCC
ULCZ+f0Cxzp7CFyIxKhKeSlU33zElqXWJeHL+8VFCDYEdhwT/lpm6qJwseaHqgGGgAdgGPf1mKiH
UFpn3PdSZ7dCLzyS/SUpMtAcsn2Y+jr6tTm3y4FARuxsqEwSeg8rEn1xQqVgDY34S/tAyBi6tgua
0yiX2d9JaWCqokV5f71MeRj6gkX2p3zsk6dS+1AwJh/b5W4BVdxsm2aYgVCZ3A2qzewLwcXizsGF
gJnzHbN9ijmCL+U93yWydU8D5Bnli09A/icdDzXlTYxY/dLeNAXr7l0U+5Z/w6b/xU/Q0roNCo/H
kREuP9l2ctPkU9j/aO/Wz5wEbkILYuujwBylDlEPm58oECsT81gZnLEbCpS4e+u1gzGByJxGN6nM
ox9XGDzffmO6/+YJ4wGNIM080PM5wPH8XT1AKMFGe62J7q8wAMxoXFYNnjc21D5GfgwdtTjOoLzH
z4oIgCF7TKHCAogI4xJ1Mkl+wlrdskrAwzANFL+6nHQ/lbSs6A+WIVKeoKOiaCKogRtGyOaV02XR
ckJuJm7VTMaeCnoQOBqqMqOrKyaCLTO/+85NaKJ9lHkVTOUuzH5aHkzfCmowsv3QxBkDdsbWbqkH
AqqG9eTfOG7DNdnqrFNDc1mN70dn9sAt8doYVy1fv5FmDG4nXkT6H208lqF26EV9bYAy10kGaptm
omjjMf6jPPxiO3ayqSRehiJzFG2d3foa1/H2epgD0F8tBNEsGQACnJXpi+2as3IYq8wj4u8n8zeS
dIDzwGvr5dbCM48hxQuq5PlyGz3jGgLROnXPkpBFF5LsUVR75JzcyS2nrGjO42rMW+kW/DnaJ2z7
kC/sQzaqcqLvOAFixamMiMGmxnJdPs5p2VPAUiblj2LjGp9GNURvjolmi90wJE3j62b8r7MBGTEN
LJIfxoHESyk0Q/0eLF9kjnHfNa+4Fo3cjBx7oVTUSlONk5pFvQ0UGr7OoLrxEvhxb0/e4oOxTunQ
sceYHHW7l03t6t2gBv8eyWcceBSwdo025LXK7mb2TD78pKis7j8Hu7rgLdFX4HXIeR9nfwkf05mF
60ebz6jOhe+287kpI03+G1JaU23ZZeXV94jcOfS7OiNezJnCpqRvNx55P+eW2YabC5O0+juNA8Q/
PopT3eb16sdwWHqJmpwUnbzpIxyYdCjlSbEZAtnSJAXEqRcPVN1zDGzh/a/wN7MQI5xflgUOkHm2
W1S3DBYXzhC97Fu3SgyQblH68wOPlkz/k+jc5hSwt6XnY2SpvwEalNYvxNkb++wVoX22OFjZVC1T
xA3ehMAKuVbzGQj8WoiXleV7xms8nrI3UM7x8pH1xdTcut4gxF1G8zePu6IIYCcQF0huRqx8tBlp
4nB7FZJOImxc/l9/KswDi4QCwFFblGbX0tzNUVUisGxYtSf9QzQaa09d1ZgbXu+8asjbzdNfNmK0
GUnsR3gObIK/bKyFeUttUau7uZSx3Lkj/8cf1Vg0wSchUk89KVCufNs4ktm6AsbCO0QR1vjAQ7zh
aE3EE28oTRfuYR7H9MhpPFfbahbo7Fx+Y7PRGHn7byzh7EHBGmF5TOzM7g5GD8zItFqm7o2wFNyL
NDLJeI8i0Mh9M7Ji/xpX7pGK3wxs7wFLQ5U/gRdDIAnCsXrHM9mFm6Gz80PWzwCN6nVacYiCb1Un
v5LtcoOm24n3pm/XaedIE1JMguxNhHtOXK/4D61g8c+GyMXw2NN31743fshlwiqFrYfEkM1F/3dG
1sVOpDRujNXrFfDQEas9rZgzbh2Gkpo2BdjzAckZ1KP2hoGUsUtj9AmeKKMw0ZsPm4vMK06M5CsS
YeY+gzKcoH0x5F5g0Bh1P2JA6W8r1Nojq4+6xoSPd+FMsgRmz+qxlPyBvSkRc/A9C+ecT05YvHJg
xCcPh78y7rTVBTmW10iZOnglA+ZDD2QNR4IPH6Sz7eFVEBgkgeyCNgcZ8JpjhQiPHPfdE86IKnpF
+6OCy8NWme/a0IrHWeeZPUlYB7fznHqvSVwSQHQIC+zLsc4vsnZZvSFZpNBUcs1hKR649LeLP1W3
S3cNlIQj0tmTdpDSLwPxG/K8pEWIGkwWGA+uwsE5r1giM1KMLijCB79PKYr0136296hIODUp9M79
P6WHaPvFPVXIPT5PHB9MKpJX+Fhh4fxDUTy+S8VGgeq2SplJ01FvWVhwyFWEIjYq4N18Eey4uru6
QbwnGJYMd13sxBgCXZh7ikBaTDzVoN4TQIAincXIwQNeqTvfj7tXPE71NzOsSr5jPub3qHoWmqUQ
JUJKvtb/EXMzEeuySiAhLcuSZeelSbMnTNhruhugHfTbEaorsBLUgzuWvQZdjl8pr7adKK6PI0mY
a9s5WuxkEXT6ObFt7x2CVTOnDgvWVWgp82qp+3LVg4y0jA5lXLMokFGGEFFPC/SORHfxLkBT4qrL
87nZTbyPnXfJRjf8HAbnLSVwQ5aicY6B4lUR1HzDG3ogRHRHocs6sbnxG17rhnyR4Mgat05x3wTL
Ssh4KHPUSdMhqEVWLbeDoJWaYxrkcjo3Yj22K+mFqLlrKte82c60V3rb6rmPBcti585ARA8eAeWX
wXHkbjfHyHLHvTeC49Vm8MDLwZiLp/JYDDL+yrJI/YtwEHMgWOPpb6lDTbdDP7YQCOC3v5gh1HRt
UrVT48apl3fmWiwdNp+826DGKUWh15xxGOlIap0SFpgkr2knyc5eK2EJYZAgRbrmlC0ccxIY3wrf
gn25Ig3sQ4znFLJph6a71zZP822IsbA4Vm6X0+ypu98qrtyGOdtp8U068eyfUg5rzV7i8b/tYlT9
HYt1d2an2IoZoippb2zOZfUw2U4iIAFGcd8B4AChA07NCDgpLdbbZS1g83p+3I4nHfZtd7AuO3e8
OZ2otpS8es6pJLvNgO4XILmADgzhliZGl4WgIuS0S1DBniTnSACioI77Hu/qmHMdWqe2H8H/y2WK
bslJ2gpa3u5w2C9nTkJBdidE034ymer+KLxQwkDoR3jsqcj6HSmtllAOwLSDH9bzwVF0gmyozrXL
Qfexyc86x/IO+MSLWXhy07DkC2e1HBPkJX3vcUJYb6QMJ7kfEiWutR75VDQnIbPgMRmnoP2SOa3R
dIXYfjwi5qr3hM4w4GsVciep7AgGGxx52gly4Qwz45IQIA0UJ6og7EKO23GWhu1TYL3qHIRV7kC1
9fv14LEcax/Dae3/xdheUTCsjTx90zep3Y3iir5mu7TuJodd/Q3LWtQNpyHf8DhB46fnhrzFYyWi
Nj94HDiuxSVNEXx2eOYJny+58+35LvE2hJ5A7zHjjX6+nWBNVCfUh/V5FWkXL0dBGinggE1EX/Bz
zD7CvL86zg2OJuwhWiccNdPQQYYFoUfq05TFgceJ84iBsfW2zUDSOqbMrwz1PgoDNW3rDEUBc7Xx
mUzHevxj+6i8kQs+rW3M6j0+hqMfdsCSQPmEHCUVJ9yt1aHhDU4aQJ0Zpr0Fa3/Ii2CuoROjiKxg
B1bkzDCLsb7W4VI6HxkWxBszVmrZhuBx7IHiQHpPOwfbACdKTsJwjNbhYyUTpA848SAiDyNEIuzD
zRMPOPeFRpBkfTKd4oCHtNnUnJUWImdVe0UuS6kdQAjV8ElPHZ4ODxsRhtg6eUswwv1BSxQFv+HC
AgNvlPBPjY70g9cFzXdTX2EhawciuYtj698WTs/Lf1jFAkapaNwb3Xp2/NFuHrdPLvnFAwfmlpne
yrB+9Vot04tC564uLouyY5D7BkfFUgv3qUU9xPLhheI78K5XSh6JmZq/RjZgT/yIlKeFdTjvQ5pI
Ek4mo8fu2/PSdre2KVBveiHpCkJC8LMXu0xJsNO4IdRu4Vco91d0asAjnubOAxOUrXnTD6Z4Ntad
3GMw0re5gYDBkgVZDYTGJFxyOqzMRyc5oiWH6IZ9mih5TKZ2vGohvb8+B5lZ/lJsEf7rOBLdAoHM
8CcIyqqPvVHT+oaXnNOG9JbkrxnbdLgznpM88sABiIVveYAi5kNq3fgDp/zz/ytBPt3Z8oLEAm8S
8TuolKpntyNPsgdMzpNTt1ntfDs9wV4hTBk9lFku38l6NO4X2modPc81z0mclLwKXXqT11ZuPemu
w5e/TK6DaHR1PuyyrIsSzCAklzczEwAGeZ215pzD4VWvWHQCSFhoos5XvwbBDWQra+AFFh5pqbgc
gY6P0geX7vIvoKdKsjpAq+rL7Kl03hH0r25x+vXpHT9R9UWis6Rjo2/VRLtD09+NPQRPkLbtNN0M
XkaH3CbzdcoNzU9ef6fshcLPoO17weBQlzRysXLFqs5MxM8y8vtywoOgFfDs0dRuR+AEbsn+QYkZ
yLH8AXUQRzwD3GQ6GxMt9alS2HUPAVxOc8k44cmT68vkrmKSXB+DdsXz0at1SekHyUR6ZgrGjL1x
0SmTS3et3n7EUrCuRzeXrfsw+jDHNWw0nACeBmNlqm7klFrzaYk/lrGQT7Vfmss1I7vum6tAACzD
fwzhVv0Tll3absIkhVmYGvEdAUDvQio4RINrojTtX8tp7qffwdF9PeD7Mso+N1FWOXszL9cLXYiQ
0YGT1GsqSoqgNzMX0jeCnCO+rgYHfw/8MPEfvTkf43PcMqzdaa3Cy0qThbzFXMlWMOIWHz5YYo7V
Ma58Z9lmfTzAgbGm34FOqYZ9z9KCt2l0TcFuqzAIl2+bJD04Yi7fZVi3sVrnNwdut/8goXihPlMn
zbp/11qHDPx1ZrvD1G66e3aJYX9oGCowYWQVgzt+xnL5Hmw9slg07fxbzG1iH+W0dGS3hymmJ4fn
Lck2OcvpiU2K52G/u9qreOVk9yAvlWYDx0INLZ8Ora2Qdq6f6Ofsq2M2oSduZypDLq4eQuot5oGn
aJkXbbOD1qcerolcxiXqGINNuHjaeaypILMb6fc0qwwduMWDO5MGB/hF//tulk76QuWH8C4YfBUf
Y0wnfTBQBF6XDp7+FmC6oi5lmTLUt2VSqTro3HMuFCdhWREFPJ49SiinqXaIvG5b0ORJCKfA2UQf
R1F42gINTl2zWwHohAefrduPGxc2QY6I+3vWQVdvJvDZXUoYe+XbWMDzkfvgBDJnIzQwFha6PrCA
QWEHKn4FnQlqI7dqAC3ud+1iKJ7x23nHUrd5TAvi2Nsu6ZkUMLgbahCuhcDWgy+3jQZnclH1Bvmr
Wj02bwPBb/GA4uuKbRemHs5P+IR32A7LGwNccd2uBbkyStF0MV/o1Sv+eUCB0kMK6ezGVyZPwR74
3fJWF52Du3mInZuCEqXwNnf9Nb7kuWwq+FjB8i8W7Zh/8CibnnScq+aCVEtUdqMQyJ6K2FuuYGJ3
ZpMYTVhIfTos6S1fWoaLGcWURZTHMccbBwK01FYP+6TJmk8yiGv1wK9Z1xcidPSy2Rz62RkNkUwB
l7lv/xYceXhnjGGvt8T6BMUEghX2jhcN8rzTJjOt3DUNRByok0pSNlJia2+J30cbbyRaFcHJdfHY
5s2lgh0Nwodt2El1NE6ADmSZtRuxQpX7FcH0ecUYqE6ohOHyVg2KDEoPuOFkAlOmW5zs18pJem+a
5yHFvhPGs3ZeooVkJY83xL5H1gfBk9OwF3hM+YZoR88SVjwB+dWj+h9H57UcN65F0S9iFQiC6bVz
ULIkK72wJNvDnAkC5Nff1fdtamo8lrpJ4IS913YKNKodG6/vtiZheNOZQSMtCJU9Okud37O2l+pY
cIJcjLAmQxkCe/MhVr4mKIUDuPCwvvpR84hvVhwDQmwgVLbNMB6WDD3/C+vK9JXc1KY7NWXkHE09
ET4i+mi4lBHzxl+WdWfxjUteg7WLgjX/OxQO+adgQHnwWZB6/fuMYuMSOr0gItNiWp97J63vzIop
d2OH0gNrHOKr30aYnrvLooFhswWL/eoQascC2llIa+DfGMA6Lr/nziHSganEzDaNGBU/fZwh3tkL
JB/46xlwz/9gHWqkTOz1nvn+M36/KMzDfelBIkBOMFX6vaqSFjt1yM5QEknMBJJ9S7PnOhzUceLW
wZhDjpO7GZYK7ihOC31XN+yqnsSACYrZBfZhAlDzdm/6AswgC5CV8ldUEyGWZkzWfWIMpFyfkUx4
p4CXPmUzkXXbLsvK96mOCu8QkTKfE6a++o9L407JHptS72NWvDG3V1Y5v9DQsOBgpuuhhijc+AsP
ErwbOCJT/9AyFA83yGq6LxB0GZOn5AY2LCjlWIzNGGicoCrI5yto8Tb+AiXhV2wEUkIpiu5XS1Um
TjQK8t0ftct6uIjMibjRZn2yAnEWEjSk2JipV3EtOsDb5Gt0UfychXU07FdZDIyFJ/kfE1FDe8eT
95eS2lzQiSJAFpzFkFHmQfx30z4TOEmKonfpg07/isAZ+VvHMah/EKdhG13I+brBsHsiiXRZ/XXH
HAH7lsouOkBsUcmrjsbs4kK0rP5hX/LAzeF+lQj58rGHP2iYzJPP7VkxHzX4CfumaGbF38T1+vwU
IXdiKIh/GUK+27zOiY98ZlV5iv037Yn+3LEum6crPIwIkDxuov0KfB+nQqOWlxEOCJVWnC3xJ9F/
IYAdCQcQsEmTPZCpsPBKLx7ao8wJZQ6l0uYEL+ZISa9JlBf/jWGAxCwAfDYxlIkKF4/CLVoT7zpF
UTgP6Ysd1vnOLCyLty0ZtMlWTPVCQiI+s0fJXTO++k2UtJuxn5r82MyOgggR2/SBlRq/uBw0WXqN
28prPIEA3AzJimXAIGDlnELr8kOFrVP+YsXcfTNoIg9PYQXs46RHpz+2CpP+kVSCW2XosGg/93Vf
nuyAwH+7VOGKpy91hyscWfuDuKeuyIug0npYcq2SXTa2Eahijfx9B/vQx40awDpAY09iw0kM0ZKS
PqASovjcukz+Y1zEkQEqRMc7OmbnG1k03WPWCsiNiVK6fiuXZGXN5ONcf6Gvh5TqhLSMWxQSSMdk
EcoTiXl6OQRrG3QXU2V+e0epZ/kPpeP/B11vAlg1yvCYxFEE3iuokd+muOn7M/GBmOYWWGMJo3Q+
sLdoyr1XKOsRG+IAWxVYmlSC2yjQCa6YMIYT041u+kijLgyDq0eZvHw2qx2csyV5834MapxITBrV
W4CIJdjmoyJZC4TBSuaCcdoRBWCQdWgCib6EAyDiITjy/mTqaOISal+BZud1HEgjO0E8z+DRDYWW
tyQDBQBWjAz0WNTRtMu5pDV0Y106eB2svrmGRLRXQ788QhKSCnFsPN76LtzUe1l4yXwAcUAsDAJ8
MNztLKJhQ5YsCFIuXH1HeuWNZ4U4l95ksQ6MJq9Yd6wR9LCLzTK8z4YIJ2oY9Gh7JliYD6JQ6t+g
cydiJmkDPvXQskzu0BJzrENaE+j4SanaJLQzMYnK4/QM0YooCnpSB9eakN1lGE0w3Ama4RtccQrN
0RVN/8Brmq3XpZzVV+GUdO2EcozrXVks4nskh6jbJmsX/h5N2dCVY+UniJSTNNtin64XFvy0A3uQ
jcFvmuOU2ITCc3oCRUT8YEsxRfdjZbigoWa4vzPTxw9MqsucOy+rmJM3xtw1siULCmzKfBhWyGj3
pcnzR+uaKN327UC0nlPoJrtw8ZSPNW0ryY9uGEf3ljErTm1v8v4rgG8c3XApkeuDjDwwBXGCCwBM
y2Ehk+yJy0yYDYvswN2bNUeCmbWw5iRKGB6nvnc+cPPLP1HVk6aJUbk/kv5T/euk0/40E1lpiJAS
BvF0skXRAJlN3SefuEoAQ0o6KDHh69EMy4UpxXZ0J2ToiTuy1k28iaDWlunt3Ux2m9zyUgOBmroV
Nd8m5OFddum6+HrbKaA9O9c45aFlkOdt6y731C+26KXeW5Kbbiv4eUj26wrZG7GqU3f3FA2E/G1m
AgxfeGAagg6ZXtJFecn0FpQtpZgoSJHC8R0jGnVnXop9E6FJ3wE/wCg+YvL9p+Qc/S4pawljtln3
A1cStYi0ZtH3nWll/+6x8duHQ6V9RoYOixOQ7dM7CR7wmQKkjI+iyxCtE82MYgey1ntN9FO8xXkB
OCLntPfZVM3Txa8jK3al9FiQlMQ2Py2KYfdpLCY7nc2YR88QDZgbKKYWMT+6JmA45zMnXgmazoY8
Crr8Jk6ITMQQmkWnqPdDpDwS0+WZZHC0yDDIJMl+JEa+efQQzg8S4wQslxmGe+ubNP3lzSGSauZ2
Hwh9EPz4Pq7KPZOnjCV7WqlmfPfbJF7PdGt6hizaxpDUo2QVp4FPmvk34X/iBk3yq2eCN5bHRYe0
KRl+szMWt7Q+dARktg+suqIr4F2fhy7AswNxoQUzvRJTU11ryGzuMRn+j2O3UQSYtIV9PxGJtY/X
RA3HXEH1+EKkLx+NpSjcuSRg6K0cAHdRfS2wNrYIQDKySazpwmrYdAAHyiM2wRkfpO+4kstLuRWx
A976a5ZeyPS3NOOvGnwbE+PJx8L15gtiAL5rCBXBNQYrC0ssDlPtdk9RppBU7/jbmsXhui5dRhfM
PD2WoVyIBgRSVJF0vIIZ4MHOZ2b7LuKaF4gKpj0Ya6JfFJaq3U+rba7dWIl557sK63q7UpB80BZl
6ZGtwcwovJTjJfaA5u0oNrx4X03B+LtZNO1BlwkDdGjJ/VMbMnPey0EGf/EIaw5HzfWx6ZpGvhez
jK6gJ4uPqCXTYkMiiyYebwj673YQdNR9S7oCybcoZjY+CzI6HHfyn9ByJoTjhe0Y7adhbFo8j215
9hDZ6NPStlYdGc8QFEQJyeLWlgitjwQ0tJ8rkZ3OhxAL0eoOULyKfiaZT4SV2qcYjy8CC6cv22/H
QaW7jaEeUMMGLVJCMvccRh/ZUHtfUGzX8jyRH3A/wlexG5ks039ALYpgtyoPt+waYOg+ETthgj3T
s7a+zGa9ORfgL6FaJfQtZr2Hjx2tmz/+Cd3U/8m6Hqd35EzViruOtOdsbrBKYFKtsnPWuM4vzO0D
nrQIycUdcQyJuFKfJyihF9kb/9iSmZWeyeStdvAlkWtsAR8l9SmO4ZFcjbdAoQFHgJBNMdDe0tHU
2ZXN7fIryXlIT7g5F+7mICPgc/C5QpH0gdE5UNkjj1tD0/svuOJI6axTnXl73Ee4CBCqGgMZQxG8
BFiNziUfmZ8DQPd0lu/DqQoIywBTtNhbC4G9BErJsH7Eszb+2RHVmP8pyxKHolMPkqwV6Pto+TbU
jyuVPX8OzN6BDWs5uLsCP4e3JxWKuL2gVTS0Ne3cCgcCdyBBUfyPd/iqUOzDh5j2VPvxP42MdEJ9
3LMIahXtwsan7WeOM1Tpe+o1jDQfA9YwyQvxcNgsYTTG+DZ5SRDCXJdq7Lx/VCFrcZi5oP61RN98
dhOZ2ec46oFZGRY0K8IGydaEJ7CJL7grhgshBGly6frRfZnioOa1ZFvhHirsVOZCVIT9jxBm8adh
ClTdXpgq2uO9CViCTlG37gYBkBstoTM+QGszzm8544RKlpwpA/PG0qNRTnMkW0zHSv1aw5cR90nK
LPtvV5IOcFyQJPKZQrFSHzyAeC+2I6Cn5JTx5cufIZiEe15y1HzMtzrrVKcw9ESJd1Wq/2iie/T7
lq/oktiA4Nid46oJfaRiCvfX8QsK8Ih3j2yEZBzEGQAWfmIHKW9ychceykuC2RVHh0Q8yokkgc8n
vlBdSHArauttkDDK1TtpgcVCTgFzwibOc3yuMe1xCYkkc4L7DiSzc+XOy9Z9GsNa30PdCIJn1+3Z
O+N2mfODmPmJH1BHI84yoz+cA8cJvPMa+hUzORXg1JoBdXn0Mo7fH9I+rB54ThMCzWam9ECPS/gz
4VQH+xw4luIjZZlsLyJDhMeM2I/C3zUWBzhx1RB6LIhb/SHyTn73aGfi1xFzIhx8FoSX2IyacN2g
CJ855x0CzRbDqBU0QXM3d4rczX6tkeoDsIlPI0sqYuzdybtqsMH2SIlJs905UcR0EVtLvfMjq/wD
EoOwevcKVh/nzFCSv8YZBJONntIsuCdZAhE0ROkgR11Q1EH2wkjWp3kvGRQEx6kH2s1ot75xKWIf
PCuk9JDdzW5NHXrWTdgTYvqCwErVDyuYqvzAJC35aVoYpVgWkaMd6olIzG3tGhZStEjE9tmwsx/O
OtuPLDSBc+r8LlT3zNSw8iGlLHcDjJK/je4Ucsag8MC5jq7rbGqs3QZtYcCgaUWrUG6WWWCZL7S2
Zl+TcxMTY6W65qTaNY72IDrJZwHN1WEMn4lCuqS6jF5Jq+0eGKixMIlvavwdAPWxIgsIpTX3Tud9
hgWp7RuK6AVQaOIjYFyxH5BMpgSZO5FI/C9KCs6ZsaE+O8qFMcYmQeaA4LYi0+hYx4qseVyf8E/l
5JsnFNlR9TtkmHfLEdbyyq+1eJyXiEh2ZRKD3fQ8wL1x1S3VZ4x7fQE70OWz8xyMDeKXXENewfqL
iuMNim8AXxA7Dzp8g2gg2A+6GPNrQrAz0lxHZeV16YxqPteA8L5vfqgh+e582YfudzOyUT1hUU/j
Q+uN3sMU0dXgA89SZzuXkC4u3EIrSEoKQ/5ON2ic5wKAFUObtevX6cW0oi3RhGswBBcNtCw4aJ/B
2IV9hV6+M1nOHze8KfwZs85MI5NE7GA3ZIpBjlun2RlrdeiABe5CtKFTOourM4gg2loiCLu7oJqJ
V4wZzDFWzlXaGBLQOFFhW4Cjy7ZuOUQPt10MWqYir8FNaihfG+S+4bWQSUqQOJgbxPBEiNMpI5GC
+nrradp5DYujjepC7YnA4ZUKRsgv4BTbYH5h+hwBHFpiTnyYJo7Z2hQlGwrYWHG3tVOa/MHXMse/
uoH7+K60a8DnE/Bn48ci0Mv4SiDeUPwKUO3cNDvaTaglCMvB0syK89wAw4LPB64Pw32x5AGYK5zK
h9DGkiYCkn2H2C9PkmMbZBD7N67lc8JYkYNWXXe19QZJSniomnfaX/tLBF7jQqfNcScwNgsugvWS
Q2vvKOTyYSlfiOBeCewyFTSPPX7GmoedwxabTd61Rx30ffhbxTm9JivK9YA3G+9DDwhoQgzO/oad
lGG3n4cy/M2hi0YcO3HAWzaEmkxE8Ftf4xzKvxmMOdRGHKDASWOGSIgvhHjPGMeSS4mOkHxy0flf
Ni+JrqZAIR6e3pO0yaQjjQfgCZfoE9og4rw8t/Ee+yXwiVWDQU4V2Y4hp9umT8D64EUfgEDIMs7F
fkHsdEs+CXxxXKG2vrJ+ZrvSoLQujwGDDsRh6f9zkSH54RXRgxQXZWVcwKQPiGgeauob1oYTMaXT
YNUX2hQQJuzRMB4uEdN68Ku9X13jevAPHqMLsl36KrA7CkrJeUsgHXrzoLCs4rRG/sWp1EFrxzPB
SJpLO9mC2kj/5ZPoSV1sZ3jT8er91TlRfGmV5D90RrAuUCb+BSlLwIOLcfzs1QzQNqSQF84PpzMC
/2TkIdxTOpL/WTluiNCsAkl417YKSJ3ydN+ccotWFmkc9PKHjCb8q2aCVezCISxeRacerbZx9TgU
Vt6FoS7tdhl8j6CYJYTtGC+O8E59YBX8D5aETMphQeQcESg4X+jep+DAxnXNoaxrip+qWgrq03qk
6gL9t5oGT2ZNVwm6CFkgXPum/BV2cs7vtVzLP+7aKndf1xgeNL+ZQzO0patff8oFZeGxXr3ObtGs
kr+dajrFi8tAcNw2oVt0G6cMWoQQTS3eh7k0773bh/2hjowb74fCdbxrm8bJB8/E3B+Bm/rp+1xB
6d6GzsjYPAyX4L5e6DR2ESpAsqJtl5L11Cdy4d5N5GscGRLqunha57ehN3A5TeyLu5aYk3oHvYR4
UMZhnt21rsremkXgx/JK2BkYkNg6xjsbo8LbCjuO9T2Ok5Y6t2nQ8izuIq5i8Ums7rCjQsyIUi3Q
wBU1FeGrwA4onmeMWfmVlLSu+WKYPgGLHjIMVAtPok2qZ/rh9AMmHyM3DFpMunSYpGrrp8LBoJjW
aIDr3Uj4ANK7NgAutx2y1pnu1ibU3XahG8pfZr8fOMRs6Me7GOEZ7sKZ4R+sM5wqFvHx0CeV4lDX
AsPc6Gh+xpvyBKsKY1f4UDzgszumx6YdscR2Vd3FgNQBNnUsN/q0YKJWdLh6+s4wsmzyQCP/NU7k
IhrHm0erUY2e24pjRqqJWe+xImesaXsHD/7wJLu8dw/0Y137tjRiJb7L87opPpR5MmIuDzKMy2OA
8fm57pTmgwU3B4kC6bHGgsmKO14uw4q48WDJzKnv+6gJgrsinzgfr26qWuJV0G9HM4w7zjkFDKHz
9ZFlvdY/bKes/5GwNy3ehqxG4UwOCgCFrTuSbLsrhm5t7gQjfDRmNXNd2GFRMsGQ6kMs8zOD9ero
Nvzxl6zCBQV3jQUG8t1O+86l0Eyvj6uos/ypr1BwbhgD9PxHtTEZZLuUEAGU8PNwN7m2sp9F2kpS
2JxFEd4gqmYbd2q8Ekij1hcBfM67dHMFMcpxlzk8a9pju8kpTMkQJaWCyUMTLBTBqofNdDQsFf7Q
FRkcA2XoIj2jtERfxSXdgAZKYQnRX4EUvQwsWvU20Z5c6ZrhbO9csJ/gEQJhmt3UoizexdLR1bMo
CP4bNn1Agu79sHBxIQKboDjds5QI9HMhvbG5R3CwjG++oSdm4lmm6c53LF5CD3kuQJOgnf5Mvrdm
D1jp5V3j6uEV8beoT14vQYYFWEQEY4SWTJvFoz6sGsmEqHUbwX4o76e7wmrgyJVJLAqUfr5hwlro
UZ9NgWYWc1AZ/ZS8X2YPbTSoiGihEN1MGXQxBKoiBovOF6PCo9fHaL1z+LzBaYnXkSUctWK1RcdF
Iir8ZjxKcR6Tucg9SNHGVsZ097aVNO9ND2GavF2LorAkhCU+l5PS0YfLMPe9RQ+MEgZpzn1WFfn6
4MyzqL/gjgz5EzEInATs/c2KSHyo4vBF0731OwAM5rsdHQr51qcyOaGSTz5QDHdnEGZo8VHLCV56
mqy7ue7RNk63Qo1sR+ZQr6wh+vAKZRe3gUCS6W5Nb1170qgN5L6v3Sl4ynh4sYlVYD8eHE3Qw85y
7f1EAyL7owx8neGLZOS4GdwoKHZu01XxhSe6f/LB/t1CG0z3yb6kGnZ+QIcAXmRcLpbvW2yNz7j5
rkdtgJYDIO10HbouXfXJ16tb/139aHEu/A1h/ZK7vX0i/tWKO0cK/53KUNUVEc62gMEJsgHFybYr
xsh9t7WyS3nkuyhT1tOYCn3mjeScfnWZpxPCbMLiLWfBStZaycuHme9GVX9hjRlnLMXjZvqdFGk6
4LuXA9ZK+HiVe/Cp0Kp7ltJJ8sXLu3oQclnzo2jos1Ts6DtvZv6pNmQm43oawho2gCyK76mE4nk7
K+mLCl/KGwCl9EO5k1HFuE9XyYiyUue56l8M/1idS59TmDOUebR6bdfJXrK4gMvQc7eQeVO0+Ja7
AJA85GD/9qiVRfBNc6bG9xq76YUnzKCtnyP8WrILaA+JVVegf1PIxD+4s3x1CqOCoPoM3H33XrFP
6Yid4lvH4b+4yM96uIMHiXb83Scz/gGBA3mBALBGcyBuTE5IL5LOMiAJ64nBVaTe4EYG5LZVs+P9
Rrmv2qNBjuSeyxsWiHKKTKPnwMflo800V6cKInq2L3y3ww2KZO5qsi6NiVbCe7H3XPyAlC5Ochad
xXk0rkX5w0s+fBm87yBmA+F9sFUinG4BlRgfs0CS3MxurftowsQlx3Ye07e1r/UT7Cnm2S0eCERv
pEvj+2jV3PxQlcXmX+l43C+dTzbmLtVDbi9YTurnJtbRfxlMEkMwuzQREtkIXFaRTU25RTBu17fQ
KnkeCUnzto5H57edmNN2LHa4io6sWRMEwo0GnZI3vnppo2Ep8WCBqRrc6lYxdW7tsc645aqjRC8s
Q0SyRs/RNCO2qbu5rg/5ZINhZ6jMyIME006sMPJjQn9txzI5i9MW4cyQM9GEWYnEkdrMHYgt0fKg
ySp39qXv+/eydDRKkNUrHrle2M/PsZQA5ofQZ53f2qAPt7nD6XQgWsVGx8SGN2A4xO1iek/KG4Ko
GqJ0QM0jsGeOqRm/SzeHxRZBFcIGTETCjCthZJoqvfq1Qa7De04hpzYG+wooWUzTcnw2OkYksEGB
v8r7GYPxf2sOP3w7GOWU23phwgMmgYCcGtRb+uKCcEeVJ+LljX0fFTRgQAdKJLB2oKW52yLsDY3z
byz6/KrqNi4v7Zp22ckJ0ua+KUnPxgrYz7Pc2Hz1CPBWzHp2MzazT4tvLr3kAZi+NyqH4qrF0BQ3
Y23c3hviJMSfxZfkUeHeTeDwOHL44LEB1p1iXei3TJV9mEdBkb55LpabY19L9JdnaN+1/ZxxDCBq
tX5cHTXztGewgdHfGXEf6vy5dtWnSSZt78n+Ic8T1SwUZwD9LaFgE9b8TZTJjv2j2/zBexHdk5eL
rMHD+/ESGkkIMUoKJR4jh1FYf3ZXsbL1hMqiHxrXnwiTEUPtPvmrzb2jz20UIxB3VDl0Bz2XlemR
phOloCGKISukgm/8SCzXmMovhFPmhmregIkuHZoVFvssEXsR/cUrFSl+CEKgT6h05pDMYwS7mzof
GT/gcjQwcsS4YKLO3RG6fbMEoKUU3RI+vBoPDJWnvYs74rkPyojoAm4i+ZlDOJs7Xble90EdORcE
23NWfEvIGW+wTTRZIWnzLxxmc2yU9d4waoT/Mm5k8i9cOgKc4+R1kXb+EKM4MAxoAORhV4GiQH89
LycrChh+Hakgbyi1OfSx2XEb94lgPxL2kilNZgI/ucIOXr/QqqzfmDW9L1jH/DIyYtnDXA+j3SFE
WHTL18GKl5Pwsp5WTcmwxWWCoSmmFPwgJ9pd+eTj2J6I59A3/yDN+SPT5CJ4QlPVCMQvVFz9vZ/L
YL0DYegsOzyEIS5zclUAAro3GNfQ0CXxbofQAgfUVvVP3wVmPHdQmyAehF5RXRMgVw6UZrJSnn3B
nyo2CVpNRsQo8Dk+O+S291BdS8yG8xA+r91E9Abi/ZwYa43bjbeBWOScK/S31wnnL/Z41zuFQMvE
L5tNCbc3GgOSVHCrtbvBq+vi4aZ5/81bQsjMWFTLFjZOIVnQLuVJun0Jx7pMyOz6g8MFSeiUSHXS
ZKWwNi2UvQviYlTngmROQG3U/CDuMSIRuZLHLPPbN6cqahqxnK6ZQFts8ntvrkngUXqWEzC2zHRf
dpBDuPN6d1qPrHPL5RIx12IjD4a5+Yu6OOaDKHi/2886gC54xG3gmcMtMWh580tnnrZFeQOCgrwg
YoRlV5/Ez17Be07lqgKcZJj+IS8RrrYdyo7I2k2BgmUjWqePH9OUcuoSxPXYQ+dFiZ4cbtc5hJiK
eC2pppvm1XPla8MSLWM3uozN1iNtXW5XUjrnl4pKPjsA1xLPbQqPcyNu3zLjznrKj5h+ypgRR8uJ
WqWTQV9kanEnRFSfyJ4kwIIWae1P0HyQDxSU9p/FEmJxiDlpTzPaV35fRGlPUGqC5AcgWY6jJg16
Sp5kIB+QpdNyz1aDOIsk8x2AmLMPviviyP1t5IIUTyuXLaoNvAF84+QseyG93nvKlnnltsHfj0QI
VfXrlMkFf+Ka9/ez4HqOZWfiQ6ZcJlOsaZsV/W+lCL1FCTI8008MWHtxF/2L6t7rrwQPGAIMbK7v
eO/rELWu6F6Ra5D+jcqD/mVwSpNAKVx0ttet7z8WbA9XoJrYSPOhX39a3veU7koDO2ZY77t4OVn/
gUcBdJvAUsAPS35BeMKJw2Ycugwgvp72DyGWF8vi6HHqNOeRLmzeD+CXG31gpZLLPd+riwU+MxEb
p0p7675nvhOPu6Fl/xIc0XpMnI8ih1PpPsuyoMvrB99xjlPrLcPRlyOfgszZMPAopqhGCmcRv7Xy
TUWz5aBP6AQzp53I8yT8Z9eqS4iGIsoD+VkPTa8Bjo3yytiRV4zJavWMnHFZHooO0xXPMmzbVs8d
lynxCfesSDUDUc3pdgSb4H+z+mAobemrp2PfwKE/I6REd5WXcBa2Pv6N15s9LON+dnrME8083hcO
Be6rZtR8GhwrJ2bD6UTVOFUSCSDJByn+IVQO08U4XBg7rDEcnYSwNeklIAQXgv0YpY/M2gEDGdw7
Zh9GarW/52IiSIWyIYNZl5JS+RGVorqPU+gGxDLjp8HGjUB88tSWYSnHeeL00Y9CZgImr0fZuxuZ
lzNiaDL9a01HYk+YPEQX4jjIZOzKJL26pRPFb73Q+lQRDFJugmhGMEE82ILGLCY7in7QDKsSzRGQ
pzR37GSz8BkiElhfpvTRQ+0K0qtaHGv/1pyue4es0qituJkXTkGdWUBHfkwX7iBoNaitPHXqsgW0
q/aJIKAAaqLoQP2izWNHVNK+okEP9yl4Du9ujOKh3w+km6jNrIEUHMpCUnHNhKwVZwsr7V+fWnR3
mBShbxIW+N+wEip3yoIQ1jccF2JWTqyk8vXczwZKYV5QsPMmK9LVYWcN6XFin8OiN+y5oh86VCah
x7cxdvOpLMfxayzs5KNzIvT5FvUN5IF7e9Bj3t3hqO2j+RQQ0TdeSiErF3UP1+mH23d4EmoDiQih
Vl/z1Rhp2Xf2OBm3yN+hOg60Md992JUzOoSlX2bkmkBfPhNRtUcYY7V4U0jEy2eoHsnwYKFjEdEK
ux/sICDG4BacmieY7yQLaWaLK/wFVGw4iTc9g7biJahDNAkh4doR6/yMirigdse9VKZj8ICTgnAg
NgA3cstK4tCybeXIlqEs5/HmZqlLgu7ykoFiv0rIGmPSOOc+52VlFlQxOyfebiL/Bu0uxz/78mph
YZvsVRU1tFE8lSopDjIj+hJqi4ZB/FzWwo1vWBZntM8xwn3EF73f1dOmJNhySQ80GJXqd+vSxl++
U5XZrneddfzdEedW7ip0yg8Y0exL7iSF2eCCZdBj6eKj7QjO+L5hIPlcDxTKbCxHc/EiD+2mj53/
OXXSnG7GkNR+IEqzOIdIqZdjB75WfTp06wXBLWiCiu3sFCnMvzWvgFWO87h+rsogz93yclfQdYU0
HZpa4GQ/U67rWyhWbIL+wWO8xX3IABRle+SXVcISFaHpMm3qpEPlIsIcSJvKGBE/6BDRyTUCLcee
sE5QTe6463x1IKjbiYi4IKO8feAATBRSz9RnK4m9HtoWunHQKEfFkC3yT+CqQITu6N9aLTeSNSQ4
d9RtefUn8tCmcVpyLqPOJ4ALqlpJniNCReqAzLlzeiuXe92kfveXYaBlepO4IsDS3srcPTZAkdDu
Vdjcsc2Dg16jaY8ov0y/WzeK5V7ZzKZXCYBFE3fp2ixZPyzX1d8MjZyljBpF9YvEF1wKuw7diKXY
HSv3ocjjm6OK5vdtqHHvPbON9NRH500OaA+pZje/a8U6+HtrgbzsERGX+p+ih1AJq9YMYsYwc/n6
D2xz/RqFY5sAt6XS8bLHiIx0F51TXgxY8KplHh7weM7lnnOwah7BRikUhnDv0rvcR9DxNLg02D+J
HaFB7d1R2YSVMmLPDAc9S5rgj085IW+C4KT68LjZcH5opliXWABi/lgw7CGMr8dO5OzdWnZFxrDa
63YSK3e8p8iHiMP/EQbxd2z1GqSvCtMDS0VWLHl4bFk4zz+jitwBv27WOQfTDoF7jPqJmnmFFZjB
JwoJ3tiN6MRiErGixAis1DUl1lY6BKuw/c7C9g5teJySuJavioULWpc5PY/u4AtoXn1glp+WMOHw
OKuAFSmYXvzKn2VB3YwcU2bpblZttyC5NHF9Z8tetoSnZ3TQcwIZ5Mc1PnQbwyhqQg7BJZA8QgLh
dsDJ57LKijPhnJj9unaXAR4PD+HcgXqB1hx18rgW62AfANOGiokb3BxkQMLGvy0jj2o/1vESHjXO
m/HQodgu7Lb2p5rYe/g34oVAIeI2GU7J4Sy8biRtOFdlxZmH0ccDa9ImM4Nn+JNOSHy4pTfDYrHK
HLogEiGU+jH1DYhcKA0HUIN9U55q0A+qxZbBYUik2hy6vLXkCRVis7Ax7z7LaZqC16BHPksI0xCQ
VWRCojC3bWEyb8RgTkfL/phJWNztwgLDCf+SbcVPo5ey2eLBG83GpolQn2WUDUV25b0JPczSJWp9
nAMNJ+ofnrWaDnslfuY+FUMCyixgpb6Jij6AjDkoMhzYhlmoT0CMMBzQMHf8LgP39odl9OHdsa4o
xb+gQW6PPtc6II1RUKuIgImSYSgkYxLNA4GWHpRjqE5el2oP3eHCRuFSBwxaT0ZF+c0CKTwOdeJD
yMHCUYMwb2Lkv/XRd3xVlHHzX0QPTP2INZKRJiGlB52iwLaM3HjGOM8TwRg0VcrwzCu3D4IAUzhr
9fsQHLl6ijywOhrOLpQn7KFtpp811VcfXxhmj9DjtlhBc5g8DR7gKn8IwQiZ4gFgYWuiQwt5re/3
mIFlDXaxEaGItqD0MU8v5CEYJO1Rsc6HsinC6jOhDJivEQ/edDTNQF5Fnca5YYvejPFptu5kjp1w
SeVzRgXDiKkF7lfjLv/j7DyWJFeuLfsrNI4frOGAO+Bo69eD0JFaRYqawFJCa42v74Xbk6q816qM
b0AajXnJiIBwP37O3mtPJC4t5NEj3f62RxscIu6sm8yCGTZoTap6AAJsm3XOeEw5WiER5SJlmwwR
G3NkxAr0y+I0ukM+W9HmV31C2lHFqWE9YY4oN3lOyb8xBq+lMqJ9wWEtzEmsQ05trRp7asMD/Ro1
HVwGf+aGiZaJniIOvYNJ0PIbizw9xix25EVhtwTborV4qlLT6rZmluQDXvEGS5fEQUJLSfmICLAg
0BYtx7A/EhvlfzaFTcRyqXzdfKIZUeqVk40ouSXI4tYO2hZ1IHC5Gm6R1BGF0402yIUibjJ3R1sP
LnJSNca6IG6NaZ/dGz2zPBakZlNi9BtwnxCp/JbooThHMBJD2UtmDlGCop16KFUjzo/AwuGmwZTi
Iq+S6Lxp6sI7h8TQF1icU8RtAUH21pbJFJWaGwTEmLhxxIPlGkWMpLMY1cyaCM4Rfa8On422iOZD
Bsex4dkWuX/OIoB2qu11+x4ydHwwU3Nk4osNDfm8KCiHc4n6g9YUZQI9cc5rK53oQq1GPHSQJiaH
d8AAg0rkkud4PwTkAHUz2dQhW4obB/0J55PwjMQZt79GPx5Hx8ZTrXnujumktqRFhKeml1ojCeYI
eAnTvHqMNYrLVycPaMrlCsbWBvmLHezKRBg/Aq3Szxabec7dEM2pM+YJnxU5gNl6QP71BkEG3z/Z
vEwQSn/J5Owds7rDp5xZx5k0t/c0cMoCvhPUcUR+5RyRIhgMFlO+eDhvIHJ+tj3CMAilnjffkqUV
XhdgoKa9n2WqWjPgXQJtCtMtti4JzwTP1G5+QHocyo0oC6+iBYry8ba1GDXt2pqoquu5pbF/z7CK
ZA6uT1iw2hKZtGJeoPackEDohU3yCFfB/lJFFB/QWYO+x80VPciqC6qz2LHhYZC9Ayvd0YZ5NQU9
dmDiRrO73pR9scucSWhSlzxJvB7422olnai5r/IxoTfNYrSLUTznex0VwbWWTLYPvU2ziyie1MOr
2hMfuTWayoEoJUPfXNku/efrMM8GB/x4J3E8NK2mHxPExtoREb4Ekx6re6TFMh5dQ6Bm6gZXckrI
Axw/5EJXV7B6ieAxHBcbqkA7RHAtfhmiKTzH2Oe1T1JGglAgofksETnhNGQMTdiocVPoEVIhsJvY
XqFUC5BqYn9aVmucbrvK4TV+9QPcbRvXN9QdsiNA9l0+BLdVZsYf0ojNi5wuOX24v8hdhqfQ8ifz
vCyIGPJRKmZTC5e9jemkgejNLxTsCkRjbWMywsT97ZGLBOMsWUiG7TkAAhcNWjOz2zhJNrwLQQns
km4AesMtomNPPMHSZsISiD6wl+R1GXPWbkynrKZzBO9BeYFiDZ/EGIcvFH2TQ7BXGTx0GEDU2aBC
UrCwOyRPudGWbzGB8h8x6E1xtqQ7Pxg1Osw1Q8b8rOInRZsQfzndGkEGx0MhGu8xYB29U2NSpsi/
WHxNhPm1+ZCB2S2PJPT0O8Z+XGXtu4QT2qUa1i6K9IbaBpjsCBDaf6NrZaPmAF2W7k0V29bBrHT0
Ppvm/KGZLZHC2M3x3oNqi1XPSE19oNKbmFJ6/HpSq80A/yqvjscZ1xzcTYb2g7ivQDUXLXRByXCc
J4W2SaHAecqElhmpTPPZ0PUuUC7U95cordrgyB20ATkLBNGb3FQJc47S40A3GokPuLtNG3HeYmyM
Vp09YrZi582vpjoaejwLgwBVZIl8Y88gdy7mua4eO510z5gfYex4hk6SrRtQRq67ViwHxCgof1T0
ggChRPTYXnKjbz7q2cSN77UDAUloRWJHn6dW7vRv2PHozgIkdt6CYeKl7CxZjStme+YnUajTJ4PW
vLuoZh+N5srJ/eBdoOBJgNfNjX3QEenfqwIKD6spEnlrh7Zc55ddpVW+azjV2WvbrVR9LzOfOThR
d97OrsOO3A/iXZeXtm4fhgA0y5Yp6sIXRENBaBJlO6lqQGE47MZ5aGNDQue2HlqJiyIIQ+vFYRqs
LhoSwsaHHEs1pBs7zIjyRbOEA9roYf3YviGOuvNSIl6SmqrYaX2Vn6MqIzcUCkXxHhszzeiIuv5e
FzJ5xl4WvPnA8YZtPrF3I+bwOJi2vYvdPZL1tV9SJK6DsIekXrR18AJuG08SLCeHyVzhV/SCAmZ4
K5e2mo/QZu42yrXJxyK8Ks3WicT6T+i9uwQVSkPeof1h3uhEhDOPRHbrm0w49gcUgR74uazt1zRE
TnLAg8GB2C7Q+hAANrlbh4ij/NrGS5Kwf0dmciVM3HtXQ1SrBY0KFAFnlcZyvkmVno+Q2Ee4hdkI
R9HMvNLeRKPABFMOSSM3VlN18DKRF7aHqi9GaGcgNsReeAgE+VYZgUYtfJJNiNfYXGH50N3tUHPi
Weka/+pZ0aj4kHccEs6nKqyAhtc0AFYz5x+1DY0u5qiQV9ORE4VEIUy8q2NcDRJvhnswfc48W1yn
dv9EVzQ0r7OSMcIXXhvM29vOLSGQ7noU1lFwyeyPYOk9cwa7abexi9GU44fVq5jrnAT3xmiqCEKT
53f1Rd4p+8Qi7rpbFYZxs57cNHhpsFE0H/OE6VpuaeW2Yu0MGLoJ8ZZ29lqFqXPetXgK8JygJMgI
hkJ4vEkm2VWX6PCmZtcNU4GeEEWMMW4UlZjP024ZWCMrn87dHSNebBIKgG61SqbU8gA3uFb95AB/
LfZYc8viasIuauCl9IFAr+Fy5eENaWCRReN7pmeD6GZCUczcFNQDpnNSckCROek6MeQ8nA8sjNFh
ZoFG5kWUYIAxGY3REflIy1lSuv0SPuB4LBr44NL1rMzxFM5eLbEAN1m9Q1Uksq1AkHinApxnGzcj
U4huipGeYlIDrEu/dChe6UegNqWxX8sTTbnu0+MFplbWqicmcHTYljEEOSbDQMJs1zw1y/LvFlW2
d0rVu4dS0FlmqAXX5sBsxwo+iPxCCwnDUDq7ogxRf7u4fsMDqTqTzdxc1mZ+rsKu7T7Y4K3oElIE
1yvGxbeQdQp5by31+h1CiMC/Bz21DBSnWUIsSCce691iIw93wwz/iz0u0NZBqgDNJVVs9+RO4RTt
gwDh8qpqRpxmHMjRsXOUN+mrhILDi0PJCK7GSXW2jjU17zpHoCTuFGd6RgsZ8erxdahxrbIDwJVK
ZnDPFEWgICE6aK00tKJyuqHqscgK0KCiLiE+qs8Gasd0QRdDNw+9MAmCoyVeoR9yDfeYJZCTboeI
0ve5xEbhHOyA3hAKqnzAjx7O/WoKlNE9haHSxVkxoKdd01gtTTpGVe1d28XYmFv6lCZ7A5GVxZcl
mAjuUK8pwKdhHtIBtYF73iN679NjHw50zGjHeCifApSd8tZGf/rSYRKzL2uSjNud8CkwACtYeICm
hNu160lzXxAS9ThUaxx/IanadY3m5J0GCWZwkgPkBVrAUQCQJ94AVarhl+FDmenplbpi6m8rj1Bn
YosGofYI4Cx8REYpdbZCgJ6XlwHH5vicBAc3vioLZj8bD6ohE2sMIDm9HfTlNi5OvIFA+S0b5Cr9
bw2cCTlWWXnEB2Bhay4KhC9tfTtmyo8fuqSPEP1zW1i0pphZPNuM5xs3kSPcun7gpDEQRxqIIGMA
Zcwt4RSV9FvnqcS1MkK26DCy8xdte0+t9qbmI/Y4Rh9wR3XqQKNORE9secK4oWE++HcyiKvmQBlD
2uAwujZGcluwpWSqkfnNiDQ73C4jH3EwFUa4rRMh3OJMzTSbUZNJLokv8aD7maI4pcxpiJ4Ff2HU
aI7kjtb0QIVtEXCkz8oAF87WUVGTvUMpAHYxhm70XMkhONZGadAjcYRlEfDh9yfLodGBZq4axqPo
Y4xiMhicdz9u5mZd05cmkSgx2ERdr7euHGyHPgHtPKubZQdzlqar8+RZ8IbodwOPYv5XwKpBJQSR
M29EfZh7s1sQVhUuK9ND7cnEZkpKSAMaPmmd6/nMd/E30fIaAUlWvTYrqIEDGT0NbaFgnbToU+pU
jz+MPEpvp9ALQ9xUoUKwiRIbnDOgvKexZH/EJ1kHJzMEBENzfjAuDZwP2JcaXqg1ejyqeTRrsl9i
eaNH5NbtVzSUiJEMFPgMlMtI8T8Bm0E/3YjgmFMAfuDGxpesEBP7jJAxAG6U3+GPRP2NMjkfZv2U
OElcbCrU9s/I+pntRc44kD2L+fAFSY1FiBD5KkdHEWm37emLP7bzMuJprGy6qnlILwEd0tdMk0J3
T7BG09d5tpqFszb4xjp0O/sWftBwN1h++0KOZf5lNTJ588mgPbOsoYPsWKLLX41s5njfUBa90htF
eFVPVV1ua+AMxtbL0vjZ63K4eAL580uEee3eQBofom5GfbIZ8DFeZSEhWiuvLpBfQXar35uEamWF
zbc4YaiwTp5pW19JFP2V4NR17nrWWY04u3MqExymSIgLRHzM8C7IxYZHjXVxRHmabBgiZ+caYSY4
JKKPqxUCRkDLAwzTnEWvwtQ4yYpEIzyTzDFin3WNpBTmRpl2cA5ZMma9neMJF0UVol1b6cbkRMBp
z0ix+cniq5Zl46xJ2Kw/qbOKaGsNuRtRwOSgPOPccs9bNIcm9irJIFwXJb+1IvAm4ljheumZY6ct
biPWq44AKXSr2kSiglwx9vs9i0H2OfSVfDMG1tuFEp4ZZ13pVO8uEz4PCV+Wkwbr0Y/fBgY4rG03
y+qqtYW+Z88JnAPpfGQ6TMhmIWTkXKdVx7rK6c2I3PpY0wGF+dcH6X1dNQRVWuzXpPwWzGy3gonL
l2w642FAEHyYq9K6BrS8IHdgNTWMzJIQvQlb+3rwYivbR36AM20KU31ep7N3ykFjdOsOuAPixqLA
NRJZFCmIQPD8egwEbww0M9VxyLR11/dteFv5gr0wkIRqQSIIxivR9Dm0DpTk9iqEWHaO029+M3uq
83Vok3+9ckZO4QxYBTZb2Y/j42BOwDM5jDL2ZGRdI862c1rCoZcdFVqnft3Vqr1lqlY9xMFUXMY5
kVkrJDM0zlTjNrcpKEjaNIE7fokkRjrCIMzZ20mbFrvWJLN8Zxik0q+RnRNqqatx/oGnqrrXdR9Q
jwgTO4ml8fjtqJtIOee9L/q1aVBObXMVzcN6iDTMK7R05ooeX3KjiyDmODQTpgo0X0UbjI3xncfB
1qVq9LNXz5SIwjs/AEDHo0BwVsmZ7M6DAcT3EPh4tgwRqnNvsSms5yAzaLXNZXKqvQmdSmYM6iIo
RW7tPEqnauU2MStoUNNJIkuIhXXlgSx7rsfRxZLs8ABQNvg8G+xoCIRYHCC2d2UkbghIZKEC0yVe
EVKiLg3nwdk3U5s+q85Kn8G55C9tayOs5ELICwYO8YOfOxCi25x2/bHP4myfjjAANyNz7RdkOByR
fLdCyj/MiKAoHmLqXtcq4HFaqM3DA+wHhuMNptf+KHPOz9pH8A30aWLOVfM2Am0qS+qBnm49p3nX
hHHM4ZGQyWR23wl4rwfgZqp+zjhu3tuOQRIzBhCNHaiybyfcQuPWwIn1Iw3D/nrQWPeory1F1dZn
cl6EWLTBAM2lJ8NE6bXCUGqiiQwCb9jQ7mnirYkICCFnQyN41XTeAmVn2kI7p3DFo+YFZqDu5Mm0
ctqQIPohmZC7mHT7Dm4D9nibJsgBtqgnQEGTeJw8KSLBzNWcDASeJ3WjIc71IaERVeNzEKtk4nEx
AtHeIIwpxw1U/Dh4iZvQ/oqQOjkrNFwN/fW0xYSRhcVrBMDh3IyGJRJgEDCLOXYEmriVKX+CBiym
a9vXNQuEiY20FoPdHuuAi7gG5ZEBMLIqeJ8xJ5fikNfxIryETAENqqrNYGsAZO7PAVgyTJQ1Ck+6
FUJdOXPjfbVe3tyr5VsjsRsE3OE6gOI9ZQL1O3Y9PBi9WiSvSQ2p0IvL6j4ZM/fNq5uBbZRFEPcq
hJDtZFoS1hK90AvZSeCbnNAA+GhQagRIQmBE8cxUjkGNZWUjgQhg5XgTMRdC16nSPTHGxRJMwot2
6JiugVwaKN+3ETElxQq2AjFenI4x4AoOQ6S/WY0V4Vc0g7OchYiuMREyX0bPprc2gL4w73AgA+GD
ySeJyikmdc5KAIiuTK/BgARPtzy1wAbhkDE6v2AozBzLNHtOd6YY8qeUyNwY6H7hP6LUx+3pB4O9
L1sml9wdbOaCtMIlSXPUi+065/RmldlLnWZ5eE4JIa+1O1fIwss4fMOZXJwyndGALn0ZZGcB4A1a
84ZJjyBiltTs6l4X9z7BORTQSaAuJTYnqDyjM7wEQcs+zZRD1ptQWIG77R3S7VemlZUIe+hZbwZG
XXrVx1gkUeo39bXN0RfLvjKqN151YjIcxy++Rmw/pMyisUCpKrv4VXsYq+2Os+QuN0PwUFjz2luP
FCKajXGRH1Gwlz0dKJcwsqXspN3hjtZTCnueiQjD4sXiTDoNFEudH9MgXAYATYJgsMM7TIwBA1j2
oypEbmvbI48pNzS/GuFwvwfgi8jAmauoWodtEjw26ElH3ty8vdJFNhqMMXhbV1bSYV9J7bol+MDz
P3nCaegAIM5pr8fmPUtjdh/MeZ1vVNtMPwTei1tGDq1a02CvIICDybry53bRLpBk9+S603Akv1aa
a14Cc8FU+TA1RNAnAbyScX4WaJ0vsQPirDA7+BpcPpPGm6v6EqE+EdQDsNEQ9CMXg/P+NAqQXiaT
VcqWxFDFJvUM+1LwNBLhEmX6nExwvErcTqvY2LXN7HAabcqxlthJc20MtcUQm/oEL5CYvWFbJ4ZT
b1Fpc/WBe7qPqYzo2oaoe+h8VKV9aIzlp5WZqJ4cS3OAy8aeTkaL4vl2yhavFOWt3uRQ9+Ol1YMv
tqKoxTiUSg5mHa6BQ43thhyXqO9PRB3m9xy9+7cxjBN8RQ3pOQbNhnKd07VkMyFo3FwHcyb2ILzI
+GqswC6plfLkEc16/dgA5IvZHhcrQ2RMjKw9GN9gGmJivuw+cr9YVbS7wXwSYx1O2+E1BJb1NJcM
YFeOTR93S4hc5BwqjbNsH1C1Xje64/CFPDxG/DWk0aMtsS9A6CSu/ixsjPwOYWGIWAffPEYtPx9f
wpJqax3m9Co3IBzFkaWLI32DCiXdGOgFhgNeguAKNxdzLZveB7DGiH2HvLJMxWvMho6HNT8K2rXN
rBt2elAMb1nKzGeHNarZChIFmBNWqG1oeNa1sWGM34d3dJgDCq6yMDYjVkjzqh1jJuJeniI0mzSD
2mNL7ugDht7mAEfQZEA4o3dkYMuQlRm2FXfbuJt9iAw8EvYGQI/90hktOMmaXMr2GGo87rvlcVFc
Xt6iLeNsUBwcQYFYIhysieoyXKfaGfieOUIREj6BGCSLfCwqCqxUS5ARWpJ5gEqJNFhmq40JGdEr
hr0WQ9WtKT/ZO/ApV3cuEWbBrhLO+KOJxgUEU1s4hhm6SiQM6D1I82q74pVuq4RmYOFDWRnojU8x
nBvgMYJkvVWVo77cyCQB0WOaEeqQGtA29LqoEK9tCXt6jUnfup7BEKGTUQORUj2iLeJZW8nirb2F
NtuEyTAfxRhHzS7PnPRJT1OoViXwLRQYFAzpoW1Kj2xprHz+nggvDiL0DyGY1hxuvuIuxgRptci5
jpnhNkAMqWXoPspB+oeAZgmO95FUbDBE6eU89dLA9Bb0+YPjkoqywTfhe1cx6/OPLhxCpkVFpcWm
yv2BAywpv2+0BkCQdGNT0lZimmffgowp6w2Gy/gmSmp7QNfAHzcmsVO8F3hJSOLWVDkbWxnh8ywz
ZN9BZAc3aZ/b7ZbQJ7nvXZOopVEl3SUF3xjtLQ6V0UqyEZm8/R2QncZIxDvcp/hVdCBg1nVp5PUD
+HZ9m5kds8VhtmpzrzqkoQiXa453TBEisN6AqejyWFX8iu80/8RdLop1avqYNgikFPPWkE5oYOnC
3sGyHhl0VTipAOCjugvJwuw3bJg1pQzAr+c+0fD76q51XqUz6xpzjC1QYgbhklntdP3B75RECUmy
Xb7TlLyfNi3IYBMjJKfCxNdyg1+IDVcVDO5wYbWfmiZNTVPCcmEsYYvz972J7R5ahcoekQwxvCub
Vm5pqSAJoafHUS4FwPBAx628qGjLYbJK63x4yOAcuisUOcxbEOeQtYyO2aIxGbvxQvEnkDTIVHRo
TJW5PMXZBAufhmv3MSOtirdNjchiI1J3ek5Y3T9ylqP7CTJttM6VM281h06w+UWgHu0uzs/NhoCT
jSxs5ui2Kn5kro2OBrRUeQPvLLyebS1xGnTp9EWfdvw08bO8UEqWZ5qOa7wpIf8Bs5Jttk2BkD6G
3OA7xlRIhZKO5n4UFvDsKy+XiMqzpdfmlV0zMsbJSKPCzZNc8YaBOqLY7YcSEjyBz90H1RddVF7K
Mk5vUc2EDiJVXfQWzQiW540Ip45FxLRU7917mNHyXRv2jruyxDQk+G1q0/X7VaaZRHfrWYxTexEl
VsGEGaVV84N4AC6TmzBlpsXdRKZ9DMD3dwxviqlCekRjmUl7Plv0vNbCyJgBRzyfS7pGa0f7lhTB
kWn3ZPKmVCLwEsmuhxj2ODQd3kAGf1BF2sSzxxuLGFXMFIoVrLrxLddifANcwCGWLXbSLni0HGFm
et1xz7GAVrEiDwB0FnTL+5ioaNj5Q+l25yTaeXInuylWe4ecw/wdU6vlAoywymYAzVgWzhayA+zE
M9sD2ErtH4gOFn2YCgcbL23Psb0Mdec2+UF7RDE55xj2GUFso1BHXJDRLgHxbJsEe4TcQigcoauE
xNmtTDr85nJy4IyPqW+kVPOM+SYF35/t0XwzvIPsySKZyZYNnx2qcc9iYgWN9SjygjAK1E7EsOK0
WhBhA/z2mEzyGY4OecHrMMSzDnPBYvnB/hM+xR7gsVVcI0ylsohygYnWUTYndGq9jSTI9EqhrS8Y
/CMWSRvWpxUGbONHTcvty5GyfqSbWzfrGNYABVVGfsu6jXz1xFibYJ+usAQiPEUU+iYqcNBszECn
9rrvnfpr0QwTDTDIeKGh1AojPlp2EtATGxIpXHLJeWycvrSD05p47GxkJoSun8oHT0OyxYhlHtAU
WoomRFlflp2hphUQcO/NTYdpBwCe/jxJGy3ao66lj+ZKG1nc0LXRy4hG/0dAfl60HXM7p/ME+pkg
MiZj6sD3YPquDWnOBxxTVPlwgynKyrGC7B7MqpP8u6EvZYYrht6hcpEBzS2Ww9GhWl0DBvXrLSAk
YuMLRdhI1OfeM711BCx4YTPnzGGIj6aySVBAem1m3JmOpEOj7Lj6Cq3cntbZrFR3ruPauqfmQ7sV
eBTGq9kkUHQ7SFQvK6XgLUnTtOMjkSgYSsqckcoa9yP6o8jSJLvb0nCrs3Z5RDYxvhljbw7jHAGW
EoSG+H7sBmtyzWKYH2LWJ4fTLONUlBQWkXq9hRMM8ScRI1VCxvowoRAbGWRRw1m0fcoSBzjLA7Fo
HIBReIMjyMkT6cJaO4emztuz2G8CZxP11tCvtfLFK0lWHv80uB21ivPCf0NL1Dx5yEIpUnFZfLq2
Vb+icxy8NUcbnuzSamHIj+BsV1EL03SDt00+eSb9311On/oWyRgdJn5bcugQ2d9CXhrfVG6Xl5ZD
zO0uYorjb0mwkd4WpZ3NjmkvxCO7ZnK9kRbO47VC2swownfqdE3YBn01EK+euQLABbRA9/7EuDSO
P/I0J7I1b3LjCtZTChLONeuzPMnBLruOrvZZRK7j0cNzf262dfLshizIRIfCF9wAPECEiLwZBZNo
Hemu/DnKnlB5CIx+MLrewiiZUAK6xN7iR3GblZqCKFrRGubsE/hMa1ZcDnb+hq7oyQmt4cWa2+LG
V9woOow5TYjcAGdPspgNRXcazNc4UzmD+i66S8TSY40ye+phr2ueN0kUHf67kbYNpz1cBBSvOALc
YIhfzQKWq0iiHtOCAckB49McPXmTcJ1NiJrQ25WMqMsVBQGzAljLCpeeYLOGez6EkCLI3cL6i3+O
QDd3eOfwNxGeXI3tOfeRU3ks/Gg5ddGPW3UsRTAuQQjpBargvihPLr7kOQNHw9krRxBHTMU1R6yx
2GAoUN2B3mRdrTtHqBs4PuMrBsb6NebE8s40N+g48M3jc4q5+I4JaPsMzbu+H0GXlys6L/B1hO3w
i2FDciH+C+sbInkq/W0FtrQ8VKYbQtaoPWCCu65kFHQWIewntcrBSGBt//2v//V//8/7+L+Dz+Km
SCcG7f/Ku+ymiPK2+e9/y3//i7nC8t8eP/77366tTFMq6aGrdGl5IkLl7++vd1Ee8A+L/wrNKGzq
hlFzaWftZQ8hv/TD/ub3HyLMXz9FWeCnTFcyqjNt4ei//v7Tp+RjlqFzTOJTA4kUeX6EJVSGTJpY
CGrJQWMOmwsa8FhpOL6M9KY8XQvKtcb7w+91/+GbWJ7pCoXyXvJtfv29iDlLElbG+GR3poMiqvPT
/RDN4V6Ucw1wbrK3MBrrsz9cgOUy/nSZuQC2bTJZNF1l29p1vl3mpq3nPhrd9ASfqLwmWpFNqzQz
UsCGxcjmG9Ig2jLs2cbZYJ19jW32UrsdKxtQzAq9R0iswB++lPP3LwUyR3ncfZ44pgy/XgvSI8WA
Xqo8lbSLwEjW5Dq7UD8oUFGDE0tZUV2sWjpZRAnlE/i/UcdAudK0MB5QjsUflTT0e2a00JntUCKs
ttKw2zdDOlz94bvaf/uurlS8ejxFyqFiWu7rT09QRTeqmatwuheCTYLOLnJ19ETRYp2ukUNATwog
3TV+StQVx8mluwbb7Ev2RvbMvWkmUFlF8djFwpr+cHf/fh1dJpQmsgXTAZUpl3fsl+/Gu2V33njf
Tm5zDqvUu4ORRG+W+paZAlc0/sOt+8dPtCU4Za1NpinL33/6xFwihM6NbrwHI4VGn1Lcv8BCScmZ
sQ5E1AvAXv5Hn8lxANm2VMLUv34mE+oM6/CI0EeY8o4thyNIWw5PYkqAR8AR+Pr9LV/+/359ZVzp
olqVCsyAIz316+exYumW+zgSKqHOAsTZBRy1dDpZpWtUG882SHT0veYG3k15/Z9/tDZBwwnWGcc1
v91QBxiMpqM+3WNHa2CoGWrDAV+9F6WJ+4vj49FkknPKSMw9/f6Tlx/1/UdrKZVnW1oSFfttnXAy
4WvNdnUvsjm5lQzWakamQkDtt+w/PLb/8Fn0nBSGP8x8Div0rxc4YMzLMWCa77FQoJ4fdXuOZhHg
Ik0eMjF+/8P+4Ynlw9CoOK7SvJverx/mwLpLTOFN9wklKnwW3dTimGVdhzbC7EKUS4hqD/+Dz1QO
M3HHcvnXt7cEoZvhjch571k83scar/EaC4Bn7BiHSYuiqCHW8Pcf+U/XVFkCSwR5WwxBv11TETlU
eXHNz0TbcV9axXWO0PYxnaa333/Q3/cx3oqfPujb26hrJMienqd7lmcOa0R4YsiYrHXdZe7JB7R9
qFSs3n//oX+7iYqZs/QcjV1Z8B+/3UTo2LNOI3d8UFRXGJfDgUO8D0Oy2kVFidDd8ZXt/+EuymVL
/vmdkHgyFKsrmzbrrNLL1vDTYtfAvqHh4ZaneCzo9bZz53J28oA6r6IypvKpEnKFaFtah4perrHT
cyXMY25ZnbfHHgD0aBZPrlPWT0E4u8iewFVa7PcX1UBUCw16gOeYe7E1ht06G50JMiouRWpSQ8HZ
RppBvltHgHp4H0h/PMCHqxBThE3urIIyDsK1tj37hrBUAiCKwK8fcXND0mLTGZ5jL7T9jwGj2vya
x2P5UfSTvhitngDZYYjDZs/cXCd/uGjiHy6aJziAwTxiBdXut1slcRX6EyeJE9bmJN2F2ObonrTT
6O9F3SOnLOEHdpvYnum1E2SIf1/BQaaWttoD8gyom//ZsyPp6ZoUPkJYkta+++2BNYFHNAtN6yTy
wZMcqAqNeis3yCtgZE8wfFMPf3gZ/ypef31yJGuK57Etm5btON+enGD0hmooiv40wJ0aEONMWbeO
ewlsqxzmgdBW8u4/GCgCmMI7ZV4yrR3G3Vz2sjuMoOzIbnAzzol/uBbfV4nlWiiNEVDYLPWWvfz9
pyd6LIfWwaVZnlx4pZdgk/wDMiq6JWxoNPz+4wtvu6ToukpQ6Gn322ZWdyGZajCCT1KF9pvvd/pd
cg4MNg0DJGSErh6yPzx93xcnfh/HU6435laBItj69fc1dqtN7VbdyUDhwUkmrx49l5Z/06TDe82K
iCnH6Yvh/Pe/dHmEfrndnuWY1CZ8umOxanx75gEjKBAE0niwYxgPtNkd9xrqSfOCUXuEYMCiz3IF
0PU8XjIu/3Cd5d/uKkuu5ZKO67ke1/mvV/Knu1oTacTt611MPjVNCzUi5EcbFQBGJgPYbU+N7eXn
iMMUj1zhn4CuI7dmgJAQ6CXb5HXJePPwErLK7icVNvcaOskEWr8RDVxsMtpoR9N33nhsDYihxprm
4dx0uj5ITrfGEkvoMQvehxwWUDaTxEfHUyT4qzYjnRxNJJDpnfQUmfF+9nPiB+pAQFNHJZnsk4In
AVVpV6GACnwLpBn5le0l8Y/ecE2Qm/fJMU6Xn0M8TfJ+gjNX3qpmIo+YLt3UgkeBFxvUl45vevrj
97f2+85D+QcRikOKYyNDpID49YmKQJJXGjvdg8ihCZ650gge0HBn56WF8WTr1Twof7iff3uIsVN5
nDiU5tjKqeLbVl5ZM2N3GAankRwnOJxwba8XEHcHjMvhKC98wnLuBL5nf/f7H/uPn8y7qmzPEbZl
fVseCDydyULs8xO73sCbUjJlb63u2s2FeZXHU7Emx74J/vB7xbIQ/Pz6/NUKEAC2qTuVFn/9/afn
100aNmJ2v9NIQejs6kaoJ3D3rndW9Q3eFVrbSy+NfhU2FsM8B0FuFOvOk014pqjBItpVxUTAFYk+
r5nRF38qrr5fF8VnCSl4wzlN822/vd80oUzMEYVx6hIHEY2L1uE1xr1bbP1Jjq+jmvz7aiIg9g/7
yPcX+6/P1WxdNpA2m9Lu14cvrHv6t2MePALXK08IsJiJopS4jfqw2P7+1v+tU/L/P8vjvGM6+P/N
bzXrNIDwAThgnGqmy+dt05avvW9mWyOyyL4SVWSjPYTrxrQSdMuRs4FzbJVLRszvv8j3tXT5HhaN
IdtSrsme/e3ph2eCLdQb/dPUw/U+zCisnlOQ0tsCm2u9kk0gGTkF3Wxd/D/OzqxHbmPJwr+IAPfl
tfZe1JJa6mJJL4Rky9z3nb9+vtRgBioWUUQLuDbsC8FRmcyMjOXEOSmg9mnlMM7vO2+Vyvp1UklZ
tVV19qknxY5Ru66i8+DJcrSdehmqDJrmbtRb4DwhqPRWdv52wcIijpvnmEqNPFuwr+J7oCGKzx7U
FY96DGtDDwPkS5rAt7UB0U07yjeZJ4T3oj7e32yxmqubx2otnV0GiOmQsKjXByxEfLJvkiY+M2sv
H+W6h5I2ge+QyQJml+QK0EcTacZHy8qrvaqY2crHvj3grJusnhCbZFCexyMw4Xh2Q8/i7Hdj/yQp
uXU0MiNHa10HwHd/rUv7zNkWyRFRIOCq67XWFrM+nhIm54Ex5UMXGOk3eJ97xherGGkTZfqmmTIc
/k0Sr+Wgt/4DCkjeEFJ721aN+SduwVCrTPzHZ3syITWrnOiLHLTlvtRS4xEMTukykuWsOPOFk6yJ
eoluWYxSmfosBgUVRAuuNpIz3XgFshMGstJNCHbWRqMhopep6IMSrHzQhZWKxJ4mn2lAYDOvckpi
eLcK8/Scgil5bNqp+crJos1sxSEUkY1mXppJ8lesLhwjzeAAU6Pjueadvv60UeN4E4RL2dlW00cr
tBE86qmuAHkGir9yXReuDOUZjeqMquElbo7sxGU1bdrv0HN131NvcMAjQxFIW78AoFKqTwV1qW/Q
YyofkqJb+6rL5i0NaLlMSizPviqb70tlY/JV2yEdngbaUXD/5RVVXLRArVe4dABaKZ5s7Jj7bnel
3ETmyk1a+siUNQBQyza1e3v2VDQhcqwafa8zrJ7BmT9R72KrQjRmQFcRmCSacQOoyHfWxvDMUCSY
BLmmQiRmzz5ykaKr2TM1cp5G0z+ZziCbSJrJ9TEH6O5vBwCzMNJCtrQtSbDu+46lu0TqZBIDyJZG
JHh9wMhYo5jLmp2tUUEEDf3ugQH6evgFi4CT7POJptvKmb5JpCndG/hFri5FCLLI2XoDEJFMq2iR
W0jq2FJarqLoGCJDtG8MmzA/D5P+E3qz0svAwFUHnWlrPFq0ISFZ0mS4/u5vwW2AIH4PICTSRpna
/byToBqwuVVNELqj52vpQwHdnHdkSojKCMTiIbB38qABAGGBZKeMskCxq/yBXw7NAGIZ93/NzTXA
ixr/G6gwFEZB+vqDjGjF2J2q+cSJUfMPKGDrOUCm2DvCtTMOR4a8y5oJ9KIy6JbBqPuQWTDW/cVv
oBosk/SYnIrZb9DGBMxIkoZuhS7grufsnKQCpmdIpH70yAS9hYD6xGReAL1iGQcr/v3mFrIFdLR4
trkThqLO3rO8LwDkQwntZpDF7bkvJSzB1IB2XdM438BClc/oqoQrIelNacMQ7xe9coUaIPd//qzk
ZRdPgF+ks18F8S4fafRsw4I0jnHO8C3VoS/L7HJ89AO5edarPDohZzu8Ip/cf+w5mCu15KWDYCN3
QVGSX8SLc30QECxCqW6yfBeCc6WDaFNTdsOYT/JBg516o4Gnefa9uDrlSJzvuLfTyim4CSvYD9Gb
oMlEzZ59uf4BChP5qNxMAaNPof81A5pzlkAlPSeWnryZIMjUXRiWyT8M/vTn+wfwxith2iFV41qS
AtHlvDbNwDP6SAYnQIHC6dRkes2XKCkmleH4CFbXPt63t3DiSEfpWVEThT9kniJA26h0iimFLhFW
/6VFMpdUTJW3iPvISGN7+qfA5zTcN7qwSM62rqoiO6S2Ifb/j+QQxsBmGHo1ch3mdT7KJvQxFZDM
L6Ncf6yYoHzv2wYHL+hwVUQTtKVtsQd/mBtJDcyasqAbSb79rMnStFWpOrQbYLaOoL9JD5qaOCvO
1eC/ehWHY5W3nJoV91m9edWlomfmcrDhhtAAtctZAB9AO8lHpkypt9zf0KWv6FgiELWp4xMhXq9Q
b2sem7SQztC/gd6hWP1FkAZsOwhUTnVnMPKCosPn+0YXbomqMlpEb0AxRRP82ugUmBI6Oal0lloJ
rQshl+VqAL53PsKNO6J1De7jDBFcKzKtlRu68JISi1KFNRlG0vioM+NAFWU1MkzvDJAZ+TjoeZk7
gF1eDbZFrXjfTVKAXYA8GOROxK8NA5KpTRl2GOlwNkm/co2EuauPTYWQnjz5LR9BROjXewGS0RuL
RgvOZi3JD+ZogPsNa+Alu6QBeLDyuW/uj7DGuSIBEefanN0fBk78uG7lAGRZ6Oy9LpWPpRc/tlmG
TklQjM6X+196zd7sVfRU0C4DqO5zC2nwL7ioAXgz0AimZWzNn4gAMuP3fouQw5JJkrETmcw+rwzC
3q9qZFPCsvjhSygLd40Vf60jH0qGIgsv7zcnenuGAbEsRIIzD0FTOIooN0Zn4Fjhq1456SPYm+og
IVJqgyyr7ejhvsXbA0P6qFAYUxVqy4qhXh+YEHocynBFdDblFgCn0ykqDLGUProihe/mvrEb98BU
u6MZbKfMnB9A12tjNmJ9CjXX6GxH+DoJllrvMeuspkBEPIV6wYbB80EJQP4d7hu+PTgYxvlZ1CRw
FdrsJYdpJzZqhrXPENt1EBcU4BB3YJRiBWyuVb/1ijIVKzt745bEYmknGg6Pi2PNS60y0I3J9tr4
DOFd/gYXC0NHgvHtxZIG+6s3JeO/nlbB4K4njPCs+IHbiJoqFx1bCq06BT57/n7nDfoNUqzFZ4Ib
73ta2fFnpjk0/yilnvETBVDElSivq5805O7TDeDtYa9mdbnyOxaOF9gow8Dty7TJ54URzwtaNGcQ
uKAxBctrheCDv5fjfqRJJ1lf73/lm3hNrJl4VUSQlnxTYq54TGunkOIz7wFjNU421D+rkbqtjQs9
hA4lg42gdvsuFCppE8RFfL7/CxbOGbnz74Cd0qo8LzCmYTDZyM/F50htW/VzMRXBESLEGAqZrvcP
8gT3wHuDVFHO5AmiMc69umm7QcehDqDg4/NUtlW9QxWH+rVpF/kXCea2k13Vzj/+aDXtMWJgoeE1
8IIVHNPCtaaZTS0RqJDFuz97dJIhdiQkM5IzFFCMpBeKlaCmI3X/yJSVnT3NiN6GhwWl3fu7fVPb
Z+k2Ppm3VyGDn3dC4yongIMJ7JzqEaPZUdap46mE+HHlqy6sj5YrmQnlCCq3c7dltg5TioDaz0iY
axejsdMHJbOlbW139le2w/84oJy44itvkyGQdZxj0j8Y8ig9zR67UhkMoTyVns0pGfwfsafDztX5
ECdse0nzvxBKwiwj86y3P+UWaS2aYlVWMRjdtQ/1UDbMmJR9tJYULdxohot00jQyEzjMZz7cBIPu
p46XnhXo6OAQAkK6oS1id08M8DBjeP8TL1gDnmpZoCtp5enzpmsO+ZTWFnzRPKjb8rOflJa1oeZp
xf+iDqOHKz57yRzJP5EMnNSGNi+m0hOrcrkCUWc2UI4dJI0ca0u9q/5Psgzz2/21LRxf9o+zC45H
B3wy20mlbmNpNMv8nCaGNh0DD8HeRy/K4rf7dhYXpan8QEYpidJmB0mK1DzCNaBNVsTFN8hKoeDV
arrkudKteOCFN4+BBuo3NoG4uJXXD3zdw9Ham1V2NlGx7JhSK7snMNnKKZkScvfaVL72ahYdkklr
n++vcsH18s5oVN8N6pfGvJ+VqbD4B0hMneUyZX5LNyvOf+xZx3rywy9tw6DbfYMLXgFvJ04J0S/N
+ZnXG0bAoVpi5WdL9tVXB56oXU0WdvKnJP4QeEXp7+lHAeW8b3ZpnTZdOwFvI7OzZ1usQCgYwgRZ
nCH3KJEqbENQzjGjryMYfFOa1jKKG3t8T0smYtNsh2XOK1GgrmtKLoly1mkNP+WqEIb3dDrvULPI
5rYOGWzb31/izYHFirjrlKAo2iAJfX2KJEhzod0q1bM/+RF0EmP9MQ4ayEVTJgDXkvLbSImGIE0b
UJGaDoh6XvVOtCYH5q2o50gZ6y9QpvWfGPmUrAOsnTbTuoy2l6cOufiDAgHKM1NJ1gNogf69x0n0
JXEFVMCIHwjdrhet0XZEolfRzh2Z2wleqMFlCkHb4FmzBxv+NXlkemXlMP0uYV3li8IqcFDuC015
zZgFxlnS56Mf6+p5sNvEjYJOSMzW1qcWem2YYoeBIfdBYypYbiY3KxieG3zL/MCwEQwcU4mU0lgF
w6/73//2yPH0EdMAcxL1oHndLUceQJZbQ2NIOgl/dnWYeDsTckx1T7TjpyeoKAF/3Ld5e+awCb0Q
7Bagy5iQu97+hmQ9glpNOxeZbf2I8jx9KRnKg+ASrtz7pm78PntORY8+MMhDU5vnlGoXTeIB1c/d
0OsNcyB+luyqXopWYu8bB4UdUbvFJRIc6vNqqm+3sl7CXnaW0Z5+pq2vf2folpFPX6n/NYwgTmAf
0NaegKWPZ8pgRSk/aDp4yuuNNKURXnl+0blp5djctNA0w+TPVEpHf926DFDmZSuneOnb0WM2ic7w
/Tcw3KopaWP4lXZmDEF/lnxLL49JP1TbMu/sZiXevv16dExYGFECzglr1+vLG1rnaRxp5yqE7PnF
Qo1e2zdVLZv/3D8mN28pWRPgDL4grRrU2mdXExg5gBmm1s4hzKgeKCiRjzuxJ78G+LJDhiiXuesR
oTwOFtQtK4f09vBgHb9oyrKIhKzZMqkaIm3RmsYZ+huoKRmCOlV9WZ5ypvJ3fg1gBfKcsTzcX/Pt
4bm2ql5vLmwwKEyrElblEVHrycke8lbXmctQjf8iRolWrsjSHhPF4m4J0x193nurGiXqFUSwzxKS
N/vEZqqUUmK4QVyn/qD0cEWitER27ITtX6yUtVIcYBqNx04csz9qwVHnF5OQLTj7spHsrUSHhyTI
mN7a505bvwajj5TQ+zdXdLao1RHe3pTYu8GCqrZKzHOZxPrJQeZ9r7eo9+6AFJrgY2HO/Hnf4tIh
oskoExHS3ePeXC8SVvxoQLvMODeFabtdNajpYQghaNxGvtqgCwEJW7hp6s5nz//GNGZBTSqcf/HT
/tjfgRWVxqgbZ9D4ENFkXvUJph26h7Ai1w9SwDf3wejbp/tmhXe7ek8ZcKDcIopNNhfXEK7qD7NI
IjH92QSp25W+fDLkAeEw2OV/2bTUoLZNUoPUEW5jU4H1JXXM955nQITUoRUGaGzUJuarbrtGNodB
Ktw29KE70+vGRf2uRfFD8rZIOGpvSjVqT0zBByuWbz61mH+wwOTS2mDD59AFaDAN+P/60o38CH2x
WmEUu+/yIxPF4YM+FYgbpmiuvnu3QTaBDTL50DjJ2W5Ds2EzdFdXblAxs4MWVvkM72R1DDuawk4S
KntTCyDmG8byVe8baeUO34aOdM9Fd5BeJZAuPvv114atHCGvWINkdmrVFt0cyfmFnro+fZQ1yFGP
FsESg6amIcFs4odQEqOvGJsPsOxKK/5aLPX64NGxhVhdVOQ13MrMXxdDrPMBYjH7myFS7k/I2E9j
+CNCX2TlBVRvnkCWTWOQI06Ji6dw9jL5VQRtTa1XbgLPmbP1CWu/jL3VKvuMSeDnamwlH45C2ds3
aRTAnKdMlMtLuRblpyBkNFIfJAh1YjOhdI/vY7RkkhJoUaH9tz5pgSF5gvOgf2T6s6IH2LMoBDqj
ttki1gaFTpDH05ekrqLP9w/U7Skm/FZpelPZEFXqmcOC16Uvm9qrXTVpjB2ENvkmNp1qFwZS9dC0
xQthXfHhvs2bN4/dtBncVHjjUSyYowJBRILDtPzG1ZPU2jrQsR6GgVbSNFX1XraL95eGhUEB1Bcj
C0DKZ7cGaJFTeUbXuFDX6W5R03vE90uwZ8rSI/VCsC4dOld7JZoQR4CWFsFD2MBe7y97YatZMV1Q
0QtwaDRf352uq718kIvWBdYUfOSXfmuT0EdFZ0j3TCKjyA6hz/a+zZvnHkZYA0wH7hmZJmMO8xn8
iNExZrch2XK8cJtzpYGQGBWcTfCgPfZWah81Ff22DSWny33bv6fcZjeUYg+pFv9TqfbMAuNBLRBd
Qy7KpTgdvMFYlJ7soYLZs8z8jGnhsh4PqPnBtdKkQf88wAr6PWiU4D+pKrruoYVlibE5GF//7Ydw
QHzQSw6tkecnU4EERis+BflBllTnFDHWdwxbkN4rb+rt4yZwUuwdqYtIzGe3Ix7lrkqTMHGhCY++
NYxmPTdJEagbPY9hBEqUZKe09BUYCYbvc9LUh/tbuHBTGHyhpUJFAhz5fOgDcT2hqJ6nbmFrwacS
/uqXQFLKh1SFOpWZX2ulpKQunBdVBjXLBzMBsM4/WZvESdvBpuPSQ6+e4SmKT3kHc18oJOs2UqXn
Hx3HD76WqpW2UH6MsrTNbCP4HDO1+gK7fv1lnCrUK/tIZ9p4ssozlfppB/TegTjMbHbgFaXPtDBh
K8lrxFmgI5q8U6Wp6ReNAbGtNU5mtoEmpXfDFNH0OA5IpO5vqyrehtnJFN0/sl+GkWmRza7iIAl+
8UJNXQcYsrnRIbztd4VZwRfbGHX/Hbii8+C0sQ5LHHTh/r5qprh4GEw0Mg5jFKDdk3ZF+LOeCuni
TIEO1XlR6QgUFJQ8BE4GLqSEa/YIWqcEQqYG5odCTTJp5X7/Hpier4TPRBlFwGVobF47lZIWT5Un
fUzUE1bVXlcjJO8LaPHQw+steFudfNwxO2680MpAn6+lV/GQar731Tfy8XPd6/0PTaZ3tjPR8Ih3
UTqZB1WWkm0ZpP/d3/YFB4gbIG0lneTZtmbBA2RLOQiMqnDNRJEQc067F2Ah9VbziFIDr45PCAml
fxGyiM0hamFgn2dc/Ko/AtRBhQSvCIzc5X4lD0OpSadOC9snkQc9y1o2nRGPdZizlI3HwUc+IRzz
6Nu7V/7b5eNBCJZv0MPNkEK2iY93q5q7Qdud/m9vJ9+o9A8vmjY2O1B53nshnrZhUOSz4NMQNRdj
5rwUPaHmVGq12+XQ//WjN/CN8/EBZYs3iJmmBwMCgE2Wjt3Kobz1WhjE3+s0Tcik5/OlTm7IjCLn
vcvm9g9IHvsP3oDI51DIP9LCrlec5K3PIhgWiaWp0hFz5l0F1Y9qiBiHznXglzlZZgRN3GjDRmeh
KeVrSfS5btT0M6Ls9spCb7EwAriMcdAnKmNj82xajvBYQ9iMbuE53WM7QbtkSbqzjcpEeZM9OT4U
sAzzXJRQzEaSPe7qoFdPg4Qy2f0TdhsN80uYXyHVJR+h7X99yoNhKtO8bwbXG0b1VwPk7GRApubW
ZWmsrPo3FvLa5zCMSvxPuAiMgqf92hYc95KZMDLmOh1i7XAeTRPOvKPri2aQhd5HUiT4QtvOQmcT
GsX0s6WazMgvMyj1Ayp3wVuloN8M42xUftQK+sq7EK4D6RGpoPS7YdAz3kQo0ggSm7GBBrH1jLf3
7xfVQoogXBJiw9kabHssdRLywWVPmdUcCwVi+Roo0ZGqf/X9vrHbC2EJkC+tTTq/ol98vWHwgeRT
wzvkWgh3UsyqvHg/wffU7oCCMApUqrD+H+/bvA1doAPhXYB8gBkwrF/bNHwUTE2tVVwkHUHdaRLi
sI3ljxt5lO2noAoQ5izBBDSxOvlbxjSGT/d/wMKiqWiDMRQ7TDNuVu9JxCQO6B3V7ZEM20dwdD+n
6Shv+kI2/wvDvHu9b098setTyaCVzfwNp5/G6TyrUD0EqQNqI67U2N7etOJ0W2N0byqVc5D8wt/Z
AXDW+0YXF0mMCwKDiIkO1fUuMzwOEExvVLfg9T16mYL2aZs2LwZyaXvYDYuVu3d7zRmUoNrAhBOn
icLHtT2wyFIyEZG40PzFl3qqoTLW/Fb5PA6doaz4lKUjRJlQoEUZxrXmYFFCPq3K4lpzraxSglPR
Og3iSeRS1Qa/7xX7vOl6aNyRotsD3bY+paFkvXsGBoJmDhAjuVS7mTeanWOy8YKqqGa6yINDJK2D
Uj2O8GBsDT+Xx01bp+SoxmqOevOoYBbRXOV3QZrQYRYhpghs94ZR6m42eUi1KB1qBiFD4JCgSYZr
Udx/smp1PNrMlZ/eeaaY+GfWR/SmRFlJm73b3GhJCrTJcEHbRd8Z3o0endGzPuuFmu37kHGrv7BH
a4b+IxBK4O/XZ8oeB3vkETdcPdKRGbCtoYgQfY3CF7vLg2MFXcTKCm+uKiskKCH5A+nAYPnsFFMu
LBRULE13kKT+LSvy6KMGFvogKVW5S4Kse0PP11yLlResksaBTqOvS3ZjiLv8RyAYp1OfMEYvuWNo
vTmBj7I9snQ72OjUUQxT/UrBIMYrDuLmwuKC6dHQ9wZVjz+enSOwSeiCBKrk2kmX/igak3dQK4u3
rrOst/vf8fbIClPAYAmwia7n/EV2LOuVH/aS6yEe+1T0QXHUhkC/VBoTcr2uU+RoOsYfaWWuQXcW
TQPZp5MoqpLzLCTvihYOuMC/aPRWx9ckrPVXx0jhykjkzCspmEnGAVE35i6zXkFj4P7Kb7wwHVOw
owKvBBCYLbj+smMZ0chArumiI9L2n52N7SMKB+XnURllFLAR5Vv5qosGdRjARM/PYtTy2qA+OBDn
FmpwGQJYTzedSnljKJpvNOtRipcTY+XCLJwi0arHEhU6xlvF0f7j6CZNpaWTjybQWIQwULYewcQW
Tn2j2KQoGq2B2pfMMX5Bf1zMo1G9uTbXmYylj5rluTUEInujpJ4FS6Mnn9SqT8r37yXNIMEqxO3k
DZ3tZVLYcBCgsXsZwFcpp3bo9EMDDYGzNSjuGDuzRjvk/nlZWB8mSYwIxaDAmkOAUUwrCGBD/1IY
kFEimttJX6oERbotTAH/3re1cFToskPXy0wuA9DzcfwATiPNKkZEN2LUnZEXiz9mSKocm7GJDqmq
/foLc+wjg33wijF/fv3p0D+YjBG3fUHwEvBEHTX6oxpVzcGHKFpCxWPo33/5+HqCLsOksUd7/9oi
jeG2UqIkuCRqHjdbaIDD7rGOILTcVVMWxcyyxMwO3V/m0hcU2CfSHXb3ZjK2C5ALjdEzc6UIRfoP
JewB2ZZ5xrE5gO0x1p7khacD58blo1zEdPe8hlAAgwxSJw0ukIM0wdaE3zU7VE4rIUc+lMUHSsof
YiYuVspxt6tkUJF4T9z938Oa11urpFVI9pyGF7tSwVID9zK2eTXwUivj2jVctIXvhpmB7I6mwLUt
NVdiZqrK8OJngfpgZI12ULOh/QAeMF+58cumALLKGBNAz2tTVWPro1ZULAu0YL5DbgVxZsggPjuy
kDJ570lhD3HV/2dMPF1/uE65F0SRsh1ciqjvy01udSMciaoZSSc7yswVR317ULAGiaDAfhPc/K6v
/mGtkpQWsQaWVjgIxW5b2Iq3FhzaGZRMdv4yVfb4lOEuvr57kVRAqEAoBnEN5eLrRSqlH4B2MsNL
GHXhSUFe7wLdQ76XAylfY4Ba+HoCEizgm1SVKDdc20KvUTX7QA0v0MVnb4h8DtDewke+ifJE3/7F
uohkGEUUXeY5j16pjkNaIUp4GVNNf2ZQTvqA1IO67dGxef+hZACdVQEVIJmbo/4cEH+URiWo84Mh
5a7VtQ75T9tD7s/DgCrT/ZXdPguipcAQNIAaem/zgxJxLlsVKtVLBc7yk9nnb+gASKKzoXwN+7Z9
vW/uNkC7Njd7FkYzDwzfj4ILunLSsAHAkPL49L3z3a7N8iNE8nL+te4L2HNjftD+vvWVxc4zGilk
atip/ehidmFHPUBFh4ToCV0w9L1gl09Xjs2SPdHoI+CmvUXB+fqIZh7aiDrv38WBLfApdiLpi29b
HdPUo/GjQgVgrfq2aBBGPdCpVOL569pg3qh5xvMRXrrR8b7Ig5p9yCEX2jb2lDxMZteuzB8sfU4w
PDIDgKK/dlNh1Vut7BqDgJeCMnIkbdjJH9oxKJEUbtUM1vG2lK2nPkQfHlY7Yw0StrRe+kMCgAZy
E7DJ9Xo7yUIXA0r4CzpC/QebLsiXarRKN83k/F92Q1pxq0s+x4TrA0owBbPzfk2SSKEW1F54SYqq
e01Q06LJoodIHyLVswakWTTG/BvxKFVsxdSvFzfYThcPthxccsmr249V05UPal6MxcuQaNFKkf62
hAw/D5BPOAl4NCiJzc4qGG4F5m4nuqRQL3pboAFpsh2G0NhYmjM1m8Evk+92mpZbFYkZ/t+0R8Vb
VeLngURsJTBeeL4MlUE8BgDZaHmO8M6yLOm6pODiKLlpfNR8Z6iRwvacQ4+qjLdh0CIIT5TWijVE
4+3wB/vAZKVmWmI+FWKo6133mjREFraJL6gpetGu9JrxTTc9oXYZQzSo4/f5uzJSXq5hqXSzvsyI
HRrDeRlB3n9gpC9fcSPiQ19VFAV1kig6iQhCNBiuf5JWpFYOC0J0yVIDedoOgXm0XbnYx3e7R0gP
LEFkbVMnniNx/QGkrxFMyQXZs4EEXQYYO03o2GxsdBB/tWVtfb5vccF/4BVJPOgK6QpgvOuVqTHP
O3jY9JL4qfc0jmY4QDgxQeftqdO/YelIr7WHglsY29bKcPaC6yB/BQtMkAmW/yZdMIMMUSzABlqX
XcpabsatYoYlo8tShgirueqbF74i7T/K0DTRiVfm9Nid3NVp2znsbpS2/T4vHQ5vaeQgue9v6sLK
wGZREgDlQcI3T9KHRPF1dM/SSxHrso9eSQUHbxXCQp8aJWwJZq2sHNAl5wE0gRKTodFYgMbl+ju2
sElVSTmllyr01ENldfDo1xNSOCi7PTZ6Fp4ovjVbJi91Yyv6ctsYio9DpEjj2/3FL3gOQfJM/ERW
LaBS17+kQ3IbJpkguwSV6kiUSmGyDXPu1sYEAx3KFjPhWizv71udb7kgcxOYLMGhDWXknEoOLGVr
US0d3VD36+PIn3mIwhbfWfTdL3So/PciSoVBSEjpseGjCIRmLmGqOt4iVkpfTbOfhshvHvIewMOG
fkv7rAxO+PX+CsW+/emDhEEyedE/EXmgMfvCKVJ2KfNMqqsBJsxOAZC4X2oLvG5Xx9NaZ2/JGH09
oj8K0CDrZm9RQmUQ4edWdj0EOqMdhdS0fpUcRJd2KCgk04oXWvp6YupMpHl0jOchd6vajZYgSuMW
I7jkDwyCp8mzPgBrF3Sb6CiM1UrcJD7PfDd5aqn5AFblZZ99vrILFGfIGOywQ8RuApOuRoVW0lMP
X0CwzScyeFnp029UbaZjGzrA9+5/zvk1EZ8TKA/VZxE3EV5cX5PSKIqiKyLFVSlLoUbYqtpratCL
k3xH/9lJbfSp053ky32rcxf4v1ZJSxkSFr2U2eWEmdbopmZUXLkslWxTZKRaGwZD9N19OwsfVIcL
VyShhDM3pTxoyGs7LELZnaxer48IKFbdrgUdGh7DSJW/dmqPmtxf2BRFWHE7QPnNeqtSgyAHEp+q
m6rgyA9MedOFR3a1CKPH1qPAt6Eql0vf7lu9AcKypewngAMGTthTbXYv4VvuKXz1mouief4pkPV0
J3tFmwGbKXv+MdjrPdq+SjfqSJmgpPSUqJW5Ejwu3Fd647+r/UzxGPPTFGkg5GLGfykLW0nFdK7p
PcgBAN6NkZj1ymMzjxnEipm7hhGXfBWZhNlGM541lPBwaG7sjZPzKCvQ9zML+9Q4caXsBwM5302t
Wflz6VhrNcaFA4x/4MaA7oCwbF7fCIvUKehT6243am26A9IY6Xun8fOH+5914QDzdJtiCgQ0LCDr
6+uZJYjfqpKmgxUyKgcAdxQcodzw9Es/TtE32mOlc7pvcnFbGfclHqIe4MwJtdHmpBUeeiwNgaHx
WPvFMJI3Nij6eJomPTcTapq7btC9S9IjsHnf+oJDFDRsIJIEY8PN+L4/TBlNh4HnRfPMHwWoreoI
H68aH4At94+QEWfjA3jZ/tVofHIBxPacZn//Nyz4RGQLSDgoOuIS5/lW4A1F1yLx5QK5jeKnEelH
ZWMlozK8VIEZoy+g5vKTUiFys+I7FldPvQ4yfBjpzfkEbegXpVWATnCLKlDjF8kb0l0tQ9Wx15IO
TWKkkyYRBGc53M/84XJTSIFyub/8pTNH8+P/f8SsdiCpYR9MSqG6paw0H0FVpd9SSiR7MzNqwN+I
y9y3t7TdkMGqXCOQwTed7dIKJuSHHdVVJdAYvMxJt6MDqn6NGhqF+6JJpnJb6SF8+O83zKNCiCyG
lvV5o6cZk8ZWkAJ1g7yqfwQGQrkfglSWpEOYGnF68MbI/q6i7PJ63+7SBvPUk9BDCSuYxa8vtdTX
nofUquZSZ673UqQ5B6+FunSjmlO4n4xhbcZqaYcZoAXzQ8ApYNfXBgGG0qarat21c6V+jp2++5Bb
eWRDPxLbsMBkWYC0OrWrteHWRcPg20EZMlVLGnJtOIZmJbOqXHORIVeYl5P/6f2qe1FRvkffM/Qg
wvdGNUhWnv1Fswx6Ax6gBMZFvjYLS12n6H6ludzT4pPVVP6XLkVMeeOVWvefFyNKtzGjxmxXgqml
5w8kjEgi8WBgSq/tlgAqJY+AhGEUjd5aMXbGcEj8opcAhxfW3/gpC6QJpRra+fT0r80ZTeL3AH50
12yDxI0LhBUnpp+8TaZOBVe1CrR9HtCJOr7//PLwQZuOkxT4sWu7kxoHUBPmDC5A53KUoiZCb9ap
W3MThk7WIw9MOecv7ioz98RTPOngOIXn/KOPkWT6OCDlp7tyqL+gq6u6TdlqR1JKQ/S326dck8Zv
99e59MiTzVKAgjeH+HxmUwKOpgUExO5YZZF/AKKG9GgDkHzF6y8dG3JVgCAkjVDgzfbTkiOIRToL
WFMpWb8YjFMTmKk7wKL6KDfDijXxq2cph0hxQIdRfQACOLscvgcPkmLWppsphvekFm2e7vIh/1BW
1UVCN/Wo4BPtR0Wd0OP00GO8v6kLdxM/BIkvDxyV8Pm4OxAiZrSs3HTrcRjMo9R5po8gis7wGOyN
1cmUKjne6Wk4rjFQLSycMwuhC1g8+CnmfSIv6i2zS2wsG3q/nRBk3XmRGqJEVnj/EWiYSB/4KkWu
fsjB3Q95qMvvd0yg2kUhEwwkGcnsREUIe+d6KltubiKV0KXoEm+kgfZG4KCavLEGvT7QSU1WLo9w
s7NPTrMKPDKyA+TIc0CVYtPrawrbcstek9EDNLS42yil858U+S0y62avrXzlpb0WAC7h9hkx0sUp
+OO6jhp63hZa224r9X7bbpMhCn4WbZQGO7lrPQn6zrGWjo4+5ZDJVJb6Fal1OP7vn7WldVPMFlhB
gU2cvwOQH47yWEWWG1VptZlQld6g0Rcgqht5r1C+BGsk5GsGZ6ETo0DIJo2eiey75VR7mbkq89ED
rbCzmdvJNkoEvfP+/iIXvAf5O21CMIZga50ZOq9S62FIspKPmwVFARFQrTzRa8qire437cqk3IJL
BDpLQxm0J8nmHD2mqUi/mzpyuD5SV94G8pxQR2m2WxOFW1oU+RWwMYiOAI/MnFRGihERsJDbWWo5
oRGqZd3nYCgYcgoHbazc9++hQG4Iglfq0PODossJCsWTZrj5GLTtI7LGVr31CpO2Z1Rm9sr05kKG
JSotjELwmAGfmvt73Y9kvLzhmlnuQK8bgmkqGe9/rVLGlg2nlT/ath89Bl21BjlcNA3WHsYu6j3M
VV3fSzNLKA/0pu4OvLTg2DW5ftBjPYseVOBG1aNadmgudsEY/ivx72vMOUufFWgOqDj+BnvOzDwU
310dN43lagFDdsxRRd/lrtS3Qjt7Be0t/lPXPg8oFUSHHB9eGoLB65WqycAoUaiorif7Vb+FsLz4
NzCQITkkiWa0e1sOkwh96oxe7P3DdOsE4IBjfbyvlEcpg1xbltQJZRszNlw5UqIjAst+ugvNVFe/
1OiMnXo/UeRf903e7ism4UDlVgLfoqJ3bVLR0tLvjQ6Ebpm2zz60ium2JIXdyhI6rCte9dYHgL+G
W8omPyYgm4dFsjPBeZiEpqt2efiPYo1KffATp2zf/WphBxZb2Gz5iMS414sa1EYxfRs7hj1V2SGO
rXDaRQgoo2Ou5dYuNuHUXXm3Fk4NYBdqoQA4eb/m1W00zs3aiCvHpd+qlYcamfJLEpVw7IPTqb2n
Ar65X7WllGuVytsHk/yXaguJMGRWnJ3rxbKJIx1dEKNenhvOdkAI8hDS2wwPdu1rP9LannaIuEzh
VkJbQt+lQxuvNVsXDu6fv2HemCpV9Hoz3w8vGXrbH/26CaN9XEAQsbPbNt8i6QhZ6P2De+uPRNoP
sl2U3WFBmn1ju7ebtjPA6fLkTMETfF6dti1DJ9Y2JqxLTzXsr9UmGtPm7EVN6/6N9f8h7cx24zai
df1EBDgPtz2oJcuyLTuxmNwQTmJzHoosjk9/vvLZwFZTRBP2DoIEiIGsrmINq9b6BzjYeIpRYlsD
sNOZJ3NNbSM0I8f4Y6YCEB3JJNw/WmmDuJmq7BPZaf0ljUtrJxPc2LHsVpIjav+8otaNbUt0blHY
rvYyUYd5tDUk1cvc075I0ECX26Pc+qyQS0FCksOyuFYnYZF3xVJNeRzWxtgexnqMPwVZNJ/6pfhi
ToHzx+1wG1sIS0w41jxlsERZi+aAgtHLYc61l6JK0KFYjH6azyWTn55tFJ6m+NDOINFib3J3Orkb
BxMYFPooNDQ4DPVV9tX1MeZCbpSElNln9y5H79O7SC91fmNCqf0i76GUxHElud6rg9VktUicNDTQ
87hwyUyHxYCoVfjL0F1SR6PCfntOtz4hVwqdMHqruK+stklbDlhFTlYaSiiL410KPKC6BHPrJPdw
CLz2oaxd8Xw75tZ3pDVE7k43lxeL+k2vUvgyj4wqssEJm9Ly3o8LnuKlFulHp5bBs9s77bmzyz31
lK1tQemXshizS1d+FVRbIJeYwo9DDCO9Cd/Cun4wMVp47loIi7cHuBkLwSqe+Ep27I3+D4U5DUwR
mPliFJ/0XG+O0Vh2wanu8R/dWTNba5O0i68H4wPMvHU9m5VnxIUXJGmYm7L8pht5HV9kkYrq9OuD
AiNCjs7swT1QB+6rr9YlSFZYeRm84Kc63OV17UVHS8rYenDmpduT+92aQpYGnQLVnXijRGo5jZPi
mBK8DP6oe2fRKa0RW+qYzneZlfx3e2xbc8g7lvY6QwMOov781dimqPGSgkzjxaG5/0GYFQAgIFFt
fr4dZ+tS4iL+Cbfi2FwnyYq85ed9Eb3Q9HDK+yD20if6JP7TYgBixWXJrwZwUEWbfsMKVG93wm+l
AhRGlPWIMmtbCxjpOoppwyK0l3wJ/PKgWd1wbkxRP9bdAC19CsQdU5xeELLIu3NZddWft8e/tfPh
BoAsBwtK4WOVixhxkjdRxgme9E30FMFqe8p5s7yvnKWg7eDSFGpLa2c3bjQwTRB1yveInqmyjb/+
unZlICwRpcGLEc9t/lTXbXTo0CmwLgUFGxODzaiM/UM2LKb5SLus/BA5SOCElb50329PwBtNRqWk
H4Ap5v3Ac5Di3/Vviam4Dk1QRy9lUXAMtUz3PZT5JjoOhSHf6UMQX2IjlyhIzM5FAxFcHnmWGgjw
j+OM76/ITwKrs/vbv2vrGsDggN2GYBnIrNUhEnemg5RrFkGoqkv7NHWFGB+aXE8heM9xf6+hd/Hw
GyHZ4kr9Tj2PV1+lNLQ+Nmvbe5nkYlssRiGf+Hmjf7bsySI1S0rn6+2QP2+z1dMN0M5P4B3gVd5S
17PfoEBXlWPvUkZvfOMl0QN0WVgZmnFHabntDjAsTGQ5M61sj0na5c7ZWcyxOyMZR6cuX6boOQr0
VOI9mlQPgYimKrS0fnROt3/pxkHBz1P0Nt7yas1c/9DUq4PIcuKIRk6TiQO2531wnHlPv8jB1LLx
0JhOeXaswnc+OU1nTTvxN9YDVyQ1XCQc2DzrVGta5tzvUG0K56lznii+9ycXw7CjnfGEQBN+3gNF
bhxNQKoUacgnv4MKej1grzOkbk569NKDHiz/satmCM16jO7FLPTgKYNCVH6Ggea4n4zMHIOjWOK9
G27jdFLK1+SWpHhKD/f6N1S8F4doWbQXgBVRchJVoJOrCzDc/405yN9jXrkiOjhz3DY7J/PWGQWY
jPNJVZBhAa9io/SZmQMIqDCbhuHs93F2bNBhvauTSAvuPSf3fgiISR86u2oveiWT7Ly47Z7Q2OYM
vPoVq2U3dN3YDR1suNmqu/G+sEA9HILUWtpnN02n7+NiZyRrWWvv8RrV+NY701Ez4LLHgcivao1F
VMKxyC3txZyVikQz29YzWy6L8cCGQvbru4uzl+Xt04R/cw072A6JNh6TcIDKrn/WzcrUDpMB9RhJ
2Dx+tDvp598RUxgvVVN15k74rc1FE48++P8IrV2vM29xmqJuRRxGLcS4oCmzj0tVib/yoGq/QPKq
3J3dvLW56A4o1PFPevnq2KN/FcRj7cVgJ0d/PC1kQmeBU6d1kpqv2ZfF1jzUcDPcm48IJjc5ljq5
JnYQaVufGIw5L1Iu4oAy5fWwF9H0Ro1YYIgMc3Q/WkF0QtfaOQm32gPwbIei6QUIDGGG9U7WnIL4
ixOHxjTmX1tTvZvMYHIPhhy8PUbwVjDIAaAW8UQlu1u9gi2DM9KVkK3hdE5PGi+oAi0U0aD0YaSO
uVPX2IzGgazERel9r2dRGsG4INodvSSiNbSTm1vJfDdqXbycO9a0d3d7q2ytVSjkCFuo0xms/PVH
Mzs5xbV6czuCRsfomfkpR5nx05wgYRpH814HeGt4SK4DzwGbqdbKdbxUx1B20Bvtxe7d6NAEHqXU
YoirPwI7KfZAxRv7wtfRHMNTRF0+61vWbuniaJDmXryuTI6Mc3kHLb9+6JfmvpuH4I/KSr07K9fQ
0/drZCd29uXGYBVaW/m7or/wJjFtYCJG9APiUBpzdt/1s3zsk9I4CFtEeyysNwBqsgiCIQ4FXw8M
1pp14LSWJ0vZa9ywdVt98GLN+2/JrCo9+f4gzuWYtelxyZVCbr8sen0UflAW58oT3nASXfPL1CX1
g2hW0jeFDIFQr/o6rx5dUYwPKfI3LK3GGC9F61mIoSV07ZpJ9u8M5mAPW7f1vZV/DNR9joY3813m
qdZ2+PeGtjn8QL1zKU+R6mseO86+e2/R0o+RFxXnKLJ8dNr2wm99blWEVWJVP+U2rgccm6VtFGkE
PN/JrL8LfwRVkSz2t4qD/7/b23YzFAB9yg+YDPLUuw7lenHfWUGbhT3qltGRlx+8TJp2Y3OY9ELs
lMc2slWwGshcIICj3g+rR41tTtkkWyh3xdJb7ee6cUr9k5u5zfhnu6RecFyCYSj/jQyju7QO8N+d
gtLGIYXgGe8p2k6UJ9YcrQbUUxQXfhY2sY2HbELH+4cNRPcPz+qc4a50p2Sv8b05wdAn/Z++dG9g
mtRDDUotWhbalTtPR3dyvIKMbSiWj1E2GTuqSlvRkEqjzuoBr3gD/4kkSHG0lXNYJFOE4N0k4sX7
WOKrbv6TjqP963cMj0BVTELJUhWSr1dP0ZdNQtUlC2sb6sph5JSsTrKrl3vh1cmvt+6w8n4VTX3d
1+eAGUQ1ArpZaMkyX55nsbTRY1oHzn++TObzr2+Mn/wJyhDM5npoTpYu9qDBM6+aPJKfp6zI/OPS
Q1R+RmgycnZqD1s7g6Iqjzh15mB0cz22Uopam7GpCoHaDuXBaXg4mZVr1Mg+xm52iUc/qK2DWQ7d
f7SKR/kbOwNiKEsGsRSOgVXm16ApVqOdiX5S13rfOm/2Lqii5+da66zntKJZvDPgrZUKAEeVWCnu
ouxzPWBpu31KmTUPR6PVl1OQa6V7MJNkGI+lLrxfJTCqO+Sn/QF1GsrJ6ztkaJJBNqAUQjexRuhy
rbHkx073yqP0x3YHg64ma/VGAUWlDO+BhyOHsspN5kh2lSyyIgz60ReP+pwu1uM4dunx9hrdOM4C
ZXNjKUwlH291nGK7EA8trtFhVE7Yvhup7WTTIR3b+c4R2rK8q5FV3itNbgalTUgTAP0pEP/XH260
EpRKFSmxn6KKYthkJ8FB66exO8k6t9w7g1bpHu1wY7XA6qUGRFEM9a11vyOmrO2YQs9DzWkTaCoG
MtBARYWImvTkJBX6hr8xtdxVirdGNrtmL89mO8VLV+ehI+bxL0zk7ufYtJpjI4xSngFyyb3H3saT
GtIaGkUwCqD/rBUEDRl32ZwOebiUdfXZXjhtj1O6uP3REZyyT4GWu8ZF13uv/PVbmV4z/TmgO1yN
wWrvL5OLOlzUFCE1pFLcOY2cz4iIl9ZTgU+tOCaTiTjoIW4i3T+2Wjn4X29P9tbXNWyKvQp/DVhL
/fmrg50S4qAXsVuGZpnX//lDoD25g+VGx2kU086beiuW+ZOnpjIQMATXsQKNJm6Ko3MoYuG8T42q
+pOnURThdym/3R7W1jEAa0K1QWguk05eh9JsLBUCYFBhFcXGdCpntAbPnUdqdTvO5pCQ86BNSw+J
I+c6Tt265mhLrwrjxHf+6fvWh2DYV6c6q+BF/0YsT60UXkIEXK2VspAuIg1BGfqdU9xngOc+wfL3
vAMrbA8tuTkuTk+6uKoOvn4vY4U09n1lF6HIoUI85PnYXfCgNt0LxIfqj9sD29p+pBeKDEu5HT2b
60lcFiOBDApTNR8yFwgoIlm+Hhcf87GywQdO0/cWhfaH20E3R0g5HR1t8n1K/ddBWy9f6r5g4bd5
h6G3LPr/ZqcdUCeWGo7Xt4NtHdy8zNEL4F3nIZRwHaycbOi4Ois/K6rCu7Q4Qc+H1GiH6qgvZowU
RKX3ew4nWyPkkY5tLo1HKGmrPRDQgUcMEjauj6NeekAbFcc5a/Yfm9hzds6xzVgkE6BLDWoC9ioW
5T/XjJaoDANnHCvsL+vsXDsj7ALDSn5VT4OEAgYqDCyGpjB7q2Cp7aW+W7hU9fvOwbJ7EJg7Zwl6
00gUJf473sR7sj1bH/B1yNVq8UFMNFBzqrDsNLd/nxbW8DfMhVYcfaH3n0fR/zqXmEGyVHRlPURV
YJWVZkIO3VjIOnR16BldEkwfIi01ssOAtsfDbGTVl19fowCfSCuU7gEarddr1FlQD0cTrw4TLykv
I5/z4KLcd+zLtnvkelp2jrPNKX0Vb/UVRycuCzuu6nCEhioZIR+R0qP9ndy7+lYYjb9T21SbbJ0a
Uran2giszKC3eT3AuWO5xF1bh55etuWpdXEEOHa1L3ZSw629QIagICjgJvj3dZwGh60eYDUT2fbi
r8JA4buLy/pZzsEv43GReVYHtLJ6h4+9irRIQHpGNdQh/LDMPBeySr4JBCv3UsCtT0WVgvTIh9dC
knQ9IuwRkN/k/Agzr42fy1pEX7Kl6++NYfpcidbaOUz2wq0+1OhoAoxeVoetr4hYA67Vh7pSisgT
QgLNyfW633hygosFJa9Wv/LDuB4heXOAg4xdoX+EKNnJyzzrzo3KVnxxWjP3d66DrZX4UyaBJhLo
mjX1LIFbksfJWANVcrxPmdan7SEXjbNzxW08bEnNlbMAVFUglOt5nHB+62anCnsAUdEj5lp6fyka
V1waXi7vpQOm8dhGSa0/VUuz19Lf+oqvo6/uPN3rVLrikxotlv4c46re4eho1MEh94JJPwUNUPzb
R9jWvKoJBWMDqhD9kuuvWLVugWG8UWFyV2bjxdSMUdxVg+79VhxeftBoIBesG4FClhT0eSqEpVFp
zb9BaozNp4Dyj7YTaHMOaSPQB0dMlSVzPaDMm+Z6SXt2gkhL7ZKU7Tt7qsEwV96HpK6j6nx7Arfj
QSpT+DZ0b9Sfv3oNtM0SabwC69CeokEcijGqT3OM4G4rZO8eEwcrntsRN9cofo9AtFFcoF13HbES
Vo7xilaHSO+27/x66TDwMK0fC23BC7u1e4Y3gk+Cyc13O/JW1um8irza8q2sRmss8iZcusw/a9M4
3xdaVyKUUiWXBd7iS9BE2s5wN4MiNYwovqptr8+ZOnabOCm6OoxoUE84mEQ+4iB+fshIZU46x3h/
RCxs70ra3BhQNhTOFsz2WuKwyceGTnnMgePTO7kg1er556Wz9Z2rb3N4r+Ksvmaw6FQkMpekZRRn
Vwzpv/DIDB8jNJry5xTEylMeS/mLupQqHwSkwv2EhjP59Spqas99oy/q/bCU2nTJpr7S74Q1Ndb7
VM+ceedY3brfMZQA+8mdyJNltSl5NXT91AZ5aDu5qf0Dp6HPn7BLbVx05OgW77l1bH080HUQaBUI
9I1EkbRxGwoSWYV+0VKoM4yChFC0gbtHFN7a/fQHKGYxNsyq1dd9tftdAxkilAyK0Mvr9B9Zo6Fz
X7vsh7vGbzpcZxyrv7+9CTdDqpcfWlNKhWl1RS3mbOlzIMsQgkaZfAycxip/DLUhu3exBFZ4RBfX
anfyiy2Al+o6g8UIIBm9oZPSQxeeniLXmrVL7HzrlsSs78imSuO7YQ/1ckIiszAvyDS5+sdiLAwv
OxqttJyCtt+Y9Aevnrz20oouSd/PJHt/3p6VrRXGuxQtLMVLpwh+/SE66caobEWssCZevlRzsAyH
OSvmh7gMgi+3Y21tWfpCIDj5CtRLVquZ16+sUksrwr6u5/akJ0kzfjGlnUUHnUr8Mcizv31/Kd2d
uFurWhkjQL4HbEiX8XqMiaQoLNA0C4e2L4KvXmBLLT0a+tROO5G21phKgSBcusDP1yWuamqlljVz
GXZ+X0cnM43mH/Dt9UeZR9XfTmfMl9tTujU0asKwV8AA8MJZ3SxeUXulnFMWtVbK6TmRS1tc2tqv
9iyrt9aJ2jz4iQJXph1/PYfcYM6SV7xKZV5Y6H4bbdrf+/rcd3ddMo/+zo25OZGYtrFVQamgynQd
rmwGtEHcog4rOU2X1LT0R3+BpHNIZep5xyyZpuh3phIpGdV8p5S1hqG3OcAy3dSq0MhgwpwxBKQb
YvdF/f32J9scGtwOldCxJte1NRQEp6qQPH5dTaa0f/oEGm6K7MR4NOWUuKeskuUelUqtg/WDVE0m
HRhkzd+U88vcqvN5tEhXPcCkjp5VeJi5S3fyFn/OjwMdOVQVo+i+zPLmExyK5p/bo97a+xS+Kcby
WOWluvqgYOw53ekYhDqiIukhkrrR3OWZjP8WWQPcSu9ckZ0g8rpfbwfemm4E/xg4nk8cc6sdks2o
BuDIxpVWa/qZZN20D+4gA/dEM7j7swPBtuwkCZtjJeGCeYg2OFiZ68WrN42Fu41WhrLyxuwuD6QX
vNO0pm+/admSACVtJXyDQ4kJ3F6Sux2bk0Bh2TgRVvMsisYZDVjl4WJREYidrPQewaUqdI5fVH9N
ftJZh8ECSbfTDds6IGgq0PNXljdgaleDdufOnbWOijtq0wNyEHk3PfouB9/nYME4bq9EvQVgAdEF
sRXgE9t27XrTdGgO+HlG3b0dja/OlDzYo0nVXe+n+H3itfnfbTYk7zIE+L6aeRW/52Iqvxj97Dzf
XmFvp/yn5jXZGTo6CGeurhcjnWpvATQYIpoq7gpL8x59ZYZ6EG0WtQcMssAzd8HUfbod9+3KJu5P
cSiuGxS3VwkNxlJOOmA6FVre0FzMwo6yMxvXkccCR0j1qZt8Jx/dwKWqmHhEKy0s601Cqi+TNsDn
z3hpy9w7DN5S3JsURcc/lfh3e6C15HrvpjToirs5yv/jmdAFMZ4qU2PspFZvjzR+Cg8AJB5oGrxh
UHqelLrTe2mYCV42S1pN37FuXNJ3pQCrfI4md5IXDd0SXgha6R8dmdve5fYn2FiE/AifZrpKneDC
rN8DlAYqFFLT0MvIYE2treW/ldUjw5h37tlL0+IJriWgNRbxHKbuyH9EeTQ78Urplnjn1nybDSBf
CKlU0YE5dtYHT2MuskUlHyXvyXcFT6HGKO+o5QEQvz3uzUDg1H62TSkLrg7VetbBLUHfCEWiyQKq
X56OdwVKbHu4mp1A62ujNVvXEZkgkBWI+5QiRXb2aidtdj7k1l4CtQN4gPomTxL156/eI36r63nu
T2nY5ZimIJxHtfxiL5o33gnXKaoPeaGLPQ6wWhzXlzKrBpUZhDo4L+GiXAcVtGq1KkY7O67HOnkE
fTf9ExhF/GGqq6m4gKpIECwfl+FSzcLdU7PfXLsMhIRAWbS9kYQ0U6c3LIHvgRz6+qtnYUQ7JDJ2
7qaYd8yh6BLL/hDXmbucM6q19sGYhhGHUj/yje9Vo8tfNWKgNKOjgoOYB51H/l5dIdJGnyYK0GDO
Rqf6WuhLS68FhtLZLdlHv76CTbgM8NgVsGmdqSeAyTtjyfJQjjKantDCMquHpW2nYK/4s7WEoamq
Kj1c1bdAy3SIcpl0jCq23fnUgJyVPwqpNXtdlbc3MPKlgKn5pMqVcW1alhVmJzwtB9xjFh/0Kan/
0gb577zM3u+cM9BraeGrjfDGN6uINPpvsP5DfsZY4CIT9GjK0BfodpBnW2c8AnFK6lHJka/tA0sX
HHzlsS3TJPHmz0E9Fum31nTS7ABFr0k/5H4yRAdz1EV/GTQZf0R6JXKPt9fK1gX/+lesLnjdGnQT
yEQWStnp94Nf+POlJHE+ybG13zmFYz6CrOj3zES3wqrDwVO6Zsj8qoX16kzKaOI6fZNkoZeMVX6K
49h+qCDQ/gHOCm4S0qaRho1rt+x53W8tJBt9bFWd+alzfx047Uc0Q4SZhSn4+EfAlOQvpjfO7tGZ
yAzubs/uZjTFzVclCOC4q4w1SGbXycYpCwc4cGcxT8GXIG1mSnhTuvM831pOnO5gthQ+n/7S9cDw
cxa202A9MblJBMDbxLnqYJIMZ8e4ix3z2HkWINwmz4v0ECu/bt1IbP/zrw/YUVg4Jb6orK2uf0Vr
9P0y2FUS+pET05WfUqN5rst09A7WUEOBvh1u62pDPI3eNeIWPEdWgzbhqUu8q7CBodDzfXD0r2OP
m0iWSvdPMN3ZTritz/k63GrVxsKeDXRoITu7Vt6eJwHg97lZFuAVPG7TvVtsa5P8LCkp1LjKea4n
s+ykb7ZGHYdub9fF+9LESCenaIax86XNAu1vLxKjc0601t0TGNscKSUKAB3cH29KZ1yD8wQtCri+
446fB6ynYOahrnPyK93/jVzfQVhL8f/YJ2vwj5xHsLctsRJhjEc/NpxH0fT6AZh+ckq8yfvlBrai
WyDNw1POQWJwleCh6zJXbq7F4WLb1XRKSjcOTtrSxzsH/NYckrxTTqcwwX2yKgl6owRvj/Zz2EmR
fszatlRFFy3H9EGaaETvDGtrL1B6UYqzaOBR8bxeLUE5lFEvSNcn+k/zYVps55s219bZx4b26zIh
Bbtzd2wO8CegEddvJJ9W28HKKYZi+KucFOLhrhiSoDlqeS1/UJKJ5On2Vt8MRmNZddW4MNd88iZK
4toD4h8mptWWZ3fW6/lgplohDzXi3zuPgM3JBEJFR4Q+9hu0Jvo1MmpTLwlHWhRPqd81TwaIzRMo
nMw5pnpKrnh7fFsRKT+CbOKEMXn1Xn8+A3bOnPW8b7xaVB9xmv3hYCj8XAncDQx0DHemcyfc+mZq
XVfr0ebDDsWpx1O1TDzj3Dg/8z5OfyxUE77/zvAUF84Bov2mQdlPhrZoFkZMSe65/wGEe3Jm10iP
Ve/O2AY5w28c1codTIFtFXJrdTMIF88/g8ZCOLiVMR8btGH+QDUrCi5k+nviu1uPHbaAQ8JIb4na
zPW3Q6K8G0cqFmFhCP1sUvO7b4DZP7qJjmuCb3X1A4KFwWERpvbt1+eV4idEYlSWyVtXy6Yeg0Jv
By0PZ2n9VWiTjigrlt2PtjGZTzLWi5fb8bbuJGqdTCwnDLXWVbw8Lzun0iboGZ4rvlNaldWprPPq
PLi1dU86G9wHUWsu59tht3Y/JS/+ArEJI3D1OTuvhNnm9QAp+8l8mEYKUcfWhcRUZY1W7uyNzWA8
MxRjH+XDNUFXenXaxXpSgFIbuhAGNDvE8Yb+3Hp2v6ckuh0MBCUtQ3qvazuaQk8rmeGNHuYxVIlO
BuWzrxU0jDon+Z2E4ifkD1kK0P1rhmM5xeUytEYeTlovlnvPz5dvbpNUn1I49gc5595yMIfY3GM8
bx02JIQ4aDE+noqrqwmjNQ+zC6gZMhPtX3bt+x9IZJfLklqjeV9SWPd21svmMn0VcVW7WvwUp2ff
5b2I8AYMzio4BpqInwEK2EdLibgc3HJOLrdX6dY5ECBbrKSL2R1r+4CSAqLfzzOsCSp4z4WTuV8s
q9K0Myjg1Dwuc1Dc+YWrX6w2w+zodvDNSVbUF2WqrUTfrg8hTzh5l4OQC7Ound/XhVX5z77fRO8j
rYuqh6Ylxdp7/29OM9I/XP8MCYL5dUwD95LElXoRVhUvRwScgva/KpHpX8OSB4c5McY7nIHzeueu
3JhncFhsGQ98EgZAq8QDdUVKwSLNQ1dMn8tIa06DnwsEpIbBKM+oCiQvuVFjEjF3RRHsZD3qf76q
bBFctSQhmFLdWh32szmPaVZ1Oc6oInkQPLTku1rzir2e/sbcgnBWZXeyOkX4u55bt8WvkTAMUnPL
M+bh0XkEkCUO4zjIr2MARKPKnfGv26to4zgi4YFppA54SGOrL+r3UwUpBj4ci3yqD0kho/lJS5Uy
h13LJvn1UhXhqC4rXTUg5OrnvKoDTHXu4LrccDK0aFwERua8JIDC9nh3G3sDbwuqOWp/vOWGDcbS
TUMpCoQBJwrWRp213p2c5oOXIc51iEViRne3J3Lr81FIVeZUQIVYKtcj02INs4kUvk862mb6GXAS
unEakeZzPDZ2/bcvYn1AShffwp2Hx9YKBT7OBqFgRu9kdfgBzgWUP0C+RcHNV/ympBGnPI2H+98Y
4qs4qxXqD/niQ/svaNLE4jhJEX+B4CDOfbPk92WSGicEutJ/bgfdHJzNElU0H0XiuJ5X8MzLOFsW
6JqglsPHPBfm8OwmWXf6nTiUxngCkFytrTz9oPXgbPsFIMjZ0k9jpy/x5xp8a7CzUDYHRGsRnANo
qDfgRPi6LirsVYmdVuFc8sqZ4jPytd6eDdTmgqQejP+JYsWv+xpF4US4/eHl5RZe/GdZB4lxpuga
FAgqd575jqSrM86uR4F657je2n1Kr+1/Iq8bHZxhAzoHRAYko380PIjwB44eQz/MVen/08ls2Tmj
t8ZqgtSl6Aaq+41Cr6Yja8MZDVGkx3ov0tPkSeIQ+qwnc3wuizo9ub025DtRt85Oyoroz5PjYF+9
2vKpsJdm7KoqjPKMxmAOmO4fDFYannR+9u/t5bk1p69jrfZ4PomaJC7la6aW/BpoUjQHhFad+0mP
veeh7MTn/1vA1WZHVYVuJWaJYQl+jsFpblqdncFvvhidaf8lqjH6jSexwnQoCBC58RsjpARmiNmk
bEFK4/Yl7x1HPvlZAGxvQQyqPC1e5u7x+7d2IzQRW3W7KUetd0kUFDlYDh4aTbp0OKZE+C+fyZu1
nencXKH/G2e9J5wqE2BxSPu1JfmGscd8hJYKT9nPHf+PKq/H9CFKI28vYdtcoq/Crk5PqaOOPXhd
EQ5U342j45dRgKFHXecXHHvsPSuerXBcfz+hIvAr1iJ4icyGeUmBcDUAcO5yOTsPZIbxu2Es9yz1
tiYUcBrtIcr6WK6qD/sqk+CaauI80Ul/TXv6N0/s7l1lmRDRCz++uL64H/AQ3PmIW5uQ4wUuDH8p
yaHrmG6Jm6eTcAGCPsq9o4Of1UMFCv1x7Iu4upOQOnbKGlsgBRDe4GbxBDBxvzGvQ865W0tXA1w6
oRjwzSumSzsMD9pQe8e5M8tjPDdYQQTBPMlDq/mNvHPGqt8DKG9+VxzK4FaRniLycf0rlkC2Tmmh
QqFhkFgfdBvvkBg8kH/kxdHsAbw2Py3ULbwHQNPzba+jOZnmmfFMsyhyLfmwlH3jHCZ3MT+75aIf
0R/yX1CQtHdO2K2TQClYq/wNVpC+OmHtHFr9jCQdmXACfUvOA+6MqZFMp9sH69ZcksiQAfv0wqD0
Xo+uwF5OxBasaVszEcVBoLO/m/JFGIegFNEOsGQ7GJgS1YNW6fB1sKEe+yoJZjy7USL8pkWF9k4H
Tf8niOn+fHtcW5sDNi8oAB4S6NCsQklrditKfnw19M8zdFH4x5SI+VM35uAeA2cQO19sa52gTGVD
BaLmB1zkenCirPXSqxJ4/bK1UMavp/EfkFu4n/doOMiTRgu8vUiIsnuZ8Na0sh2U0CdPb8iG15H9
Dg8ozaWwkoL6k8c5bYzzQgVwPKFx4u2k3RvSjlCkEeX3Qc1TbFwfO9yIUTXnsgidtGuPjW0nf1Ce
l3e1JyychCrtxCHQ20dKq+MXu+/d4Zgmrv+pE0g5BAv/66M/Q/485FG8fEX9zH24/em34Bd4fyrM
A5xZoAirHTt3fl30Eb9wXvzx/Ri53n2ptcv3HOGlH0Zu5B81UPDPA+rLzSHpDdkfG9595l0SjDu/
ZWsb83z+/wx2xL1Wn0aOo27UNqiuou7K+lAnepwe61Hvkrvbg95cA68CrVYfVphTlzfoLchS7/5e
mqVoTiZANuOhrzs0DG9HU6fPugrhsXRB+3PlvQFn6XDXZeYjk1NAD6mPi9lpGrQJoDjHfkK0TJUw
n8SUpR90BFCOt4Orz7cOjiewuvLU8/YNmGXqhjGSi/diupWWnVGT8T/MfmH+22W61XySdWRrX5rM
nLOLD1HH/lobrjD/vP0jNuabFJ89oKSnQd+uzue+GZO247e9OKaM81NQYKpyb0vQNU2N4O3OkDfm
mysACA+3HaWR9Zu6GHLPoIwWvOhW334Rk1FLzH9EsNw5+ICmJ6/qfP1UxWP7XmuLZNcvYuNsU2wS
+qQ6dAvaitcnjDmh758LG2FfCdDr5MVAFqpjEYngeTaC6hDZaRJ/dqp9Meyt4wZcAfL+GD9Rplm3
GKLMkCJDkuHFHegHHIcekA7OtkvwqSmbzr1rA0TrPi9aF3DcBSOSy0gBPFs6Dn1nLQra9mTJYZze
xzZ1gePSzL31NE8VqKHbC2L7h9JppfhJcxcG0/UcWS0FrTY1o5dgMt0ac9oqw7zDGeZPlc0VPmhz
mR+Mgbr40ZfT0j9EWMyOF/whpvFQNIMTXWLBlRUf7CD3LqwG/2IU+m+gCHhhKDgeVzDeJqvDsY2F
HKNG91+Abg53dhBBhMe44l8rGvvlcHtOtpYN6TBf5Oc5vK6v5YWmxXpZRi8W/oXi5NiLMx8aMRqP
2lDFIjuIbkzsI3KVQboDmt44JNTupCnGrchjeDXMJdYmhYQLMGQbCvfUy6h4BweIV79d6UX7sWud
+kdBCvI3eLXi81RoRnb/66NHs4G5Bo1Cy2p1JBd6DaRIRMFLPOAkk1faDOKxqe0/+2gpcIpECu/v
ORrzPcbwRupDZkxPTlliUgxYDd2Mq74tTAPt8zFDVAiRKFEdM2CW5V285OmlpERe7Yx164D6CVHn
OvDpPqzSrcXO025ooggj36lN3zUDVrNZXptoKfOkPWNf1rcHuVSg5a0lGf66PdNbh/FPvPpP/R08
g1ZbLzArIzEGqGClZs4nN0gLhCRNX1jZ/WDLdo9o/hPZs7qCQHEwy6ABOBDXOnjjwOoRmoY2KFWr
7qAL33tYorw2vsbZpH8eRD1/yeS8HKs5FffCn8zs3teqRjuUwomYmqrWz5of6TsF7a3Uh6xHAU95
p729mG2vktrQoO6L+F/6NW6X4SlnbvBkTU03Ow3dUH6oF3R1TlZVdPb/4+w8luTWgTX9RIygN1uy
THupW6ZL2jAknXPoSdCA7unno2bmXhWbURWtCCm00AIFAkgkMn+zm4n5H/O4z41jki+f6/LCbGxF
cJMqvAWq0FRoVvdGCJvBHiZERvOQtgEPQys1/53zZPZLKlMQ1RyThurlMTe2Ii9x1C4X9X+C8Woz
FDRW3S6JvFdZO8ZdVeqYQgjUJt2dZ9eZ2JtDEbZHCiBR6MshycOvl8ffSPmYLrVUqt9gxteSuFqu
FAJ9ZQfD1Kz4NtUQkAM0TjGuuzzO1relc4HPBu0+noir8AKaWa8NRyw2EUXh+OWkqQ9O3GvhsfXi
9s4bqr5/vjzkRjw3iClUcBiX+vdyDv+ocoxa71Wxq3ivXiTa+xTqdXzsEj3zoX1WdlA0KVIjVYRS
2+7ywJtz/d0/QSSR6LKs+R8DW7K3G28YvFfMMaAhiLB2fF0PzeOi3Pul16Lm/fplzJTyO+EM+BvK
+ecj9hDZpzYpw9c8TqEYJXr0bTI0GtQUbtWdkMmoHS7PcSOIcVPxDF96X1waq/VsZFXGcdh5rxnB
9ABxNr/P9ORz1ozXmKlbO5RMksjFkUQ7cLWMNqoAHRmciymqmeykw2s8UDAj1/9i1fBINhc6C4nG
Okr2kU2tvVDcV7Nuu6OJN7PiV9JOXwwlKfJDWSnvl+8k6gH6B3q+NGbXV649ajKpKH+/tpVZe7uJ
8GYDChN2dVf3ZtK9v56B5IHHZ6TGuFSjzjfJGMdJiqkBBaC0iHZQ5ucpKBD09CnqNNf0W7ZWjRvd
BmNHlklCcT5YqmFYr+uYa7hsxr1Fo6YIMiufr/Hcts7an+OsanwIMY0o0czea5k6wwumcE52qHDx
Fj7VYS8MXNxv/nn31l86LlgaLtJT5GznU9MmfMImjExeFV3/YYaZ9zob8yu8Ufv58kBbBUxGWlDK
sCVJtVe5UVGOU5MYvCZg4GTHomvUx3lIIse3lKY8lkrX73PLywWmNIn7ag1WutNbkf97+WdsfGJA
fWSfi7ILWeq6KsBTTmbxyL5BKHpvpLb2ZRi6OGC84kkT5XBl2huhhYcyxVKqNRBS1ny2Khboj4Se
8lpEKQn47EbPWRhrz3Whe9cs/za26ZJ3AsPG+RNq/SpwelmNbq5uhq/KXNqdH3rhVB/UZKmavvsj
ovzhahTbSDipRZxvGj1xOmtIUbU23bYdA12TmfSbwlLaG4sSVfsF/dVZv/Ks2EguCBnLccdKhQRr
NTvHK8Ko6WaM2AbbKD/FZeTuNX3snVtraGdjp029Hj+KOErym2Ksr22crfyO8eFQwwzjYbXev7NW
2009hkj7N47WH3Q2kucPTR95gZuF3rNmRfotZQnQ4Gopaz/DV/bbODR5f4w9ILrB+9eAn0LzGBGk
hWdwvgb4CWR66QBmTpTJoBQwOnsaq6iL29noBqk1a58vD/hbNWGVeS82LQtbHqIB6qLnI8aRI+D5
4rBQuUrt3FIXsU4Fj6D6BmvF2MHz2UYj5aPjRka4w0w3NU993vfznTuXhXpQR8pCN1HVxV7ju7OW
PElUkzp/oCPWHKByDQn6c2YUtgG8x3B4HblBH6GtK9oHt006x+dmUbMvMNcGE1l+YTp7AawDDmwa
ds3Py7PdCldQyHDrWFSNobKtYvGkVHHfyjQ6DQ15cpyX7Ysd2Wa6Nye3MPd2NkDZ76bwNBnuIYqL
noZLBVLm/Sk1KJlFZQNpZXi4q2WOMmqIg4mifWWTSWdIBdTe+KHQpvLz2JfOc6E5xe2Y285Dj83i
/vJH2ApePLMWrVEy6jeYzxqXlMU6D8MWT2u/hgkyW7pTlq2fAba5MtYS/te7i7thYT5TaeMRdb67
cFUf9dqawteyMXiq6moUNkHY61L4UTE8OmjMVjylXK3d99GgDr4kXU2vHKqNLJtuM9GTKAqVZe3h
aeitbKZueVyacdgDa8uN6FNYxuoLF0o+7KSRd49TZ43Ff+//0uQWSzOID0BZ83z26PSrCKp0eFNp
otrbrRtFPjfEsFcRej9eHuu3APCbTw2LnjsQ8Cz4/fPB6tryajAKJNhqcrKbHEeAKMpvE1GED6oy
RVVgD+n4UauSLju4bgeoF3VmSlQJbGzn0PTNKK61N5fovf5Ni9oebTAE+d6IeJfpZGkxtk+vqe0m
D3I0zY+68OyjO2mFD9Kv/IRoHRA/1U4/YJplfLVzC4fZRpkJBR2vgwQPD+/KPbe1HVgUZJQpOC/y
wucfSqKp0sjeDV+FXrjuwTbaUr2psiFR/R49S81XHaUKJnq2f7EPYcdZC/sHLPIaUBI5Xq0JBF1e
k9yN48BpR/lBjV2QDxEthWBWQIDt4de27pVTuJEeIeDMy8Si6QqeZXWzxzGykt1keK9GZs07d7ZU
pAfYIGWq3RqTMVxZ9s3hXGOp5cM5YrLnH1idKxtz2pht7zXFF3ukIOuLVNGD0dHn9o6bOOmvsGW2
4gyBlEyexjJgslUCWFXzILxUsqa93tR+EmLBoipZnD0J2oOZ39QmdrUGDoZfGhPpJjPu3E+XD+BW
WGW2qsX1ghPXWrC+MrSpbUbbe02scr7pSdq6fSGdf2Qa99Xu8lhbWdNybZCwUK9Ag/L8CycZlX17
ZLpWOcw3rofvHl4z/fhPoQKtQcYnUp5tnIlZbAHy9Eqo2ZgpADfwHyiiLlLKqwPU4vjYNUWjvKLQ
b31FL9Spj9bQ/egVKNpXZro5FkUHpLhJtqGgn88UW4VYYtUJu6toktvMLQbdd/LcPmD7M/wFsH3p
NixsUmSJSYbPB5O9OkoXu7BTX7vp8wJH86ewyB/7Ugw7Xamu9dQ3du3vpirIi4WgvEZ/oB+GRWEP
rV0amdEGHXKiymFouiZ/sKNpltAUJvunWsxQd7GCju9HVcbyL77wUpRZahcOPYxVKcgdIiXDoxQM
gbK02QHCVZ8HwJ8ns1WNK5Hhd19rdSFg5vW/g622TtdbBhg+dARiM/d+JeCT1SPalPLYTEhdk3LL
EBSvag7Wg8Vb/FNX9SZY5TFt0hTn26ykCo3kzw9XqWY90Ew5XVPL3Npw9HGW6wEAB/D/8z1gZCYQ
/5hfOKnmON9lSCebx8LocI+nGH5VB2MjVqKs75GTQq5ZKjvnw1VJbQG68xgOFTv9kOtQqQ9j4eAc
nwP6iR+wpbiWBC9n5s0iwIRbEn6KjuveQhjHUQQiJTqVugfKyk8ay34R2TTpft4lQ3XTq73i3aLM
2z6UhWenfuc5mRP7EuejW5WcgfJWnQFMUgB7/+NKc9CuYJ63VoGazHJhUbyjYHj+WbBuksUEXg5+
mS3TIAPXHVRFKG6URk7mlYRgc7ClDwzKc0ElrdYgig2naGEfnTQ3hJcPS73rDnPeF91xruPyv8ux
e+vrL40EqqE0kyBVn0+t7q3JiccoPRV1GeMd24JdfCncab4WprcywkXGYRHwtZC6XT/oQagjFVEU
aB/UipMEGSXvH6U9mN5enxeBZ9BPHUpeAGgpOqfjbWikYg+2tQoGy6pvqtjoD5fnvrXbLQDY3FhU
jXh2n88974TE7URNT+73NGn6O7hn9ZMWxknom6nZXovnm8896qTW/xvvjfOz2UaGXdrJyTRTrb+d
0kkWB4kibROodnxfU20JPw5GFgW23WnODS8QL8HKq66uETS39pgNDpUiOKg31v985stdQuaSpye9
LOrJV8M43c1lb/wDM/WaEs3WV6ZkixsCWGlysNV+nrvBmzEkgshbWqnqt6NT4Mkpgfj5al87ZkBK
pF7JCTYyEgqpBHaD4tESWs7nN2odkqYoA5wWW/by0QvHrDtqsCgfJRZJ2SGph2g6SlFMRgAnpfwb
UhoQJSBbYEUxDVkDg6CLSAw4CWqzDWpi1xn4pqPbyG/dJ30kUr+lDRP+ReRYjD9dCqBUP9fOdAqq
96HKcT4ZldJ/HcT00pe5x8UEe/t0+ehsbSBqLyR2eLARq1YbCF32BBghDNi4Huf0zm5Vc5+YmXEo
ykqqN5cH2yqLgYrhwQD9jOf774P1R39oGIWEe0UtsNCpflDBqbgcSkOd7+IujxWfVgQ9P5HGinqk
aRbdFS7UTVCBVsU92TKLK5nD1p5mRyNhRXLGU351ISSGLJ0KeWAcjBTnLprJi2SN5cFeoOjY7ujA
FB8vf4Nlx65vSQoknB9yXYZePSkEtnBe3jTRqdCzxgoUFCWNYJqqpHoQioXWrOL2+a6d2uGauND2
yLQF/+/Ia6FTNczURgPnfJpdVxp7erpW/1JnrQeAfVScx8IrZhv9hmq+pnS9OfKiYwnoEReJtUaY
aWZC4TrBPBka0zN4w/AOgcnK/NHzX34P4se9Q0Cu/vf9n/o3wnNJSXAiXS2uBm6REmQXg83VukOP
iLifELhv4tyLv/ZiGLvAVNLsGgt5a7YITFJaZ1QS8dXbos5cS44Rxdaqm41P+Ka7n9p8ru9qdciN
Q1ZkeehHqF9fe9NsoR2IFtzrS5AG4LSc9T9OV8XA3LcJhpaqNkz3LnY8t5oKPTmI1M55mUVdBLmb
NM49AFsraB1np9RsBuR25TwdPFXoXzqA1X8hcbH0cGiCs+8xUVg+2B+/y5gFyV3DxkPcEx4dF2ta
+WUUInjT2Mk1HPjWkaYkh50HOM6F5no+mj02AL5tMzpF+aCZQdU7I3adDewhp9fkLk/FtWrk5oKj
qby80OGd26sFp8AEb0nNkcDLouplnF2ab4kY/8PlqTf9mRf8TkUXL7i8uzfnaVIFXbSEieCr3T1S
+urSLo5P6ZzMJ3o5Uv04eLUxv4RAmpqd2WpXu+1btwUZLbUXigRch6tva05mY0RWj2Ba5rXfmhTJ
Uqrzrggco3DllVtw87NaJOswu2nCrQer9KJMGqiDUGjjVvcL4czPvBT0KKhGo8lR28tmSjBJpb/f
QYjrnsYfVRfKA5QZz7eQMafogM/cv3Guhj/6LHYf3CHrjQNNo+81tnfNlbXc+q4UWLkUF4wqy3k+
YKjkelilBjobC6Q70EO3Ve+y1hLdvucVnVyBH21kVTQzsfXgYUjFft2dql1DUHpgw8Y8zduH1hgq
zFmcaHKDopjb6UnKTG9vnDxMND9RsukvhIPQrUQoFXQjuKw3hn7zPFcz0iknGWv6TuhiUf613H8m
EI6f3n1MeA+xhRZUN2yY5Vv8EXy0CXZ3ZiI/MyLjM+7m2dTEnUL9p99p7gj0c/DQFtxdHnRj61JN
wM58IWbbbwAHtqxrekBmwhOp13ae18TeDm805z90cKz7JsrzY6iBcb2yjTbegIsSLJrKiwYGddLz
uTqRJnvFAsgBqBZRSqDATf/c4aKZXXlHb86P478YtuP8oa3iAAYnuh2hFPjKuzfUgzx3Yo+HoOuE
OzfCeeC5rQy7DejVg+6//Gk3wh66PoQ8dNShwbqrYGvGel2oUw68Agf3Bxtew6FPRXcP+U/fdZoy
XYlCW98U6MjCulmcJNYMbXhadZ7OHSCDPtSGW83KAMg6Ih+uYFS2algIJACuoK1j8JRdZeKW2ZWK
l0v3FSzicJtWShzAjBluJ2dSAsxus886hqHJMWqqfZMPyj+Ud3DAi+zObm/guzWfq9np6kMljWs6
fFvxAp4jFmCLesObQn9dzFKOsnVfQQp56l2dm2l0ozvdID+nWW8rfq2Y8gUQhVEfTTpB0e3715y8
gQocRCv+Xa250/dW4swgZZ26cI9l3E67CbjeYRptK6jn8C+IwTgBEP55FsCBWmPZm0KLjaJlvBZ2
+U9VGDoqUoM9ZMMuEZhi+xhJFsP9OOtz8nx5qlvbDbwC1/py8wAZPD/C4QR1SdUK5TV0QGMFhlLL
fl90TvvrL8bhjoO4tiBA1lDc0HCqwonBXRtzMt5kosGt2aQodw39sXGzYTeBdT3y1Iivr4uCVazN
aGwARexafMew8SnuDdVuDxACky+Xp7Q9FMVHEk2emOv+UFl0SgWshCkhAXrTF+rPLGyGL6LlLv2L
kcA0AIEioaX0cr5IuizsVK+T8LVI4m6XlVXvN6JXH9jD4ZWremtSVNmoPixL9UbIAEfIHjsIjp6W
2LM/FW0x7ZxElMhRCG+4clduhXWyEJCqvE0XkfrzeZX5iG2bHimvdhzhN5uow5z4jujnMsjMvLr1
aPHNd54xV1eWboltq0cxaSzxHJEquCPrKouRU4O1AAOfeJw0Pzgf4lPuqD+F1L0HLY3DI503DKzG
RNQPXdY1h8vruTFvVyUfQfSDWsCbHrcSwoftop4HSuGVn/AlGqdg6j1xr1t9/t2uveQTFjSdduW6
3rjKeK5xsSwdY67SVSkgq8k8IjfDJd5xy2+FrDPsiFor9G0lM1/IGtIrwWVzQLbsEsJ5E6/3bRdC
shAWtvRxNFdf6zkOP45t9EkrZKZxkeTRlQm+DWZgoChMLih3RlxDvOvcAl7Zw2GZKOO8hJrJfUUS
Zvx45/JBG2HlwGDwdFwUuc63rZGqRalYsTi14BM+eaXmdn4/OgJF3sno7tXKcBO/Lax3a2Wsxl1l
Qah0YGwfYeAFv5tLIXSsZ3cYqmNBUWefOokqcYoP33sXLoNSwdHQOATKun5M5yMbMzYNcepZzR1P
P3OXNYI01o71F0/I6r2xjvF4Xi4ybtC73oCDNTiQVEeRp7DhsPdwJISh+l1nC+VDAsjnmhfum6O4
DLeUBimOLZq/qxQ2S3jOOUNWnyxaCbsM374dNqrlDbWy5lgJ0w5MzCSunIu3g3L8eb0Tn8F7gs45
30CImIrCtMbqtBRQsD/z7rMwaWPfHqhwI3usYHh61Tz9TWQ3GJRXtM2zj2hrrXYtbm9NXOhOddK8
QXV2MTWql3xK1WlXd1dfQZuDAdhlKWF50GA/n2EmrAm1j1ycavKdr7gPiWdHgESZO0Ud35sxLxP7
Y6xVttYnbjPoUylO+WRb477LIjP3ARpm1xpsb8LZMtACuSNRW3qr+vmk9FmktKIGlFOEcJ+HTJYH
fMSzIHQi/S4dXXklRd/aJrDQ0XC0F4XBdYIxchs0wBVxAIJyfduxOW4Np5wGX+S86pyqVZ7rpNtf
Dm5vcm8m+eegq22CXmRJUQd/zqKp5gd2hiIDJ8Ftcu9OTflV1nn0M/aQq+oLK7wSWLd2DZJD4AkB
9qGnuvrABnptI3oNONkZZQt2Knf73dgrjr2jnT2+Xp7om8timSjpNup/i1LGWlMsdHPcXFI8eHEk
rZ+zUZmcXV2VZbS7PM7mB13s60APwsBaH3ZdMRwFP1X8YSZakl7hdX7kzf82avgTGxN1CmRlxbTS
RJlfCd1vspzfM/z/I9NDO9+v9dzrUSgbfE/Zr1/FYlBhz4BddRmJm1z23ufZEKPwS7fMwwUorXy+
PPWtA6PBeOIdxe5FTfL8B5hy8IRIDBwnB+te14X5pDduu9dzWXBh6uX3y8NtnBewNRA9iKk0Dddl
JuERtDn7KB1VZucLdSxmX7oUJQke2WdHbdyHIQ2vqalvTBJOHS+A3956b2QkM9RMSk+65QmovnOf
qFV4hFhX3kF41GOA1vb8bsNHIEtcxCCrQVogcLwKeLUYmnbJHE+l6LL9GDd6fdN0bd69+yo+H2c5
rn+UsrD4psOJF/Vpkk3YBwvH/NjLXnf8rKP4cXnxNjYrj23WjcUAzbvOFWWRkBAkFUZuhqg1+Nye
vNVk0/5aUNQ41afQkv2WnE/3m6xp3ZcUWVnvePlHbK4lMsCkHsR3II7nM25krSUUf1nLMpwoLWXz
MepC94aEBF3QDsz85fE2Ah7YM1cD/caYb5IdqSkwnXujPIlMr/dKR5TzWzqvN/PsleWV7HhzcuB4
UTRUIa+tMzndqrvQCvEJnadEBlNczS/00dXbpo21p2zKoyvHcXNyvLAWDBonZA0L05xozIaZyVVZ
3zyM0lRaX+B0UGI6NnrG4fKn3Dr8aE9SHqT1Q195mf0fm9UWutPkbVKdOB2jn6YFwp+hoz5rrpQf
udTnfWi0zn+XB92aIqp/IGCQ2KB4s8oeI1stMzueOCGm5j56QoPiNaTW99IprimGbK0efArsm+gx
qXD0z+enVUZaD1OMxVmXluNDYaSJcleNUpseyZHH8LsqFbqLV/bM5leFsQqmi2Ikf89HtaqGcjXM
nVMqVPUz6DGMezt1zH5qte5+rsPssVJjR7ky6saViamSSRz/XVtZl3udzgQmabTFCWuB5IuXTrXf
SV24O3dItDwIS8uL/Xhy9eomVoosvpJQbk4aJhgSAYuw05pdQa+nCjUF0a48r3IfNw7cF3F0c32l
a7S9jGfsivPeEFdKL1srjEkFH5lAQOxZhXVEC7pYxAgSsoMLUEzuHHBHipu0RhoiAiPzF9NcyAxA
uAh3vGPP1xY2m1HGAp8+mDz5NyXT6l0DN/njrHb9rdWBIg0yHNmvQJy31pY9vCg/0KegK3M+qquo
oQE6FakwPUyCcEIXiDQoetXUdjyMg1T20jC7Xxj4ZJ8uH9atZSWNxmABcyBkAVZ7uZxxEKc7np/q
vnMe21LrgijFG8gXQkw7vSnEzrPENW20jXuN6LLgARiVpu36SulVxDuSiPmS7N1gWTS8DBjL7MoJ
NuUuaYU9+FkpudZiL7Re4qZ3fl6e97Jvzopdi7ossADgmWxoOn7nX3zOek0Na35Bqc9uepf0ePHS
P3HfrRn+e5zlnULXAkfjVbqpp7HZ1A5SQ3XkuE0g80nK22ZusmqfNFWZ3Vye1kbsZRvhBbKYlaLg
v9q+1GB0yvF2ekLygp1Uwd3SH+zQDGd4ZlWOoN/7o9LZgKtgPw+zzXsZ9W5JpN21nqOMvlS89lU0
PAKbvq1uyjEpf2b1MH+8PNeN0MDQQGlooy4UnNVc8SvXs8xBV8mIOhc3TSnd7FDOuvxae4P3T5YW
1pVNs3FYGHEBUqOkB0x+NSIq5WNntmZ2auom/qAasQNOa6zyHwmVif9KpceurLL7+Mo33jotfw67
+sayr0tFw43k5EXNj0pUzn1pdlnm21Vf/xBhcw+U6IPVtfKuVJOq3v/FZ6YcDawCITMSpfOT0paT
HuodKzz3IjqBN7yvi2j60anmBE3dGd6fX/NcALjDE40/6x2MZHempEOW46TT/WybaiJFibQTfo94
UV+e2UbUBdlHQR89f6S51tgGTcqw9BbzAIwZ7sJaFHdGE47Sb5VIHnH47fBGjUP3TkTvx0AvYeGP
oVdL6tUuVoUtKtca7qAYBdWes/cU03rFEnq88kW3di33JGhwYBxEvNUVCgad3n9mpqeqkH0bpLPe
9Xd6nfftoVEcb5cpeh36fa1Z883lD7wVjSh0LYbeYOxw1DvfOqWMvC5XQHqDaJ3uRwvqlwsZ4Jcp
W3klT9gcihyQV+Bv0NdqqBBVcKnFSnoCdtzcuvXc3vYVbMscNfGXv5gVbVSmBAWKG+x8Vko1WRlO
sigI2gWqaXOd+GMmzafE4SL5i6Fs/E1B0FHEXxMWnJmNqy3eCM1c973fZ5N5sGNT9oc4d6rxSpzZ
Og8IvvzPaKuNgqnEiPwj0og6lq2tLwXQrkctHMwgyfEIqJ2xCH0khJ2jsNrySgr0Fs/NkQAeiIgI
ygbsl9Vnnb1QUaOe0bH00yACxUOOiqeuD2gpQMlywFWP+gNlOOtTkbS2Gswg++/yTMmv+Qpu7SVE
yQh5cIl5w6xyA72Wk5bWaXEqhnY49Njg3NOYb/a2lSnXfD42x4LPxBttcZ5bP5bsrINhpWFG39RY
PiSFTLVAJC1A6rqj9Xx5O219Y3A45qJFid4nDYzzrZtbrVCmskpP9E27CdCvlg37SZ3lvs8baR4N
W5NDgCOlPd1pnVY9eXaMZQOor/r58k/ZCEq8D4m9GGDgmrAGCEYe3ultjrBcUuXOQ5kMhhc4yuBb
4a+wyJY1L/Rr+3sjYaD57XKXudxj1I/PZ08nzJ4nAcCrBnX60wKapx2cpkicb0Pa1IgCJG6Z7S/P
c3NMHk28Ujmo3OLnY3Z6herqjHWkK8v0LpzHStI8GcYbKJ3qU9SryruluEH4LE9TWKFIcaOHez4i
cg5qPNrgOpVJwRpZV9zbVknzj9BE3cBOo+HagBupNJgZFpIUAdmMNT3AGLpKdXoGTLXUDmSnj9U+
0wZNvfIpt7YMytQ8gHl0c6GtNm+rRfYYaS6fEhOlZz1tRX1bVOYQ3Q+0OKNjLVxqiyH6EuN7R+bE
0Jpa8GuUiUA1nH/SJAEtoWvQesrB42GNeaEdI91kiBwobxahRaJPeRNYXun8c3n7vJnzsm+41nii
IeyImMP5yAgPqUgNe/IUabTHA0dL0e3AZSSGPp3YoxFo5dwdpl67FirexCUGXqpGgFKAKFJdOR84
LV03qcZiQBC/ax6rqr+LJDrE/lQVw3tLYktSuSjy0uTQaDauNuyYTE2ICpdzysx2ei2kOb4kURgH
Xj85VzK+t7NiKFrCRBwADpyS81nVzWCNvZY6J0nrc9hXCngAfGOt8b4ozWx3ee3eHP1lWlTByJrB
3YCbOh9MpDiGz6mZf3NhhO9x9pz/Mwd7eo1btfqy7LNr+ezbzcLkdIpqVPuhN64l3Gdh5G3TZeW3
IbaKvdm0TezPEAruc0/M3xEgG2+R2fT+Ypq844GlLR7Ob/AFYdjZ5QgZ/FvtNfauLFVF9aGf5D5i
AMWNaNNO+6sRMfVdEDKInK7e1IKTmNIMz78VYh78EV7vY+HI6DGe0vIgKne4Mt6bvIiFJG92F5WL
RUJ3tUEnwxaDMrrFtxFK0H6SibLvVGv8QrdFHpo4wnCzyMaUh4MXvtPCiAuDVzysWvDIxPU3T86i
TGPdZWKfhNb4czkH3TXzojUfiBSHnIsew+KgvGQ8y6H5o0iMhIci7dbQfmhjPR2qRnTfKPV916dZ
hZRsxN/E2CqHzM26L9Qd2odUts/AobrPl4/LbzmgP0oy/A7gfr+1CBeAI/H2/HeUVQdSRJ3r75ae
24rwDSUf+/vIgCR+L6WHyJRfwSlI9uhOqDAlsjQyWt8J23T4MOfmbN5E0q3kr65D/2JXoHT81Qnt
5qeTAeyC4TLCQbhVkgogA9hWr39qBhsnWsWyXqXSqa2vmUX/ZAhbJr+uTG2JK+dTw0wNZAwEuiXU
reNOZ3eDSEIt+T4OwJ2fQDp039MpsfDB8kKw9ZOjRvsMlWjrJjFq09jX9qjmxr5Myny+n1ShaR+d
RIlzf46dId5NZRpNsDuTWRwxDs3CJw1IdXWbRhQ9bo0RfZ1bUeiF9pxl/Kdj94Z1RdxpFd246wFO
cOAXvveiVrkULf7YNTOAvtBx6ukHUOPqRZdeIn1Pw1qh073oYJfXXCIhrK4/okuGzHuLkg+HUF0j
jEQylEoOGe+7lSfCOirtxEPMBxhf23dzMTrRvu5NLwocYDHaYyOhjnnoG017K6y00l+qNcWhSSP3
uxrHirYLvalIfeBfvRvUCeZ6h1SJm/KlaDM184dqjj5YEu7Hg+V2hgPcxhvKY+zWWvnammEY3Tco
Gs31h3nsRN09dsVUHE2DHsvLnCIoeZNVsrBoYaeKKPzGbMb+SDemuVPTsmj9Jh+15OOsRcNjaTe6
6zv4z/602ziBDW0282ezRPdm1yo9ZzJ38vqQTtPY33SFkoXHKu31NhjzqMI+Lq/T9CCFN8q70Z0b
KnCDMYX2U4WV9a+MsljvO3rY1HvHUMrkx2ROCMq3We6kQV5kVuSP6HCa6cHOhzD5BA8k/+ZNfLL7
kka5E9RWkaePokarW1IsMGnN+51VW8q9UYfOd4f0KN4btZd/qJtZdsgqhKl9tJBPi/atN+Xm7egm
mth1OrjJ/dw3g9i7bOzO7/LRe0FaVRe+OlitdwSpl4X+ZEFPD8aoNZpdJoypO8Dpkclto1CnQc1g
Vl5aLrPwpkJtoPCBX43xZ68ehLsvNTt2d60E3fpQqqrIkdu2C6/fo6Kh4tSIhKpz35uV5tA8QFku
qOswhR40je5XgzKpfe9Muld/5vVkyierskoTDMCc3ekS7YBPIubMPjRlMz6pViOln1tx4qFTOzfR
bd3ro8cF2NTW3jQqrTgq0nPSRzXTM/tJYHQNuhdp/fmmTdzU8zs3BsVezCWkfHNU7hNJQy7o1XQo
v0eooslg5Jr/6dqtMwW1XYmPhM/lq6VmNO5NlNOnewM9ifzJqYb5n2juYnSyu8oRmZ8iWYLgA4aj
oaP7ok8GN+DOsqdjhHlM8TQPqqLlvpERXMVOKZANeDRJTMLPWN1o8rauI097NNVGKW/DomrGKjBk
XRafo6JQosOI7mH8Q+tt/G9b1cm7atd2eajvh1AX6D85RaKmX0MllrHuD1rrVHpQDElhfVKBHtr3
RQXE6tapq6iiacTrIeDoye6z6ip6GR302TBEFAyJ4vT+UNhmeDcM9ohbSZNEWQOju8/dtPOxE0Hi
sQn1LN7p9hRSWcdY6SSmOFK/xFGjvsw0ByO/IS6ktwmhWTsg+a//G+IZhu8q6gA7GOJTv9f7RjU+
z7EyDT80QxjAUXpVpl8G0VtPpmLE9YMluZt8IhSiya4bqc1dHQ7eGESW3jW73rMB5wx6VagvaV2k
/0qgrtaTqvIumqjs2f6opMUcVGlqHWcknjVfbRz7pz2XxmuNBIbG9o61ZmdPM7bFoTCGHBqo07Z+
haJQFOh1NKMB7rRVi8qVi5yEWYgRwNGcaEjmzvKXq8VTEbSZUnxsAS66fmxX7nhT0myZ/L6NwtG3
nLIq7mosqdqDGnfx7WzkhrZrum5SfG/qpg4VPCWV6p6kqip2qNO6H3rsgGu/NXHn3ZmhVcVHw0x1
M9tjp6OgKQ9nNLvtYS61YBEwcbS+IUZS/Ap7k3Ody7yNdwjS9uYH+HidvMsbtGgfUKNP++KQqrNp
3yVNGL9aeTq1u3w2rBihft0sA6eOrM9Qz9Nhp8yT07s+mo99Ffm1yzs60NHM/hCZWdidcg/kUkCb
SE9xCFSX2VWi/z+knUdz3EwTpH8RIuDNFRhLUiJFWfKCICkSDe/tr98HfHcjNBjGILjfQSdJ0dON
NlVZmVnShtq+WuyIAjDEKlquqG95p3YHuc9UkrYKLYmXDiKdrus+8dtbJNiYJCRodP9UFI/eeN70
4GeQjeNuUHCSemlovKx6Rj1B9cLlP6n3RjFld7ITO4aXm1VkbLVBb4vdSMmp8wqz1IedRHETBndM
J0x3jGE+HhKqJGKT+br1O4PjMV73zaw3thNDb49t48xtUNEiu/3UNNlNFcP52hZmOJjHTOnZz0i2
VdOljphX93qYhcUeLlNnbn05g5NeF5ak3HQdDnnKpsYeSnkeUyyhvsoITTH9M4YoUW+CGUiFDRCw
ng5vRuv5ZDPF7zbqizzcI1XXJWuTFGJKvcvR0KKcQeFv7ocEnQXMCzRqaXRP8dxvnZF+tlFg1N0h
D5rkR4nDdHvraz5n3OYZUVxeG3PY5U2jFW6atfYnrXHmXwHCR9wCWoI9y1LtR58DxZSFqTz5WhKG
Lpf+H6Vx4gyJyZoR5VmoxFDk7iDgqDXJqPXTUAnxQiSCplCfuBWzP/XYBNeWCKvHhubv3b5QrHit
wckiY2Fy9LDHxAlT5jmPX8IGMbZUMYGteHYSXRiuZBX9V6VLlZtGwpIsKOgmYOUF3ROGRilWPu8i
x57ruqCLgBXvOaGxJNhlRk9lqJKi56YphtKLRzN8SIGkNuaQJGs5w7x0J4G1DVH4vSYHUQi99QLS
q6vANqhPRU+BaKT7CE1U84W3I883CnoGe2MEALn7zOgM5zZNEYBvS7kpu20VTARlsRahLEBTVh59
SPk/dNjAHTBv43Rvfi/sXN8g1m/DX70kZHmHziSVj6FT1X/LzDQT7k07za8nSI7dgVgv01a4rmcb
B7k+tiKkZhxGkt0F7tRFg1ljI2U8TUTL1fyaK8FdrIrqupe6ik1btnm1vXw6zz4fY84C9lk5OZu8
LbKwqs3sUQXwfZpfrdZFH9GHV60EdOLmTtCuOeAay9SIxQEamXF/VLBsncUcgx6r0UmE8tMQ0Qlt
VxRK1t4NUt1P1waJTL81KmVC1cPXMzaZmtiPsDM61aM4g1pqpP/2kLgRis7kuygxvDP3KEmn6qta
ZK1ySMbAdO6nkhA9dKO5u3LmFpomitdwLHyD8LxDnTDgtE3nyZ8FL1mw9bHiSL86dpKmngp1Md6q
rao84OvYK66plyXcyYIqGklOEdVXeSom8UOvCqO6CzI1bzPU5kObb2B5y4EnmZUk2R4WmX50THVI
pW4e+ioNjxFtSltLjY2o8xqzU6wdTsDTROstvbbwy+GyACDfpp3RDfmmzZuMIpofFV19r088Yb8d
P0izZ0tURv1J7Iq7ahYKkt7JyGLArhZXFg7EUdhX/fhAvSDYhlNGxyIR2l+tSXumxaO0UudaPgkm
6jcSZLRcAKkqJa3TG7KpxKD0opEfpJxcYWeOcbAbpVi9kxMjCfayPXUb1U60yI2FVgZubeaxvrLx
l4eN34ArL1c0EAjltqWTaB/IUpA4mfoQmIHm0XA9/pH1uXBB8HVCDqRsK2DkGfDyPiIHG7oG1CaQ
gdNZx4XSGmVUqw+WTlQRNoj3E1GFuz73fVfqzWmPP4fiZWHzSwql6Fpp9cCzy2TNTP+DmbPyHHos
KwCa1AWelhoi5YAn2oPfhOFRRnm11btq/AbxSr5um7Y/XL5iluZV1CU4nMBaULFZbl6L04lXo9X2
Rm/qD2Pk1H+tJjG/OuQ95jVyGkt2wzaynU3TxFOyp/2XRIpbSdW2Vbti2vg9/LQdXAt/BdBYoKf/
/Sh8XNExgNfqS2FBQPudFqmb/gANSHgq/kpbOy9b2Z26rH9Mc7wIdlOl+fLvldWYl/ffN2xeDSqY
yG14Nc+tQ+t4hN/GzfgghO3/gmNSpRuMLItDKRrN2YpcjNMm9iPxEDt59ZvqabRFeCsrn3xt3n8H
40NWApkGEzz9KroT5pHRD8ZDW3f2XVSpluc7wmwIAkuLoNPO43Z/ee4frDndfkD+QXRmSe3i8qca
KUsTDrEPRRi+Rb2eX8t6TuepFNnVBriu+UUXIvVzvKH5Q2MQgqJYx713NtE4nWenAEnIaWs+dEMv
H3RZ0JOjn6bhHoBbd20jDtbEOB9cbxhXzYuK2QO0lsXKOsTYSVdkxkNW1VO1zcZquqbXizW5WHL7
X+FnNbGnRUbXe+iBck+utHGlvL6MCOdJM1UAbAoDbLfFGW+1spGTmknLuAHsG8gfV8TouTeQZG3k
GOlhGmrZZhyMtW5HZ7jdPDS8URha8FfpMzFfP/8gha0GwEb7QvshHPy4/xJl7Ih7kegGbJDYUNst
nmFx9RWpNx5MZmtr244MvvciPMq/5tjciWMa9dKhM/12eqP5vNqGrkzVIdzVtaUML4PeN21Elxyh
3E/IK2yvQMx1gzSoLj79SIBAUqrCS5/qEQT107mUVY5FVZ6wjAVPeGS0TeSKQU9gSzhx/FWBUbQS
Tp/vHUaE3EYdyaYGsTTRNwPdVxow6oeuR3Q06VLzZ5CacdeINL1yaF11qDV53Bc8bfuEh3TlUpi3
5unlxNfjtrYI0ubzsnij6EjY6OTG5oPTiXav2nmzCYQz4J8+TLvLl8EH7yGXL0cS31mIkhQ8ThdX
gKaO/lCYD2aPxbXb4uB0bBylFW5emnqz6ew2AcVqlS80lM+cQ8Nx26rUtaDdhUUefPpy4ufwTEFh
l+25mn76c+LG17tkVMyHclS7b8L0y60oxmRniUJxJ5SleyvRP2lRyuXEoCw4Mixs1fGfOx10sCXU
l0VjPhAiWnszl/vnyLIghdTodz5XeP2/Y+HhAYBPV6Rl8gRErNVVFJsPSq5Gv3ocFN0Mx/9jnefZ
yrc9v37meWGsMb/48McXd27pQMuS+PIPidnR2ooXGJs5tfLGOD+GRiB5wYR7o2oE4cr+/XhgfLgg
zqNrW85RaGBCemeYD1JfO5sh7LIDfSnoAJU5GFe3+bbrqyffUNKV+3bpJMLiYqrDoCTgxJTYnJ5+
SKNrQ0MXZfKoDziV/IBf7CiuZgcKpd9WTtzcoNqzG1Ot13dlqpfWhr0VKzTGKfr0WhdKw4bvC1Dk
utOirUa3lbVGmR8cOGqKRPgzhxZB87LyF+ZNHufpoD2Konn0/STeGV0kPC1J1E0c0H4QLqbu6fVU
uGUwJF49BM4+ArrbXD7555cMbapgYdKkA8MDcxmANqFct0J09gNmXQLiUTfc1WUnPY29Ia2hT+ch
BwxI3CLIrHWq+0tKHQTzIjXJwB5iKhDXvqJVR18YEaR7Wfo1KU2Mp2a1dqrnU3t6i1Ingu8O9kNt
niDgdDNEU2Alk9mFj5WqUbygCP/Q0huiJqnS201RtcPfyyv60YA40M2tCWbYadnbCViiF4EuR49d
bYy/IfDWW6dS5T2ChvFP28jPl4d7D46XEyS+QJoyd3KjZH06QbS3VtFaVvBYhnZhfs/TWC088LRa
vk6EHLpSATSKwdbfehD+daXRVtEdrUbZF8S8286sY5iUfdgmO6OnE/2fAqnrypJ88OGx/Xa4x4lB
EF8uIqDRGUYt9Gv7wa/0YpMbBF7R0CSgYXH/oqet7VYi4oG5vDIfbG1MWtGX2eRWGCPM8Mc/wY9U
J+VEe21GxeMFulKs3kzOYPyRpaiOVhLK87uOvfVuLEm0SXAy/5Z/x0qMKBH4pj3KVhh5ZZ13+7Sq
EzcjfL82hdzej0pbeEGMqOSzs2Q0hBQQz+gpdiY7KGgIUPetSB6xFLM0F5ZS5vU1XTjcONXX7HY/
2GyMBpsOaiYSZTyQF/Ok11Y79nX8SMtMWfWyphzoWqhjvnsnRTR13OpNboybIMHta5vEvW09IdUe
bgtqsL5rqL78JmOFaF2PRVeOW5wo7ehH3NTs008uC7kU3GqLBkgAzWf4XUhLTDqENOI5HHl0vJxW
oxui5NHfYka9xp84+/pzpIKxJyksGSxkjtNVmeK0osWTI55T1Y9vOjNO9naaUidnedwul7Sf+Dze
aHVXrTyxZ3fNDBMBIBCfYk+FIuN0YJENIGUAe08R78MTEN103XXF8K1IyuEJachaq42Px4PERRwO
OnUGFmWWlutDrD75dZod1IRWXd2QJdsMw7zSDXBiXkGnPhqQDAa/eIozPJWLCVp+0oehP+hPEDHs
p6kbzLssoTom0/Nwo3V6tvIcnuMjXE+0bOIMv2dt1vJTKrKoWkOVXuy0as1N3pcNGY8qKIH7Tphd
a5VIuudEGS1DOgoEz/k9jOim+Z5pYxns6Kiac7VmsRr5K7kz8Thf8+SmnzXAaCV4RC3lPK6p5SCq
miHtXmAFCMncqE4tiKTg8oaW1w+Zbfg3NtjNPpDsZLrVK6pBlAVrkjspMoTztQjUdIMJTWZtBsVI
+69N0WINk1m6XB+qzOqz4yAFGA0lCK0xYIQUZRymOtTDQ0Xbzm7Xy10q/Wn8FvojQKWWbO22ES8a
sYJwiZ2JzvtOCbP7OMH6XXgoQLMx2pqFVpWlm1E5/kn9Vhr/OKKxHjSDxPiLoof6A7F5lLxMehe0
28jJEuFBWEieRdNYoVtkFi33CrqF7p2gxFm/74ZR3JVqBVTRFBr/1TNkkhHc96iC9sc8MI3w3oqi
9h6vSn84SJmfftfhM42uNPOYNmNkUQaU4qG4HtVG/TE5daM8julEu608jtPotqMEcG3iCRm6ExXF
ZG5iZaY/a32Q5aM91HDd3KmGN72pTS26cZC82ld6YGutawVSRZOSpIrpnhwWTnOkUiLK1zoFOfLq
UqmoyExqfh+hR9Yp0odxckPvHk3m8zn+T8Nq6aVSK/louoYZ69gH9ULahDnSgD1mzdKNn6aD44W9
lVc/zHIUcr9t9bKIs63p48or6LsTCHs3QGn/M0mRrL/Eoov6XZiC8u6cUtLe9NCf8hQhk+0AmJs9
lKh+5QE+uxZnOGsmfBPfoltdwnqKE8hhWsjjC1dEsxdJ3+5CvQl2c1btVvDvsN/FU1wO+3glBTgb
2UIkBomWOiqQC8/A6b2Ym1gDpGOn/zV7Oa0wmEBXtIFBp3yjvpT/rGDn0HIC9DN39g0t4ykcXH5+
zqADAg9MWXCagjc4C+VOf8CYDqGRplnw1uDRF3zT7Mb+I/XKRCCWVrdozqPoeir9ahuJNv3J6zSu
XGRnIRc8W7ADSpFkXlSbFwEJ5TYlI3GJnwnvlX1IF7ZgU2Rjprn4l3yVaCZnU0x3ijXS5PLCBk3E
G4aAm5B7DroXuVdil81QVLL5POLiviunsTwWql3sE9xHcUgs6XpxeaX1xaVIGRvXCWwaqH7Cv132
cWyTAL9ha3CecWyzJjhEXeJK8xu94pS+jCZn1jtMW14h/DxMIMXTLypLUjHxyjrPIEWhqw9198PI
g/QV0o3xSWM07J8wKJjjSaIXde67dDqWOur+GKq9/yzTgekQ1VNzVYeljC8u9ixlt2ql/B6A//uy
vA8ILQnxH4eFMOZ0QEyxkyR0coeitSG+WZ3T3fo2IuRO7pvjSLO1wPULMIO0KvSjVhZPalNIh8sf
8iwlfv8RaLqIo9i5cANOf0TVKQWF7cR5TstWrTa+OdluSIT3UzTdeNWPtr4VZhS/9EPgv6pi6m8T
I5NT10hle3f5tyzvj/9+ClA19SEw46VIOslaeZiaznkuHLs1j07XZZXbtTQkdZ0eF5uNppQT5cc8
+qa0Y/Dt8ujnW5rPj4/K/xt9sRAYcelGi93nc9ln4cas7THwNLHeqff8rDKOTViFBB0MYim2GjV1
6J2mZsETNf6uO2hyzKkx9jyN/bUZOtNKmeej8eCuoH+mDRCU3MWdlHe2OTrOaD8PvaHh5jrQ6nwc
e4+uOPpjU1bhyvvz0ZFFvEFkzKGFHj+v8z9JWTczeYc0cJ6ToDLu1KEKHjJhD8dJj5I1MdlHc6OS
DtQwi42IHk/Hiisiwoqux880qbeGPe2jk+tcC+3JlRLJoWVvYmg/P71N4AooZDfANpgZLZZTV7Le
lqLcf5Z8pQ28mupVsJNjnvKVK/aD0zA3LuCjUamkULtI+ooUIIMeBf5zLRe5l2e+AyuikLYmzXoP
ajUmXpn71Y8oqur95Sl+8AXnLAP5PlIDcOnFF1QbDDj1snKeFVq4O/tJniI6Ven6tJUH6HcrUcPy
zeTUY0dJAo+JIo5fS1W7GaqNlCiB9Jzokl7PgOyYuLVqihe/kBKiiCZ1A83x/1ye5Adbh0seAwiQ
MXbpGe5MMxUQZoPl9asAo4m8O5AqDkeJVgZbI27X2vd8NB5aFYQxpHCMOccu/xwLioFVosij9Dzz
I64kVDmbLkdFtZXsMLrRWYW1cvtHn3H2wSIOmiUy6uIzUnaKHB8Lk+cAz81gg6rW9yTVjDIvE9Fa
85gPbk/GIlPi6L/Xv06nlxi9qAvR+c+ZXrQqhWQdepkyTPLK7fLRbiHuIN+nes92WZx4p6tKLZ4s
/9lKg/Y4qf24jZM4vKJu7d9Y5ZQcq3HyVx7Jjwadm48DaqPDg7NxOrkh93MnrtvgRSJT8PSk6rf0
kKalh1DKQ1u0+pdCDaOVU3g+KH5pgJkqBVTcNJZ6g97v5NCXzeClDQXy2NQoOypEiNJ29hCUN5la
OYWLClzfXD4Y51+ScecICFwLGdCyNw+IdTUEwuJMxI1WuSUfgpAEyOjt8jjn25MLFI8mlhO+DXXa
00WlE5qZ1nkrXobecm60MR3dqLfMe12VnO3nh5pVFPA9yA34wadDpUEYRzQbDBmqT29GSY1+0A0Z
bjNWFp++Vt6bLqJ+4c2daTWnQwVlLWpkHczK0bIvqVRLx2FUOAqduLFFne8uz+yDTYI3B48Dd+hs
ZrO4VXS/sNI2RL9Ty7WxCa2h+eNIWnJMnSiEM6epONDma8bsyzSLRaSCgk84pQtgvuUc4bdUmZ7l
4Yss9/1eA3TZaHQkdcMx1r6CMDfoDAf1FySPYevEsrnyMH60cQgtZihsVm8tvfj9sBytUpPCF9C5
7sgzGXm6lSX31tSFx8vLe35pkxWAZGONzllgt55+TSO3O2Myy/SlHhKt3MppmMd3Npb56k8QquZb
UCC6XjOe+mhQsDAOGskkoc3im6ZFHENhz/MXpUfkK9Mz+Bu4kHYzDpk4YLIxrNxuH4wHTkDiTNNO
UrlloJE55lRBf8pftMoyXKjMId6ifd1s+rHX3yJg4pUX//wDzq8gBSk89gA1l3gmxKAoC9oheZFH
ddrZeWD97EKN1kBKN6mf3iyI7LAsphoBSxe0+PQLEkbkou+L+EXyqRT8GOOK9N93/FQ65sgFflze
L2czm/M4ZeauzuD32VLiMhkUvRY2L7PN02OD95GrEKDy+Epa9/8xFpkZDIkZ6gAMO50Z7LHClKew
fdHk3IAlgK3VljcRgUcthWsliLN7hiQcbHbOjZgZeeLpYJ2OZrn01eHFGer6RvND08OA0rgduujY
OdE2VLN45eydvUOw5SADw09TOQbOkpGZF7afJUGkvsixTPjSWFkpb1WwwpW87/ybzaI+GntTqQel
0+bj8U9g5sRd3ZGnqS8NNQrUtfQYuRKD3zVeIjtrUeC8TicpP99r5tqhP8V/mRrw6WBKbaB5aZ3k
b2K0GuTHzPiJLjTypiGxIICGmYeQzdkGsZr9vbw1z9AGbEKxWJhdrvGflWEonQ6tDaaWtlVXvQGZ
mk8hRmfXZFbjfRmhNkqqoP9bYB74I9KV4YoOk/YvNR37lbVeNgub+c6WhlcpQDpxDX9Of0SYSYOf
T0bzqmlwu7eTGfmVa4RtUIKLjS32JqGM9xFm//pPSU8FpLhRUw5pb1QxmHGqPjUx7PdjIiu5vFtZ
oeWOmyUaPGcY1ZIlY2Cx+HFaiIFIkxjqK2ZF2n2n+9qTBNPqD4h3RQ8zBTnbAHq0LclEr8so6yzP
MSRl1jTmczChd7+qKR5+o8Jo1xwZzkok84+DQDr3WGOnQh8+XTmlspOmUyb1Va4a50tI5emPYkhJ
6aq1rd32aAR712mwVXJ74PrUpTohxKariv7Q6AIJrdBLYax8z+XTMf8oEmEiAbKaWa19+qOsjjix
i03ldRqT4dUolfzNSEBVdb7aPWZlaz3PPtg/HFAwaqyasajAP+F0wAFhUSqUwXqN8kqmG0WfNbgi
WmnjlqIObvO6yOQbS4yyqydRa29ynup7P9M7F31g+jcbiWd2Qm3SaHN585yvBNDvnKyTAMHpXuYl
dpLjK9Eq/t+4NZ6k2PQp92ddf+NbeDemUfV6ebjlfQzSS20dbT5bjYRkiVX6TlsjhVCD14BHwJ1k
esTUUildV0XdHHst66703hbby4MuL6/3QendBcIPbxfk93TxkcsJNGYMmk9QVhtN6HtKXg6CwFy5
a/E93Q94zBzrAEXv5ZE/WF3uaHBtgO6ZrLz47P0kSsNopeAVn6L+oWjsfCOiULvW2yHeDLY4XB7u
bHVREOE5yi3Na4cHyWKiREpyGEZR9MrBqVNXw1jrZdDascaiI+1dcC0ceg29W8szl08RViCs6gyI
QCo4B4QVuta0dI2IX6uEo4PkJt8ETuUb9Pfl3fvsjmUwSpsoywnFZu/q069ZVJba2Vkbv0KtCEe3
RNMqbRMN9AP+vbTFuKMqPhmMMT9wfKRnGrwgYonFHYZIMqJQ3qWvRhBkh8q37WvUwP5xCqGwXv6E
HywlQ0HA5aHBxGapuZsQdRexXKSvIlHDbeoo0m4QqpohSwQgWJnX2fac50XHkTnDpDnG0ocEFDJS
JNqOvcJeFF4YD9qhpRi1H8dOukvpOff/Mx5GNTZBJsTcZcccuYHVFClh/hpGRoAjRJGXzVFWB+M6
qLJccotC11aok2dnf54ip2G+buCHLj9dLKjJS7GVvppRNHzzo7LYVnlkulUbQ7iRa7W5KXVjbo1c
9GtB0wffkucFHyT2zpz4zX//T4Q2GiQMAVLPV9EOOXImyv2HuuyjkEp3at5d3jgffEsGIy3hHieW
X0o1skwL00Sr89cpi7VtTsf6LZTCYd/hyuj1SO9W7poPx+PlpHQ6c8mWC5uqaiuKdMhf2yoyDwAS
Md0Cq/SOhys71DzzK+WA88XEXUkB14UfPTcfWixmOaRW0KdK/DpZvXxfBm25AWAe7wDy17jj5yEn
QRTaJhLnd98zeXGPKgX8ToKl5DWwy4ImPJOa4Llgm7+dWo2+0SUezVgklzCnOu3WRHO4q7upXCkh
ni8wP4ICAa8HPiQgW6e7B1RylKMx53BaU7Q34jzCbiLT/lpDER9qJ/8sW4eR6NEFHRbQAKhpiWfj
a9wVjTRlr/WoP9Vt2RwCjYermKxNSKq0u7xdzz8n1DAqscCSc7vypW0VEqE21nypfdVi3f8ayhPG
NZETHnWte/38SDAJCTso7lPeXsR6oUObzEaqule/V4ubSXXEtu+CcEeD+Wp/eah5X/yTJUHrwtIS
diwUBgUbsGU7nnGqseqQUvUtyHIdvXCtbmvF7ulELmHzEtTmMbWNYCP6MPop27D+Lg+/jLX/G38m
l3HjaYTa85b658LpoWz2jWiUN6QPur5t7FL91ehNu8+C3tjUYyHfyIH/IPuqfYDBDQnHnKadbtXT
rdyka9ff4uqdfw1oCTUgsn3ig2WCSukWyrTSqG+q1FkbbA2QYJiZr93HuIPva1/H+CCtfcWN4qpb
CRLmF3nxJfAO4whTGee6WCKn5kCrGTXItDcxUHAK2nz6pUaWtAIILcP6/6Y4T5B4BPnvksqXNoCY
WaZobw2cnyPmLJqb1Q6mMWpViZ08GvRrj/D1wxBm+hLV0lcNA9JjaDXHJO+L7/Cnq7WGLcvCOL/p
HernvSNfJXhfXJT20A6OlOram6nmT3We+gcBw33HG/nQWpFduQqm/9PG8bvwvhxDZCJhCxFrIqi5
vB0XR/y/H8ILgT4CJJL8+XQ3FmWGE6Ga6G/QHMNt7UTmMRQ4okqdLm0vD7W8seexIH0xWwAKVBJL
aLftnXBu/yUCV9JsXDSI6K67vgkecd6pj1M9hRujzv1NihX+ZpB8AG1YP8+Xf8Ui/J5/BI5uJOKa
DmWEP6cTVgI77w0YO4GrR7Vz1drOt6LqMfUplbb8HlU6KuOa7nEre/2DXYjhGStMkEG4gYLidNzR
p/1prGMc4g5a+BVTCT/50iKFwYpEGt/qZLC3dFwLngZaFKFnwIboaAxS77X4spZe2MnFVV9TbFuJ
9j64jvg9syciGTbC8SXN2YkNYTpJhe0rnFT5SzC04oiHme22sTV4IvOHqwGDE+xDEnOHJw+dWaxa
vx6nTN1qlKt/Xf485/sRj010WbzqmGKwYKfL1KhOZzZyHgVubOgQZWg/ectHQW6u52tqlrP7Z/Zs
hZIzjwVEt2xMWmR5L0m11QXUhvB6gV2O41BXpEGx8vHP9hwDIQhizyH54rjPf//PlW/15TBWnTwE
uO6mU7x16BGgbpIGw7FvGbez6cL+a4KrVsUtZOX6eycMn9yyDE7MOaOc1FS4aE8H90tT9MWksfF8
pFbjbgLxVK9FUgR3YaphmpbYViPDY4cYuRmlUnauFB8bNRRTU+6VUWBmbpnlY+OqcZ+SsQ4KcVXk
YuIQ6nd5igechy1Eo7uwek0a+eJIEj4ZUZtL38yqENmVEUmdjCkAjf1czZRHYnhlwNipcH10rOHg
6VpgP+OqlP0RqcA50pysSmu3/lTZWr4BsJrQNlU4i/y5vNk++C54BVO0Q7WDPfry8gP9LrVk0JTA
NXkPjlntp180vUw9IYrskaR1+FPbdrWmYjh7c4l0UJLMJAigAFKe0y/SGZji6HWqBq5A7lQf+zIf
K6/vcA28TorOSq7QdfXXuM8V6bakYLP26C+i1tkq+N0dea4ioqNdsoRMJGlIkXpN4JqlOqMLSbcB
c0d3IHu5k7XPph4YK7f/2aQZExtO/EWI8maI+nTSsNox/enwfnJ1I/+b03buNsNLnSJz71ypw6Dv
DZQIO3OYzJUT8MFsyRBorM3TP0tHFjcvqVxsODG+j+5YhQerCcr4EKjqFNw3oVbrNzkRe7qSF5zt
LOr5AGezWSmiMAQyp7NVAr2NWkDNCLawrrsNromNp1SGkrppHxSeVEjOlwqyjb9y1bxjgSfHnewL
vuasQoT1gjz5dGSMnXIn1TTkMI3cNdnVQOpbV17Rakryu8GXADa03irNwaZ7Ydh4lg3V6GYww6z9
YmU9ocCO7B8/jgqPytu2nSThKpUKZT6V0rbY2E6j7wWBNZrDosbrmoQAczoX2XFg/RVxYrYbnVBe
PloaiTXGUNQX/Wun4TSrrpRZSkhvL6metnqayuFXMwYQ2uClXRWbBELmJ+3HCS+58+hYT4aGJydF
h9P1iIn1ZXI09XfvtBtD/ekkwk3H75+7SJaDLBY9bvtGmxSh/ta+Y+0hucPohrfOyp5a7uPlIIuE
txF0KjekQP1NmulqihdIV1V4tNe8ipdbdzGMtridTAv5eCG9zyU4WPfy9/G4NpNlCrYcYpHt5YFh
FGrCN8EUQdwojSuNG/Ml+NH8VO8vf5jlrbMcaXHrlMjdLbliJOU2vsIxzNgaX8QVrWMuD7O2Zoso
WkWXkKMRVH/7X7JNtJG/90fl7n8bYnGLhb3e+JIfqr+5qD1947tiK+0uD/HeceXfu2O5WovgK6Rd
klaUTKN8Kr+W+12IQsJtf3ZoCv6Gkhv+cY7BRjpia2esobdLX4PlOV0momkolXHTM78o2Ff6ofa9
Mb2T68atJONKUV28a74a9jbQjoomuZJRQh46SvL1VO/4zZsefxHzB0ZyNWLoy8uyDEmXq7K4QWSE
BlEysIeE9Zz23+rsoa1W7o8PDwTPxYyVU+dZCkxVQeSHXwj7J3Z/pFfKo/MYbIJdfrg8kw+36T/D
LE5DPkahI2KGyd/iQ/4y/pGO4/5/G2JxEiSzaLSU0urvdhts5206up+Npt+/xz+zWJyERkP6PiXz
EFfFTXClHstjvHYS5hvo7CT8M8biJFRCL6xKZwzlNnPc7gb+GB3iqueiclvNi//Kz//bsi3ihTpw
ZKlJ2f3523Qt/dKusv3ax19q6P87Yf/MabGPrVgRhYQB9m//sbhR9/mjedfzbl911a75JX7qk9v8
ESuNZNZ23OJhbOJ8qETImOPoSb/NciMVnvPD/Pm/rd7iZcyKIMGNktXrt8Phv02nHS8P8eHjC8BL
vIzRGMf0NIygG9AEoTBWf1vVVS59t/XvRj+5Wv/wvw2z2NtyHvhJNDFMIbaOsY/iq6LwQn3lkJ7B
TyT8SKNIfUz6IMBbWjzAjYVGvkrk6cGpbZG5Sji033yomB2SdkT0uzzLcVHEtSs8SDQWyTYxvpJv
YVzphB20bXj63Kwhj8ARmwm30HIocy/upbEfKi1qfOXBjhNa1clDdlsRIROulZpLGjqsRFLzKv57
umeyCs2G4IrAb4LdvzjduMLxc2JHPAZG6uiuH4UJHah9ay0sXL4cRP8kPeQBcGwh+Syt9dvBx0Jc
V/2HrlbtUnjw8lr5isR4shWPwlr9ye5ikH+g9BHjwuqfdfnvj+w/QEMCtTYMqqR41MrU8Dh3mezZ
Ep23LGOiXXHUFGsGh8sDTt7MkzUj2Rh0aHTCOT0XDagWPDEtfKpVKbyeRBzemvRf/IL5sn075VN+
kyAuWAEtz77f3MtMsVlUTHQoAy0OY6ol8iBhEo3bqApjBtRhTxMD1bu8K8++Hg7+MysA0jmIHcy0
06lJhY05fKpkT5VUOoWHXXj+3ZnbP++hw6QrL875lFDtzP1A4UqSpi4NVO0C9JAmPelTYWbtTUWL
yW9Zaawt3DIcZrGAeueyGbYdpEOLhZP9Cf4e1ZGfsAGwuZVM40tnhcrBGmdDoNAcYbsGuA0kQA8/
Lq/mGfo7j035CpMBMAWc8RY7xZCTuJREYP8sBU8CktzBrp6sQYbgnuWixYHXrsIQTviE2vgHzpmZ
6rhmEMTSa5zwz1YW/J0IenIJULTDdAr0k3oQXJfF7+Ep9DGQ14NfjYRHM5YlcW1le6NtuuBbisWI
dV01ma5sqJRXtRdg2Oy4ss7O+17hClG80mu4HX2vxuUvblwT4bhZuk5Sm/+Hu29ZbhxLsvwVWm26
26yhIp4ExrrTLAhS1DsUkkKhzA0MIhF4v99oa7Pe9Ef0ela1mN0sZ5d/Ml8y55JCJC/IICUBkxFd
qrK0pKj0+/br1/348fTC51IxmuGpmxW+WptwbJ3VQuoIbyzBBEwQwjPIyQRyC3sHc0rv0NhTUH6h
dIXPdSExN0Azg/y4QBT5SyL7bHEKsp4QYK3D67hz4GUEH+GWwvFDCAsALbrNBJvXkiVf/hyxmDQ4
PLUpKDsmF+DC58814JmvhXASnx9ulKwFvVY474A/YbR4xSNvgG6Uq0B55iIv6nPEFY00Txwh9VDx
M+WRy55n8mThlTxbn9t+MQ5OJZDgmQuwnsvHwOG7xwdhQ+QgA7SC0wg8J92NgjzBBKSCfwbBUNDc
lUym8FNUSpf4cwvouHjWJPDlzcMx+LXnYRyJ2qfD87Cjkgj7CYnSwJOGZJGuW2nsRIJoj7nwsXFr
u0TowKmqUzHWamsa5JJ5TCntNIe5Bi4QmwtIJQBzO0dENpMJqoJM3Eev8Tz4e9IAmfqMg/T3qYt5
P6IhdmaXJN7gtgS1FO5lwFjp2S1dxNlEK2c+oyxW/cnL+VyNPD5YRK5ZTuUGfqXac6oZnHXykT29
q5vWzkHU+CH/A+Sws6nhoRLBY+Mlj7yVMDeJryhXQuEoN2GdiyoGLVzyrs99YjXBuhFY6yvHZv4R
m2znXOE2I3mNJLER/9LNbFRE3xUYM4YljovGIfyB7jziSndVlmJwIcTmrzb41eaH91N3ysFBDjgB
sFqwgVBkvIstEoWSWBO5+JhEYXCbIgT7qfRLofgEivPma8lNMmnmi03s3GhWo+VHpn2ndcDfgBIj
7WPa4X+nFxwM7rFbyGX1KIUT+Urz4IJ8TiNO8VSbdxJEDIA68he4mspFWIO890jzO6u+dn3jKkQA
AP/cQeNohQm3p2TXjyUeRqxqOZx8Ebhy7l7wBYrlTENg7G+ClIvunTiVLoKitp/5UKvEI9qt+7Yg
/UAKAZJACOISbmp6HhiRLZU6j8ePcZpp9RQGQpQsSi7zEhD2mSYQULkfHUHq7LYJgDToDNDsJthG
t5lXPqpRoKTAo4ISLrNMKJSPTayAIsVlZkAjHSOm7u5u4NdQkQj8K3hwjEGO19Ekrpg1XJpGyaPT
gNjEKrLyGiQkzSmjKCY3jbHRwUXsp6vD27trVPHIlsANBRpY7C7c9Z1jbboiHwHZLz7yOcpfEzpO
54so1PyxO3FfOzg8YDdEY4gldTayn5eynYCfCHqyYOyLRmO8ieoDXiAc2bJdhYwBATkKXQwbDXqy
i69Ks1oBnVzOPppulU5dVgvnJQjGp9ZYO1ZqcfdwoilY9EhcACQXsFh6gyg5UjxRDIp9BBF7eMU3
yeQyLwUNYVlsUWRNOLPMCptnrwAV0+FV292ayAwk9fIA1MGaddHObKpMwK3KjR9R5G1yGnjJZHwR
w+KQp7ErSQ98jnJPb24RFAUIA2OLwiDsojFKNxi7aTE2HyeWm55q0iQ7VdhAmcugYZlOkPh5hAJp
5zQAGIsMM3BFAnyDcmSduTUDcO7UQd48OiHnLZIaLqUAMGR1jDNybvpjaR6F+dPhMe7sUWCbCd5B
INc54QSl15MtXCTKJ0Hz6IYK89H1eOGUT+vwyIWytxUZqDEkzCORr5v4rJmovpCjtOGjwlbZrI49
AaWRrOqIwkS6KHq7bRCCGItg/1A1GLUckV3TeciIRdDkoPSwP2tMwoB4MKlRWFXiw9h9rqTYTsdT
y0UWhzgFYC5WnCnv2Fbw1CSF6BPmeiC9V0BkpPWZVHoyysFknoVqvE6AqjiqB3CY8owwyKR2pwpI
I7QnXnG0IlYZSyoTZQpgeM7giq4kqVH5ptT8jykf5kh7Dqo0kxYIeudwcjnIlGHVsk4s0Z1pKEBb
VyAInkT+pRlpqG8wRVQeXt9FmmKTWKqTNbwET7uM0kbnqECDnIMpcsg9GRCRxC8Qi+c9ISrEsxzF
ilFMpA65mJWmFpDc7gReSeCHpkWJZJIrxUElnRvkmvBJOQPxURW7czFOZfcS/GlW+GQ7XBjeg8fO
sp1zFKITkLVdSmMN1Z/qoKpNaxqxHMoNTS1Q7sTMlOMiD0V0WD4s8M5hMgmxwFKM43N4NVjnS+Nw
CZCzlgZmDW7alJEl5XgpwVdx5o/FuvmYpaBsWuBVJ7tfATdTUCRDMMFI+VET6xwuT5RWdE4TFPCy
l8j9CoK5jao2LLAfgDVCEsDxxUWJG0Q7xcNbcr6GVeaOT2OwD5WqGDeF9MiD5Cme8qLL+aeVHTbj
W9kUrOyKMz3RRrUdPspdc+rxFqGzczKUPZ1OBDf3bjJW8wB9qXLUoD5DqveEOTNNPivuBCBifHAs
Q9/PlUrxxFs3QS2ZX8djOFkqlXV80IWoyK4S+ASbJAjNc5ZjQgPs3hFh2OUqe655fAlMl4lKNAtF
CZjxrObSKr1H/cM0WNQwda1FBJ98fW5JkVfMoorXnFkRWGY6m8iMKailVnrlZW7yibBAORmlVJOY
R3koQSui5AIlMSX53pWZXH6qtVpJGtUpAHWZV4wXmqqd5Ja4AMmMbyGLQpKLU9hjyK0Q5RTFgL1G
ToppDdn2rGCBTXFVxUZlFRDhAI49qaecVMpugs2OUl9zEG/EKCKIioxZfctYDNNcIBplZh/LIufs
XwsuFcRFqQFJ8rkpPB5V7U2vKqc++AIb3XRQC3COmi25H8CoS0mhOTje0vED0oYA855IvCXJc2ES
gS8ULKoCfypJ1cS/BiBUIAm4UgGCmamZiuk4QO5NjbT2qZyD7mrKe1qaPKALcnle4dXqnTlxoYzn
ucBX/l0IqGxkxHjmuygEBAqW21pmY3Gs2mDvApyOK0FFxmH7oThQ3Ah1qEbuRKwDdeyxSQo+fVjF
/gxLx9uoWNegyMtNJFgT1Hr2bK3QfovRJRQQYlACThNnXiqALKSMAZnShaKqNKQQ8SbIpf0AiuDa
cTXfPEcaqi1LahhlTlapRR0ojTFmJmzITu3AdBpxijzZHHcqG5gMe1YUAN2vAkAm7OwMDHSYiRkX
4y20QjaHbM8D5Egpz4dvip37F6QgmxKkeIfBR9qxZjAMB0XoPOaB9dJAnvJj4BRVL0mqa8mzoWrG
QWQfuRC7dg2SqTmYwAjSA4iGTdsx1IDtASgoYfxfHWsSZzPN5JTkNGdsvlqC8EWcfD08wq5tIxCL
EEAsmNtAZwCJSN+FgYPSDUriJmiuVBQ116LEMpBYEciXblJA23CuMykCLHmTpQuLEyv218M92Bkw
cE6kPLsCADBy67uYFCQdRBFUjvclQmG5L4rFW6tqLKefOCFGwcE3t7XmHiKMkoAdd+9kPkWpxTqb
OF9y8MqehZFYcTN4o7MCyN5Yjo9Ybztzi7ojeEXD2S2AvQvEWvTcckLNoLZc7n5hyxD13AB1U+5Q
QTe7LW3fX6BkIvcrDFyXm0UTL/xyeKQ7cQ1g1eFCgLmA5ANwFnRfUrYgwiUD+/ALGO+1h0hy4Lg4
ReKiJQDzy4Ci+9QzPVdRUeWTW4ZJbVZIwEKGRD5RuUao2E/FRGOqI97qdThh21gBtyMeBZgOpPBg
u3WnJPVt5HCayfgRrHgFby8scFyB2T6QYZPcQltVlXea1XAuwJXjNBN4ER0rkZ/MYOIDgJcWXhqC
sHyM2jyqEgeyeQZXYCCZMxSJg3bho/IoR+fO9sRrGL58kIcR/llA1OhFVJiwNnkt4J4qUBZKC38S
u9xZGSmwgWAbWcfeGjsvccKFD5sR9jCSDUgWDt2eHWMn2rU4fvKdRuBv4HTnqpkm82l0alexD9RU
aUI9LDiOyRx2OoEKMm/NSCz500ScoD7m4X20s4cBDoaZDMgkqK1Jl+juVPGYMzNhYj+lqTaZs55b
ASiHTADRYdMZ11jFqdaIsVoxbnAkMrU78YStBP8HYRHgomLHrsXiM3Yk+9YTHmSwNPnGAsFzpCkC
SGeRYe6/0QsAhmkY0CTDQyIZUN1nuZ+VaePD6H2aNBP3HBlv9rmUKsydbWXOuZRz3htBLGgP1GQs
1D3UEBwenYkNGDbJNK9Kn9gs1FCMSSr8x8z2tWSWxSGXTNNGRF4g72vCEQzg7rzi8UOqAZDzB8R9
x/9QInhLVH31JAJJ7VzEjsIE15YdNM5sEoBQ/Mi87tnQ5EoDRT/y8MGL3qXZCBAW88uiTJ4YpGaN
H2ykFSC7IpYD1GSpTcG5gG8AxH8hCoT4M2B/s2pmgcfSVuXQdo+5J7oXOh59hE4aXQG9M/DOZHK2
ooK+68uWW5TWEwGlzmpR0s5T/iaZ8KoJb9bZ4bOzO9N4VyBRET5jATz43VTySuPAQZ7WypMMUofP
YVSyt04kgQl8DH7Ou8Nt7QCWMDDQJqHgGdxnhB60MzJNCjJFyhPmyc8CEy8qMPhOUlsFQa6C+GcY
eX79KYRV71+BdGvMoD4t6BEeoxhBvKuIZ0wzQ9iHlOFADBg0yOxphAfI+MqtI8u78AFSA707SpeJ
n61KLu8Pd74zUUhcG5NwN4k9QfPB+0uvSgN0ZAVzOrwrc4cHWFL2zjJlDCtcq9wjd3KnKXB24i6E
Wx0MCeDQQtyDbiozUVJ3EozZL4gQTawLbL34VxmvTQskDa7EzN40MMIQSiJDcGdjYAiSdBaF95Mx
iIJ96YvAuOIXVPQFVk1ixHkcRfKRc0bmiLpZ100h0I2MAVCGdgPsNUjsUJNXEgmwlSXPPHNmx016
5oMnftaYqTB1sGvOcas7c7MRwrearWgeRY4RriX+TWQC0/Oai4AiuXYsf9Hw0LERilICFxYGislc
muZYYY4s4845Rn4h4YlGlhZpt5uvkIP8Fb6kMYisxTxThaLhVSc3zQtMQQqceOAcAe9028OuAWoa
AXBE9uEl7qLSXBs1vZVyzD0XnHQry4V5kbhS/lCG/hc8tY6VJN9pDTEPEgpAsji4ggBgpiczSsvM
RbCiWiIbAQH9JhmjEPAkVOwFN4nsaF6DnvmYq7HrrgIGRiKPAJKTA4XdTXD0iiwpc7cZLxVFC26R
uxFc5s4kPnIg9owMbm/C/0IMCryo6JGh3qwdCHI4XjK5VjyKhVjNUcvBm4U1WCunHBMbbzuAKEwF
1YK7lgQTgAnptJejYHoVRZq7RC338TRWLG9eFLU/LZy4OWKv7A4N4RssGo47/NKwFumhwcOFuU28
bBlUUrIYR025wJvnOoJ9eg1KqeKNT5k1pB5akyRPkFS+TnOwkZ24lpoadKMlKS0iZ6emYHqqFErH
Cm0RUduqRcQbAo5vcgagOsGnSo+sclzBxeRWy3SShyhU7zfnNugprizUiX48vF47k4iFQv0FcLvh
jsaN0LF+QcMr1Xwj5ss6U7wnGUQ1sjmxIxS+zKyzxJSO3JrEyKJHRo4X3KZwdOOe7m56cdwA+IC0
m6U5iSZPojMW4ZyrxiUqe+eTKpiDaAQ4WoJnMt+oLxHdBC8D4m04cqSAUOdZIZTRuG7kwF8qIS7U
KYxEbdrgka1WBcpiH9kru7MKfYIgOULY0F7YnPQCJlJcoHKuWEOfSMqZGbrF1wnSGb7IniZ+zs3w
mP7aQTAjpwYBXEKvAagLAFGd0cF3ZnnInGKewfAjV88ScHPNOTNxbI1VZS/RAiTRNbUbcfMGdUTK
86iyUWkjiO3QOq81EZSM08LGZpxGuZz5s6ywnSBDVbQycLJLB/cCN2XH9pjJUW6J13x2moNJaQKs
DnieGZReTXJEZsDDEx0jA+vOJAGZgNwJNwBi40jP61xz45T1/VoC83mtsfVdCNfomafU8RxsVu6v
IluXR1aue/SQlgSPyLp0EfQYjCN65cZ5xGhcnPC/gc3JUQE4qaYMuI8WLsJqx97m3RuAMFbh6ibg
NWgUZMjRbYU2zoCAl/YzuC4LyYjGigNeNbM2c8ab5Sg0FJ6aTQz/NOeIuA3VwgayspraMUlkVZWM
1MpQkQPn8M4sBVBMQEEaIcmnUL8o2HBkYnb8GxJ4W4C5gR8BaaxAgHQ0O25Oq/C0yFvmgpKVBhej
0u4sqAu3RKFyOImZOW+lY9coTIbPUI4a1PyfTJRohkfThYVsLgJc9/4xu6SjUODrIfREsFBxuFEj
qWsniJrAaFrEZnchw1Qzji+U09rLvHPwaeSqC64ouNCsY7Sb3SfWulXk0SKBHK8MpPB1jptvJo4m
eWJ2B1a04FR2SuvMC5T4IuTgW0nEsriEAVGcCtDaqoTcv4+oA3sM7d45GaQPQEHB8AQeESeky26Y
y00SaoIS30WlGzkqSN5YWfXzWl5MklS+yZC+fyx5cM9kw2lIaCCA98KjrrNhAQ4uoypk4zs3r/nb
oKyiBYNyPE+WqWQzWYbKaTSBWxy+ofY2CqglQnpASuzQqTI2kEeZXyZ3PmoRnVsIgizGbGxfg1NO
U5EhWUyZ0CnnhxvtqIH15IIzTcSmggMNmCv6aMaiHMG5k6V3oRskqojQuorKxc0MCZpvJarftCXB
W4mwFEomd+0Yz2EShE+45M4KGSk4z+GfGKO4SShol02TpuZpgGw1BI042WHvEtYR6pmlcYkzFWSG
y5Agx5rxkcuyo5k270NyQ0MHwifWpRYB2U/GleMAxWg827xmFLaY56F1zALuvKDWrSDtGxoQlzJu
5Y5uz1gbGiGOgrsqrK3rPEyXjc9U99nYtEAPJSZzHiQjqCvmxGcATP72thUmT2D4igXCPYFU1C7o
1WHMiVOYgn3HNIrzCVcnoyphU1yAsy88soP3zCbBDpLbGc8ZYH7ozYRwU+Uxoh/eMQW4Ec20yj6i
LoGrHx7QntkkGBD4I4BvRf22jiXn+a6GMkZMdOeyyMtDrbZEdTRNmvGKNZkXuRCfFbWAoHRMqq2j
LPwxCruuPiIcLcgzxy0BjC95a9Cj9GK35Cd5md0h6c36ONYixKTHvD32ZqgMEP0WiKZ27AIlp3DL
msQGImBQPIRBTgdYQxcTCQxH5Foxl9+hoipzaZVmZc7LhklXAPkE5gxIYvYm0LJ8Cbq/8hz1U5hl
rlj+kgXL4LOHYbyUCfvrsvofIH+73bSd/vIv+LwMI6TsmlbW+fjLtb1MwjT8mv0L+c++/Rn9H/3y
MTKC+ywxjOxaj7p/Sf2HkP/S/kzPdOrDPAAXb/0pN5L6zkhzLzv87aanGAgRdBvaQfYQ7oh41R+t
B/NdQSNj3a+HOjL+9S/LMA8y0j/TDoO/vHx1vvrXv6zfhn/dkbQezSEJno5B5yuI5pUTkMCDzIrU
SyM/2HJeGJgvXwO/dYIzjlc9XAnrHxxMNLg1m9+bhJ1e7Zmow39zaASb6SFzAEDx1iH/tixvmANO
OUHpC+Jbw+HYGrwknxBaCTCpQdGRH5goP9nYSQXFfusvncBcx7MHo9/8UFOAwOMJDjbQarjdf66x
ry/5fmOXT4BbRTgBW6hd363l58UTvJXg4sXl3U7NzzUFJNGq1www7PiEcHbiXU9vfUbkT/BGwQ+w
ZuufTVM/0bkndeN7DZ6XTtYOFACHv63v1vLjRjwBcSMPV8DPtvXBetNz7Bx3Qmic4Ocnmo/8UMd+
Ao1I4qZIrtusPgyVn2vrk5yxXqvP8ScEs42g694ZUMYnHLQeOOjBQk9+YAr+XDOAYGjPKWDGJwQm
AE/ptx+I3D4CrHACyhckHhFEz882/M2e3JiV77n2ee4E3g4Al1CRfPNDDV4UTlBoDCVyftrbH7m/
PXeAIJzAwEFOIVC4e6aAG0NDsnCPAA20/vkJd0HPGWB44YRwGiGLGFF+8gPfydYRYCR8jzgBAqIv
F+FPdxsQ2qteqhBGAPGvEyw7NXZehm2IbxBi/UmXHwiNvmMXT4CQhLMaTsh2i28tPyICJ6jFgLl5
i/H/Civp2xNRtWxvtX5B2ka69Qw9+gft22lXwPYDERDFv1B/SV6UG9l/vDB/oR6Y68fd1pfkpb71
kfrbdOePX8a+7tVLW9u/okZKdaz9pv3lmW0kerK06vUX9cugbnQfr9YPX01LD+w006nnMA7CHx3d
eTZ/OyMHJTdG8qzbDi0YpmZvwYlvBLbeCiIvV2iavlKnemB6+spIrVbW2i0wwERc13rg6wkldogO
W3l30eBR6D0NSCc37FYOmQLC0dhXqqr7z+GKXjPCN9pX7n1ij670gDgnN6JIh0kYt69gHLqAFjrA
xj2DN2h0Sf5x/+Gu7SPp8brMSN8unwcrsGun9CSvTdsBJHelDnAsLvSIVg1gY2gnZa+z7lVa57JO
TBBXd04GDM/+om/CJLOwfolB7Yx1Wl7fKb4PUUp+n+wBjvSl3uiutTslA5zrKz1M24ldb2Qej7u+
c3GtL/Vw54iQlNXeknH2Qq+zl0nFq96CdW9lFwY9FwSTM4Bgve6eaYLC7iv4xoh0rxWzXjoCtukr
9VZP9KXhjc5TTw9W9HTIg8h3d0yVtde6d8dhO9pRZEOBtrNAJmVtFfeVfY90JT2C2qAkk9yIvpIf
LN0mE91KWneZ5Fz3FqyDCnZnplGcbgjRdknrfYDYBhCbJy4xC7tqDk7n/sI/N8/Gnukg+WB9Z/rR
NrJA91tB6xUcQtV9TLMkLEbnWZ7k0eivo3kWJmGWv5zM7eYIOn+Agbw0eJkHemrZCZps/9Xe1ygK
rPFtL95/299HiQ7qiX36Bjhk4tbruz7X9mrlGaO5nmatMLJGBNtzSDq0yKvMlZdZu7dsN4TNgln7
9q8bHbrdKNwKKJwI/3LvQemeXutYoMT2/u9//Ffqkk+LpNZXOnpwpj+Hvt6uGqUPUWkFpcPhLuzb
gwfbDxPmykgzSiuS0NkaedFX/r2BR4Hbbvf0rzNbB0NNhlF9yoOVHrYjIGuJLKsJiOLaX71/N85C
dxViAh90F89I26fMRMT+BARJ+rdyqeeg0HBbQWQELJjTkS02gCFzqzOezSwtW2fSNN/TxgBrf4+X
9h7JA+igKz3KrI5Zs5mao5fAPs/Kt+C8+h3PUutgefv3LweILB5yNUBBQYl68fZ0vUXAMQQ4GDuO
IvrvwqWhB0f+5ufwPCX2kjoiawA2ffJfhvxKbfohyODnyjpiWejNdr+1h/uNcjsWOFJqe0qc50kY
UaoP9UZIrac+w988UD/4RndiEeAnYac+sj/kMCj0ztsJOE9ClNVH7ubhu6fPwKorO8rmbcv2kZwE
+rWHlC+kBAOVjmw58EiSPLB+/b8FeMkMu60QVU+IZcErCwJL0NPttJL/AUN6ra2APaN3NqKEJEaA
UUnKzjq6gGIx3eG8o6GpjoIry9F9pmf0c2iCDAJCUEYKS4ooqrDmB6JX/x3NXRtpGMH68emlAuOR
iLINiB2PgWsGIH13C7+nMd20EuO5nSWigEldb/I/sC4An4LkARKg6D0qVU/s52dswNGNkVkoJdp9
EBOwNFDLAEWQdFSAFEmK85Fmf9wttVEhr7mlthblv8EtpOoBrN524jf3cfupvSy2RvTKi2gBKGXQ
fZkT9Mt31/eVgq+Nyl5S1isiav3F3uuAX45uESdKjBE26ujajnMD0btWNJkY0Fi1H98/M59R1dZY
7dEtawBm3+lRIQC31GjPfULuqkP+5ddq4W/nup0LMjWkViu4Sw45mTfyf9wB3rxY+x7g7f6/WKnb
v5rjgs7a6CvVVvtN+8tDkcOpbiXYkNQEH7pAX3l21DpKcizDZpORZRviObaAdx3bObGjbcksQQFu
Gnr/WTlPaEfZOnOvt9A00Q3a80vIBHqLTfS4lbI+ESQpsK/QizBZdaaAlGDvKxb0jLpNuXNYwqPc
V+yV8awHtMqEDdtf7ke/MwfSAA/9T7Bbk7Zv6wXbtYTzP2zUVx6xez1f2aMPif5M23KgtGnbev9x
uEeGA3VTIz2pv9SXC4n0eTT3bfgTaZuXI/Up+26NL3B0jYAwoLw2sG/7S/7VgNe7FUPWkSNJh337
exOOsOn+IR11bRhQdPSXvgghdnSfP6/grsdblTqK4OIdQi0/5MHzPrcwHGVI4yJc7X3n6MNzPrrO
U2pHvkgfYI7+7W5+P797nM/+fUQ2j5Fgwrr7Hy8kUIuBjQKkH6Ty9ppM+PCw9l3Wf46ba2N/tdf/
2mP2YkDQ7ivKNbXzgNju//8/+8Pw7IZyzgyhA9QQsanRXcc5NUT0ee6N7nWv0FchpdEJUfHh3YCZ
R9rUIVNskUMf+ggXtKKIitl1p+VvvimAhVkRf8a2XJye9uP7b4kbTHCimznVY/ag6f/Ky+0WT0Xa
pw9in2Md3t6w8xfr+M85cBuHYt8Dd+Bw/ijEogczizYEBtg2H4CeShJq0xyNGRw/PmuvKd1XUoys
76mcGh6qnNNBY3YAsWGKiV2//8+MpDHA/NFBwZHctQE6r3feYbve9LcrlGnumXC5UStIktf7dndm
EPAmZbgNYWGdJ0bXtpIG2HDzNOs6owm/ed9JUBuDxARbQeQSIGRmfcWe2jtOMpI13VusnoTGPuPv
oAf5lbfAKR7lS8o4IJS1fbu8sJ/ht+o8yUg6bm/BSMcOUqNuJa3v76O31nHNtjASvBBosUPMAxyn
9OySdLG+k6AmIdK0qe0L4pD+cs9yILsSahKQ+9Jf7jkwdPDCtoLImoFdvf34ftvoPNM9urekFljf
2b0wks4GAy/ZAGLxRrzWa/p1CxKk/pKvdDBG0bthCDD6lZ1Zedc0AcNr/w7fe2Ghu90uDzDHVzb0
emYEeGB2/K0kJ7jvxrjKKwO4/zwxW1nrnTwEbO469FaYE0ou4Uns2+XrMNA78RVCwdxbLNHtrZj1
JAyBfvtOYBE0lW1T71cVwBKUOq0rhriaQVrSVWxD+GJuAc3PzQ7yZ4h42x2QcJ3HBpL5+08vOdHd
JCagSgYQvNaaiR1QQUJUURtAdNQJyiBuPYDUQseDLqEuO1CgDyC4NFb05QEKnSHE2hky27rbGIxR
/WV/dkncizIugewYQO4m6HoJIPoqpJ+NQyRLPcK4WmLfqaD/aTtLlBx3ENHwSnsbGhkXlGEm9IYe
4lVzjwRF+lJd54H3VfYA7hqj8CuMF8oxD2aoIYJXG5AXcmQMpHvRvUdl5SHsuUvwRRXUbCsK2IF3
kV75m71+v/8nOTf7nmYgkAA5EsghSA1lwjd7vLkf51ojQMW/R8eaCeQgZaYMcGt8IClXlNABHkio
fZQii4QSS2jj+x7dKe5k6tAOkfEyRQpGsLLb3hHNOERSimrp1KU5xEVxZ0T5swfsH9QXQGsjlSTM
bXdcGOCWmxl+uEScFc0cb2+AHYjkYyMJ6cA8qe/Rd7OoIXIY6PxHcQC75RuG6SuB8Qbf5qjtMNk/
Q0SOVT0yRo9GsqLsjYNI1Vde2TPHxqsvo3a8NIBtOzfrKNuehiESIecxQlwh9J43WuQwviidQkqh
990m88QGsyIllrDN9BabWXYY0ep6iCSWBxz7BdL1acmkUEbfHi+QV0QpV0Jn3Vso2CuouT1uN7zC
ubmzEQDw699X9ff/nRmj1T+cF6FNZ4OiREh/8ZdGUFNTsSdLIX+zyXZlP3etAnaIRwNyv0LUxW2H
vXaKDJFZhv52ZoFwz/bdZtcACZt6itByK2vT4QGWDT7OMKPT4MAk1Tbzfg/ONaL2JaWDUR5oELEd
oQOc4mtcpMuu322Quc2hfW0a9Qn6qSGmgUju+obYIa6567Ah+hcA7Lab6702RHjwxoaJT0kd4spY
S6XvC5Tlbpt5/w7e3MfM1E5TPW/FrediNzPo7Yrt7ve/5UGHBZgdItp0h5cJnVKAQmtt998/G/dG
vbQMz+vAE4eIY70kYa0NzrajZJ5ROLL92Kff8N7QrlluiGDWPclW0EdXBlhv2l6uO00oPfvq+3v4
fbvJbqRuSm+5eQfQjLyf/lIfQvqVhuo5/YXe//4/w9FD6P/+tzUi5Db5/X8FS5tOWgSHfP+GANW0
O3lt8P8MIFcPmq6CRoGr/oI/mzsHfIj4IfwELvA2o1M9pcwi1Evt32ewvdkdm54bBHsIPwzSku22
h+sTOMQF+9vOG4QbImb2m+0/688lrTGGANRvdOj9zvkeIhg3BZ/GA4w5Km0DwN920t+vnD881zTb
2wQkL2DLIhUr4U2Goj7+nvqBftg9+ah9/bLboyHzCobH7V/N6Qyn737VVkDYPDZ7EQSs89f7Dgv9
+OPuolkqfxSOc2+yvngcA7xvzg8s0oArscl3/ztcin3J/UNEoxGs+hp67kvAp1VX5I5AnUTUuZdR
cQyxJdRNXNc2+2OH7qMc/XHr/i29s+/Sbw/huHLZozvaDhzC7H9I8mfaD9ROfI97AmoPmPq1JTjV
k2dcc63Q9Y3ffujTgpnbHh0pGoIjjfQWmRFp20PS3SGipMRPikRVZARQoodISVP1GqiTfVHSIaBT
amd3DOEUmoU+bECazWUIa62Vuz8KMgTBIjL1uwQAQwCSkDezQv58Tj+XhnBbnCF1lbK2UV2j3dvv
P30X2Med9UPd3P5yr/WEvA66vqwh4mQEGJISFwAVEkL9nf69vgVoOgtJrhb9EBsi+XFDtXBpZ1m6
1qY3RmHTGmQINr5NK1f5knbLoWZh/9l5ALrMXumrdfcfwmfw37RC13fBEBDdB7yFN/OjYl+G6T5l
yA2RNrKZqEcbmH4wYBBwCol7b7TCDhvoEJGEKXFIp9bo0U5Me6+SR1ZnO5/vP9Cf7w+2MIB/aAqo
bCeMhcq4/XuuIi0QBMCtoPWWGsJLfa/TVhFHasYetjiPRwrB7ZqN5jCf4QShowzcEB7wze6ECZNZ
v//NM/y67TGZFVQabD++f5+sB3CtowUaKwkXwBDR9c0ANrfA6B83uTP/1PaaDIIH99FRP8a22Tz/
U5MoNyxkrdX93qzln/DxnZhk69Oh84OMpq/EfkzBr91JrhgC9ThN9IZ2fw3h4ibrSXkChwhAq6EX
duETQzD6zpewKekM7yGon05hAC8tgn3pACmGcFye6p77XcSn0uqB92uvRY7aGtRLFFSo/cXeI7aL
XG9qa7BDJA8SfnQ8oyk1zspDWKxGkrfjJmqVHQJb8znJu53lhjghj8BzN6AXoxYORHjtAL63H37c
NbCPNvLv8FLYMIeCaUT3Q2pxhrA0psgY7bqNhjBgiLoN9xrSQxT9UEPy+vjHSwOcIIH5T/veIUO8
CtaofkLyAlOJKOJ97QyR36aGYeuNpR6dQyS5ndqO3R5hooOGKChxihweQsnUMgau8ypISeudSjcH
yfdeaby83IWksvau/AGeNi/y16FCstjkufmNs5gUMlpRizLExQBHFJXwMwTL15mBfK2XHboew/Vy
hseg1/6OGgRoSNpN8T29fvyZdQnG82c8sVpJ6ytuCOyBaiXgoIIP92U4dAMD9PzGKEeq7u1J1hki
g+nG7oDEhkAWP+oBING0OTHEW/lGRyIENcFDnFkywb8ZwDp28uVlvm3q/dvu1s6W8HHsvVxQy3GA
BvQIQRUyhF3sOYopD9GA14XODbCpcUml4NnfX+dnCHaojdvgzPDgnP/n0YcUzrkUUL2Nx5GcWIRH
UKtCzQOLslNAgt1/zh5CF7YptVO5IUyJByTT0L3lh+htjgTaTmcH2JlfsLz2xgN7mmco6tLOK1G9
4ORuP77/cO0YmdwQvH8qKeNEvPftoW07SvotwtlEKnHzqFMMsjFBHCKl/fM2ozGIk4MwGX3MUZUG
9uJeM25CKoGMwdwnI/4NHvrjSSY/8OGzh8m+78NnezRk+/x4hM0+Gv0/d5TvDPUvjBBRBOpsDlFm
7S5Pu4DMIYKMD7//HyAca2P7SIJXvv34PVWyvV/+XO/vvhIEf+6+2Df2rdLGVGfauXnV9y+Rj/U7
bU/9A0rwyyE94MXuydP5Z4xyX7mFn2yUR6bhRU8uPTy/fvl/AAAA//8=</cx:binary>
              </cx:geoCache>
            </cx:geography>
          </cx:layoutPr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image" Target="../media/image1.tmp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microsoft.com/office/2014/relationships/chartEx" Target="../charts/chartEx1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22</xdr:col>
      <xdr:colOff>263939</xdr:colOff>
      <xdr:row>9</xdr:row>
      <xdr:rowOff>260656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6FF38EC-F1B1-4791-8690-5EC3B00CAB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0</xdr:colOff>
      <xdr:row>12</xdr:row>
      <xdr:rowOff>0</xdr:rowOff>
    </xdr:from>
    <xdr:to>
      <xdr:col>22</xdr:col>
      <xdr:colOff>294736</xdr:colOff>
      <xdr:row>20</xdr:row>
      <xdr:rowOff>299049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F47F47-F2AF-44AF-89DA-DB94D76369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552450</xdr:colOff>
      <xdr:row>5</xdr:row>
      <xdr:rowOff>19051</xdr:rowOff>
    </xdr:from>
    <xdr:to>
      <xdr:col>20</xdr:col>
      <xdr:colOff>104775</xdr:colOff>
      <xdr:row>18</xdr:row>
      <xdr:rowOff>50921</xdr:rowOff>
    </xdr:to>
    <xdr:pic>
      <xdr:nvPicPr>
        <xdr:cNvPr id="2" name="Picture 1" descr="A graph of orange dots&#10;&#10;AI-generated content may be incorrect.">
          <a:extLst>
            <a:ext uri="{FF2B5EF4-FFF2-40B4-BE49-F238E27FC236}">
              <a16:creationId xmlns:a16="http://schemas.microsoft.com/office/drawing/2014/main" id="{F1C45634-EEAB-CCE3-3925-B11D1AECF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01275" y="1162051"/>
          <a:ext cx="3438525" cy="2508370"/>
        </a:xfrm>
        <a:prstGeom prst="rect">
          <a:avLst/>
        </a:prstGeom>
      </xdr:spPr>
    </xdr:pic>
    <xdr:clientData/>
  </xdr:twoCellAnchor>
  <xdr:twoCellAnchor>
    <xdr:from>
      <xdr:col>0</xdr:col>
      <xdr:colOff>42862</xdr:colOff>
      <xdr:row>62</xdr:row>
      <xdr:rowOff>119062</xdr:rowOff>
    </xdr:from>
    <xdr:to>
      <xdr:col>5</xdr:col>
      <xdr:colOff>0</xdr:colOff>
      <xdr:row>75</xdr:row>
      <xdr:rowOff>9525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C9045ED-78F5-876F-6D80-C60A93353C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352425</xdr:colOff>
      <xdr:row>6</xdr:row>
      <xdr:rowOff>176212</xdr:rowOff>
    </xdr:from>
    <xdr:to>
      <xdr:col>4</xdr:col>
      <xdr:colOff>595312</xdr:colOff>
      <xdr:row>20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B54541C-04A5-72B2-479C-BDCA777DC9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190500</xdr:colOff>
      <xdr:row>62</xdr:row>
      <xdr:rowOff>100012</xdr:rowOff>
    </xdr:from>
    <xdr:to>
      <xdr:col>11</xdr:col>
      <xdr:colOff>538162</xdr:colOff>
      <xdr:row>75</xdr:row>
      <xdr:rowOff>47625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6B468989-45BF-078F-38D6-B375016EB7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400050</xdr:colOff>
      <xdr:row>2</xdr:row>
      <xdr:rowOff>33337</xdr:rowOff>
    </xdr:from>
    <xdr:to>
      <xdr:col>14</xdr:col>
      <xdr:colOff>381000</xdr:colOff>
      <xdr:row>13</xdr:row>
      <xdr:rowOff>171450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693CA658-F75C-8E52-5647-57CA0F45C5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470996</xdr:colOff>
      <xdr:row>4</xdr:row>
      <xdr:rowOff>19544</xdr:rowOff>
    </xdr:from>
    <xdr:to>
      <xdr:col>35</xdr:col>
      <xdr:colOff>166195</xdr:colOff>
      <xdr:row>18</xdr:row>
      <xdr:rowOff>95744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FD5678-F986-8D12-E563-5798C14FBF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597693</xdr:colOff>
      <xdr:row>1</xdr:row>
      <xdr:rowOff>29767</xdr:rowOff>
    </xdr:from>
    <xdr:to>
      <xdr:col>17</xdr:col>
      <xdr:colOff>749</xdr:colOff>
      <xdr:row>26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2563D5-A7FF-B176-4E14-627100E837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457200</xdr:colOff>
      <xdr:row>1</xdr:row>
      <xdr:rowOff>0</xdr:rowOff>
    </xdr:from>
    <xdr:to>
      <xdr:col>21</xdr:col>
      <xdr:colOff>152400</xdr:colOff>
      <xdr:row>15</xdr:row>
      <xdr:rowOff>76200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A9A1D5CC-A85D-4D0A-AC83-6BB25F41F9B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374600" y="180975"/>
              <a:ext cx="4572000" cy="2609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6</xdr:col>
      <xdr:colOff>76199</xdr:colOff>
      <xdr:row>46</xdr:row>
      <xdr:rowOff>14287</xdr:rowOff>
    </xdr:from>
    <xdr:to>
      <xdr:col>12</xdr:col>
      <xdr:colOff>438149</xdr:colOff>
      <xdr:row>64</xdr:row>
      <xdr:rowOff>9525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1990DBB4-05F6-F5D6-1DD5-EA9B0946C6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31</xdr:col>
      <xdr:colOff>381000</xdr:colOff>
      <xdr:row>665</xdr:row>
      <xdr:rowOff>133350</xdr:rowOff>
    </xdr:from>
    <xdr:to>
      <xdr:col>31</xdr:col>
      <xdr:colOff>381000</xdr:colOff>
      <xdr:row>666</xdr:row>
      <xdr:rowOff>9525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05CAF533-6E96-9172-450B-FEB6A0DA5AE2}"/>
            </a:ext>
          </a:extLst>
        </xdr:cNvPr>
        <xdr:cNvCxnSpPr/>
      </xdr:nvCxnSpPr>
      <xdr:spPr>
        <a:xfrm>
          <a:off x="27746325" y="126815850"/>
          <a:ext cx="0" cy="6667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400050</xdr:colOff>
      <xdr:row>0</xdr:row>
      <xdr:rowOff>142875</xdr:rowOff>
    </xdr:from>
    <xdr:to>
      <xdr:col>42</xdr:col>
      <xdr:colOff>66675</xdr:colOff>
      <xdr:row>22</xdr:row>
      <xdr:rowOff>109538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C1921A5-E5F0-4883-AB1B-ED1FC5440C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1381125</xdr:colOff>
      <xdr:row>69</xdr:row>
      <xdr:rowOff>4762</xdr:rowOff>
    </xdr:from>
    <xdr:to>
      <xdr:col>10</xdr:col>
      <xdr:colOff>123825</xdr:colOff>
      <xdr:row>82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A496E0-9E7E-043A-50CC-B24C9748C3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476249</xdr:colOff>
      <xdr:row>115</xdr:row>
      <xdr:rowOff>33337</xdr:rowOff>
    </xdr:from>
    <xdr:to>
      <xdr:col>42</xdr:col>
      <xdr:colOff>66674</xdr:colOff>
      <xdr:row>137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E52B971-DEDA-E982-B70B-74BAB87836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31</xdr:col>
      <xdr:colOff>390525</xdr:colOff>
      <xdr:row>22</xdr:row>
      <xdr:rowOff>180974</xdr:rowOff>
    </xdr:from>
    <xdr:to>
      <xdr:col>42</xdr:col>
      <xdr:colOff>9525</xdr:colOff>
      <xdr:row>40</xdr:row>
      <xdr:rowOff>38099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78E87A2-4FDD-41A5-8E6F-DE4EF16EAB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0.10762</cdr:x>
      <cdr:y>0.83734</cdr:y>
    </cdr:from>
    <cdr:to>
      <cdr:x>0.89238</cdr:x>
      <cdr:y>0.83963</cdr:y>
    </cdr:to>
    <cdr:cxnSp macro="">
      <cdr:nvCxnSpPr>
        <cdr:cNvPr id="3" name="Straight Arrow Connector 2">
          <a:extLst xmlns:a="http://schemas.openxmlformats.org/drawingml/2006/main">
            <a:ext uri="{FF2B5EF4-FFF2-40B4-BE49-F238E27FC236}">
              <a16:creationId xmlns:a16="http://schemas.microsoft.com/office/drawing/2014/main" id="{EEE2DD2F-EC6A-7285-C914-9831035FB09C}"/>
            </a:ext>
          </a:extLst>
        </cdr:cNvPr>
        <cdr:cNvCxnSpPr/>
      </cdr:nvCxnSpPr>
      <cdr:spPr>
        <a:xfrm xmlns:a="http://schemas.openxmlformats.org/drawingml/2006/main" flipV="1">
          <a:off x="685800" y="3481389"/>
          <a:ext cx="5000625" cy="9525"/>
        </a:xfrm>
        <a:prstGeom xmlns:a="http://schemas.openxmlformats.org/drawingml/2006/main" prst="straightConnector1">
          <a:avLst/>
        </a:prstGeom>
        <a:ln xmlns:a="http://schemas.openxmlformats.org/drawingml/2006/main">
          <a:tailEnd type="triangle"/>
        </a:ln>
      </cdr:spPr>
      <cdr:style>
        <a:lnRef xmlns:a="http://schemas.openxmlformats.org/drawingml/2006/main" idx="2">
          <a:schemeClr val="dk1"/>
        </a:lnRef>
        <a:fillRef xmlns:a="http://schemas.openxmlformats.org/drawingml/2006/main" idx="0">
          <a:schemeClr val="dk1"/>
        </a:fillRef>
        <a:effectRef xmlns:a="http://schemas.openxmlformats.org/drawingml/2006/main" idx="1">
          <a:schemeClr val="dk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0.0852</cdr:x>
      <cdr:y>0.84651</cdr:y>
    </cdr:from>
    <cdr:to>
      <cdr:x>0.16442</cdr:x>
      <cdr:y>0.90836</cdr:y>
    </cdr:to>
    <cdr:sp macro="" textlink="">
      <cdr:nvSpPr>
        <c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DCC3B648-7622-259C-46D3-F335873EB52D}"/>
            </a:ext>
          </a:extLst>
        </cdr:cNvPr>
        <cdr:cNvSpPr txBox="1"/>
      </cdr:nvSpPr>
      <cdr:spPr>
        <a:xfrm xmlns:a="http://schemas.openxmlformats.org/drawingml/2006/main">
          <a:off x="542924" y="3519489"/>
          <a:ext cx="504825" cy="2571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 kern="1200">
              <a:latin typeface="Times New Roman" panose="02020603050405020304" pitchFamily="18" charset="0"/>
              <a:cs typeface="Times New Roman" panose="02020603050405020304" pitchFamily="18" charset="0"/>
            </a:rPr>
            <a:t>1979</a:t>
          </a:r>
        </a:p>
      </cdr:txBody>
    </cdr:sp>
  </cdr:relSizeAnchor>
  <cdr:relSizeAnchor xmlns:cdr="http://schemas.openxmlformats.org/drawingml/2006/chartDrawing">
    <cdr:from>
      <cdr:x>0.87344</cdr:x>
      <cdr:y>0.84842</cdr:y>
    </cdr:from>
    <cdr:to>
      <cdr:x>0.95117</cdr:x>
      <cdr:y>0.91485</cdr:y>
    </cdr:to>
    <cdr:sp macro="" textlink="">
      <cdr:nvSpPr>
        <cdr:cNvPr id="2" name="TextBox 8">
          <a:extLst xmlns:a="http://schemas.openxmlformats.org/drawingml/2006/main">
            <a:ext uri="{FF2B5EF4-FFF2-40B4-BE49-F238E27FC236}">
              <a16:creationId xmlns:a16="http://schemas.microsoft.com/office/drawing/2014/main" id="{55CE4749-DEC4-0F8B-77C0-A964BBECD30A}"/>
            </a:ext>
          </a:extLst>
        </cdr:cNvPr>
        <cdr:cNvSpPr txBox="1"/>
      </cdr:nvSpPr>
      <cdr:spPr>
        <a:xfrm xmlns:a="http://schemas.openxmlformats.org/drawingml/2006/main">
          <a:off x="5565775" y="3527425"/>
          <a:ext cx="495299" cy="276225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 b="1">
              <a:latin typeface="Times New Roman" panose="02020603050405020304" pitchFamily="18" charset="0"/>
              <a:cs typeface="Times New Roman" panose="02020603050405020304" pitchFamily="18" charset="0"/>
            </a:rPr>
            <a:t>2025</a:t>
          </a: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47625</xdr:colOff>
      <xdr:row>8</xdr:row>
      <xdr:rowOff>23812</xdr:rowOff>
    </xdr:from>
    <xdr:to>
      <xdr:col>21</xdr:col>
      <xdr:colOff>371475</xdr:colOff>
      <xdr:row>28</xdr:row>
      <xdr:rowOff>123826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7111D2C-0FCC-778A-B198-6A179FE70D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52387</xdr:rowOff>
    </xdr:from>
    <xdr:to>
      <xdr:col>18</xdr:col>
      <xdr:colOff>228600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230AE0-F5C4-0830-3F18-67A017B60F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A7FED-10B5-4720-BB78-6B9FA7A072AB}">
  <dimension ref="A1:Q1358"/>
  <sheetViews>
    <sheetView zoomScale="94" zoomScaleNormal="94" workbookViewId="0">
      <selection activeCell="B1077" sqref="B1077"/>
    </sheetView>
  </sheetViews>
  <sheetFormatPr defaultRowHeight="14.5" x14ac:dyDescent="0.35"/>
  <cols>
    <col min="2" max="2" width="46.26953125" customWidth="1"/>
    <col min="3" max="3" width="15.453125" customWidth="1"/>
    <col min="4" max="4" width="18.26953125" customWidth="1"/>
    <col min="5" max="5" width="33.453125" bestFit="1" customWidth="1"/>
    <col min="6" max="6" width="16.26953125" bestFit="1" customWidth="1"/>
    <col min="7" max="7" width="15.26953125" customWidth="1"/>
    <col min="8" max="8" width="19.7265625" customWidth="1"/>
    <col min="9" max="9" width="18.1796875" customWidth="1"/>
    <col min="10" max="10" width="19.453125" customWidth="1"/>
    <col min="11" max="11" width="9.1796875" style="34"/>
    <col min="12" max="12" width="12.26953125" style="34" customWidth="1"/>
    <col min="13" max="13" width="9.1796875" style="29"/>
    <col min="14" max="14" width="26.81640625" customWidth="1"/>
  </cols>
  <sheetData>
    <row r="1" spans="1:15" x14ac:dyDescent="0.35">
      <c r="A1" s="13" t="s">
        <v>358</v>
      </c>
      <c r="B1" s="13" t="s">
        <v>31</v>
      </c>
      <c r="C1" s="13" t="s">
        <v>32</v>
      </c>
      <c r="D1" s="13" t="s">
        <v>33</v>
      </c>
      <c r="E1" s="13" t="s">
        <v>34</v>
      </c>
      <c r="F1" s="13" t="s">
        <v>35</v>
      </c>
      <c r="G1" s="13" t="s">
        <v>36</v>
      </c>
      <c r="H1" s="13" t="s">
        <v>37</v>
      </c>
      <c r="I1" s="13" t="s">
        <v>38</v>
      </c>
      <c r="J1" s="13" t="s">
        <v>39</v>
      </c>
      <c r="K1" s="30" t="s">
        <v>2</v>
      </c>
      <c r="L1" s="30" t="s">
        <v>40</v>
      </c>
      <c r="M1" s="26" t="s">
        <v>12</v>
      </c>
      <c r="N1" s="13" t="s">
        <v>41</v>
      </c>
      <c r="O1" s="42"/>
    </row>
    <row r="2" spans="1:15" ht="23" x14ac:dyDescent="0.35">
      <c r="A2" s="13">
        <v>1</v>
      </c>
      <c r="B2" s="13" t="s">
        <v>42</v>
      </c>
      <c r="C2" s="24">
        <v>2003</v>
      </c>
      <c r="D2" s="13" t="s">
        <v>195</v>
      </c>
      <c r="E2" s="13" t="s">
        <v>47</v>
      </c>
      <c r="F2" s="17" t="s">
        <v>364</v>
      </c>
      <c r="G2" s="35" t="s">
        <v>365</v>
      </c>
      <c r="H2" s="14" t="s">
        <v>44</v>
      </c>
      <c r="I2" s="13" t="s">
        <v>3</v>
      </c>
      <c r="J2" s="15">
        <v>46010</v>
      </c>
      <c r="K2" s="30">
        <v>0.53</v>
      </c>
      <c r="L2" s="30">
        <v>3600</v>
      </c>
      <c r="M2" s="26">
        <v>6470</v>
      </c>
      <c r="N2" s="13" t="s">
        <v>46</v>
      </c>
      <c r="O2" s="42"/>
    </row>
    <row r="3" spans="1:15" ht="23" x14ac:dyDescent="0.35">
      <c r="A3" s="13">
        <v>1</v>
      </c>
      <c r="B3" s="13" t="s">
        <v>42</v>
      </c>
      <c r="C3" s="13">
        <v>2003</v>
      </c>
      <c r="D3" s="13" t="s">
        <v>195</v>
      </c>
      <c r="E3" s="13" t="s">
        <v>47</v>
      </c>
      <c r="F3" s="17" t="s">
        <v>364</v>
      </c>
      <c r="G3" s="35" t="s">
        <v>365</v>
      </c>
      <c r="H3" s="13"/>
      <c r="I3" s="13"/>
      <c r="J3" s="13"/>
      <c r="K3" s="30">
        <v>0.49</v>
      </c>
      <c r="L3" s="30">
        <v>3000</v>
      </c>
      <c r="M3" s="26">
        <v>6190</v>
      </c>
      <c r="N3" s="13" t="s">
        <v>46</v>
      </c>
      <c r="O3" s="42"/>
    </row>
    <row r="4" spans="1:15" ht="23" x14ac:dyDescent="0.35">
      <c r="A4" s="13">
        <v>1</v>
      </c>
      <c r="B4" s="13" t="s">
        <v>42</v>
      </c>
      <c r="C4" s="13">
        <v>2003</v>
      </c>
      <c r="D4" s="13" t="s">
        <v>195</v>
      </c>
      <c r="E4" s="13" t="s">
        <v>47</v>
      </c>
      <c r="F4" s="17" t="s">
        <v>364</v>
      </c>
      <c r="G4" s="35" t="s">
        <v>365</v>
      </c>
      <c r="H4" s="13"/>
      <c r="I4" s="13" t="s">
        <v>4</v>
      </c>
      <c r="J4" s="13"/>
      <c r="K4" s="30">
        <v>0.49</v>
      </c>
      <c r="L4" s="30">
        <v>2720</v>
      </c>
      <c r="M4" s="26">
        <v>5550</v>
      </c>
      <c r="N4" s="13" t="s">
        <v>46</v>
      </c>
      <c r="O4" s="42"/>
    </row>
    <row r="5" spans="1:15" ht="23" x14ac:dyDescent="0.35">
      <c r="A5" s="13">
        <v>1</v>
      </c>
      <c r="B5" s="13" t="s">
        <v>42</v>
      </c>
      <c r="C5" s="13">
        <v>2003</v>
      </c>
      <c r="D5" s="13" t="s">
        <v>195</v>
      </c>
      <c r="E5" s="13" t="s">
        <v>47</v>
      </c>
      <c r="F5" s="17" t="s">
        <v>364</v>
      </c>
      <c r="G5" s="35" t="s">
        <v>365</v>
      </c>
      <c r="H5" s="13"/>
      <c r="I5" s="13"/>
      <c r="J5" s="13"/>
      <c r="K5" s="30">
        <v>0.45</v>
      </c>
      <c r="L5" s="30">
        <v>2550</v>
      </c>
      <c r="M5" s="26">
        <v>5690</v>
      </c>
      <c r="N5" s="13" t="s">
        <v>46</v>
      </c>
      <c r="O5" s="42"/>
    </row>
    <row r="6" spans="1:15" ht="23" x14ac:dyDescent="0.35">
      <c r="A6" s="13">
        <v>1</v>
      </c>
      <c r="B6" s="13" t="s">
        <v>42</v>
      </c>
      <c r="C6" s="13">
        <v>2003</v>
      </c>
      <c r="D6" s="13" t="s">
        <v>195</v>
      </c>
      <c r="E6" s="13" t="s">
        <v>47</v>
      </c>
      <c r="F6" s="17" t="s">
        <v>364</v>
      </c>
      <c r="G6" s="35" t="s">
        <v>365</v>
      </c>
      <c r="H6" s="13"/>
      <c r="I6" s="13" t="s">
        <v>3</v>
      </c>
      <c r="J6" s="15">
        <v>45661</v>
      </c>
      <c r="K6" s="30">
        <v>0.44</v>
      </c>
      <c r="L6" s="30">
        <v>2450</v>
      </c>
      <c r="M6" s="26">
        <v>5520</v>
      </c>
      <c r="N6" s="13" t="s">
        <v>46</v>
      </c>
      <c r="O6" s="42"/>
    </row>
    <row r="7" spans="1:15" ht="23" x14ac:dyDescent="0.35">
      <c r="A7" s="13">
        <v>1</v>
      </c>
      <c r="B7" s="13" t="s">
        <v>42</v>
      </c>
      <c r="C7" s="13">
        <v>2003</v>
      </c>
      <c r="D7" s="13" t="s">
        <v>195</v>
      </c>
      <c r="E7" s="13" t="s">
        <v>47</v>
      </c>
      <c r="F7" s="17" t="s">
        <v>364</v>
      </c>
      <c r="G7" s="35" t="s">
        <v>365</v>
      </c>
      <c r="H7" s="13"/>
      <c r="I7" s="13"/>
      <c r="J7" s="13"/>
      <c r="K7" s="30">
        <v>0.43</v>
      </c>
      <c r="L7" s="30">
        <v>2380</v>
      </c>
      <c r="M7" s="26">
        <v>5560</v>
      </c>
      <c r="N7" s="13" t="s">
        <v>46</v>
      </c>
      <c r="O7" s="42"/>
    </row>
    <row r="8" spans="1:15" ht="23" x14ac:dyDescent="0.35">
      <c r="A8" s="13">
        <v>1</v>
      </c>
      <c r="B8" s="13" t="s">
        <v>42</v>
      </c>
      <c r="C8" s="13">
        <v>2003</v>
      </c>
      <c r="D8" s="13" t="s">
        <v>195</v>
      </c>
      <c r="E8" s="13" t="s">
        <v>47</v>
      </c>
      <c r="F8" s="17" t="s">
        <v>364</v>
      </c>
      <c r="G8" s="35" t="s">
        <v>365</v>
      </c>
      <c r="H8" s="13"/>
      <c r="I8" s="13" t="s">
        <v>4</v>
      </c>
      <c r="J8" s="13"/>
      <c r="K8" s="30">
        <v>0.43</v>
      </c>
      <c r="L8" s="30">
        <v>2410</v>
      </c>
      <c r="M8" s="26">
        <v>5630</v>
      </c>
      <c r="N8" s="13" t="s">
        <v>46</v>
      </c>
      <c r="O8" s="42"/>
    </row>
    <row r="9" spans="1:15" ht="23" x14ac:dyDescent="0.35">
      <c r="A9" s="13">
        <v>1</v>
      </c>
      <c r="B9" s="13" t="s">
        <v>42</v>
      </c>
      <c r="C9" s="13">
        <v>2003</v>
      </c>
      <c r="D9" s="13" t="s">
        <v>195</v>
      </c>
      <c r="E9" s="13" t="s">
        <v>47</v>
      </c>
      <c r="F9" s="17" t="s">
        <v>364</v>
      </c>
      <c r="G9" s="35" t="s">
        <v>365</v>
      </c>
      <c r="H9" s="13"/>
      <c r="I9" s="13"/>
      <c r="J9" s="13"/>
      <c r="K9" s="30">
        <v>0.42</v>
      </c>
      <c r="L9" s="30">
        <v>2260</v>
      </c>
      <c r="M9" s="26">
        <v>5350</v>
      </c>
      <c r="N9" s="13" t="s">
        <v>46</v>
      </c>
      <c r="O9" s="42"/>
    </row>
    <row r="10" spans="1:15" ht="23" x14ac:dyDescent="0.35">
      <c r="A10" s="13">
        <v>1</v>
      </c>
      <c r="B10" s="13" t="s">
        <v>42</v>
      </c>
      <c r="C10" s="13">
        <v>2003</v>
      </c>
      <c r="D10" s="13" t="s">
        <v>195</v>
      </c>
      <c r="E10" s="13" t="s">
        <v>47</v>
      </c>
      <c r="F10" s="17" t="s">
        <v>364</v>
      </c>
      <c r="G10" s="35" t="s">
        <v>365</v>
      </c>
      <c r="H10" s="14" t="s">
        <v>45</v>
      </c>
      <c r="I10" s="16" t="s">
        <v>3</v>
      </c>
      <c r="J10" s="15">
        <v>46010</v>
      </c>
      <c r="K10" s="31">
        <v>0.55000000000000004</v>
      </c>
      <c r="L10" s="30">
        <v>3960</v>
      </c>
      <c r="M10" s="26">
        <v>7160</v>
      </c>
      <c r="N10" s="13" t="s">
        <v>46</v>
      </c>
      <c r="O10" s="42"/>
    </row>
    <row r="11" spans="1:15" ht="23" x14ac:dyDescent="0.35">
      <c r="A11" s="13">
        <v>1</v>
      </c>
      <c r="B11" s="13" t="s">
        <v>42</v>
      </c>
      <c r="C11" s="13">
        <v>2003</v>
      </c>
      <c r="D11" s="13" t="s">
        <v>195</v>
      </c>
      <c r="E11" s="13" t="s">
        <v>47</v>
      </c>
      <c r="F11" s="17" t="s">
        <v>364</v>
      </c>
      <c r="G11" s="35" t="s">
        <v>365</v>
      </c>
      <c r="H11" s="13"/>
      <c r="I11" s="16"/>
      <c r="J11" s="13"/>
      <c r="K11" s="31">
        <v>0.54</v>
      </c>
      <c r="L11" s="30">
        <v>3910</v>
      </c>
      <c r="M11" s="26">
        <v>7200</v>
      </c>
      <c r="N11" s="13" t="s">
        <v>46</v>
      </c>
      <c r="O11" s="42"/>
    </row>
    <row r="12" spans="1:15" ht="23" x14ac:dyDescent="0.35">
      <c r="A12" s="13">
        <v>1</v>
      </c>
      <c r="B12" s="13" t="s">
        <v>42</v>
      </c>
      <c r="C12" s="13">
        <v>2003</v>
      </c>
      <c r="D12" s="13" t="s">
        <v>195</v>
      </c>
      <c r="E12" s="13" t="s">
        <v>47</v>
      </c>
      <c r="F12" s="17" t="s">
        <v>364</v>
      </c>
      <c r="G12" s="35" t="s">
        <v>365</v>
      </c>
      <c r="H12" s="13"/>
      <c r="I12" s="16" t="s">
        <v>4</v>
      </c>
      <c r="J12" s="13"/>
      <c r="K12" s="31">
        <v>0.47</v>
      </c>
      <c r="L12" s="30">
        <v>3840</v>
      </c>
      <c r="M12" s="26">
        <v>8230</v>
      </c>
      <c r="N12" s="13" t="s">
        <v>46</v>
      </c>
      <c r="O12" s="42"/>
    </row>
    <row r="13" spans="1:15" ht="23" x14ac:dyDescent="0.35">
      <c r="A13" s="13">
        <v>1</v>
      </c>
      <c r="B13" s="13" t="s">
        <v>42</v>
      </c>
      <c r="C13" s="13">
        <v>2003</v>
      </c>
      <c r="D13" s="13" t="s">
        <v>195</v>
      </c>
      <c r="E13" s="13" t="s">
        <v>47</v>
      </c>
      <c r="F13" s="17" t="s">
        <v>364</v>
      </c>
      <c r="G13" s="35" t="s">
        <v>365</v>
      </c>
      <c r="H13" s="13"/>
      <c r="I13" s="16"/>
      <c r="J13" s="13"/>
      <c r="K13" s="31">
        <v>0.5</v>
      </c>
      <c r="L13" s="30">
        <v>3670</v>
      </c>
      <c r="M13" s="26">
        <v>7290</v>
      </c>
      <c r="N13" s="13" t="s">
        <v>46</v>
      </c>
      <c r="O13" s="42"/>
    </row>
    <row r="14" spans="1:15" ht="23" x14ac:dyDescent="0.35">
      <c r="A14" s="13">
        <v>1</v>
      </c>
      <c r="B14" s="13" t="s">
        <v>42</v>
      </c>
      <c r="C14" s="13">
        <v>2003</v>
      </c>
      <c r="D14" s="13" t="s">
        <v>195</v>
      </c>
      <c r="E14" s="13" t="s">
        <v>47</v>
      </c>
      <c r="F14" s="17" t="s">
        <v>364</v>
      </c>
      <c r="G14" s="35" t="s">
        <v>365</v>
      </c>
      <c r="H14" s="13"/>
      <c r="I14" s="16" t="s">
        <v>3</v>
      </c>
      <c r="J14" s="15">
        <v>45667</v>
      </c>
      <c r="K14" s="31">
        <v>0.38</v>
      </c>
      <c r="L14" s="30">
        <v>2420</v>
      </c>
      <c r="M14" s="26">
        <v>6340</v>
      </c>
      <c r="N14" s="13" t="s">
        <v>46</v>
      </c>
      <c r="O14" s="42"/>
    </row>
    <row r="15" spans="1:15" ht="23" x14ac:dyDescent="0.35">
      <c r="A15" s="13">
        <v>1</v>
      </c>
      <c r="B15" s="13" t="s">
        <v>42</v>
      </c>
      <c r="C15" s="13">
        <v>2003</v>
      </c>
      <c r="D15" s="13" t="s">
        <v>195</v>
      </c>
      <c r="E15" s="13" t="s">
        <v>47</v>
      </c>
      <c r="F15" s="17" t="s">
        <v>364</v>
      </c>
      <c r="G15" s="35" t="s">
        <v>365</v>
      </c>
      <c r="H15" s="13"/>
      <c r="I15" s="16"/>
      <c r="J15" s="13"/>
      <c r="K15" s="31">
        <v>0.4</v>
      </c>
      <c r="L15" s="30">
        <v>2470</v>
      </c>
      <c r="M15" s="26">
        <v>6150</v>
      </c>
      <c r="N15" s="13" t="s">
        <v>46</v>
      </c>
      <c r="O15" s="42"/>
    </row>
    <row r="16" spans="1:15" ht="23" x14ac:dyDescent="0.35">
      <c r="A16" s="13">
        <v>1</v>
      </c>
      <c r="B16" s="13" t="s">
        <v>42</v>
      </c>
      <c r="C16" s="13">
        <v>2003</v>
      </c>
      <c r="D16" s="13" t="s">
        <v>195</v>
      </c>
      <c r="E16" s="13" t="s">
        <v>47</v>
      </c>
      <c r="F16" s="17" t="s">
        <v>364</v>
      </c>
      <c r="G16" s="35" t="s">
        <v>365</v>
      </c>
      <c r="H16" s="13"/>
      <c r="I16" s="16" t="s">
        <v>4</v>
      </c>
      <c r="J16" s="13"/>
      <c r="K16" s="31">
        <v>0.37</v>
      </c>
      <c r="L16" s="30">
        <v>2350</v>
      </c>
      <c r="M16" s="26">
        <v>6240</v>
      </c>
      <c r="N16" s="13" t="s">
        <v>46</v>
      </c>
      <c r="O16" s="42"/>
    </row>
    <row r="17" spans="1:15" ht="23" x14ac:dyDescent="0.35">
      <c r="A17" s="13">
        <v>1</v>
      </c>
      <c r="B17" s="13" t="s">
        <v>42</v>
      </c>
      <c r="C17" s="13">
        <v>2003</v>
      </c>
      <c r="D17" s="13" t="s">
        <v>195</v>
      </c>
      <c r="E17" s="13" t="s">
        <v>47</v>
      </c>
      <c r="F17" s="17" t="s">
        <v>364</v>
      </c>
      <c r="G17" s="35" t="s">
        <v>365</v>
      </c>
      <c r="H17" s="13"/>
      <c r="I17" s="16"/>
      <c r="J17" s="13"/>
      <c r="K17" s="31">
        <v>0.37</v>
      </c>
      <c r="L17" s="30">
        <v>2120</v>
      </c>
      <c r="M17" s="26">
        <v>5740</v>
      </c>
      <c r="N17" s="13" t="s">
        <v>46</v>
      </c>
      <c r="O17" s="42"/>
    </row>
    <row r="18" spans="1:15" ht="23" x14ac:dyDescent="0.35">
      <c r="A18" s="13">
        <v>2</v>
      </c>
      <c r="B18" s="13" t="s">
        <v>48</v>
      </c>
      <c r="C18" s="24">
        <v>2015</v>
      </c>
      <c r="D18" s="13" t="s">
        <v>49</v>
      </c>
      <c r="E18" s="13" t="s">
        <v>50</v>
      </c>
      <c r="F18" s="35" t="s">
        <v>366</v>
      </c>
      <c r="G18" s="35" t="s">
        <v>367</v>
      </c>
      <c r="H18" s="13" t="s">
        <v>51</v>
      </c>
      <c r="I18" s="13"/>
      <c r="J18" s="13"/>
      <c r="K18" s="30">
        <v>0.38</v>
      </c>
      <c r="L18" s="30">
        <v>2074.79</v>
      </c>
      <c r="M18" s="26">
        <v>5524.9400000000005</v>
      </c>
      <c r="N18" s="13" t="s">
        <v>46</v>
      </c>
      <c r="O18" s="42"/>
    </row>
    <row r="19" spans="1:15" ht="23" x14ac:dyDescent="0.35">
      <c r="A19" s="13">
        <v>2</v>
      </c>
      <c r="B19" s="13" t="s">
        <v>48</v>
      </c>
      <c r="C19" s="13">
        <v>2015</v>
      </c>
      <c r="D19" s="13" t="s">
        <v>49</v>
      </c>
      <c r="E19" s="13" t="s">
        <v>50</v>
      </c>
      <c r="F19" s="35" t="s">
        <v>366</v>
      </c>
      <c r="G19" s="35" t="s">
        <v>367</v>
      </c>
      <c r="H19" s="13" t="s">
        <v>51</v>
      </c>
      <c r="I19" s="13"/>
      <c r="J19" s="13"/>
      <c r="K19" s="30">
        <v>0.35</v>
      </c>
      <c r="L19" s="30">
        <v>2458.09</v>
      </c>
      <c r="M19" s="26">
        <v>6970.97</v>
      </c>
      <c r="N19" s="13" t="s">
        <v>46</v>
      </c>
      <c r="O19" s="42"/>
    </row>
    <row r="20" spans="1:15" ht="23" x14ac:dyDescent="0.35">
      <c r="A20" s="13">
        <v>2</v>
      </c>
      <c r="B20" s="13" t="s">
        <v>48</v>
      </c>
      <c r="C20" s="13">
        <v>2015</v>
      </c>
      <c r="D20" s="13" t="s">
        <v>49</v>
      </c>
      <c r="E20" s="13" t="s">
        <v>50</v>
      </c>
      <c r="F20" s="35" t="s">
        <v>366</v>
      </c>
      <c r="G20" s="35" t="s">
        <v>367</v>
      </c>
      <c r="H20" s="13" t="s">
        <v>51</v>
      </c>
      <c r="I20" s="13"/>
      <c r="J20" s="13"/>
      <c r="K20" s="30">
        <v>0.34</v>
      </c>
      <c r="L20" s="30">
        <v>2210.89</v>
      </c>
      <c r="M20" s="26">
        <v>6407.8899999999994</v>
      </c>
      <c r="N20" s="13" t="s">
        <v>46</v>
      </c>
      <c r="O20" s="42"/>
    </row>
    <row r="21" spans="1:15" ht="23" x14ac:dyDescent="0.35">
      <c r="A21" s="13">
        <v>2</v>
      </c>
      <c r="B21" s="13" t="s">
        <v>48</v>
      </c>
      <c r="C21" s="13">
        <v>2015</v>
      </c>
      <c r="D21" s="13" t="s">
        <v>49</v>
      </c>
      <c r="E21" s="13" t="s">
        <v>50</v>
      </c>
      <c r="F21" s="35" t="s">
        <v>366</v>
      </c>
      <c r="G21" s="35" t="s">
        <v>367</v>
      </c>
      <c r="H21" s="13" t="s">
        <v>51</v>
      </c>
      <c r="I21" s="13"/>
      <c r="J21" s="13"/>
      <c r="K21" s="30">
        <v>0.34</v>
      </c>
      <c r="L21" s="30">
        <v>2138.6799999999998</v>
      </c>
      <c r="M21" s="26">
        <v>6286.01</v>
      </c>
      <c r="N21" s="13" t="s">
        <v>46</v>
      </c>
      <c r="O21" s="42"/>
    </row>
    <row r="22" spans="1:15" ht="23" x14ac:dyDescent="0.35">
      <c r="A22" s="13">
        <v>2</v>
      </c>
      <c r="B22" s="13" t="s">
        <v>48</v>
      </c>
      <c r="C22" s="13">
        <v>2015</v>
      </c>
      <c r="D22" s="13" t="s">
        <v>49</v>
      </c>
      <c r="E22" s="13" t="s">
        <v>50</v>
      </c>
      <c r="F22" s="35" t="s">
        <v>366</v>
      </c>
      <c r="G22" s="35" t="s">
        <v>367</v>
      </c>
      <c r="H22" s="13" t="s">
        <v>51</v>
      </c>
      <c r="I22" s="13"/>
      <c r="J22" s="13"/>
      <c r="K22" s="30">
        <v>0.34</v>
      </c>
      <c r="L22" s="30">
        <v>1977.58</v>
      </c>
      <c r="M22" s="26">
        <v>5845.91</v>
      </c>
      <c r="N22" s="13" t="s">
        <v>46</v>
      </c>
      <c r="O22" s="42"/>
    </row>
    <row r="23" spans="1:15" ht="23" x14ac:dyDescent="0.35">
      <c r="A23" s="13">
        <v>2</v>
      </c>
      <c r="B23" s="13" t="s">
        <v>48</v>
      </c>
      <c r="C23" s="13">
        <v>2015</v>
      </c>
      <c r="D23" s="13" t="s">
        <v>49</v>
      </c>
      <c r="E23" s="13" t="s">
        <v>50</v>
      </c>
      <c r="F23" s="35" t="s">
        <v>366</v>
      </c>
      <c r="G23" s="35" t="s">
        <v>367</v>
      </c>
      <c r="H23" s="13" t="s">
        <v>51</v>
      </c>
      <c r="I23" s="13"/>
      <c r="J23" s="13"/>
      <c r="K23" s="30">
        <v>0.33</v>
      </c>
      <c r="L23" s="30">
        <v>2302.5500000000002</v>
      </c>
      <c r="M23" s="26">
        <v>7050.78</v>
      </c>
      <c r="N23" s="13" t="s">
        <v>46</v>
      </c>
      <c r="O23" s="42"/>
    </row>
    <row r="24" spans="1:15" ht="23" x14ac:dyDescent="0.35">
      <c r="A24" s="13">
        <v>2</v>
      </c>
      <c r="B24" s="13" t="s">
        <v>48</v>
      </c>
      <c r="C24" s="13">
        <v>2015</v>
      </c>
      <c r="D24" s="13" t="s">
        <v>49</v>
      </c>
      <c r="E24" s="13" t="s">
        <v>50</v>
      </c>
      <c r="F24" s="35" t="s">
        <v>366</v>
      </c>
      <c r="G24" s="35" t="s">
        <v>367</v>
      </c>
      <c r="H24" s="13" t="s">
        <v>51</v>
      </c>
      <c r="I24" s="13"/>
      <c r="J24" s="13"/>
      <c r="K24" s="30">
        <v>0.34</v>
      </c>
      <c r="L24" s="30">
        <v>2319.21</v>
      </c>
      <c r="M24" s="26">
        <v>6772.26</v>
      </c>
      <c r="N24" s="13" t="s">
        <v>46</v>
      </c>
      <c r="O24" s="42"/>
    </row>
    <row r="25" spans="1:15" ht="23" x14ac:dyDescent="0.35">
      <c r="A25" s="13">
        <v>2</v>
      </c>
      <c r="B25" s="13" t="s">
        <v>48</v>
      </c>
      <c r="C25" s="13">
        <v>2015</v>
      </c>
      <c r="D25" s="13" t="s">
        <v>49</v>
      </c>
      <c r="E25" s="13" t="s">
        <v>50</v>
      </c>
      <c r="F25" s="35" t="s">
        <v>366</v>
      </c>
      <c r="G25" s="35" t="s">
        <v>367</v>
      </c>
      <c r="H25" s="13" t="s">
        <v>51</v>
      </c>
      <c r="I25" s="13"/>
      <c r="J25" s="13"/>
      <c r="K25" s="30">
        <v>0.38</v>
      </c>
      <c r="L25" s="30">
        <v>2619.1799999999998</v>
      </c>
      <c r="M25" s="26">
        <v>6846.43</v>
      </c>
      <c r="N25" s="13" t="s">
        <v>46</v>
      </c>
      <c r="O25" s="42"/>
    </row>
    <row r="26" spans="1:15" ht="23" x14ac:dyDescent="0.35">
      <c r="A26" s="13">
        <v>2</v>
      </c>
      <c r="B26" s="13" t="s">
        <v>48</v>
      </c>
      <c r="C26" s="13">
        <v>2015</v>
      </c>
      <c r="D26" s="13" t="s">
        <v>49</v>
      </c>
      <c r="E26" s="13" t="s">
        <v>50</v>
      </c>
      <c r="F26" s="35" t="s">
        <v>366</v>
      </c>
      <c r="G26" s="35" t="s">
        <v>367</v>
      </c>
      <c r="H26" s="13" t="s">
        <v>51</v>
      </c>
      <c r="I26" s="13"/>
      <c r="J26" s="13"/>
      <c r="K26" s="30">
        <v>0.39</v>
      </c>
      <c r="L26" s="30">
        <v>2666.4</v>
      </c>
      <c r="M26" s="26">
        <v>6874.9500000000007</v>
      </c>
      <c r="N26" s="13" t="s">
        <v>46</v>
      </c>
      <c r="O26" s="42"/>
    </row>
    <row r="27" spans="1:15" ht="23" x14ac:dyDescent="0.35">
      <c r="A27" s="13">
        <v>2</v>
      </c>
      <c r="B27" s="13" t="s">
        <v>48</v>
      </c>
      <c r="C27" s="13">
        <v>2015</v>
      </c>
      <c r="D27" s="13" t="s">
        <v>49</v>
      </c>
      <c r="E27" s="13" t="s">
        <v>50</v>
      </c>
      <c r="F27" s="35" t="s">
        <v>366</v>
      </c>
      <c r="G27" s="35" t="s">
        <v>367</v>
      </c>
      <c r="H27" s="13" t="s">
        <v>51</v>
      </c>
      <c r="I27" s="13"/>
      <c r="J27" s="13"/>
      <c r="K27" s="30">
        <v>0.37</v>
      </c>
      <c r="L27" s="30">
        <v>2510.86</v>
      </c>
      <c r="M27" s="26">
        <v>6722.66</v>
      </c>
      <c r="N27" s="13" t="s">
        <v>46</v>
      </c>
      <c r="O27" s="42"/>
    </row>
    <row r="28" spans="1:15" ht="23" x14ac:dyDescent="0.35">
      <c r="A28" s="13">
        <v>2</v>
      </c>
      <c r="B28" s="13" t="s">
        <v>48</v>
      </c>
      <c r="C28" s="13">
        <v>2015</v>
      </c>
      <c r="D28" s="13" t="s">
        <v>49</v>
      </c>
      <c r="E28" s="13" t="s">
        <v>50</v>
      </c>
      <c r="F28" s="35" t="s">
        <v>366</v>
      </c>
      <c r="G28" s="35" t="s">
        <v>367</v>
      </c>
      <c r="H28" s="13" t="s">
        <v>51</v>
      </c>
      <c r="I28" s="13"/>
      <c r="J28" s="13"/>
      <c r="K28" s="30">
        <v>0.35</v>
      </c>
      <c r="L28" s="30">
        <v>2519.19</v>
      </c>
      <c r="M28" s="26">
        <v>7269.25</v>
      </c>
      <c r="N28" s="13" t="s">
        <v>46</v>
      </c>
      <c r="O28" s="42"/>
    </row>
    <row r="29" spans="1:15" ht="23" x14ac:dyDescent="0.35">
      <c r="A29" s="13">
        <v>2</v>
      </c>
      <c r="B29" s="13" t="s">
        <v>48</v>
      </c>
      <c r="C29" s="13">
        <v>2015</v>
      </c>
      <c r="D29" s="13" t="s">
        <v>49</v>
      </c>
      <c r="E29" s="13" t="s">
        <v>50</v>
      </c>
      <c r="F29" s="35" t="s">
        <v>366</v>
      </c>
      <c r="G29" s="35" t="s">
        <v>367</v>
      </c>
      <c r="H29" s="13" t="s">
        <v>51</v>
      </c>
      <c r="I29" s="13"/>
      <c r="J29" s="13"/>
      <c r="K29" s="30">
        <v>0.35</v>
      </c>
      <c r="L29" s="30">
        <v>2408.9</v>
      </c>
      <c r="M29" s="26">
        <v>6791.5499999999993</v>
      </c>
      <c r="N29" s="13" t="s">
        <v>46</v>
      </c>
      <c r="O29" s="42"/>
    </row>
    <row r="30" spans="1:15" ht="23" x14ac:dyDescent="0.35">
      <c r="A30" s="13">
        <v>2</v>
      </c>
      <c r="B30" s="13" t="s">
        <v>48</v>
      </c>
      <c r="C30" s="13">
        <v>2015</v>
      </c>
      <c r="D30" s="13" t="s">
        <v>49</v>
      </c>
      <c r="E30" s="13" t="s">
        <v>50</v>
      </c>
      <c r="F30" s="35" t="s">
        <v>366</v>
      </c>
      <c r="G30" s="35" t="s">
        <v>367</v>
      </c>
      <c r="H30" s="13" t="s">
        <v>51</v>
      </c>
      <c r="I30" s="13"/>
      <c r="J30" s="13"/>
      <c r="K30" s="30">
        <v>0.4</v>
      </c>
      <c r="L30" s="30">
        <v>2765</v>
      </c>
      <c r="M30" s="26">
        <v>6969.6</v>
      </c>
      <c r="N30" s="13" t="s">
        <v>46</v>
      </c>
      <c r="O30" s="42"/>
    </row>
    <row r="31" spans="1:15" ht="23" x14ac:dyDescent="0.35">
      <c r="A31" s="13">
        <v>2</v>
      </c>
      <c r="B31" s="13" t="s">
        <v>48</v>
      </c>
      <c r="C31" s="13">
        <v>2015</v>
      </c>
      <c r="D31" s="13" t="s">
        <v>49</v>
      </c>
      <c r="E31" s="13" t="s">
        <v>50</v>
      </c>
      <c r="F31" s="35" t="s">
        <v>366</v>
      </c>
      <c r="G31" s="35" t="s">
        <v>367</v>
      </c>
      <c r="H31" s="13" t="s">
        <v>51</v>
      </c>
      <c r="I31" s="13"/>
      <c r="J31" s="13"/>
      <c r="K31" s="30">
        <v>0.39</v>
      </c>
      <c r="L31" s="30">
        <v>2580.3000000000002</v>
      </c>
      <c r="M31" s="26">
        <v>6510.35</v>
      </c>
      <c r="N31" s="13" t="s">
        <v>46</v>
      </c>
      <c r="O31" s="42"/>
    </row>
    <row r="32" spans="1:15" ht="23" x14ac:dyDescent="0.35">
      <c r="A32" s="13">
        <v>2</v>
      </c>
      <c r="B32" s="13" t="s">
        <v>48</v>
      </c>
      <c r="C32" s="13">
        <v>2015</v>
      </c>
      <c r="D32" s="13" t="s">
        <v>49</v>
      </c>
      <c r="E32" s="13" t="s">
        <v>50</v>
      </c>
      <c r="F32" s="35" t="s">
        <v>366</v>
      </c>
      <c r="G32" s="35" t="s">
        <v>367</v>
      </c>
      <c r="H32" s="13" t="s">
        <v>51</v>
      </c>
      <c r="I32" s="13"/>
      <c r="J32" s="13"/>
      <c r="K32" s="30">
        <v>0.44</v>
      </c>
      <c r="L32" s="30">
        <v>2419.1999999999998</v>
      </c>
      <c r="M32" s="26">
        <v>5454.18</v>
      </c>
      <c r="N32" s="13" t="s">
        <v>46</v>
      </c>
      <c r="O32" s="42"/>
    </row>
    <row r="33" spans="1:15" ht="23" x14ac:dyDescent="0.35">
      <c r="A33" s="13">
        <v>2</v>
      </c>
      <c r="B33" s="13" t="s">
        <v>48</v>
      </c>
      <c r="C33" s="13">
        <v>2015</v>
      </c>
      <c r="D33" s="13" t="s">
        <v>49</v>
      </c>
      <c r="E33" s="13" t="s">
        <v>50</v>
      </c>
      <c r="F33" s="35" t="s">
        <v>366</v>
      </c>
      <c r="G33" s="35" t="s">
        <v>367</v>
      </c>
      <c r="H33" s="13" t="s">
        <v>51</v>
      </c>
      <c r="I33" s="13"/>
      <c r="J33" s="13"/>
      <c r="K33" s="30">
        <v>0.4</v>
      </c>
      <c r="L33" s="30">
        <v>2094.2399999999998</v>
      </c>
      <c r="M33" s="26">
        <v>5237.6899999999996</v>
      </c>
      <c r="N33" s="13" t="s">
        <v>46</v>
      </c>
      <c r="O33" s="42"/>
    </row>
    <row r="34" spans="1:15" ht="23" x14ac:dyDescent="0.35">
      <c r="A34" s="13">
        <v>2</v>
      </c>
      <c r="B34" s="13" t="s">
        <v>48</v>
      </c>
      <c r="C34" s="13">
        <v>2015</v>
      </c>
      <c r="D34" s="13" t="s">
        <v>49</v>
      </c>
      <c r="E34" s="13" t="s">
        <v>50</v>
      </c>
      <c r="F34" s="35" t="s">
        <v>366</v>
      </c>
      <c r="G34" s="35" t="s">
        <v>367</v>
      </c>
      <c r="H34" s="13" t="s">
        <v>51</v>
      </c>
      <c r="I34" s="13"/>
      <c r="J34" s="13"/>
      <c r="K34" s="30">
        <v>0.42</v>
      </c>
      <c r="L34" s="30">
        <v>2426.15</v>
      </c>
      <c r="M34" s="26">
        <v>5758.25</v>
      </c>
      <c r="N34" s="13" t="s">
        <v>46</v>
      </c>
      <c r="O34" s="42"/>
    </row>
    <row r="35" spans="1:15" ht="23" x14ac:dyDescent="0.35">
      <c r="A35" s="13">
        <v>2</v>
      </c>
      <c r="B35" s="13" t="s">
        <v>48</v>
      </c>
      <c r="C35" s="13">
        <v>2015</v>
      </c>
      <c r="D35" s="13" t="s">
        <v>49</v>
      </c>
      <c r="E35" s="13" t="s">
        <v>50</v>
      </c>
      <c r="F35" s="35" t="s">
        <v>366</v>
      </c>
      <c r="G35" s="35" t="s">
        <v>367</v>
      </c>
      <c r="H35" s="13" t="s">
        <v>51</v>
      </c>
      <c r="I35" s="13"/>
      <c r="J35" s="13"/>
      <c r="K35" s="30">
        <v>0.42</v>
      </c>
      <c r="L35" s="30">
        <v>2667.79</v>
      </c>
      <c r="M35" s="26">
        <v>6420.6900000000005</v>
      </c>
      <c r="N35" s="13" t="s">
        <v>46</v>
      </c>
      <c r="O35" s="42"/>
    </row>
    <row r="36" spans="1:15" ht="23" x14ac:dyDescent="0.35">
      <c r="A36" s="13">
        <v>2</v>
      </c>
      <c r="B36" s="13" t="s">
        <v>48</v>
      </c>
      <c r="C36" s="13">
        <v>2015</v>
      </c>
      <c r="D36" s="13" t="s">
        <v>49</v>
      </c>
      <c r="E36" s="13" t="s">
        <v>50</v>
      </c>
      <c r="F36" s="35" t="s">
        <v>366</v>
      </c>
      <c r="G36" s="35" t="s">
        <v>367</v>
      </c>
      <c r="H36" s="13" t="s">
        <v>51</v>
      </c>
      <c r="I36" s="13"/>
      <c r="J36" s="13"/>
      <c r="K36" s="30">
        <v>0.41</v>
      </c>
      <c r="L36" s="30">
        <v>2428.9299999999998</v>
      </c>
      <c r="M36" s="26">
        <v>5945.43</v>
      </c>
      <c r="N36" s="13" t="s">
        <v>46</v>
      </c>
      <c r="O36" s="42"/>
    </row>
    <row r="37" spans="1:15" ht="23" x14ac:dyDescent="0.35">
      <c r="A37" s="13">
        <v>2</v>
      </c>
      <c r="B37" s="13" t="s">
        <v>48</v>
      </c>
      <c r="C37" s="13">
        <v>2015</v>
      </c>
      <c r="D37" s="13" t="s">
        <v>49</v>
      </c>
      <c r="E37" s="13" t="s">
        <v>50</v>
      </c>
      <c r="F37" s="35" t="s">
        <v>366</v>
      </c>
      <c r="G37" s="35" t="s">
        <v>367</v>
      </c>
      <c r="H37" s="13" t="s">
        <v>51</v>
      </c>
      <c r="I37" s="13"/>
      <c r="J37" s="13"/>
      <c r="K37" s="30">
        <v>0.4</v>
      </c>
      <c r="L37" s="30">
        <v>2566.41</v>
      </c>
      <c r="M37" s="26">
        <v>6443.4400000000005</v>
      </c>
      <c r="N37" s="13" t="s">
        <v>46</v>
      </c>
      <c r="O37" s="42"/>
    </row>
    <row r="38" spans="1:15" ht="23" x14ac:dyDescent="0.35">
      <c r="A38" s="13">
        <v>2</v>
      </c>
      <c r="B38" s="13" t="s">
        <v>48</v>
      </c>
      <c r="C38" s="13">
        <v>2015</v>
      </c>
      <c r="D38" s="13" t="s">
        <v>49</v>
      </c>
      <c r="E38" s="13" t="s">
        <v>50</v>
      </c>
      <c r="F38" s="35" t="s">
        <v>366</v>
      </c>
      <c r="G38" s="35" t="s">
        <v>367</v>
      </c>
      <c r="H38" s="13" t="s">
        <v>51</v>
      </c>
      <c r="I38" s="13"/>
      <c r="J38" s="13"/>
      <c r="K38" s="30">
        <v>0.39</v>
      </c>
      <c r="L38" s="30">
        <v>2574.7399999999998</v>
      </c>
      <c r="M38" s="26">
        <v>6667.29</v>
      </c>
      <c r="N38" s="13" t="s">
        <v>46</v>
      </c>
      <c r="O38" s="42"/>
    </row>
    <row r="39" spans="1:15" ht="23" x14ac:dyDescent="0.35">
      <c r="A39" s="13">
        <v>2</v>
      </c>
      <c r="B39" s="13" t="s">
        <v>48</v>
      </c>
      <c r="C39" s="13">
        <v>2015</v>
      </c>
      <c r="D39" s="13" t="s">
        <v>49</v>
      </c>
      <c r="E39" s="13" t="s">
        <v>50</v>
      </c>
      <c r="F39" s="35" t="s">
        <v>366</v>
      </c>
      <c r="G39" s="35" t="s">
        <v>367</v>
      </c>
      <c r="H39" s="13" t="s">
        <v>51</v>
      </c>
      <c r="I39" s="13"/>
      <c r="J39" s="13"/>
      <c r="K39" s="30">
        <v>0.4</v>
      </c>
      <c r="L39" s="30">
        <v>2758.06</v>
      </c>
      <c r="M39" s="26">
        <v>6957.74</v>
      </c>
      <c r="N39" s="13" t="s">
        <v>46</v>
      </c>
      <c r="O39" s="42"/>
    </row>
    <row r="40" spans="1:15" ht="23" x14ac:dyDescent="0.35">
      <c r="A40" s="13">
        <v>2</v>
      </c>
      <c r="B40" s="13" t="s">
        <v>48</v>
      </c>
      <c r="C40" s="13">
        <v>2015</v>
      </c>
      <c r="D40" s="13" t="s">
        <v>49</v>
      </c>
      <c r="E40" s="13" t="s">
        <v>50</v>
      </c>
      <c r="F40" s="35" t="s">
        <v>366</v>
      </c>
      <c r="G40" s="35" t="s">
        <v>367</v>
      </c>
      <c r="H40" s="13" t="s">
        <v>51</v>
      </c>
      <c r="I40" s="13"/>
      <c r="J40" s="13"/>
      <c r="K40" s="30">
        <v>0.44</v>
      </c>
      <c r="L40" s="30">
        <v>2813.61</v>
      </c>
      <c r="M40" s="26">
        <v>6461.14</v>
      </c>
      <c r="N40" s="13" t="s">
        <v>46</v>
      </c>
      <c r="O40" s="42"/>
    </row>
    <row r="41" spans="1:15" ht="23" x14ac:dyDescent="0.35">
      <c r="A41" s="13">
        <v>2</v>
      </c>
      <c r="B41" s="13" t="s">
        <v>48</v>
      </c>
      <c r="C41" s="13">
        <v>2015</v>
      </c>
      <c r="D41" s="13" t="s">
        <v>49</v>
      </c>
      <c r="E41" s="13" t="s">
        <v>50</v>
      </c>
      <c r="F41" s="35" t="s">
        <v>366</v>
      </c>
      <c r="G41" s="35" t="s">
        <v>367</v>
      </c>
      <c r="H41" s="13" t="s">
        <v>51</v>
      </c>
      <c r="I41" s="13"/>
      <c r="J41" s="13"/>
      <c r="K41" s="30">
        <v>0.43</v>
      </c>
      <c r="L41" s="30">
        <v>2894.16</v>
      </c>
      <c r="M41" s="26">
        <v>6666.66</v>
      </c>
      <c r="N41" s="13" t="s">
        <v>46</v>
      </c>
      <c r="O41" s="42"/>
    </row>
    <row r="42" spans="1:15" ht="23" x14ac:dyDescent="0.35">
      <c r="A42" s="13">
        <v>2</v>
      </c>
      <c r="B42" s="13" t="s">
        <v>48</v>
      </c>
      <c r="C42" s="13">
        <v>2015</v>
      </c>
      <c r="D42" s="13" t="s">
        <v>49</v>
      </c>
      <c r="E42" s="13" t="s">
        <v>50</v>
      </c>
      <c r="F42" s="35" t="s">
        <v>366</v>
      </c>
      <c r="G42" s="35" t="s">
        <v>367</v>
      </c>
      <c r="H42" s="13" t="s">
        <v>51</v>
      </c>
      <c r="I42" s="13"/>
      <c r="J42" s="13"/>
      <c r="K42" s="30">
        <v>0.42</v>
      </c>
      <c r="L42" s="30">
        <v>2463.65</v>
      </c>
      <c r="M42" s="26">
        <v>5941.1</v>
      </c>
      <c r="N42" s="13" t="s">
        <v>46</v>
      </c>
      <c r="O42" s="42"/>
    </row>
    <row r="43" spans="1:15" ht="23" x14ac:dyDescent="0.35">
      <c r="A43" s="13">
        <v>2</v>
      </c>
      <c r="B43" s="13" t="s">
        <v>48</v>
      </c>
      <c r="C43" s="13">
        <v>2015</v>
      </c>
      <c r="D43" s="13" t="s">
        <v>49</v>
      </c>
      <c r="E43" s="13" t="s">
        <v>50</v>
      </c>
      <c r="F43" s="35" t="s">
        <v>366</v>
      </c>
      <c r="G43" s="35" t="s">
        <v>367</v>
      </c>
      <c r="H43" s="13" t="s">
        <v>51</v>
      </c>
      <c r="I43" s="13"/>
      <c r="J43" s="13"/>
      <c r="K43" s="30">
        <v>0.35</v>
      </c>
      <c r="L43" s="30">
        <v>2024.8</v>
      </c>
      <c r="M43" s="26">
        <v>5756.43</v>
      </c>
      <c r="N43" s="13" t="s">
        <v>46</v>
      </c>
      <c r="O43" s="42"/>
    </row>
    <row r="44" spans="1:15" ht="23" x14ac:dyDescent="0.35">
      <c r="A44" s="13">
        <v>2</v>
      </c>
      <c r="B44" s="13" t="s">
        <v>48</v>
      </c>
      <c r="C44" s="13">
        <v>2015</v>
      </c>
      <c r="D44" s="13" t="s">
        <v>49</v>
      </c>
      <c r="E44" s="13" t="s">
        <v>50</v>
      </c>
      <c r="F44" s="35" t="s">
        <v>366</v>
      </c>
      <c r="G44" s="35" t="s">
        <v>367</v>
      </c>
      <c r="H44" s="13" t="s">
        <v>51</v>
      </c>
      <c r="I44" s="13"/>
      <c r="J44" s="13"/>
      <c r="K44" s="30">
        <v>0.36</v>
      </c>
      <c r="L44" s="30">
        <v>3008.03</v>
      </c>
      <c r="M44" s="26">
        <v>8337.61</v>
      </c>
      <c r="N44" s="13" t="s">
        <v>46</v>
      </c>
      <c r="O44" s="42"/>
    </row>
    <row r="45" spans="1:15" ht="23" x14ac:dyDescent="0.35">
      <c r="A45" s="13">
        <v>2</v>
      </c>
      <c r="B45" s="13" t="s">
        <v>48</v>
      </c>
      <c r="C45" s="13">
        <v>2015</v>
      </c>
      <c r="D45" s="13" t="s">
        <v>49</v>
      </c>
      <c r="E45" s="13" t="s">
        <v>50</v>
      </c>
      <c r="F45" s="35" t="s">
        <v>366</v>
      </c>
      <c r="G45" s="35" t="s">
        <v>367</v>
      </c>
      <c r="H45" s="13" t="s">
        <v>51</v>
      </c>
      <c r="I45" s="13"/>
      <c r="J45" s="13"/>
      <c r="K45" s="30">
        <v>0.31</v>
      </c>
      <c r="L45" s="30">
        <v>2266.44</v>
      </c>
      <c r="M45" s="26">
        <v>7231.92</v>
      </c>
      <c r="N45" s="13" t="s">
        <v>46</v>
      </c>
      <c r="O45" s="42"/>
    </row>
    <row r="46" spans="1:15" ht="23" x14ac:dyDescent="0.35">
      <c r="A46" s="13">
        <v>2</v>
      </c>
      <c r="B46" s="13" t="s">
        <v>48</v>
      </c>
      <c r="C46" s="13">
        <v>2015</v>
      </c>
      <c r="D46" s="13" t="s">
        <v>49</v>
      </c>
      <c r="E46" s="13" t="s">
        <v>50</v>
      </c>
      <c r="F46" s="35" t="s">
        <v>366</v>
      </c>
      <c r="G46" s="35" t="s">
        <v>367</v>
      </c>
      <c r="H46" s="13" t="s">
        <v>51</v>
      </c>
      <c r="I46" s="13"/>
      <c r="J46" s="13"/>
      <c r="K46" s="30">
        <v>0.34</v>
      </c>
      <c r="L46" s="30">
        <v>2527.9499999999998</v>
      </c>
      <c r="M46" s="26">
        <v>7371.9</v>
      </c>
      <c r="N46" s="13" t="s">
        <v>46</v>
      </c>
      <c r="O46" s="42"/>
    </row>
    <row r="47" spans="1:15" ht="23" x14ac:dyDescent="0.35">
      <c r="A47" s="13">
        <v>3</v>
      </c>
      <c r="B47" s="13" t="s">
        <v>52</v>
      </c>
      <c r="C47" s="24">
        <v>2019</v>
      </c>
      <c r="D47" s="13" t="s">
        <v>104</v>
      </c>
      <c r="E47" s="13" t="s">
        <v>54</v>
      </c>
      <c r="F47" s="17" t="s">
        <v>368</v>
      </c>
      <c r="G47" s="35" t="s">
        <v>369</v>
      </c>
      <c r="H47" s="13" t="s">
        <v>55</v>
      </c>
      <c r="I47" s="13" t="s">
        <v>56</v>
      </c>
      <c r="J47" s="13"/>
      <c r="K47" s="30">
        <v>0.42</v>
      </c>
      <c r="L47" s="30">
        <v>2731</v>
      </c>
      <c r="M47" s="27">
        <f>L47/K47</f>
        <v>6502.3809523809523</v>
      </c>
      <c r="N47" s="13" t="s">
        <v>61</v>
      </c>
      <c r="O47" s="42"/>
    </row>
    <row r="48" spans="1:15" ht="23" x14ac:dyDescent="0.35">
      <c r="A48" s="13">
        <v>3</v>
      </c>
      <c r="B48" s="13" t="s">
        <v>52</v>
      </c>
      <c r="C48" s="13">
        <v>2019</v>
      </c>
      <c r="D48" s="13" t="s">
        <v>104</v>
      </c>
      <c r="E48" s="13" t="s">
        <v>54</v>
      </c>
      <c r="F48" s="17" t="s">
        <v>368</v>
      </c>
      <c r="G48" s="35" t="s">
        <v>369</v>
      </c>
      <c r="H48" s="13" t="s">
        <v>55</v>
      </c>
      <c r="I48" s="13" t="s">
        <v>59</v>
      </c>
      <c r="J48" s="13"/>
      <c r="K48" s="30">
        <v>0.42</v>
      </c>
      <c r="L48" s="30">
        <v>2731</v>
      </c>
      <c r="M48" s="27">
        <f>L48/K48</f>
        <v>6502.3809523809523</v>
      </c>
      <c r="N48" s="13" t="s">
        <v>61</v>
      </c>
      <c r="O48" s="42"/>
    </row>
    <row r="49" spans="1:15" ht="23" x14ac:dyDescent="0.35">
      <c r="A49" s="13">
        <v>3</v>
      </c>
      <c r="B49" s="13" t="s">
        <v>52</v>
      </c>
      <c r="C49" s="13">
        <v>2019</v>
      </c>
      <c r="D49" s="13" t="s">
        <v>104</v>
      </c>
      <c r="E49" s="13" t="s">
        <v>54</v>
      </c>
      <c r="F49" s="17" t="s">
        <v>368</v>
      </c>
      <c r="G49" s="35" t="s">
        <v>369</v>
      </c>
      <c r="H49" s="13" t="s">
        <v>55</v>
      </c>
      <c r="I49" s="13" t="s">
        <v>57</v>
      </c>
      <c r="J49" s="13"/>
      <c r="K49" s="30">
        <v>0.42</v>
      </c>
      <c r="L49" s="30">
        <v>2731</v>
      </c>
      <c r="M49" s="27">
        <f>L49/K49</f>
        <v>6502.3809523809523</v>
      </c>
      <c r="N49" s="13" t="s">
        <v>61</v>
      </c>
      <c r="O49" s="42"/>
    </row>
    <row r="50" spans="1:15" ht="23" x14ac:dyDescent="0.35">
      <c r="A50" s="13">
        <v>3</v>
      </c>
      <c r="B50" s="13" t="s">
        <v>52</v>
      </c>
      <c r="C50" s="13">
        <v>2019</v>
      </c>
      <c r="D50" s="13" t="s">
        <v>104</v>
      </c>
      <c r="E50" s="13" t="s">
        <v>54</v>
      </c>
      <c r="F50" s="17" t="s">
        <v>368</v>
      </c>
      <c r="G50" s="35" t="s">
        <v>369</v>
      </c>
      <c r="H50" s="13" t="s">
        <v>55</v>
      </c>
      <c r="I50" s="13" t="s">
        <v>58</v>
      </c>
      <c r="J50" s="13"/>
      <c r="K50" s="30">
        <v>0.42</v>
      </c>
      <c r="L50" s="30">
        <v>2731</v>
      </c>
      <c r="M50" s="27">
        <f>L50/K50</f>
        <v>6502.3809523809523</v>
      </c>
      <c r="N50" s="13" t="s">
        <v>61</v>
      </c>
      <c r="O50" s="42"/>
    </row>
    <row r="51" spans="1:15" ht="23" x14ac:dyDescent="0.35">
      <c r="A51" s="13">
        <v>3</v>
      </c>
      <c r="B51" s="13" t="s">
        <v>52</v>
      </c>
      <c r="C51" s="13">
        <v>2019</v>
      </c>
      <c r="D51" s="13" t="s">
        <v>104</v>
      </c>
      <c r="E51" s="13" t="s">
        <v>54</v>
      </c>
      <c r="F51" s="17" t="s">
        <v>368</v>
      </c>
      <c r="G51" s="35" t="s">
        <v>369</v>
      </c>
      <c r="H51" s="13" t="s">
        <v>55</v>
      </c>
      <c r="I51" s="13" t="s">
        <v>60</v>
      </c>
      <c r="J51" s="13"/>
      <c r="K51" s="30">
        <v>0.42</v>
      </c>
      <c r="L51" s="30">
        <v>2731</v>
      </c>
      <c r="M51" s="27">
        <f>L51/K51</f>
        <v>6502.3809523809523</v>
      </c>
      <c r="N51" s="13" t="s">
        <v>61</v>
      </c>
      <c r="O51" s="42"/>
    </row>
    <row r="52" spans="1:15" ht="34.5" x14ac:dyDescent="0.35">
      <c r="A52" s="13">
        <v>4</v>
      </c>
      <c r="B52" s="13" t="s">
        <v>62</v>
      </c>
      <c r="C52" s="24">
        <v>2022</v>
      </c>
      <c r="D52" s="13" t="s">
        <v>63</v>
      </c>
      <c r="E52" s="17" t="s">
        <v>370</v>
      </c>
      <c r="F52" s="17" t="s">
        <v>371</v>
      </c>
      <c r="G52" s="17" t="s">
        <v>372</v>
      </c>
      <c r="H52" s="13" t="s">
        <v>64</v>
      </c>
      <c r="I52" s="13"/>
      <c r="J52" s="13"/>
      <c r="K52" s="30">
        <v>0.33</v>
      </c>
      <c r="L52" s="32">
        <v>4396</v>
      </c>
      <c r="M52" s="27">
        <f t="shared" ref="M52:M69" si="0">(L52/K52)-L52</f>
        <v>8925.2121212121201</v>
      </c>
      <c r="N52" s="13" t="s">
        <v>61</v>
      </c>
      <c r="O52" s="42"/>
    </row>
    <row r="53" spans="1:15" ht="34.5" x14ac:dyDescent="0.35">
      <c r="A53" s="13">
        <v>4</v>
      </c>
      <c r="B53" s="13" t="s">
        <v>62</v>
      </c>
      <c r="C53" s="13">
        <v>2022</v>
      </c>
      <c r="D53" s="13" t="s">
        <v>63</v>
      </c>
      <c r="E53" s="17" t="s">
        <v>370</v>
      </c>
      <c r="F53" s="17" t="s">
        <v>371</v>
      </c>
      <c r="G53" s="17" t="s">
        <v>372</v>
      </c>
      <c r="H53" s="13" t="s">
        <v>64</v>
      </c>
      <c r="I53" s="13"/>
      <c r="J53" s="13"/>
      <c r="K53" s="30">
        <v>0.28999999999999998</v>
      </c>
      <c r="L53" s="32">
        <v>3840</v>
      </c>
      <c r="M53" s="27">
        <f t="shared" si="0"/>
        <v>9401.3793103448279</v>
      </c>
      <c r="N53" s="13" t="s">
        <v>61</v>
      </c>
      <c r="O53" s="42"/>
    </row>
    <row r="54" spans="1:15" ht="34.5" x14ac:dyDescent="0.35">
      <c r="A54" s="13">
        <v>4</v>
      </c>
      <c r="B54" s="13" t="s">
        <v>62</v>
      </c>
      <c r="C54" s="13">
        <v>2022</v>
      </c>
      <c r="D54" s="13" t="s">
        <v>63</v>
      </c>
      <c r="E54" s="17" t="s">
        <v>370</v>
      </c>
      <c r="F54" s="17" t="s">
        <v>371</v>
      </c>
      <c r="G54" s="17" t="s">
        <v>372</v>
      </c>
      <c r="H54" s="13" t="s">
        <v>64</v>
      </c>
      <c r="I54" s="13"/>
      <c r="J54" s="13"/>
      <c r="K54" s="30">
        <v>0.32</v>
      </c>
      <c r="L54" s="32">
        <v>4252</v>
      </c>
      <c r="M54" s="27">
        <f t="shared" si="0"/>
        <v>9035.5</v>
      </c>
      <c r="N54" s="13" t="s">
        <v>61</v>
      </c>
      <c r="O54" s="42"/>
    </row>
    <row r="55" spans="1:15" ht="34.5" x14ac:dyDescent="0.35">
      <c r="A55" s="13">
        <v>4</v>
      </c>
      <c r="B55" s="13" t="s">
        <v>62</v>
      </c>
      <c r="C55" s="13">
        <v>2022</v>
      </c>
      <c r="D55" s="13" t="s">
        <v>63</v>
      </c>
      <c r="E55" s="17" t="s">
        <v>370</v>
      </c>
      <c r="F55" s="17" t="s">
        <v>371</v>
      </c>
      <c r="G55" s="17" t="s">
        <v>372</v>
      </c>
      <c r="H55" s="13" t="s">
        <v>64</v>
      </c>
      <c r="I55" s="13"/>
      <c r="J55" s="13"/>
      <c r="K55" s="30">
        <v>0.28000000000000003</v>
      </c>
      <c r="L55" s="32">
        <v>3724</v>
      </c>
      <c r="M55" s="27">
        <f t="shared" si="0"/>
        <v>9575.9999999999982</v>
      </c>
      <c r="N55" s="13" t="s">
        <v>61</v>
      </c>
      <c r="O55" s="42"/>
    </row>
    <row r="56" spans="1:15" ht="34.5" x14ac:dyDescent="0.35">
      <c r="A56" s="13">
        <v>4</v>
      </c>
      <c r="B56" s="13" t="s">
        <v>62</v>
      </c>
      <c r="C56" s="13">
        <v>2022</v>
      </c>
      <c r="D56" s="13" t="s">
        <v>63</v>
      </c>
      <c r="E56" s="17" t="s">
        <v>370</v>
      </c>
      <c r="F56" s="17" t="s">
        <v>371</v>
      </c>
      <c r="G56" s="17" t="s">
        <v>372</v>
      </c>
      <c r="H56" s="13" t="s">
        <v>64</v>
      </c>
      <c r="I56" s="13"/>
      <c r="J56" s="13"/>
      <c r="K56" s="30">
        <v>0.28999999999999998</v>
      </c>
      <c r="L56" s="32">
        <v>3908</v>
      </c>
      <c r="M56" s="27">
        <f t="shared" si="0"/>
        <v>9567.8620689655181</v>
      </c>
      <c r="N56" s="13" t="s">
        <v>61</v>
      </c>
      <c r="O56" s="42"/>
    </row>
    <row r="57" spans="1:15" ht="34.5" x14ac:dyDescent="0.35">
      <c r="A57" s="13">
        <v>4</v>
      </c>
      <c r="B57" s="13" t="s">
        <v>62</v>
      </c>
      <c r="C57" s="13">
        <v>2022</v>
      </c>
      <c r="D57" s="13" t="s">
        <v>63</v>
      </c>
      <c r="E57" s="17" t="s">
        <v>370</v>
      </c>
      <c r="F57" s="17" t="s">
        <v>371</v>
      </c>
      <c r="G57" s="17" t="s">
        <v>372</v>
      </c>
      <c r="H57" s="13"/>
      <c r="I57" s="13" t="s">
        <v>66</v>
      </c>
      <c r="J57" s="13"/>
      <c r="K57" s="32">
        <v>0.28999999999999998</v>
      </c>
      <c r="L57" s="32">
        <v>3828</v>
      </c>
      <c r="M57" s="27">
        <f t="shared" si="0"/>
        <v>9372</v>
      </c>
      <c r="N57" s="13" t="s">
        <v>61</v>
      </c>
      <c r="O57" s="42"/>
    </row>
    <row r="58" spans="1:15" ht="34.5" x14ac:dyDescent="0.35">
      <c r="A58" s="13">
        <v>4</v>
      </c>
      <c r="B58" s="13" t="s">
        <v>62</v>
      </c>
      <c r="C58" s="13">
        <v>2022</v>
      </c>
      <c r="D58" s="13" t="s">
        <v>63</v>
      </c>
      <c r="E58" s="17" t="s">
        <v>370</v>
      </c>
      <c r="F58" s="17" t="s">
        <v>371</v>
      </c>
      <c r="G58" s="17" t="s">
        <v>372</v>
      </c>
      <c r="H58" s="13"/>
      <c r="I58" s="13" t="s">
        <v>24</v>
      </c>
      <c r="J58" s="13"/>
      <c r="K58" s="32">
        <v>0.31</v>
      </c>
      <c r="L58" s="32">
        <v>4056</v>
      </c>
      <c r="M58" s="27">
        <f t="shared" si="0"/>
        <v>9027.8709677419356</v>
      </c>
      <c r="N58" s="13" t="s">
        <v>61</v>
      </c>
      <c r="O58" s="42"/>
    </row>
    <row r="59" spans="1:15" ht="34.5" x14ac:dyDescent="0.35">
      <c r="A59" s="13">
        <v>4</v>
      </c>
      <c r="B59" s="13" t="s">
        <v>62</v>
      </c>
      <c r="C59" s="13">
        <v>2022</v>
      </c>
      <c r="D59" s="13" t="s">
        <v>63</v>
      </c>
      <c r="E59" s="17" t="s">
        <v>370</v>
      </c>
      <c r="F59" s="17" t="s">
        <v>371</v>
      </c>
      <c r="G59" s="17" t="s">
        <v>372</v>
      </c>
      <c r="H59" s="13"/>
      <c r="I59" s="13" t="s">
        <v>65</v>
      </c>
      <c r="J59" s="13"/>
      <c r="K59" s="32">
        <v>0.32</v>
      </c>
      <c r="L59" s="32">
        <v>4244</v>
      </c>
      <c r="M59" s="27">
        <f t="shared" si="0"/>
        <v>9018.5</v>
      </c>
      <c r="N59" s="13" t="s">
        <v>61</v>
      </c>
      <c r="O59" s="42"/>
    </row>
    <row r="60" spans="1:15" ht="34.5" x14ac:dyDescent="0.35">
      <c r="A60" s="13">
        <v>4</v>
      </c>
      <c r="B60" s="13" t="s">
        <v>62</v>
      </c>
      <c r="C60" s="13">
        <v>2022</v>
      </c>
      <c r="D60" s="13" t="s">
        <v>63</v>
      </c>
      <c r="E60" s="17" t="s">
        <v>370</v>
      </c>
      <c r="F60" s="17" t="s">
        <v>371</v>
      </c>
      <c r="G60" s="17" t="s">
        <v>372</v>
      </c>
      <c r="H60" s="13"/>
      <c r="I60" s="13" t="s">
        <v>26</v>
      </c>
      <c r="J60" s="13"/>
      <c r="K60" s="32">
        <v>0.3</v>
      </c>
      <c r="L60" s="32">
        <v>3968</v>
      </c>
      <c r="M60" s="27">
        <f t="shared" si="0"/>
        <v>9258.6666666666679</v>
      </c>
      <c r="N60" s="13" t="s">
        <v>61</v>
      </c>
      <c r="O60" s="42"/>
    </row>
    <row r="61" spans="1:15" ht="34.5" x14ac:dyDescent="0.35">
      <c r="A61" s="13">
        <v>4</v>
      </c>
      <c r="B61" s="13" t="s">
        <v>62</v>
      </c>
      <c r="C61" s="13">
        <v>2022</v>
      </c>
      <c r="D61" s="13" t="s">
        <v>63</v>
      </c>
      <c r="E61" s="17" t="s">
        <v>370</v>
      </c>
      <c r="F61" s="17" t="s">
        <v>371</v>
      </c>
      <c r="G61" s="17" t="s">
        <v>372</v>
      </c>
      <c r="H61" s="13" t="s">
        <v>64</v>
      </c>
      <c r="I61" s="13"/>
      <c r="J61" s="13"/>
      <c r="K61" s="31">
        <v>0.28000000000000003</v>
      </c>
      <c r="L61" s="31">
        <v>3660</v>
      </c>
      <c r="M61" s="27">
        <f t="shared" si="0"/>
        <v>9411.4285714285706</v>
      </c>
      <c r="N61" s="13" t="s">
        <v>61</v>
      </c>
      <c r="O61" s="42"/>
    </row>
    <row r="62" spans="1:15" ht="34.5" x14ac:dyDescent="0.35">
      <c r="A62" s="13">
        <v>4</v>
      </c>
      <c r="B62" s="13" t="s">
        <v>62</v>
      </c>
      <c r="C62" s="13">
        <v>2022</v>
      </c>
      <c r="D62" s="13" t="s">
        <v>63</v>
      </c>
      <c r="E62" s="17" t="s">
        <v>370</v>
      </c>
      <c r="F62" s="17" t="s">
        <v>371</v>
      </c>
      <c r="G62" s="17" t="s">
        <v>372</v>
      </c>
      <c r="H62" s="13" t="s">
        <v>64</v>
      </c>
      <c r="I62" s="13"/>
      <c r="J62" s="13"/>
      <c r="K62" s="31">
        <v>0.25</v>
      </c>
      <c r="L62" s="31">
        <v>3368</v>
      </c>
      <c r="M62" s="27">
        <f t="shared" si="0"/>
        <v>10104</v>
      </c>
      <c r="N62" s="13" t="s">
        <v>61</v>
      </c>
      <c r="O62" s="42"/>
    </row>
    <row r="63" spans="1:15" ht="34.5" x14ac:dyDescent="0.35">
      <c r="A63" s="13">
        <v>4</v>
      </c>
      <c r="B63" s="13" t="s">
        <v>62</v>
      </c>
      <c r="C63" s="13">
        <v>2022</v>
      </c>
      <c r="D63" s="13" t="s">
        <v>63</v>
      </c>
      <c r="E63" s="17" t="s">
        <v>370</v>
      </c>
      <c r="F63" s="17" t="s">
        <v>371</v>
      </c>
      <c r="G63" s="17" t="s">
        <v>372</v>
      </c>
      <c r="H63" s="13" t="s">
        <v>64</v>
      </c>
      <c r="I63" s="13"/>
      <c r="J63" s="13"/>
      <c r="K63" s="31">
        <v>0.27</v>
      </c>
      <c r="L63" s="31">
        <v>3552.0000000000005</v>
      </c>
      <c r="M63" s="27">
        <f t="shared" si="0"/>
        <v>9603.5555555555566</v>
      </c>
      <c r="N63" s="13" t="s">
        <v>61</v>
      </c>
      <c r="O63" s="42"/>
    </row>
    <row r="64" spans="1:15" ht="34.5" x14ac:dyDescent="0.35">
      <c r="A64" s="13">
        <v>4</v>
      </c>
      <c r="B64" s="13" t="s">
        <v>62</v>
      </c>
      <c r="C64" s="13">
        <v>2022</v>
      </c>
      <c r="D64" s="13" t="s">
        <v>63</v>
      </c>
      <c r="E64" s="17" t="s">
        <v>370</v>
      </c>
      <c r="F64" s="17" t="s">
        <v>371</v>
      </c>
      <c r="G64" s="17" t="s">
        <v>372</v>
      </c>
      <c r="H64" s="13" t="s">
        <v>64</v>
      </c>
      <c r="I64" s="13"/>
      <c r="J64" s="13"/>
      <c r="K64" s="31">
        <v>0.24</v>
      </c>
      <c r="L64" s="31">
        <v>3296</v>
      </c>
      <c r="M64" s="27">
        <f t="shared" si="0"/>
        <v>10437.333333333334</v>
      </c>
      <c r="N64" s="13" t="s">
        <v>61</v>
      </c>
      <c r="O64" s="42"/>
    </row>
    <row r="65" spans="1:15" ht="34.5" x14ac:dyDescent="0.35">
      <c r="A65" s="13">
        <v>4</v>
      </c>
      <c r="B65" s="13" t="s">
        <v>62</v>
      </c>
      <c r="C65" s="13">
        <v>2022</v>
      </c>
      <c r="D65" s="13" t="s">
        <v>63</v>
      </c>
      <c r="E65" s="17" t="s">
        <v>370</v>
      </c>
      <c r="F65" s="17" t="s">
        <v>371</v>
      </c>
      <c r="G65" s="17" t="s">
        <v>372</v>
      </c>
      <c r="H65" s="13" t="s">
        <v>64</v>
      </c>
      <c r="I65" s="13"/>
      <c r="J65" s="13"/>
      <c r="K65" s="31">
        <v>0.25</v>
      </c>
      <c r="L65" s="31">
        <v>3352.0000000000005</v>
      </c>
      <c r="M65" s="27">
        <f t="shared" si="0"/>
        <v>10056.000000000002</v>
      </c>
      <c r="N65" s="13" t="s">
        <v>61</v>
      </c>
      <c r="O65" s="42"/>
    </row>
    <row r="66" spans="1:15" ht="34.5" x14ac:dyDescent="0.35">
      <c r="A66" s="13">
        <v>4</v>
      </c>
      <c r="B66" s="13" t="s">
        <v>62</v>
      </c>
      <c r="C66" s="13">
        <v>2022</v>
      </c>
      <c r="D66" s="13" t="s">
        <v>63</v>
      </c>
      <c r="E66" s="17" t="s">
        <v>370</v>
      </c>
      <c r="F66" s="17" t="s">
        <v>371</v>
      </c>
      <c r="G66" s="17" t="s">
        <v>372</v>
      </c>
      <c r="H66" s="13"/>
      <c r="I66" s="16" t="s">
        <v>28</v>
      </c>
      <c r="J66" s="13"/>
      <c r="K66" s="31">
        <v>0.26</v>
      </c>
      <c r="L66" s="31">
        <v>3479.9999999999995</v>
      </c>
      <c r="M66" s="27">
        <f t="shared" si="0"/>
        <v>9904.6153846153829</v>
      </c>
      <c r="N66" s="13" t="s">
        <v>61</v>
      </c>
      <c r="O66" s="42"/>
    </row>
    <row r="67" spans="1:15" ht="34.5" x14ac:dyDescent="0.35">
      <c r="A67" s="13">
        <v>4</v>
      </c>
      <c r="B67" s="13" t="s">
        <v>62</v>
      </c>
      <c r="C67" s="13">
        <v>2022</v>
      </c>
      <c r="D67" s="13" t="s">
        <v>63</v>
      </c>
      <c r="E67" s="17" t="s">
        <v>370</v>
      </c>
      <c r="F67" s="17" t="s">
        <v>371</v>
      </c>
      <c r="G67" s="17" t="s">
        <v>372</v>
      </c>
      <c r="H67" s="13"/>
      <c r="I67" s="16" t="s">
        <v>29</v>
      </c>
      <c r="J67" s="13"/>
      <c r="K67" s="31">
        <v>0.27</v>
      </c>
      <c r="L67" s="31">
        <v>3488.0000000000005</v>
      </c>
      <c r="M67" s="27">
        <f t="shared" si="0"/>
        <v>9430.5185185185201</v>
      </c>
      <c r="N67" s="13" t="s">
        <v>61</v>
      </c>
      <c r="O67" s="42"/>
    </row>
    <row r="68" spans="1:15" ht="34.5" x14ac:dyDescent="0.35">
      <c r="A68" s="13">
        <v>4</v>
      </c>
      <c r="B68" s="13" t="s">
        <v>62</v>
      </c>
      <c r="C68" s="13">
        <v>2022</v>
      </c>
      <c r="D68" s="13" t="s">
        <v>63</v>
      </c>
      <c r="E68" s="17" t="s">
        <v>370</v>
      </c>
      <c r="F68" s="17" t="s">
        <v>371</v>
      </c>
      <c r="G68" s="17" t="s">
        <v>372</v>
      </c>
      <c r="H68" s="13"/>
      <c r="I68" s="16" t="s">
        <v>30</v>
      </c>
      <c r="J68" s="13"/>
      <c r="K68" s="31">
        <v>0.27</v>
      </c>
      <c r="L68" s="31">
        <v>3468</v>
      </c>
      <c r="M68" s="27">
        <f t="shared" si="0"/>
        <v>9376.4444444444434</v>
      </c>
      <c r="N68" s="13" t="s">
        <v>61</v>
      </c>
      <c r="O68" s="42"/>
    </row>
    <row r="69" spans="1:15" ht="34.5" x14ac:dyDescent="0.35">
      <c r="A69" s="13">
        <v>4</v>
      </c>
      <c r="B69" s="13" t="s">
        <v>62</v>
      </c>
      <c r="C69" s="13">
        <v>2022</v>
      </c>
      <c r="D69" s="13" t="s">
        <v>63</v>
      </c>
      <c r="E69" s="17" t="s">
        <v>370</v>
      </c>
      <c r="F69" s="17" t="s">
        <v>371</v>
      </c>
      <c r="G69" s="17" t="s">
        <v>372</v>
      </c>
      <c r="H69" s="13"/>
      <c r="I69" s="16" t="s">
        <v>23</v>
      </c>
      <c r="J69" s="13"/>
      <c r="K69" s="31">
        <v>0.25</v>
      </c>
      <c r="L69" s="31">
        <v>3304</v>
      </c>
      <c r="M69" s="27">
        <f t="shared" si="0"/>
        <v>9912</v>
      </c>
      <c r="N69" s="13" t="s">
        <v>61</v>
      </c>
      <c r="O69" s="42"/>
    </row>
    <row r="70" spans="1:15" ht="23" x14ac:dyDescent="0.35">
      <c r="A70" s="13">
        <v>5</v>
      </c>
      <c r="B70" s="13" t="s">
        <v>78</v>
      </c>
      <c r="C70" s="24">
        <v>2018</v>
      </c>
      <c r="D70" s="17" t="s">
        <v>68</v>
      </c>
      <c r="E70" s="17" t="s">
        <v>67</v>
      </c>
      <c r="F70" s="17" t="s">
        <v>69</v>
      </c>
      <c r="G70" s="17" t="s">
        <v>70</v>
      </c>
      <c r="H70" s="17" t="s">
        <v>71</v>
      </c>
      <c r="I70" s="13" t="s">
        <v>72</v>
      </c>
      <c r="J70" s="17"/>
      <c r="K70" s="22">
        <v>0.40699999999999997</v>
      </c>
      <c r="L70" s="30">
        <v>3260</v>
      </c>
      <c r="M70" s="27">
        <v>8000</v>
      </c>
      <c r="N70" s="13" t="s">
        <v>77</v>
      </c>
      <c r="O70" s="42"/>
    </row>
    <row r="71" spans="1:15" ht="23" x14ac:dyDescent="0.35">
      <c r="A71" s="13">
        <v>5</v>
      </c>
      <c r="B71" s="13" t="s">
        <v>78</v>
      </c>
      <c r="C71" s="13">
        <v>2018</v>
      </c>
      <c r="D71" s="17" t="s">
        <v>68</v>
      </c>
      <c r="E71" s="17" t="s">
        <v>67</v>
      </c>
      <c r="F71" s="17" t="s">
        <v>69</v>
      </c>
      <c r="G71" s="17" t="s">
        <v>70</v>
      </c>
      <c r="H71" s="17">
        <v>2006</v>
      </c>
      <c r="I71" s="17" t="s">
        <v>73</v>
      </c>
      <c r="J71" s="17"/>
      <c r="K71" s="22">
        <v>0.40400000000000003</v>
      </c>
      <c r="L71" s="30">
        <v>3270</v>
      </c>
      <c r="M71" s="27">
        <v>8090</v>
      </c>
      <c r="N71" s="13" t="s">
        <v>77</v>
      </c>
      <c r="O71" s="42"/>
    </row>
    <row r="72" spans="1:15" ht="23" x14ac:dyDescent="0.35">
      <c r="A72" s="13">
        <v>5</v>
      </c>
      <c r="B72" s="13" t="s">
        <v>78</v>
      </c>
      <c r="C72" s="13">
        <v>2018</v>
      </c>
      <c r="D72" s="17" t="s">
        <v>68</v>
      </c>
      <c r="E72" s="17" t="s">
        <v>67</v>
      </c>
      <c r="F72" s="17" t="s">
        <v>69</v>
      </c>
      <c r="G72" s="17" t="s">
        <v>70</v>
      </c>
      <c r="H72" s="17">
        <v>2006</v>
      </c>
      <c r="I72" s="17" t="s">
        <v>74</v>
      </c>
      <c r="J72" s="17"/>
      <c r="K72" s="22">
        <v>0.39900000000000002</v>
      </c>
      <c r="L72" s="30">
        <v>4270</v>
      </c>
      <c r="M72" s="27">
        <v>1070</v>
      </c>
      <c r="N72" s="13" t="s">
        <v>77</v>
      </c>
      <c r="O72" s="42"/>
    </row>
    <row r="73" spans="1:15" ht="23" x14ac:dyDescent="0.35">
      <c r="A73" s="13">
        <v>5</v>
      </c>
      <c r="B73" s="13" t="s">
        <v>78</v>
      </c>
      <c r="C73" s="13">
        <v>2018</v>
      </c>
      <c r="D73" s="17" t="s">
        <v>68</v>
      </c>
      <c r="E73" s="17" t="s">
        <v>67</v>
      </c>
      <c r="F73" s="17" t="s">
        <v>69</v>
      </c>
      <c r="G73" s="17" t="s">
        <v>70</v>
      </c>
      <c r="H73" s="17">
        <v>2006</v>
      </c>
      <c r="I73" s="17" t="s">
        <v>75</v>
      </c>
      <c r="J73" s="17"/>
      <c r="K73" s="22">
        <v>0.36199999999999999</v>
      </c>
      <c r="L73" s="30">
        <v>3770</v>
      </c>
      <c r="M73" s="27">
        <v>1043</v>
      </c>
      <c r="N73" s="13" t="s">
        <v>77</v>
      </c>
      <c r="O73" s="42"/>
    </row>
    <row r="74" spans="1:15" ht="23" x14ac:dyDescent="0.35">
      <c r="A74" s="13">
        <v>5</v>
      </c>
      <c r="B74" s="13" t="s">
        <v>78</v>
      </c>
      <c r="C74" s="13">
        <v>2018</v>
      </c>
      <c r="D74" s="17" t="s">
        <v>68</v>
      </c>
      <c r="E74" s="17" t="s">
        <v>67</v>
      </c>
      <c r="F74" s="17" t="s">
        <v>69</v>
      </c>
      <c r="G74" s="17" t="s">
        <v>70</v>
      </c>
      <c r="H74" s="17">
        <v>2007</v>
      </c>
      <c r="I74" s="17" t="s">
        <v>76</v>
      </c>
      <c r="J74" s="17"/>
      <c r="K74" s="22">
        <v>0.376</v>
      </c>
      <c r="L74" s="30">
        <v>2880</v>
      </c>
      <c r="M74" s="27">
        <v>7660</v>
      </c>
      <c r="N74" s="13" t="s">
        <v>77</v>
      </c>
      <c r="O74" s="42"/>
    </row>
    <row r="75" spans="1:15" ht="23" x14ac:dyDescent="0.35">
      <c r="A75" s="13">
        <v>5</v>
      </c>
      <c r="B75" s="13" t="s">
        <v>78</v>
      </c>
      <c r="C75" s="13">
        <v>2018</v>
      </c>
      <c r="D75" s="17" t="s">
        <v>68</v>
      </c>
      <c r="E75" s="17" t="s">
        <v>67</v>
      </c>
      <c r="F75" s="17" t="s">
        <v>69</v>
      </c>
      <c r="G75" s="17" t="s">
        <v>70</v>
      </c>
      <c r="H75" s="17">
        <v>2007</v>
      </c>
      <c r="I75" s="17" t="s">
        <v>73</v>
      </c>
      <c r="J75" s="17"/>
      <c r="K75" s="22">
        <v>0.316</v>
      </c>
      <c r="L75" s="30">
        <v>3090</v>
      </c>
      <c r="M75" s="27">
        <v>9770</v>
      </c>
      <c r="N75" s="13" t="s">
        <v>77</v>
      </c>
      <c r="O75" s="42"/>
    </row>
    <row r="76" spans="1:15" ht="23" x14ac:dyDescent="0.35">
      <c r="A76" s="13">
        <v>5</v>
      </c>
      <c r="B76" s="13" t="s">
        <v>78</v>
      </c>
      <c r="C76" s="13">
        <v>2018</v>
      </c>
      <c r="D76" s="17" t="s">
        <v>68</v>
      </c>
      <c r="E76" s="17" t="s">
        <v>67</v>
      </c>
      <c r="F76" s="17" t="s">
        <v>69</v>
      </c>
      <c r="G76" s="17" t="s">
        <v>70</v>
      </c>
      <c r="H76" s="17">
        <v>2007</v>
      </c>
      <c r="I76" s="17" t="s">
        <v>74</v>
      </c>
      <c r="J76" s="17"/>
      <c r="K76" s="22">
        <v>0.309</v>
      </c>
      <c r="L76" s="30">
        <v>3600</v>
      </c>
      <c r="M76" s="27">
        <v>1164</v>
      </c>
      <c r="N76" s="13" t="s">
        <v>77</v>
      </c>
      <c r="O76" s="42"/>
    </row>
    <row r="77" spans="1:15" ht="23" x14ac:dyDescent="0.35">
      <c r="A77" s="13">
        <v>5</v>
      </c>
      <c r="B77" s="13" t="s">
        <v>78</v>
      </c>
      <c r="C77" s="13">
        <v>2018</v>
      </c>
      <c r="D77" s="17" t="s">
        <v>68</v>
      </c>
      <c r="E77" s="17" t="s">
        <v>67</v>
      </c>
      <c r="F77" s="17" t="s">
        <v>69</v>
      </c>
      <c r="G77" s="17" t="s">
        <v>70</v>
      </c>
      <c r="H77" s="17">
        <v>2007</v>
      </c>
      <c r="I77" s="17" t="s">
        <v>75</v>
      </c>
      <c r="J77" s="17"/>
      <c r="K77" s="22">
        <v>0.33300000000000002</v>
      </c>
      <c r="L77" s="30">
        <v>3500</v>
      </c>
      <c r="M77" s="27">
        <v>1050</v>
      </c>
      <c r="N77" s="13" t="s">
        <v>77</v>
      </c>
      <c r="O77" s="42"/>
    </row>
    <row r="78" spans="1:15" ht="23" x14ac:dyDescent="0.35">
      <c r="A78" s="13">
        <v>5</v>
      </c>
      <c r="B78" s="13" t="s">
        <v>78</v>
      </c>
      <c r="C78" s="13">
        <v>2018</v>
      </c>
      <c r="D78" s="17" t="s">
        <v>68</v>
      </c>
      <c r="E78" s="17" t="s">
        <v>67</v>
      </c>
      <c r="F78" s="17" t="s">
        <v>69</v>
      </c>
      <c r="G78" s="17" t="s">
        <v>70</v>
      </c>
      <c r="H78" s="17">
        <v>2008</v>
      </c>
      <c r="I78" s="17" t="s">
        <v>76</v>
      </c>
      <c r="J78" s="17"/>
      <c r="K78" s="22">
        <v>0.27600000000000002</v>
      </c>
      <c r="L78" s="30">
        <v>1630</v>
      </c>
      <c r="M78" s="27">
        <v>5910</v>
      </c>
      <c r="N78" s="13" t="s">
        <v>77</v>
      </c>
      <c r="O78" s="42"/>
    </row>
    <row r="79" spans="1:15" ht="23" x14ac:dyDescent="0.35">
      <c r="A79" s="13">
        <v>5</v>
      </c>
      <c r="B79" s="13" t="s">
        <v>78</v>
      </c>
      <c r="C79" s="13">
        <v>2018</v>
      </c>
      <c r="D79" s="17" t="s">
        <v>68</v>
      </c>
      <c r="E79" s="17" t="s">
        <v>67</v>
      </c>
      <c r="F79" s="17" t="s">
        <v>69</v>
      </c>
      <c r="G79" s="17" t="s">
        <v>70</v>
      </c>
      <c r="H79" s="17">
        <v>2008</v>
      </c>
      <c r="I79" s="17" t="s">
        <v>73</v>
      </c>
      <c r="J79" s="17"/>
      <c r="K79" s="22">
        <v>0.29499999999999998</v>
      </c>
      <c r="L79" s="30">
        <v>2550</v>
      </c>
      <c r="M79" s="27">
        <v>8630</v>
      </c>
      <c r="N79" s="13" t="s">
        <v>77</v>
      </c>
      <c r="O79" s="42"/>
    </row>
    <row r="80" spans="1:15" ht="23" x14ac:dyDescent="0.35">
      <c r="A80" s="13">
        <v>5</v>
      </c>
      <c r="B80" s="13" t="s">
        <v>78</v>
      </c>
      <c r="C80" s="13">
        <v>2018</v>
      </c>
      <c r="D80" s="17" t="s">
        <v>68</v>
      </c>
      <c r="E80" s="17" t="s">
        <v>67</v>
      </c>
      <c r="F80" s="17" t="s">
        <v>69</v>
      </c>
      <c r="G80" s="17" t="s">
        <v>70</v>
      </c>
      <c r="H80" s="17">
        <v>2008</v>
      </c>
      <c r="I80" s="17" t="s">
        <v>74</v>
      </c>
      <c r="J80" s="17"/>
      <c r="K80" s="22">
        <v>0.314</v>
      </c>
      <c r="L80" s="30">
        <v>3210</v>
      </c>
      <c r="M80" s="27">
        <v>1020</v>
      </c>
      <c r="N80" s="13" t="s">
        <v>77</v>
      </c>
      <c r="O80" s="42"/>
    </row>
    <row r="81" spans="1:15" ht="23" x14ac:dyDescent="0.35">
      <c r="A81" s="13">
        <v>5</v>
      </c>
      <c r="B81" s="13" t="s">
        <v>78</v>
      </c>
      <c r="C81" s="13">
        <v>2018</v>
      </c>
      <c r="D81" s="17" t="s">
        <v>68</v>
      </c>
      <c r="E81" s="17" t="s">
        <v>67</v>
      </c>
      <c r="F81" s="17" t="s">
        <v>69</v>
      </c>
      <c r="G81" s="17" t="s">
        <v>70</v>
      </c>
      <c r="H81" s="17">
        <v>2008</v>
      </c>
      <c r="I81" s="17" t="s">
        <v>75</v>
      </c>
      <c r="J81" s="17"/>
      <c r="K81" s="22">
        <v>0.28699999999999998</v>
      </c>
      <c r="L81" s="30">
        <v>2690</v>
      </c>
      <c r="M81" s="27">
        <v>9390</v>
      </c>
      <c r="N81" s="13" t="s">
        <v>77</v>
      </c>
      <c r="O81" s="42"/>
    </row>
    <row r="82" spans="1:15" x14ac:dyDescent="0.35">
      <c r="A82" s="13">
        <v>6</v>
      </c>
      <c r="B82" s="13" t="s">
        <v>87</v>
      </c>
      <c r="C82" s="25">
        <v>2024</v>
      </c>
      <c r="D82" s="17" t="s">
        <v>101</v>
      </c>
      <c r="E82" s="17" t="s">
        <v>89</v>
      </c>
      <c r="F82" s="35" t="s">
        <v>373</v>
      </c>
      <c r="G82" s="35" t="s">
        <v>374</v>
      </c>
      <c r="H82" s="17" t="s">
        <v>79</v>
      </c>
      <c r="I82" s="17" t="s">
        <v>91</v>
      </c>
      <c r="J82" s="17"/>
      <c r="K82" s="22">
        <v>0.34</v>
      </c>
      <c r="L82" s="22">
        <v>4093.8</v>
      </c>
      <c r="M82" s="27">
        <f t="shared" ref="M82:M89" si="1">(L82/K82)-L82</f>
        <v>7946.7882352941169</v>
      </c>
      <c r="N82" s="13" t="s">
        <v>46</v>
      </c>
      <c r="O82" s="42"/>
    </row>
    <row r="83" spans="1:15" x14ac:dyDescent="0.35">
      <c r="A83" s="13">
        <v>6</v>
      </c>
      <c r="B83" s="13" t="s">
        <v>88</v>
      </c>
      <c r="C83" s="17">
        <v>2024</v>
      </c>
      <c r="D83" s="17" t="s">
        <v>101</v>
      </c>
      <c r="E83" s="17" t="s">
        <v>89</v>
      </c>
      <c r="F83" s="35" t="s">
        <v>373</v>
      </c>
      <c r="G83" s="35" t="s">
        <v>374</v>
      </c>
      <c r="H83" s="17" t="s">
        <v>80</v>
      </c>
      <c r="I83" s="17" t="s">
        <v>91</v>
      </c>
      <c r="J83" s="17"/>
      <c r="K83" s="22">
        <v>0.37</v>
      </c>
      <c r="L83" s="22">
        <v>4192.7</v>
      </c>
      <c r="M83" s="27">
        <f t="shared" si="1"/>
        <v>7138.9216216216219</v>
      </c>
      <c r="N83" s="13" t="s">
        <v>46</v>
      </c>
      <c r="O83" s="42"/>
    </row>
    <row r="84" spans="1:15" x14ac:dyDescent="0.35">
      <c r="A84" s="13">
        <v>6</v>
      </c>
      <c r="B84" s="13" t="s">
        <v>87</v>
      </c>
      <c r="C84" s="17">
        <v>2024</v>
      </c>
      <c r="D84" s="17" t="s">
        <v>101</v>
      </c>
      <c r="E84" s="17" t="s">
        <v>89</v>
      </c>
      <c r="F84" s="35" t="s">
        <v>373</v>
      </c>
      <c r="G84" s="35" t="s">
        <v>374</v>
      </c>
      <c r="H84" s="17" t="s">
        <v>81</v>
      </c>
      <c r="I84" s="17" t="s">
        <v>91</v>
      </c>
      <c r="J84" s="17"/>
      <c r="K84" s="22">
        <v>0.34</v>
      </c>
      <c r="L84" s="22">
        <v>3876.3</v>
      </c>
      <c r="M84" s="27">
        <f t="shared" si="1"/>
        <v>7524.5823529411764</v>
      </c>
      <c r="N84" s="13" t="s">
        <v>46</v>
      </c>
      <c r="O84" s="42"/>
    </row>
    <row r="85" spans="1:15" x14ac:dyDescent="0.35">
      <c r="A85" s="13">
        <v>6</v>
      </c>
      <c r="B85" s="13" t="s">
        <v>88</v>
      </c>
      <c r="C85" s="17">
        <v>2024</v>
      </c>
      <c r="D85" s="17" t="s">
        <v>101</v>
      </c>
      <c r="E85" s="17" t="s">
        <v>89</v>
      </c>
      <c r="F85" s="35" t="s">
        <v>373</v>
      </c>
      <c r="G85" s="35" t="s">
        <v>374</v>
      </c>
      <c r="H85" s="17" t="s">
        <v>82</v>
      </c>
      <c r="I85" s="17" t="s">
        <v>91</v>
      </c>
      <c r="J85" s="17"/>
      <c r="K85" s="22">
        <v>0.38</v>
      </c>
      <c r="L85" s="22">
        <v>4287.01</v>
      </c>
      <c r="M85" s="27">
        <f t="shared" si="1"/>
        <v>6994.5952631578948</v>
      </c>
      <c r="N85" s="13" t="s">
        <v>46</v>
      </c>
      <c r="O85" s="42"/>
    </row>
    <row r="86" spans="1:15" x14ac:dyDescent="0.35">
      <c r="A86" s="13">
        <v>6</v>
      </c>
      <c r="B86" s="13" t="s">
        <v>87</v>
      </c>
      <c r="C86" s="17">
        <v>2024</v>
      </c>
      <c r="D86" s="17" t="s">
        <v>101</v>
      </c>
      <c r="E86" s="17" t="s">
        <v>89</v>
      </c>
      <c r="F86" s="35" t="s">
        <v>373</v>
      </c>
      <c r="G86" s="35" t="s">
        <v>374</v>
      </c>
      <c r="H86" s="17" t="s">
        <v>83</v>
      </c>
      <c r="I86" s="17" t="s">
        <v>91</v>
      </c>
      <c r="J86" s="17"/>
      <c r="K86" s="22">
        <v>0.33</v>
      </c>
      <c r="L86" s="22">
        <v>3589.1</v>
      </c>
      <c r="M86" s="27">
        <f t="shared" si="1"/>
        <v>7286.9606060606056</v>
      </c>
      <c r="N86" s="13" t="s">
        <v>46</v>
      </c>
      <c r="O86" s="42"/>
    </row>
    <row r="87" spans="1:15" x14ac:dyDescent="0.35">
      <c r="A87" s="13">
        <v>6</v>
      </c>
      <c r="B87" s="13" t="s">
        <v>88</v>
      </c>
      <c r="C87" s="17">
        <v>2024</v>
      </c>
      <c r="D87" s="17" t="s">
        <v>101</v>
      </c>
      <c r="E87" s="17" t="s">
        <v>89</v>
      </c>
      <c r="F87" s="35" t="s">
        <v>373</v>
      </c>
      <c r="G87" s="35" t="s">
        <v>374</v>
      </c>
      <c r="H87" s="17" t="s">
        <v>84</v>
      </c>
      <c r="I87" s="17" t="s">
        <v>91</v>
      </c>
      <c r="J87" s="17"/>
      <c r="K87" s="22">
        <v>0.3</v>
      </c>
      <c r="L87" s="22">
        <v>3836.7</v>
      </c>
      <c r="M87" s="27">
        <f t="shared" si="1"/>
        <v>8952.2999999999993</v>
      </c>
      <c r="N87" s="13" t="s">
        <v>46</v>
      </c>
      <c r="O87" s="42"/>
    </row>
    <row r="88" spans="1:15" x14ac:dyDescent="0.35">
      <c r="A88" s="13">
        <v>6</v>
      </c>
      <c r="B88" s="13" t="s">
        <v>87</v>
      </c>
      <c r="C88" s="17">
        <v>2024</v>
      </c>
      <c r="D88" s="17" t="s">
        <v>101</v>
      </c>
      <c r="E88" s="17" t="s">
        <v>89</v>
      </c>
      <c r="F88" s="35" t="s">
        <v>373</v>
      </c>
      <c r="G88" s="35" t="s">
        <v>374</v>
      </c>
      <c r="H88" s="17" t="s">
        <v>85</v>
      </c>
      <c r="I88" s="17" t="s">
        <v>91</v>
      </c>
      <c r="J88" s="17"/>
      <c r="K88" s="22">
        <v>0.34</v>
      </c>
      <c r="L88" s="22">
        <v>3907.4</v>
      </c>
      <c r="M88" s="27">
        <f t="shared" si="1"/>
        <v>7584.9529411764706</v>
      </c>
      <c r="N88" s="13" t="s">
        <v>46</v>
      </c>
      <c r="O88" s="42"/>
    </row>
    <row r="89" spans="1:15" x14ac:dyDescent="0.35">
      <c r="A89" s="13">
        <v>6</v>
      </c>
      <c r="B89" s="13" t="s">
        <v>88</v>
      </c>
      <c r="C89" s="17">
        <v>2024</v>
      </c>
      <c r="D89" s="17" t="s">
        <v>101</v>
      </c>
      <c r="E89" s="17" t="s">
        <v>89</v>
      </c>
      <c r="F89" s="35" t="s">
        <v>373</v>
      </c>
      <c r="G89" s="35" t="s">
        <v>374</v>
      </c>
      <c r="H89" s="17" t="s">
        <v>86</v>
      </c>
      <c r="I89" s="17" t="s">
        <v>91</v>
      </c>
      <c r="J89" s="17"/>
      <c r="K89" s="22">
        <v>0.31</v>
      </c>
      <c r="L89" s="22">
        <v>3046</v>
      </c>
      <c r="M89" s="27">
        <f t="shared" si="1"/>
        <v>6779.8064516129034</v>
      </c>
      <c r="N89" s="13" t="s">
        <v>46</v>
      </c>
      <c r="O89" s="42"/>
    </row>
    <row r="90" spans="1:15" ht="34.5" x14ac:dyDescent="0.35">
      <c r="A90" s="13">
        <v>7</v>
      </c>
      <c r="B90" s="19" t="s">
        <v>92</v>
      </c>
      <c r="C90" s="25">
        <v>2015</v>
      </c>
      <c r="D90" s="17" t="s">
        <v>182</v>
      </c>
      <c r="E90" s="17" t="s">
        <v>94</v>
      </c>
      <c r="F90" s="35" t="s">
        <v>375</v>
      </c>
      <c r="G90" s="35" t="s">
        <v>376</v>
      </c>
      <c r="H90" s="17" t="s">
        <v>95</v>
      </c>
      <c r="I90" s="17" t="s">
        <v>96</v>
      </c>
      <c r="J90" s="17"/>
      <c r="K90" s="22">
        <v>0.36</v>
      </c>
      <c r="L90" s="22">
        <v>2090</v>
      </c>
      <c r="M90" s="27">
        <v>5310</v>
      </c>
      <c r="N90" s="13" t="s">
        <v>46</v>
      </c>
      <c r="O90" s="42"/>
    </row>
    <row r="91" spans="1:15" ht="34.5" x14ac:dyDescent="0.35">
      <c r="A91" s="13">
        <v>7</v>
      </c>
      <c r="B91" s="19" t="s">
        <v>92</v>
      </c>
      <c r="C91" s="17">
        <v>2015</v>
      </c>
      <c r="D91" s="17" t="s">
        <v>182</v>
      </c>
      <c r="E91" s="17" t="s">
        <v>94</v>
      </c>
      <c r="F91" s="35" t="s">
        <v>375</v>
      </c>
      <c r="G91" s="35" t="s">
        <v>376</v>
      </c>
      <c r="H91" s="17" t="s">
        <v>95</v>
      </c>
      <c r="I91" s="17" t="s">
        <v>96</v>
      </c>
      <c r="J91" s="17"/>
      <c r="K91" s="22">
        <v>0.37</v>
      </c>
      <c r="L91" s="22">
        <v>2060</v>
      </c>
      <c r="M91" s="27">
        <v>5470</v>
      </c>
      <c r="N91" s="13" t="s">
        <v>46</v>
      </c>
      <c r="O91" s="42"/>
    </row>
    <row r="92" spans="1:15" ht="34.5" x14ac:dyDescent="0.35">
      <c r="A92" s="13">
        <v>7</v>
      </c>
      <c r="B92" s="19" t="s">
        <v>92</v>
      </c>
      <c r="C92" s="17">
        <v>2015</v>
      </c>
      <c r="D92" s="17" t="s">
        <v>182</v>
      </c>
      <c r="E92" s="17" t="s">
        <v>94</v>
      </c>
      <c r="F92" s="35" t="s">
        <v>375</v>
      </c>
      <c r="G92" s="35" t="s">
        <v>376</v>
      </c>
      <c r="H92" s="17" t="s">
        <v>95</v>
      </c>
      <c r="I92" s="17" t="s">
        <v>96</v>
      </c>
      <c r="J92" s="17"/>
      <c r="K92" s="22">
        <v>0.38</v>
      </c>
      <c r="L92" s="22">
        <v>1520</v>
      </c>
      <c r="M92" s="27">
        <v>4100</v>
      </c>
      <c r="N92" s="13" t="s">
        <v>46</v>
      </c>
      <c r="O92" s="42"/>
    </row>
    <row r="93" spans="1:15" ht="34.5" x14ac:dyDescent="0.35">
      <c r="A93" s="13">
        <v>7</v>
      </c>
      <c r="B93" s="19" t="s">
        <v>92</v>
      </c>
      <c r="C93" s="17">
        <v>2015</v>
      </c>
      <c r="D93" s="17" t="s">
        <v>182</v>
      </c>
      <c r="E93" s="17" t="s">
        <v>94</v>
      </c>
      <c r="F93" s="35" t="s">
        <v>375</v>
      </c>
      <c r="G93" s="35" t="s">
        <v>376</v>
      </c>
      <c r="H93" s="17" t="s">
        <v>95</v>
      </c>
      <c r="I93" s="17" t="s">
        <v>96</v>
      </c>
      <c r="J93" s="17"/>
      <c r="K93" s="22">
        <v>0.37</v>
      </c>
      <c r="L93" s="22">
        <v>1800</v>
      </c>
      <c r="M93" s="27">
        <v>4900</v>
      </c>
      <c r="N93" s="13" t="s">
        <v>46</v>
      </c>
      <c r="O93" s="42"/>
    </row>
    <row r="94" spans="1:15" ht="34.5" x14ac:dyDescent="0.35">
      <c r="A94" s="13">
        <v>7</v>
      </c>
      <c r="B94" s="19" t="s">
        <v>92</v>
      </c>
      <c r="C94" s="25">
        <v>2015</v>
      </c>
      <c r="D94" s="17" t="s">
        <v>182</v>
      </c>
      <c r="E94" s="17" t="s">
        <v>94</v>
      </c>
      <c r="F94" s="35" t="s">
        <v>375</v>
      </c>
      <c r="G94" s="35" t="s">
        <v>376</v>
      </c>
      <c r="H94" s="17" t="s">
        <v>95</v>
      </c>
      <c r="I94" s="17" t="s">
        <v>96</v>
      </c>
      <c r="J94" s="17"/>
      <c r="K94" s="22">
        <v>0.37</v>
      </c>
      <c r="L94" s="22">
        <v>2200</v>
      </c>
      <c r="M94" s="27">
        <v>5530</v>
      </c>
      <c r="N94" s="13" t="s">
        <v>46</v>
      </c>
      <c r="O94" s="42"/>
    </row>
    <row r="95" spans="1:15" ht="34.5" x14ac:dyDescent="0.35">
      <c r="A95" s="13">
        <v>7</v>
      </c>
      <c r="B95" s="19" t="s">
        <v>92</v>
      </c>
      <c r="C95" s="17">
        <v>2015</v>
      </c>
      <c r="D95" s="17" t="s">
        <v>182</v>
      </c>
      <c r="E95" s="17" t="s">
        <v>94</v>
      </c>
      <c r="F95" s="35" t="s">
        <v>375</v>
      </c>
      <c r="G95" s="35" t="s">
        <v>376</v>
      </c>
      <c r="H95" s="17" t="s">
        <v>95</v>
      </c>
      <c r="I95" s="17" t="s">
        <v>96</v>
      </c>
      <c r="J95" s="17"/>
      <c r="K95" s="22">
        <v>0.36</v>
      </c>
      <c r="L95" s="22">
        <v>1670</v>
      </c>
      <c r="M95" s="27">
        <v>4440</v>
      </c>
      <c r="N95" s="13" t="s">
        <v>46</v>
      </c>
      <c r="O95" s="42"/>
    </row>
    <row r="96" spans="1:15" ht="34.5" x14ac:dyDescent="0.35">
      <c r="A96" s="13">
        <v>7</v>
      </c>
      <c r="B96" s="19" t="s">
        <v>92</v>
      </c>
      <c r="C96" s="17">
        <v>2015</v>
      </c>
      <c r="D96" s="17" t="s">
        <v>182</v>
      </c>
      <c r="E96" s="17" t="s">
        <v>94</v>
      </c>
      <c r="F96" s="35" t="s">
        <v>375</v>
      </c>
      <c r="G96" s="35" t="s">
        <v>376</v>
      </c>
      <c r="H96" s="17" t="s">
        <v>95</v>
      </c>
      <c r="I96" s="17" t="s">
        <v>96</v>
      </c>
      <c r="J96" s="17"/>
      <c r="K96" s="22">
        <v>0.38</v>
      </c>
      <c r="L96" s="22">
        <v>3600</v>
      </c>
      <c r="M96" s="27">
        <v>9150</v>
      </c>
      <c r="N96" s="13" t="s">
        <v>46</v>
      </c>
      <c r="O96" s="42"/>
    </row>
    <row r="97" spans="1:15" ht="34.5" x14ac:dyDescent="0.35">
      <c r="A97" s="13">
        <v>7</v>
      </c>
      <c r="B97" s="19" t="s">
        <v>92</v>
      </c>
      <c r="C97" s="17">
        <v>2015</v>
      </c>
      <c r="D97" s="17" t="s">
        <v>182</v>
      </c>
      <c r="E97" s="17" t="s">
        <v>94</v>
      </c>
      <c r="F97" s="35" t="s">
        <v>375</v>
      </c>
      <c r="G97" s="35" t="s">
        <v>376</v>
      </c>
      <c r="H97" s="17" t="s">
        <v>95</v>
      </c>
      <c r="I97" s="17" t="s">
        <v>96</v>
      </c>
      <c r="J97" s="17"/>
      <c r="K97" s="22">
        <v>0.37</v>
      </c>
      <c r="L97" s="22">
        <v>1890</v>
      </c>
      <c r="M97" s="27">
        <v>5010</v>
      </c>
      <c r="N97" s="13" t="s">
        <v>46</v>
      </c>
      <c r="O97" s="42"/>
    </row>
    <row r="98" spans="1:15" ht="23" x14ac:dyDescent="0.35">
      <c r="A98" s="13">
        <v>8</v>
      </c>
      <c r="B98" s="13" t="s">
        <v>97</v>
      </c>
      <c r="C98" s="25">
        <v>2018</v>
      </c>
      <c r="D98" s="17" t="s">
        <v>101</v>
      </c>
      <c r="E98" s="17" t="s">
        <v>102</v>
      </c>
      <c r="F98" s="35" t="s">
        <v>377</v>
      </c>
      <c r="G98" s="35" t="s">
        <v>378</v>
      </c>
      <c r="H98" s="17" t="s">
        <v>98</v>
      </c>
      <c r="I98" s="13" t="s">
        <v>99</v>
      </c>
      <c r="J98" s="17"/>
      <c r="K98" s="22"/>
      <c r="L98" s="22">
        <v>2633</v>
      </c>
      <c r="M98" s="27"/>
      <c r="N98" s="13"/>
      <c r="O98" s="42"/>
    </row>
    <row r="99" spans="1:15" ht="23" x14ac:dyDescent="0.35">
      <c r="A99" s="13">
        <v>8</v>
      </c>
      <c r="B99" s="13" t="s">
        <v>97</v>
      </c>
      <c r="C99" s="17">
        <v>2018</v>
      </c>
      <c r="D99" s="17" t="s">
        <v>101</v>
      </c>
      <c r="E99" s="17" t="s">
        <v>102</v>
      </c>
      <c r="F99" s="35" t="s">
        <v>377</v>
      </c>
      <c r="G99" s="35" t="s">
        <v>378</v>
      </c>
      <c r="H99" s="17" t="s">
        <v>98</v>
      </c>
      <c r="I99" s="13" t="s">
        <v>99</v>
      </c>
      <c r="J99" s="17"/>
      <c r="K99" s="22"/>
      <c r="L99" s="22">
        <v>2000</v>
      </c>
      <c r="M99" s="27"/>
      <c r="N99" s="17"/>
      <c r="O99" s="42"/>
    </row>
    <row r="100" spans="1:15" ht="23" x14ac:dyDescent="0.35">
      <c r="A100" s="13">
        <v>8</v>
      </c>
      <c r="B100" s="13" t="s">
        <v>97</v>
      </c>
      <c r="C100" s="17">
        <v>2018</v>
      </c>
      <c r="D100" s="17" t="s">
        <v>101</v>
      </c>
      <c r="E100" s="17" t="s">
        <v>102</v>
      </c>
      <c r="F100" s="35" t="s">
        <v>377</v>
      </c>
      <c r="G100" s="35" t="s">
        <v>378</v>
      </c>
      <c r="H100" s="17" t="s">
        <v>98</v>
      </c>
      <c r="I100" s="13" t="s">
        <v>99</v>
      </c>
      <c r="J100" s="17"/>
      <c r="K100" s="22"/>
      <c r="L100" s="22">
        <v>3178</v>
      </c>
      <c r="M100" s="27"/>
      <c r="N100" s="17"/>
      <c r="O100" s="42"/>
    </row>
    <row r="101" spans="1:15" ht="23" x14ac:dyDescent="0.35">
      <c r="A101" s="13">
        <v>8</v>
      </c>
      <c r="B101" s="13" t="s">
        <v>97</v>
      </c>
      <c r="C101" s="17">
        <v>2018</v>
      </c>
      <c r="D101" s="17" t="s">
        <v>101</v>
      </c>
      <c r="E101" s="17" t="s">
        <v>102</v>
      </c>
      <c r="F101" s="35" t="s">
        <v>377</v>
      </c>
      <c r="G101" s="35" t="s">
        <v>378</v>
      </c>
      <c r="H101" s="17" t="s">
        <v>98</v>
      </c>
      <c r="I101" s="13" t="s">
        <v>99</v>
      </c>
      <c r="J101" s="17"/>
      <c r="K101" s="22"/>
      <c r="L101" s="22">
        <v>2274</v>
      </c>
      <c r="M101" s="27"/>
      <c r="N101" s="17"/>
      <c r="O101" s="42"/>
    </row>
    <row r="102" spans="1:15" ht="23" x14ac:dyDescent="0.35">
      <c r="A102" s="13">
        <v>8</v>
      </c>
      <c r="B102" s="13" t="s">
        <v>97</v>
      </c>
      <c r="C102" s="17">
        <v>2018</v>
      </c>
      <c r="D102" s="17" t="s">
        <v>101</v>
      </c>
      <c r="E102" s="17" t="s">
        <v>102</v>
      </c>
      <c r="F102" s="35" t="s">
        <v>377</v>
      </c>
      <c r="G102" s="35" t="s">
        <v>378</v>
      </c>
      <c r="H102" s="17" t="s">
        <v>98</v>
      </c>
      <c r="I102" s="13" t="s">
        <v>99</v>
      </c>
      <c r="J102" s="17"/>
      <c r="K102" s="22"/>
      <c r="L102" s="22">
        <v>2331</v>
      </c>
      <c r="M102" s="27"/>
      <c r="N102" s="17"/>
      <c r="O102" s="42"/>
    </row>
    <row r="103" spans="1:15" ht="23" x14ac:dyDescent="0.35">
      <c r="A103" s="13">
        <v>8</v>
      </c>
      <c r="B103" s="13" t="s">
        <v>97</v>
      </c>
      <c r="C103" s="17">
        <v>2018</v>
      </c>
      <c r="D103" s="17" t="s">
        <v>101</v>
      </c>
      <c r="E103" s="17" t="s">
        <v>102</v>
      </c>
      <c r="F103" s="35" t="s">
        <v>377</v>
      </c>
      <c r="G103" s="35" t="s">
        <v>378</v>
      </c>
      <c r="H103" s="17" t="s">
        <v>98</v>
      </c>
      <c r="I103" s="13" t="s">
        <v>99</v>
      </c>
      <c r="J103" s="17"/>
      <c r="K103" s="22"/>
      <c r="L103" s="22">
        <v>3178.1</v>
      </c>
      <c r="M103" s="27"/>
      <c r="N103" s="17"/>
      <c r="O103" s="42"/>
    </row>
    <row r="104" spans="1:15" ht="23" x14ac:dyDescent="0.35">
      <c r="A104" s="13">
        <v>8</v>
      </c>
      <c r="B104" s="13" t="s">
        <v>97</v>
      </c>
      <c r="C104" s="17">
        <v>2018</v>
      </c>
      <c r="D104" s="17" t="s">
        <v>101</v>
      </c>
      <c r="E104" s="17" t="s">
        <v>102</v>
      </c>
      <c r="F104" s="35" t="s">
        <v>377</v>
      </c>
      <c r="G104" s="35" t="s">
        <v>378</v>
      </c>
      <c r="H104" s="17" t="s">
        <v>98</v>
      </c>
      <c r="I104" s="13" t="s">
        <v>99</v>
      </c>
      <c r="J104" s="17"/>
      <c r="K104" s="22"/>
      <c r="L104" s="22">
        <v>1228</v>
      </c>
      <c r="M104" s="27"/>
      <c r="N104" s="17"/>
      <c r="O104" s="42"/>
    </row>
    <row r="105" spans="1:15" ht="23" x14ac:dyDescent="0.35">
      <c r="A105" s="13">
        <v>8</v>
      </c>
      <c r="B105" s="13" t="s">
        <v>97</v>
      </c>
      <c r="C105" s="17">
        <v>2018</v>
      </c>
      <c r="D105" s="17" t="s">
        <v>101</v>
      </c>
      <c r="E105" s="17" t="s">
        <v>102</v>
      </c>
      <c r="F105" s="35" t="s">
        <v>377</v>
      </c>
      <c r="G105" s="35" t="s">
        <v>378</v>
      </c>
      <c r="H105" s="17" t="s">
        <v>98</v>
      </c>
      <c r="I105" s="17" t="s">
        <v>100</v>
      </c>
      <c r="J105" s="17"/>
      <c r="K105" s="22"/>
      <c r="L105" s="22">
        <v>1616.2</v>
      </c>
      <c r="M105" s="27"/>
      <c r="N105" s="17"/>
      <c r="O105" s="42"/>
    </row>
    <row r="106" spans="1:15" ht="23" x14ac:dyDescent="0.35">
      <c r="A106" s="13">
        <v>8</v>
      </c>
      <c r="B106" s="13" t="s">
        <v>97</v>
      </c>
      <c r="C106" s="17">
        <v>2018</v>
      </c>
      <c r="D106" s="17" t="s">
        <v>101</v>
      </c>
      <c r="E106" s="17" t="s">
        <v>102</v>
      </c>
      <c r="F106" s="35" t="s">
        <v>377</v>
      </c>
      <c r="G106" s="35" t="s">
        <v>378</v>
      </c>
      <c r="H106" s="17" t="s">
        <v>98</v>
      </c>
      <c r="I106" s="17" t="s">
        <v>100</v>
      </c>
      <c r="J106" s="17"/>
      <c r="K106" s="22"/>
      <c r="L106" s="22">
        <v>1746.8</v>
      </c>
      <c r="M106" s="27"/>
      <c r="N106" s="17"/>
      <c r="O106" s="42"/>
    </row>
    <row r="107" spans="1:15" ht="23" x14ac:dyDescent="0.35">
      <c r="A107" s="13">
        <v>8</v>
      </c>
      <c r="B107" s="13" t="s">
        <v>97</v>
      </c>
      <c r="C107" s="17">
        <v>2018</v>
      </c>
      <c r="D107" s="17" t="s">
        <v>101</v>
      </c>
      <c r="E107" s="17" t="s">
        <v>102</v>
      </c>
      <c r="F107" s="35" t="s">
        <v>377</v>
      </c>
      <c r="G107" s="35" t="s">
        <v>378</v>
      </c>
      <c r="H107" s="17" t="s">
        <v>98</v>
      </c>
      <c r="I107" s="17" t="s">
        <v>100</v>
      </c>
      <c r="J107" s="17"/>
      <c r="K107" s="22"/>
      <c r="L107" s="22">
        <v>2565.9</v>
      </c>
      <c r="M107" s="27"/>
      <c r="N107" s="17"/>
      <c r="O107" s="42"/>
    </row>
    <row r="108" spans="1:15" ht="23" x14ac:dyDescent="0.35">
      <c r="A108" s="13">
        <v>8</v>
      </c>
      <c r="B108" s="13" t="s">
        <v>97</v>
      </c>
      <c r="C108" s="17">
        <v>2018</v>
      </c>
      <c r="D108" s="17" t="s">
        <v>101</v>
      </c>
      <c r="E108" s="17" t="s">
        <v>102</v>
      </c>
      <c r="F108" s="35" t="s">
        <v>377</v>
      </c>
      <c r="G108" s="35" t="s">
        <v>378</v>
      </c>
      <c r="H108" s="17" t="s">
        <v>98</v>
      </c>
      <c r="I108" s="17" t="s">
        <v>100</v>
      </c>
      <c r="J108" s="17"/>
      <c r="K108" s="22"/>
      <c r="L108" s="22">
        <v>2070.6</v>
      </c>
      <c r="M108" s="27"/>
      <c r="N108" s="17"/>
      <c r="O108" s="42"/>
    </row>
    <row r="109" spans="1:15" ht="23" x14ac:dyDescent="0.35">
      <c r="A109" s="13">
        <v>8</v>
      </c>
      <c r="B109" s="13" t="s">
        <v>97</v>
      </c>
      <c r="C109" s="17">
        <v>2018</v>
      </c>
      <c r="D109" s="17" t="s">
        <v>101</v>
      </c>
      <c r="E109" s="17" t="s">
        <v>102</v>
      </c>
      <c r="F109" s="35" t="s">
        <v>377</v>
      </c>
      <c r="G109" s="35" t="s">
        <v>378</v>
      </c>
      <c r="H109" s="17" t="s">
        <v>98</v>
      </c>
      <c r="I109" s="17" t="s">
        <v>100</v>
      </c>
      <c r="J109" s="17"/>
      <c r="K109" s="22"/>
      <c r="L109" s="22">
        <v>2144</v>
      </c>
      <c r="M109" s="27"/>
      <c r="N109" s="17"/>
      <c r="O109" s="42"/>
    </row>
    <row r="110" spans="1:15" ht="23" x14ac:dyDescent="0.35">
      <c r="A110" s="13">
        <v>8</v>
      </c>
      <c r="B110" s="13" t="s">
        <v>97</v>
      </c>
      <c r="C110" s="17">
        <v>2018</v>
      </c>
      <c r="D110" s="17" t="s">
        <v>101</v>
      </c>
      <c r="E110" s="17" t="s">
        <v>102</v>
      </c>
      <c r="F110" s="35" t="s">
        <v>377</v>
      </c>
      <c r="G110" s="35" t="s">
        <v>378</v>
      </c>
      <c r="H110" s="17" t="s">
        <v>98</v>
      </c>
      <c r="I110" s="17" t="s">
        <v>100</v>
      </c>
      <c r="J110" s="17"/>
      <c r="K110" s="22"/>
      <c r="L110" s="22">
        <v>2857</v>
      </c>
      <c r="M110" s="27"/>
      <c r="N110" s="17"/>
      <c r="O110" s="42"/>
    </row>
    <row r="111" spans="1:15" ht="23" x14ac:dyDescent="0.35">
      <c r="A111" s="13">
        <v>8</v>
      </c>
      <c r="B111" s="13" t="s">
        <v>97</v>
      </c>
      <c r="C111" s="17">
        <v>2018</v>
      </c>
      <c r="D111" s="17" t="s">
        <v>101</v>
      </c>
      <c r="E111" s="17" t="s">
        <v>102</v>
      </c>
      <c r="F111" s="35" t="s">
        <v>377</v>
      </c>
      <c r="G111" s="35" t="s">
        <v>378</v>
      </c>
      <c r="H111" s="17" t="s">
        <v>98</v>
      </c>
      <c r="I111" s="17" t="s">
        <v>100</v>
      </c>
      <c r="J111" s="17"/>
      <c r="K111" s="22"/>
      <c r="L111" s="22">
        <v>1167.3</v>
      </c>
      <c r="M111" s="27"/>
      <c r="N111" s="17"/>
      <c r="O111" s="42"/>
    </row>
    <row r="112" spans="1:15" ht="34.5" x14ac:dyDescent="0.35">
      <c r="A112" s="13">
        <v>9</v>
      </c>
      <c r="B112" s="13" t="s">
        <v>103</v>
      </c>
      <c r="C112" s="25">
        <v>2022</v>
      </c>
      <c r="D112" s="17" t="s">
        <v>104</v>
      </c>
      <c r="E112" s="13" t="s">
        <v>105</v>
      </c>
      <c r="F112" s="17" t="s">
        <v>379</v>
      </c>
      <c r="G112" s="17" t="s">
        <v>380</v>
      </c>
      <c r="H112" s="17" t="s">
        <v>98</v>
      </c>
      <c r="I112" s="17" t="s">
        <v>106</v>
      </c>
      <c r="J112" s="17"/>
      <c r="K112" s="22">
        <v>0.42</v>
      </c>
      <c r="L112" s="22">
        <v>2180</v>
      </c>
      <c r="M112" s="27">
        <v>3760</v>
      </c>
      <c r="N112" s="13" t="s">
        <v>46</v>
      </c>
      <c r="O112" s="42"/>
    </row>
    <row r="113" spans="1:17" ht="34.5" x14ac:dyDescent="0.35">
      <c r="A113" s="13">
        <v>9</v>
      </c>
      <c r="B113" s="13" t="s">
        <v>103</v>
      </c>
      <c r="C113" s="17">
        <v>2022</v>
      </c>
      <c r="D113" s="17" t="s">
        <v>104</v>
      </c>
      <c r="E113" s="13" t="s">
        <v>105</v>
      </c>
      <c r="F113" s="17" t="s">
        <v>379</v>
      </c>
      <c r="G113" s="17" t="s">
        <v>380</v>
      </c>
      <c r="H113" s="17" t="s">
        <v>98</v>
      </c>
      <c r="I113" s="17" t="s">
        <v>106</v>
      </c>
      <c r="J113" s="17"/>
      <c r="K113" s="22">
        <v>0.44</v>
      </c>
      <c r="L113" s="22">
        <v>2550</v>
      </c>
      <c r="M113" s="27">
        <v>4100</v>
      </c>
      <c r="N113" s="13" t="s">
        <v>46</v>
      </c>
      <c r="O113" s="42"/>
    </row>
    <row r="114" spans="1:17" x14ac:dyDescent="0.35">
      <c r="A114" s="13">
        <v>10</v>
      </c>
      <c r="B114" s="17" t="s">
        <v>109</v>
      </c>
      <c r="C114" s="25">
        <v>1984</v>
      </c>
      <c r="D114" s="17" t="s">
        <v>101</v>
      </c>
      <c r="E114" s="17" t="s">
        <v>110</v>
      </c>
      <c r="F114" s="17" t="s">
        <v>379</v>
      </c>
      <c r="G114" s="17" t="s">
        <v>380</v>
      </c>
      <c r="H114" s="17"/>
      <c r="I114" s="17" t="s">
        <v>108</v>
      </c>
      <c r="J114" s="17"/>
      <c r="K114" s="22">
        <v>0.61</v>
      </c>
      <c r="L114" s="22">
        <v>2050</v>
      </c>
      <c r="M114" s="27">
        <f>L114/K114</f>
        <v>3360.655737704918</v>
      </c>
      <c r="N114" s="13" t="s">
        <v>46</v>
      </c>
      <c r="O114" s="42"/>
    </row>
    <row r="115" spans="1:17" x14ac:dyDescent="0.35">
      <c r="A115" s="13">
        <v>10</v>
      </c>
      <c r="B115" s="17" t="s">
        <v>109</v>
      </c>
      <c r="C115" s="17">
        <v>1984</v>
      </c>
      <c r="D115" s="17" t="s">
        <v>101</v>
      </c>
      <c r="E115" s="17" t="s">
        <v>110</v>
      </c>
      <c r="F115" s="17" t="s">
        <v>379</v>
      </c>
      <c r="G115" s="17" t="s">
        <v>380</v>
      </c>
      <c r="H115" s="17"/>
      <c r="I115" s="17" t="s">
        <v>108</v>
      </c>
      <c r="J115" s="17"/>
      <c r="K115" s="22">
        <v>0.62</v>
      </c>
      <c r="L115" s="22">
        <v>1640</v>
      </c>
      <c r="M115" s="27">
        <f>L115/K115</f>
        <v>2645.1612903225805</v>
      </c>
      <c r="N115" s="13" t="s">
        <v>46</v>
      </c>
      <c r="O115" s="42"/>
    </row>
    <row r="116" spans="1:17" x14ac:dyDescent="0.35">
      <c r="A116" s="13">
        <v>10</v>
      </c>
      <c r="B116" s="17" t="s">
        <v>109</v>
      </c>
      <c r="C116" s="17">
        <v>1984</v>
      </c>
      <c r="D116" s="17" t="s">
        <v>101</v>
      </c>
      <c r="E116" s="17" t="s">
        <v>110</v>
      </c>
      <c r="F116" s="17" t="s">
        <v>379</v>
      </c>
      <c r="G116" s="17" t="s">
        <v>380</v>
      </c>
      <c r="H116" s="17"/>
      <c r="I116" s="17" t="s">
        <v>108</v>
      </c>
      <c r="J116" s="17"/>
      <c r="K116" s="22">
        <v>0.6</v>
      </c>
      <c r="L116" s="22">
        <v>770</v>
      </c>
      <c r="M116" s="27">
        <f>L116/K116</f>
        <v>1283.3333333333335</v>
      </c>
      <c r="N116" s="13" t="s">
        <v>46</v>
      </c>
      <c r="O116" s="42"/>
    </row>
    <row r="117" spans="1:17" x14ac:dyDescent="0.35">
      <c r="A117" s="13">
        <v>10</v>
      </c>
      <c r="B117" s="17" t="s">
        <v>109</v>
      </c>
      <c r="C117" s="17">
        <v>1984</v>
      </c>
      <c r="D117" s="17" t="s">
        <v>101</v>
      </c>
      <c r="E117" s="17" t="s">
        <v>110</v>
      </c>
      <c r="F117" s="17" t="s">
        <v>379</v>
      </c>
      <c r="G117" s="17" t="s">
        <v>380</v>
      </c>
      <c r="H117" s="17"/>
      <c r="I117" s="17" t="s">
        <v>108</v>
      </c>
      <c r="J117" s="17"/>
      <c r="K117" s="22">
        <v>0.61</v>
      </c>
      <c r="L117" s="22">
        <v>1610</v>
      </c>
      <c r="M117" s="27">
        <f>L117/K117</f>
        <v>2639.344262295082</v>
      </c>
      <c r="N117" s="13" t="s">
        <v>46</v>
      </c>
      <c r="O117" s="42"/>
    </row>
    <row r="118" spans="1:17" x14ac:dyDescent="0.35">
      <c r="A118" s="13">
        <v>10</v>
      </c>
      <c r="B118" s="17" t="s">
        <v>109</v>
      </c>
      <c r="C118" s="17">
        <v>1984</v>
      </c>
      <c r="D118" s="17" t="s">
        <v>101</v>
      </c>
      <c r="E118" s="17" t="s">
        <v>110</v>
      </c>
      <c r="F118" s="17" t="s">
        <v>379</v>
      </c>
      <c r="G118" s="17" t="s">
        <v>380</v>
      </c>
      <c r="H118" s="17"/>
      <c r="I118" s="17" t="s">
        <v>108</v>
      </c>
      <c r="J118" s="17"/>
      <c r="K118" s="22">
        <v>0.56000000000000005</v>
      </c>
      <c r="L118" s="22">
        <v>1080</v>
      </c>
      <c r="M118" s="27">
        <f>L118/K118</f>
        <v>1928.5714285714284</v>
      </c>
      <c r="N118" s="13" t="s">
        <v>46</v>
      </c>
      <c r="O118" s="42"/>
    </row>
    <row r="119" spans="1:17" x14ac:dyDescent="0.35">
      <c r="A119" s="13">
        <v>10</v>
      </c>
      <c r="B119" s="17" t="s">
        <v>109</v>
      </c>
      <c r="C119" s="17">
        <v>1984</v>
      </c>
      <c r="D119" s="17" t="s">
        <v>101</v>
      </c>
      <c r="E119" s="17" t="s">
        <v>110</v>
      </c>
      <c r="F119" s="17" t="s">
        <v>379</v>
      </c>
      <c r="G119" s="17" t="s">
        <v>380</v>
      </c>
      <c r="H119" s="17"/>
      <c r="I119" s="17" t="s">
        <v>108</v>
      </c>
      <c r="J119" s="17"/>
      <c r="K119" s="22"/>
      <c r="L119" s="22" t="s">
        <v>107</v>
      </c>
      <c r="M119" s="27" t="s">
        <v>107</v>
      </c>
      <c r="N119" s="13" t="s">
        <v>46</v>
      </c>
      <c r="O119" s="42"/>
    </row>
    <row r="120" spans="1:17" ht="23" x14ac:dyDescent="0.35">
      <c r="A120" s="13">
        <v>11</v>
      </c>
      <c r="B120" s="13" t="s">
        <v>111</v>
      </c>
      <c r="C120" s="25">
        <v>2014</v>
      </c>
      <c r="D120" s="17" t="s">
        <v>101</v>
      </c>
      <c r="E120" s="17" t="s">
        <v>112</v>
      </c>
      <c r="F120" s="17" t="s">
        <v>381</v>
      </c>
      <c r="G120" s="17" t="s">
        <v>382</v>
      </c>
      <c r="H120" s="17" t="s">
        <v>98</v>
      </c>
      <c r="I120" s="17" t="s">
        <v>113</v>
      </c>
      <c r="J120" s="17"/>
      <c r="K120" s="22">
        <v>0.43</v>
      </c>
      <c r="L120" s="22">
        <v>7137</v>
      </c>
      <c r="M120" s="36">
        <f>(L120/K120)</f>
        <v>16597.674418604653</v>
      </c>
      <c r="N120" s="13" t="s">
        <v>46</v>
      </c>
      <c r="O120" s="43" t="s">
        <v>432</v>
      </c>
      <c r="P120" s="37"/>
      <c r="Q120" s="37"/>
    </row>
    <row r="121" spans="1:17" ht="23" x14ac:dyDescent="0.35">
      <c r="A121" s="13">
        <v>11</v>
      </c>
      <c r="B121" s="13" t="s">
        <v>111</v>
      </c>
      <c r="C121" s="17">
        <v>2014</v>
      </c>
      <c r="D121" s="17" t="s">
        <v>101</v>
      </c>
      <c r="E121" s="17" t="s">
        <v>112</v>
      </c>
      <c r="F121" s="17" t="s">
        <v>381</v>
      </c>
      <c r="G121" s="17" t="s">
        <v>382</v>
      </c>
      <c r="H121" s="17" t="s">
        <v>98</v>
      </c>
      <c r="I121" s="17" t="s">
        <v>113</v>
      </c>
      <c r="J121" s="17"/>
      <c r="K121" s="22">
        <v>0.48</v>
      </c>
      <c r="L121" s="22">
        <v>7118</v>
      </c>
      <c r="M121" s="36">
        <f t="shared" ref="M121:M152" si="2">L121/K121</f>
        <v>14829.166666666668</v>
      </c>
      <c r="N121" s="13" t="s">
        <v>46</v>
      </c>
      <c r="O121" s="42"/>
    </row>
    <row r="122" spans="1:17" ht="23" x14ac:dyDescent="0.35">
      <c r="A122" s="13">
        <v>11</v>
      </c>
      <c r="B122" s="13" t="s">
        <v>111</v>
      </c>
      <c r="C122" s="17">
        <v>2014</v>
      </c>
      <c r="D122" s="17" t="s">
        <v>101</v>
      </c>
      <c r="E122" s="17" t="s">
        <v>112</v>
      </c>
      <c r="F122" s="17" t="s">
        <v>381</v>
      </c>
      <c r="G122" s="17" t="s">
        <v>382</v>
      </c>
      <c r="H122" s="17" t="s">
        <v>98</v>
      </c>
      <c r="I122" s="17" t="s">
        <v>113</v>
      </c>
      <c r="J122" s="17"/>
      <c r="K122" s="22">
        <v>0.44</v>
      </c>
      <c r="L122" s="22">
        <v>6117</v>
      </c>
      <c r="M122" s="36">
        <f t="shared" si="2"/>
        <v>13902.272727272728</v>
      </c>
      <c r="N122" s="13" t="s">
        <v>46</v>
      </c>
      <c r="O122" s="42"/>
    </row>
    <row r="123" spans="1:17" ht="23" x14ac:dyDescent="0.35">
      <c r="A123" s="13">
        <v>11</v>
      </c>
      <c r="B123" s="13" t="s">
        <v>111</v>
      </c>
      <c r="C123" s="17">
        <v>2014</v>
      </c>
      <c r="D123" s="17" t="s">
        <v>101</v>
      </c>
      <c r="E123" s="17" t="s">
        <v>112</v>
      </c>
      <c r="F123" s="17" t="s">
        <v>381</v>
      </c>
      <c r="G123" s="17" t="s">
        <v>382</v>
      </c>
      <c r="H123" s="17" t="s">
        <v>98</v>
      </c>
      <c r="I123" s="17" t="s">
        <v>113</v>
      </c>
      <c r="J123" s="17"/>
      <c r="K123" s="22">
        <v>0.41</v>
      </c>
      <c r="L123" s="22">
        <v>5290</v>
      </c>
      <c r="M123" s="36">
        <f t="shared" si="2"/>
        <v>12902.439024390245</v>
      </c>
      <c r="N123" s="13" t="s">
        <v>46</v>
      </c>
      <c r="O123" s="42"/>
    </row>
    <row r="124" spans="1:17" ht="23" x14ac:dyDescent="0.35">
      <c r="A124" s="13">
        <v>11</v>
      </c>
      <c r="B124" s="13" t="s">
        <v>111</v>
      </c>
      <c r="C124" s="17">
        <v>2014</v>
      </c>
      <c r="D124" s="17" t="s">
        <v>101</v>
      </c>
      <c r="E124" s="17" t="s">
        <v>112</v>
      </c>
      <c r="F124" s="17" t="s">
        <v>381</v>
      </c>
      <c r="G124" s="17" t="s">
        <v>382</v>
      </c>
      <c r="H124" s="17" t="s">
        <v>98</v>
      </c>
      <c r="I124" s="17" t="s">
        <v>113</v>
      </c>
      <c r="J124" s="17"/>
      <c r="K124" s="22">
        <v>0.43</v>
      </c>
      <c r="L124" s="22">
        <v>6356</v>
      </c>
      <c r="M124" s="36">
        <f t="shared" si="2"/>
        <v>14781.39534883721</v>
      </c>
      <c r="N124" s="13" t="s">
        <v>46</v>
      </c>
      <c r="O124" s="42"/>
    </row>
    <row r="125" spans="1:17" ht="23" x14ac:dyDescent="0.35">
      <c r="A125" s="13">
        <v>11</v>
      </c>
      <c r="B125" s="13" t="s">
        <v>111</v>
      </c>
      <c r="C125" s="17">
        <v>2014</v>
      </c>
      <c r="D125" s="17" t="s">
        <v>101</v>
      </c>
      <c r="E125" s="17" t="s">
        <v>112</v>
      </c>
      <c r="F125" s="17" t="s">
        <v>381</v>
      </c>
      <c r="G125" s="17" t="s">
        <v>382</v>
      </c>
      <c r="H125" s="17" t="s">
        <v>98</v>
      </c>
      <c r="I125" s="17" t="s">
        <v>113</v>
      </c>
      <c r="J125" s="17"/>
      <c r="K125" s="22">
        <v>0.48</v>
      </c>
      <c r="L125" s="22">
        <v>6979</v>
      </c>
      <c r="M125" s="36">
        <f t="shared" si="2"/>
        <v>14539.583333333334</v>
      </c>
      <c r="N125" s="13" t="s">
        <v>46</v>
      </c>
      <c r="O125" s="42"/>
    </row>
    <row r="126" spans="1:17" ht="23" x14ac:dyDescent="0.35">
      <c r="A126" s="13">
        <v>11</v>
      </c>
      <c r="B126" s="13" t="s">
        <v>111</v>
      </c>
      <c r="C126" s="17">
        <v>2014</v>
      </c>
      <c r="D126" s="17" t="s">
        <v>101</v>
      </c>
      <c r="E126" s="17" t="s">
        <v>112</v>
      </c>
      <c r="F126" s="17" t="s">
        <v>381</v>
      </c>
      <c r="G126" s="17" t="s">
        <v>382</v>
      </c>
      <c r="H126" s="17" t="s">
        <v>98</v>
      </c>
      <c r="I126" s="17" t="s">
        <v>113</v>
      </c>
      <c r="J126" s="17"/>
      <c r="K126" s="22">
        <v>0.46</v>
      </c>
      <c r="L126" s="22">
        <v>6925</v>
      </c>
      <c r="M126" s="36">
        <f t="shared" si="2"/>
        <v>15054.347826086956</v>
      </c>
      <c r="N126" s="13" t="s">
        <v>46</v>
      </c>
      <c r="O126" s="42"/>
    </row>
    <row r="127" spans="1:17" ht="23" x14ac:dyDescent="0.35">
      <c r="A127" s="13">
        <v>11</v>
      </c>
      <c r="B127" s="13" t="s">
        <v>111</v>
      </c>
      <c r="C127" s="17">
        <v>2014</v>
      </c>
      <c r="D127" s="17" t="s">
        <v>101</v>
      </c>
      <c r="E127" s="17" t="s">
        <v>112</v>
      </c>
      <c r="F127" s="17" t="s">
        <v>381</v>
      </c>
      <c r="G127" s="17" t="s">
        <v>382</v>
      </c>
      <c r="H127" s="17" t="s">
        <v>98</v>
      </c>
      <c r="I127" s="17" t="s">
        <v>113</v>
      </c>
      <c r="J127" s="17"/>
      <c r="K127" s="22">
        <v>0.41</v>
      </c>
      <c r="L127" s="22">
        <v>5555</v>
      </c>
      <c r="M127" s="36">
        <f t="shared" si="2"/>
        <v>13548.780487804879</v>
      </c>
      <c r="N127" s="13" t="s">
        <v>46</v>
      </c>
      <c r="O127" s="42"/>
    </row>
    <row r="128" spans="1:17" ht="23" x14ac:dyDescent="0.35">
      <c r="A128" s="13">
        <v>11</v>
      </c>
      <c r="B128" s="13" t="s">
        <v>111</v>
      </c>
      <c r="C128" s="17">
        <v>2014</v>
      </c>
      <c r="D128" s="17" t="s">
        <v>101</v>
      </c>
      <c r="E128" s="17" t="s">
        <v>112</v>
      </c>
      <c r="F128" s="17" t="s">
        <v>381</v>
      </c>
      <c r="G128" s="17" t="s">
        <v>382</v>
      </c>
      <c r="H128" s="17" t="s">
        <v>98</v>
      </c>
      <c r="I128" s="17" t="s">
        <v>113</v>
      </c>
      <c r="J128" s="17"/>
      <c r="K128" s="22">
        <v>0.45</v>
      </c>
      <c r="L128" s="22">
        <v>5521</v>
      </c>
      <c r="M128" s="36">
        <f t="shared" si="2"/>
        <v>12268.888888888889</v>
      </c>
      <c r="N128" s="13" t="s">
        <v>46</v>
      </c>
      <c r="O128" s="42"/>
    </row>
    <row r="129" spans="1:15" ht="23" x14ac:dyDescent="0.35">
      <c r="A129" s="13">
        <v>11</v>
      </c>
      <c r="B129" s="13" t="s">
        <v>111</v>
      </c>
      <c r="C129" s="17">
        <v>2014</v>
      </c>
      <c r="D129" s="17" t="s">
        <v>101</v>
      </c>
      <c r="E129" s="17" t="s">
        <v>112</v>
      </c>
      <c r="F129" s="17" t="s">
        <v>381</v>
      </c>
      <c r="G129" s="17" t="s">
        <v>382</v>
      </c>
      <c r="H129" s="17" t="s">
        <v>98</v>
      </c>
      <c r="I129" s="17" t="s">
        <v>113</v>
      </c>
      <c r="J129" s="17"/>
      <c r="K129" s="22">
        <v>0.41</v>
      </c>
      <c r="L129" s="22">
        <v>7084</v>
      </c>
      <c r="M129" s="36">
        <f t="shared" si="2"/>
        <v>17278.048780487807</v>
      </c>
      <c r="N129" s="13" t="s">
        <v>46</v>
      </c>
      <c r="O129" s="42"/>
    </row>
    <row r="130" spans="1:15" ht="23" x14ac:dyDescent="0.35">
      <c r="A130" s="13">
        <v>11</v>
      </c>
      <c r="B130" s="13" t="s">
        <v>111</v>
      </c>
      <c r="C130" s="17">
        <v>2014</v>
      </c>
      <c r="D130" s="17" t="s">
        <v>101</v>
      </c>
      <c r="E130" s="17" t="s">
        <v>112</v>
      </c>
      <c r="F130" s="17" t="s">
        <v>381</v>
      </c>
      <c r="G130" s="17" t="s">
        <v>382</v>
      </c>
      <c r="H130" s="17" t="s">
        <v>98</v>
      </c>
      <c r="I130" s="17" t="s">
        <v>113</v>
      </c>
      <c r="J130" s="17"/>
      <c r="K130" s="22">
        <v>0.38</v>
      </c>
      <c r="L130" s="22">
        <v>6158</v>
      </c>
      <c r="M130" s="36">
        <f t="shared" si="2"/>
        <v>16205.263157894737</v>
      </c>
      <c r="N130" s="13" t="s">
        <v>46</v>
      </c>
      <c r="O130" s="42"/>
    </row>
    <row r="131" spans="1:15" ht="23" x14ac:dyDescent="0.35">
      <c r="A131" s="13">
        <v>11</v>
      </c>
      <c r="B131" s="13" t="s">
        <v>111</v>
      </c>
      <c r="C131" s="17">
        <v>2014</v>
      </c>
      <c r="D131" s="17" t="s">
        <v>101</v>
      </c>
      <c r="E131" s="17" t="s">
        <v>112</v>
      </c>
      <c r="F131" s="17" t="s">
        <v>381</v>
      </c>
      <c r="G131" s="17" t="s">
        <v>382</v>
      </c>
      <c r="H131" s="17" t="s">
        <v>98</v>
      </c>
      <c r="I131" s="17" t="s">
        <v>113</v>
      </c>
      <c r="J131" s="17"/>
      <c r="K131" s="22">
        <v>0.46</v>
      </c>
      <c r="L131" s="22">
        <v>7953</v>
      </c>
      <c r="M131" s="36">
        <f t="shared" si="2"/>
        <v>17289.130434782608</v>
      </c>
      <c r="N131" s="13" t="s">
        <v>46</v>
      </c>
      <c r="O131" s="42"/>
    </row>
    <row r="132" spans="1:15" ht="23" x14ac:dyDescent="0.35">
      <c r="A132" s="13">
        <v>11</v>
      </c>
      <c r="B132" s="13" t="s">
        <v>111</v>
      </c>
      <c r="C132" s="17">
        <v>2014</v>
      </c>
      <c r="D132" s="17" t="s">
        <v>101</v>
      </c>
      <c r="E132" s="17" t="s">
        <v>112</v>
      </c>
      <c r="F132" s="17" t="s">
        <v>381</v>
      </c>
      <c r="G132" s="17" t="s">
        <v>382</v>
      </c>
      <c r="H132" s="17" t="s">
        <v>98</v>
      </c>
      <c r="I132" s="17" t="s">
        <v>113</v>
      </c>
      <c r="J132" s="17"/>
      <c r="K132" s="22">
        <v>0.44</v>
      </c>
      <c r="L132" s="22">
        <v>6883</v>
      </c>
      <c r="M132" s="36">
        <f t="shared" si="2"/>
        <v>15643.181818181818</v>
      </c>
      <c r="N132" s="13" t="s">
        <v>46</v>
      </c>
      <c r="O132" s="42"/>
    </row>
    <row r="133" spans="1:15" ht="23" x14ac:dyDescent="0.35">
      <c r="A133" s="13">
        <v>11</v>
      </c>
      <c r="B133" s="13" t="s">
        <v>111</v>
      </c>
      <c r="C133" s="17">
        <v>2014</v>
      </c>
      <c r="D133" s="17" t="s">
        <v>101</v>
      </c>
      <c r="E133" s="17" t="s">
        <v>112</v>
      </c>
      <c r="F133" s="17" t="s">
        <v>381</v>
      </c>
      <c r="G133" s="17" t="s">
        <v>382</v>
      </c>
      <c r="H133" s="17" t="s">
        <v>98</v>
      </c>
      <c r="I133" s="17" t="s">
        <v>113</v>
      </c>
      <c r="J133" s="17"/>
      <c r="K133" s="22">
        <v>0.46</v>
      </c>
      <c r="L133" s="22">
        <v>7482</v>
      </c>
      <c r="M133" s="36">
        <f t="shared" si="2"/>
        <v>16265.217391304348</v>
      </c>
      <c r="N133" s="13" t="s">
        <v>46</v>
      </c>
      <c r="O133" s="42"/>
    </row>
    <row r="134" spans="1:15" ht="23" x14ac:dyDescent="0.35">
      <c r="A134" s="13">
        <v>13</v>
      </c>
      <c r="B134" s="19" t="s">
        <v>116</v>
      </c>
      <c r="C134" s="25">
        <v>2000</v>
      </c>
      <c r="D134" s="17" t="s">
        <v>114</v>
      </c>
      <c r="E134" s="13" t="s">
        <v>115</v>
      </c>
      <c r="F134" s="17" t="s">
        <v>383</v>
      </c>
      <c r="G134" s="35" t="s">
        <v>384</v>
      </c>
      <c r="H134" s="17" t="s">
        <v>98</v>
      </c>
      <c r="I134" s="17"/>
      <c r="J134" s="17"/>
      <c r="K134" s="22">
        <v>0.47</v>
      </c>
      <c r="L134" s="22">
        <v>3201</v>
      </c>
      <c r="M134" s="27">
        <f t="shared" si="2"/>
        <v>6810.6382978723404</v>
      </c>
      <c r="N134" s="17"/>
      <c r="O134" s="42"/>
    </row>
    <row r="135" spans="1:15" ht="23" x14ac:dyDescent="0.35">
      <c r="A135" s="13">
        <v>13</v>
      </c>
      <c r="B135" s="19" t="s">
        <v>116</v>
      </c>
      <c r="C135" s="17">
        <v>2000</v>
      </c>
      <c r="D135" s="17" t="s">
        <v>114</v>
      </c>
      <c r="E135" s="13" t="s">
        <v>115</v>
      </c>
      <c r="F135" s="17" t="s">
        <v>383</v>
      </c>
      <c r="G135" s="35" t="s">
        <v>384</v>
      </c>
      <c r="H135" s="17" t="s">
        <v>98</v>
      </c>
      <c r="I135" s="17"/>
      <c r="J135" s="17"/>
      <c r="K135" s="22">
        <v>0.36</v>
      </c>
      <c r="L135" s="22">
        <v>1998</v>
      </c>
      <c r="M135" s="27">
        <f t="shared" si="2"/>
        <v>5550</v>
      </c>
      <c r="N135" s="17"/>
      <c r="O135" s="42"/>
    </row>
    <row r="136" spans="1:15" ht="23" x14ac:dyDescent="0.35">
      <c r="A136" s="13">
        <v>13</v>
      </c>
      <c r="B136" s="19" t="s">
        <v>116</v>
      </c>
      <c r="C136" s="17">
        <v>2000</v>
      </c>
      <c r="D136" s="17" t="s">
        <v>114</v>
      </c>
      <c r="E136" s="13" t="s">
        <v>115</v>
      </c>
      <c r="F136" s="17" t="s">
        <v>383</v>
      </c>
      <c r="G136" s="35" t="s">
        <v>384</v>
      </c>
      <c r="H136" s="17" t="s">
        <v>98</v>
      </c>
      <c r="I136" s="17"/>
      <c r="J136" s="17"/>
      <c r="K136" s="22">
        <v>0.6</v>
      </c>
      <c r="L136" s="22">
        <v>2294</v>
      </c>
      <c r="M136" s="27">
        <f t="shared" si="2"/>
        <v>3823.3333333333335</v>
      </c>
      <c r="N136" s="17"/>
      <c r="O136" s="42"/>
    </row>
    <row r="137" spans="1:15" ht="23" x14ac:dyDescent="0.35">
      <c r="A137" s="13">
        <v>13</v>
      </c>
      <c r="B137" s="19" t="s">
        <v>116</v>
      </c>
      <c r="C137" s="17">
        <v>2000</v>
      </c>
      <c r="D137" s="17" t="s">
        <v>114</v>
      </c>
      <c r="E137" s="13" t="s">
        <v>115</v>
      </c>
      <c r="F137" s="17" t="s">
        <v>383</v>
      </c>
      <c r="G137" s="35" t="s">
        <v>384</v>
      </c>
      <c r="H137" s="17" t="s">
        <v>98</v>
      </c>
      <c r="I137" s="17"/>
      <c r="J137" s="17"/>
      <c r="K137" s="22">
        <v>0.52</v>
      </c>
      <c r="L137" s="22">
        <v>1980</v>
      </c>
      <c r="M137" s="27">
        <f t="shared" si="2"/>
        <v>3807.6923076923076</v>
      </c>
      <c r="N137" s="17"/>
      <c r="O137" s="42"/>
    </row>
    <row r="138" spans="1:15" ht="23" x14ac:dyDescent="0.35">
      <c r="A138" s="13">
        <v>13</v>
      </c>
      <c r="B138" s="19" t="s">
        <v>116</v>
      </c>
      <c r="C138" s="17">
        <v>2000</v>
      </c>
      <c r="D138" s="17" t="s">
        <v>114</v>
      </c>
      <c r="E138" s="13" t="s">
        <v>115</v>
      </c>
      <c r="F138" s="17" t="s">
        <v>383</v>
      </c>
      <c r="G138" s="35" t="s">
        <v>384</v>
      </c>
      <c r="H138" s="17" t="s">
        <v>98</v>
      </c>
      <c r="I138" s="17"/>
      <c r="J138" s="17"/>
      <c r="K138" s="22">
        <v>0.56000000000000005</v>
      </c>
      <c r="L138" s="22">
        <v>3201</v>
      </c>
      <c r="M138" s="27">
        <f t="shared" si="2"/>
        <v>5716.0714285714284</v>
      </c>
      <c r="N138" s="17"/>
      <c r="O138" s="42"/>
    </row>
    <row r="139" spans="1:15" ht="23" x14ac:dyDescent="0.35">
      <c r="A139" s="13">
        <v>13</v>
      </c>
      <c r="B139" s="19" t="s">
        <v>116</v>
      </c>
      <c r="C139" s="17">
        <v>2000</v>
      </c>
      <c r="D139" s="17" t="s">
        <v>114</v>
      </c>
      <c r="E139" s="13" t="s">
        <v>115</v>
      </c>
      <c r="F139" s="17" t="s">
        <v>383</v>
      </c>
      <c r="G139" s="35" t="s">
        <v>384</v>
      </c>
      <c r="H139" s="17" t="s">
        <v>98</v>
      </c>
      <c r="I139" s="17"/>
      <c r="J139" s="17"/>
      <c r="K139" s="22">
        <v>0.49</v>
      </c>
      <c r="L139" s="22">
        <v>3719</v>
      </c>
      <c r="M139" s="27">
        <f t="shared" si="2"/>
        <v>7589.7959183673474</v>
      </c>
      <c r="N139" s="17"/>
      <c r="O139" s="42"/>
    </row>
    <row r="140" spans="1:15" ht="23" x14ac:dyDescent="0.35">
      <c r="A140" s="13">
        <v>13</v>
      </c>
      <c r="B140" s="19" t="s">
        <v>116</v>
      </c>
      <c r="C140" s="17">
        <v>2000</v>
      </c>
      <c r="D140" s="17" t="s">
        <v>114</v>
      </c>
      <c r="E140" s="13" t="s">
        <v>115</v>
      </c>
      <c r="F140" s="17" t="s">
        <v>383</v>
      </c>
      <c r="G140" s="35" t="s">
        <v>384</v>
      </c>
      <c r="H140" s="17" t="s">
        <v>98</v>
      </c>
      <c r="I140" s="17"/>
      <c r="J140" s="17"/>
      <c r="K140" s="22">
        <v>0.59</v>
      </c>
      <c r="L140" s="22">
        <v>3793</v>
      </c>
      <c r="M140" s="27">
        <f t="shared" si="2"/>
        <v>6428.8135593220341</v>
      </c>
      <c r="N140" s="17"/>
      <c r="O140" s="42"/>
    </row>
    <row r="141" spans="1:15" ht="23" x14ac:dyDescent="0.35">
      <c r="A141" s="13">
        <v>13</v>
      </c>
      <c r="B141" s="19" t="s">
        <v>116</v>
      </c>
      <c r="C141" s="17">
        <v>2000</v>
      </c>
      <c r="D141" s="17" t="s">
        <v>114</v>
      </c>
      <c r="E141" s="13" t="s">
        <v>115</v>
      </c>
      <c r="F141" s="17" t="s">
        <v>383</v>
      </c>
      <c r="G141" s="35" t="s">
        <v>384</v>
      </c>
      <c r="H141" s="17" t="s">
        <v>98</v>
      </c>
      <c r="I141" s="17"/>
      <c r="J141" s="17"/>
      <c r="K141" s="22">
        <v>0.56000000000000005</v>
      </c>
      <c r="L141" s="22">
        <v>3904</v>
      </c>
      <c r="M141" s="27">
        <f t="shared" si="2"/>
        <v>6971.4285714285706</v>
      </c>
      <c r="N141" s="17"/>
      <c r="O141" s="42"/>
    </row>
    <row r="142" spans="1:15" ht="23" x14ac:dyDescent="0.35">
      <c r="A142" s="13">
        <v>13</v>
      </c>
      <c r="B142" s="19" t="s">
        <v>116</v>
      </c>
      <c r="C142" s="17">
        <v>2000</v>
      </c>
      <c r="D142" s="17" t="s">
        <v>114</v>
      </c>
      <c r="E142" s="13" t="s">
        <v>115</v>
      </c>
      <c r="F142" s="17" t="s">
        <v>383</v>
      </c>
      <c r="G142" s="35" t="s">
        <v>384</v>
      </c>
      <c r="H142" s="17" t="s">
        <v>98</v>
      </c>
      <c r="I142" s="17"/>
      <c r="J142" s="17"/>
      <c r="K142" s="22">
        <v>0.49</v>
      </c>
      <c r="L142" s="22">
        <v>2368</v>
      </c>
      <c r="M142" s="27">
        <f t="shared" si="2"/>
        <v>4832.6530612244896</v>
      </c>
      <c r="N142" s="17"/>
      <c r="O142" s="42"/>
    </row>
    <row r="143" spans="1:15" ht="23" x14ac:dyDescent="0.35">
      <c r="A143" s="13">
        <v>13</v>
      </c>
      <c r="B143" s="19" t="s">
        <v>116</v>
      </c>
      <c r="C143" s="17">
        <v>2000</v>
      </c>
      <c r="D143" s="17" t="s">
        <v>114</v>
      </c>
      <c r="E143" s="13" t="s">
        <v>115</v>
      </c>
      <c r="F143" s="17" t="s">
        <v>383</v>
      </c>
      <c r="G143" s="35" t="s">
        <v>384</v>
      </c>
      <c r="H143" s="17" t="s">
        <v>98</v>
      </c>
      <c r="I143" s="17"/>
      <c r="J143" s="17"/>
      <c r="K143" s="22">
        <v>0.55000000000000004</v>
      </c>
      <c r="L143" s="22">
        <v>3654</v>
      </c>
      <c r="M143" s="27">
        <f t="shared" si="2"/>
        <v>6643.6363636363631</v>
      </c>
      <c r="N143" s="17"/>
      <c r="O143" s="42"/>
    </row>
    <row r="144" spans="1:15" ht="23" x14ac:dyDescent="0.35">
      <c r="A144" s="13">
        <v>13</v>
      </c>
      <c r="B144" s="19" t="s">
        <v>116</v>
      </c>
      <c r="C144" s="17">
        <v>2000</v>
      </c>
      <c r="D144" s="17" t="s">
        <v>114</v>
      </c>
      <c r="E144" s="13" t="s">
        <v>115</v>
      </c>
      <c r="F144" s="17" t="s">
        <v>383</v>
      </c>
      <c r="G144" s="35" t="s">
        <v>384</v>
      </c>
      <c r="H144" s="17" t="s">
        <v>98</v>
      </c>
      <c r="I144" s="17"/>
      <c r="J144" s="17"/>
      <c r="K144" s="22">
        <v>0.47</v>
      </c>
      <c r="L144" s="22">
        <v>3030</v>
      </c>
      <c r="M144" s="27">
        <f t="shared" si="2"/>
        <v>6446.8085106382987</v>
      </c>
      <c r="N144" s="17"/>
      <c r="O144" s="42"/>
    </row>
    <row r="145" spans="1:15" ht="23" x14ac:dyDescent="0.35">
      <c r="A145" s="13">
        <v>13</v>
      </c>
      <c r="B145" s="19" t="s">
        <v>116</v>
      </c>
      <c r="C145" s="17">
        <v>2000</v>
      </c>
      <c r="D145" s="17" t="s">
        <v>114</v>
      </c>
      <c r="E145" s="13" t="s">
        <v>115</v>
      </c>
      <c r="F145" s="17" t="s">
        <v>383</v>
      </c>
      <c r="G145" s="35" t="s">
        <v>384</v>
      </c>
      <c r="H145" s="17" t="s">
        <v>98</v>
      </c>
      <c r="I145" s="17"/>
      <c r="J145" s="17"/>
      <c r="K145" s="22">
        <v>0.56999999999999995</v>
      </c>
      <c r="L145" s="22">
        <v>2993</v>
      </c>
      <c r="M145" s="27">
        <f t="shared" si="2"/>
        <v>5250.877192982457</v>
      </c>
      <c r="N145" s="17"/>
      <c r="O145" s="42"/>
    </row>
    <row r="146" spans="1:15" ht="23" x14ac:dyDescent="0.35">
      <c r="A146" s="13">
        <v>13</v>
      </c>
      <c r="B146" s="19" t="s">
        <v>116</v>
      </c>
      <c r="C146" s="17">
        <v>2000</v>
      </c>
      <c r="D146" s="17" t="s">
        <v>114</v>
      </c>
      <c r="E146" s="13" t="s">
        <v>115</v>
      </c>
      <c r="F146" s="17" t="s">
        <v>383</v>
      </c>
      <c r="G146" s="35" t="s">
        <v>384</v>
      </c>
      <c r="H146" s="17" t="s">
        <v>98</v>
      </c>
      <c r="I146" s="17"/>
      <c r="J146" s="17"/>
      <c r="K146" s="22">
        <v>0.56000000000000005</v>
      </c>
      <c r="L146" s="22">
        <v>3122</v>
      </c>
      <c r="M146" s="27">
        <f t="shared" si="2"/>
        <v>5574.9999999999991</v>
      </c>
      <c r="N146" s="17"/>
      <c r="O146" s="42"/>
    </row>
    <row r="147" spans="1:15" ht="23" x14ac:dyDescent="0.35">
      <c r="A147" s="13">
        <v>13</v>
      </c>
      <c r="B147" s="19" t="s">
        <v>116</v>
      </c>
      <c r="C147" s="17">
        <v>2000</v>
      </c>
      <c r="D147" s="17" t="s">
        <v>114</v>
      </c>
      <c r="E147" s="13" t="s">
        <v>115</v>
      </c>
      <c r="F147" s="17" t="s">
        <v>383</v>
      </c>
      <c r="G147" s="35" t="s">
        <v>384</v>
      </c>
      <c r="H147" s="17" t="s">
        <v>98</v>
      </c>
      <c r="I147" s="17"/>
      <c r="J147" s="17"/>
      <c r="K147" s="22">
        <v>0.47</v>
      </c>
      <c r="L147" s="22">
        <v>2900</v>
      </c>
      <c r="M147" s="27">
        <f t="shared" si="2"/>
        <v>6170.2127659574471</v>
      </c>
      <c r="N147" s="17"/>
      <c r="O147" s="42"/>
    </row>
    <row r="148" spans="1:15" ht="34.5" x14ac:dyDescent="0.35">
      <c r="A148" s="13">
        <v>14</v>
      </c>
      <c r="B148" s="13" t="s">
        <v>119</v>
      </c>
      <c r="C148" s="25">
        <v>1984</v>
      </c>
      <c r="D148" s="17" t="s">
        <v>101</v>
      </c>
      <c r="E148" s="13" t="s">
        <v>118</v>
      </c>
      <c r="F148" s="17" t="s">
        <v>385</v>
      </c>
      <c r="G148" s="35" t="s">
        <v>386</v>
      </c>
      <c r="H148" s="17" t="s">
        <v>117</v>
      </c>
      <c r="I148" s="17" t="s">
        <v>120</v>
      </c>
      <c r="J148" s="17"/>
      <c r="K148" s="22">
        <v>0.56999999999999995</v>
      </c>
      <c r="L148" s="22">
        <v>2960</v>
      </c>
      <c r="M148" s="27">
        <f t="shared" si="2"/>
        <v>5192.9824561403511</v>
      </c>
      <c r="N148" s="17"/>
      <c r="O148" s="42"/>
    </row>
    <row r="149" spans="1:15" ht="34.5" x14ac:dyDescent="0.35">
      <c r="A149" s="13">
        <v>14</v>
      </c>
      <c r="B149" s="13" t="s">
        <v>119</v>
      </c>
      <c r="C149" s="17">
        <v>1984</v>
      </c>
      <c r="D149" s="17" t="s">
        <v>101</v>
      </c>
      <c r="E149" s="13" t="s">
        <v>118</v>
      </c>
      <c r="F149" s="35" t="s">
        <v>387</v>
      </c>
      <c r="G149" s="35" t="s">
        <v>388</v>
      </c>
      <c r="H149" s="17" t="s">
        <v>117</v>
      </c>
      <c r="I149" s="17" t="s">
        <v>120</v>
      </c>
      <c r="J149" s="17"/>
      <c r="K149" s="22">
        <v>0.56000000000000005</v>
      </c>
      <c r="L149" s="22">
        <v>3050</v>
      </c>
      <c r="M149" s="27">
        <f t="shared" si="2"/>
        <v>5446.4285714285706</v>
      </c>
      <c r="N149" s="17"/>
      <c r="O149" s="42"/>
    </row>
    <row r="150" spans="1:15" ht="34.5" x14ac:dyDescent="0.35">
      <c r="A150" s="13">
        <v>14</v>
      </c>
      <c r="B150" s="13" t="s">
        <v>119</v>
      </c>
      <c r="C150" s="17">
        <v>1984</v>
      </c>
      <c r="D150" s="17" t="s">
        <v>101</v>
      </c>
      <c r="E150" s="13" t="s">
        <v>118</v>
      </c>
      <c r="F150" s="35" t="s">
        <v>389</v>
      </c>
      <c r="G150" s="17" t="s">
        <v>390</v>
      </c>
      <c r="H150" s="17" t="s">
        <v>117</v>
      </c>
      <c r="I150" s="17" t="s">
        <v>120</v>
      </c>
      <c r="J150" s="17"/>
      <c r="K150" s="22">
        <v>0.56999999999999995</v>
      </c>
      <c r="L150" s="22">
        <v>3280</v>
      </c>
      <c r="M150" s="27">
        <f t="shared" si="2"/>
        <v>5754.3859649122815</v>
      </c>
      <c r="N150" s="17"/>
      <c r="O150" s="42"/>
    </row>
    <row r="151" spans="1:15" ht="34.5" x14ac:dyDescent="0.35">
      <c r="A151" s="13">
        <v>14</v>
      </c>
      <c r="B151" s="13" t="s">
        <v>119</v>
      </c>
      <c r="C151" s="17">
        <v>1984</v>
      </c>
      <c r="D151" s="17" t="s">
        <v>101</v>
      </c>
      <c r="E151" s="13" t="s">
        <v>118</v>
      </c>
      <c r="F151" s="35" t="s">
        <v>389</v>
      </c>
      <c r="G151" s="17" t="s">
        <v>390</v>
      </c>
      <c r="H151" s="17" t="s">
        <v>117</v>
      </c>
      <c r="I151" s="17" t="s">
        <v>120</v>
      </c>
      <c r="J151" s="17"/>
      <c r="K151" s="22">
        <v>0.56000000000000005</v>
      </c>
      <c r="L151" s="22">
        <v>3200</v>
      </c>
      <c r="M151" s="27">
        <f t="shared" si="2"/>
        <v>5714.2857142857138</v>
      </c>
      <c r="N151" s="17"/>
      <c r="O151" s="42"/>
    </row>
    <row r="152" spans="1:15" ht="34.5" x14ac:dyDescent="0.35">
      <c r="A152" s="13">
        <v>14</v>
      </c>
      <c r="B152" s="13" t="s">
        <v>119</v>
      </c>
      <c r="C152" s="17">
        <v>1984</v>
      </c>
      <c r="D152" s="17" t="s">
        <v>101</v>
      </c>
      <c r="E152" s="13" t="s">
        <v>118</v>
      </c>
      <c r="F152" s="35" t="s">
        <v>389</v>
      </c>
      <c r="G152" s="17" t="s">
        <v>390</v>
      </c>
      <c r="H152" s="17" t="s">
        <v>117</v>
      </c>
      <c r="I152" s="17" t="s">
        <v>120</v>
      </c>
      <c r="J152" s="17"/>
      <c r="K152" s="22">
        <v>0.55000000000000004</v>
      </c>
      <c r="L152" s="22">
        <v>3060</v>
      </c>
      <c r="M152" s="27">
        <f t="shared" si="2"/>
        <v>5563.6363636363631</v>
      </c>
      <c r="N152" s="17"/>
      <c r="O152" s="42"/>
    </row>
    <row r="153" spans="1:15" ht="34.5" x14ac:dyDescent="0.35">
      <c r="A153" s="13">
        <v>14</v>
      </c>
      <c r="B153" s="13" t="s">
        <v>119</v>
      </c>
      <c r="C153" s="17">
        <v>1984</v>
      </c>
      <c r="D153" s="17" t="s">
        <v>101</v>
      </c>
      <c r="E153" s="13" t="s">
        <v>118</v>
      </c>
      <c r="F153" s="35" t="s">
        <v>389</v>
      </c>
      <c r="G153" s="17" t="s">
        <v>390</v>
      </c>
      <c r="H153" s="17" t="s">
        <v>117</v>
      </c>
      <c r="I153" s="17" t="s">
        <v>120</v>
      </c>
      <c r="J153" s="17"/>
      <c r="K153" s="22">
        <v>0.56000000000000005</v>
      </c>
      <c r="L153" s="22">
        <v>3150</v>
      </c>
      <c r="M153" s="27">
        <f t="shared" ref="M153:M184" si="3">L153/K153</f>
        <v>5624.9999999999991</v>
      </c>
      <c r="N153" s="17"/>
      <c r="O153" s="42"/>
    </row>
    <row r="154" spans="1:15" ht="34.5" x14ac:dyDescent="0.35">
      <c r="A154" s="13">
        <v>14</v>
      </c>
      <c r="B154" s="13" t="s">
        <v>119</v>
      </c>
      <c r="C154" s="17">
        <v>1984</v>
      </c>
      <c r="D154" s="17" t="s">
        <v>101</v>
      </c>
      <c r="E154" s="13" t="s">
        <v>118</v>
      </c>
      <c r="F154" s="35" t="s">
        <v>389</v>
      </c>
      <c r="G154" s="17" t="s">
        <v>390</v>
      </c>
      <c r="H154" s="17" t="s">
        <v>117</v>
      </c>
      <c r="I154" s="17" t="s">
        <v>120</v>
      </c>
      <c r="J154" s="17"/>
      <c r="K154" s="22">
        <v>0.57999999999999996</v>
      </c>
      <c r="L154" s="22">
        <v>3290</v>
      </c>
      <c r="M154" s="27">
        <f t="shared" si="3"/>
        <v>5672.4137931034484</v>
      </c>
      <c r="N154" s="17"/>
      <c r="O154" s="42"/>
    </row>
    <row r="155" spans="1:15" ht="34.5" x14ac:dyDescent="0.35">
      <c r="A155" s="13">
        <v>14</v>
      </c>
      <c r="B155" s="13" t="s">
        <v>119</v>
      </c>
      <c r="C155" s="17">
        <v>1984</v>
      </c>
      <c r="D155" s="17" t="s">
        <v>101</v>
      </c>
      <c r="E155" s="13" t="s">
        <v>118</v>
      </c>
      <c r="F155" s="35" t="s">
        <v>389</v>
      </c>
      <c r="G155" s="17" t="s">
        <v>390</v>
      </c>
      <c r="H155" s="17" t="s">
        <v>117</v>
      </c>
      <c r="I155" s="17" t="s">
        <v>120</v>
      </c>
      <c r="J155" s="17"/>
      <c r="K155" s="22">
        <v>0.57999999999999996</v>
      </c>
      <c r="L155" s="22">
        <v>3260</v>
      </c>
      <c r="M155" s="27">
        <f t="shared" si="3"/>
        <v>5620.6896551724139</v>
      </c>
      <c r="N155" s="17"/>
      <c r="O155" s="42"/>
    </row>
    <row r="156" spans="1:15" ht="34.5" x14ac:dyDescent="0.35">
      <c r="A156" s="13">
        <v>14</v>
      </c>
      <c r="B156" s="13" t="s">
        <v>119</v>
      </c>
      <c r="C156" s="17">
        <v>1984</v>
      </c>
      <c r="D156" s="17" t="s">
        <v>101</v>
      </c>
      <c r="E156" s="13" t="s">
        <v>118</v>
      </c>
      <c r="F156" s="35" t="s">
        <v>389</v>
      </c>
      <c r="G156" s="17" t="s">
        <v>390</v>
      </c>
      <c r="H156" s="17" t="s">
        <v>117</v>
      </c>
      <c r="I156" s="17" t="s">
        <v>120</v>
      </c>
      <c r="J156" s="17"/>
      <c r="K156" s="22">
        <v>0.56999999999999995</v>
      </c>
      <c r="L156" s="22">
        <v>3360</v>
      </c>
      <c r="M156" s="27">
        <f t="shared" si="3"/>
        <v>5894.7368421052633</v>
      </c>
      <c r="N156" s="17"/>
      <c r="O156" s="42"/>
    </row>
    <row r="157" spans="1:15" ht="34.5" x14ac:dyDescent="0.35">
      <c r="A157" s="13">
        <v>14</v>
      </c>
      <c r="B157" s="13" t="s">
        <v>119</v>
      </c>
      <c r="C157" s="17">
        <v>1984</v>
      </c>
      <c r="D157" s="17" t="s">
        <v>101</v>
      </c>
      <c r="E157" s="13" t="s">
        <v>118</v>
      </c>
      <c r="F157" s="35" t="s">
        <v>389</v>
      </c>
      <c r="G157" s="17" t="s">
        <v>390</v>
      </c>
      <c r="H157" s="17" t="s">
        <v>117</v>
      </c>
      <c r="I157" s="17" t="s">
        <v>120</v>
      </c>
      <c r="J157" s="17"/>
      <c r="K157" s="22">
        <v>0.57999999999999996</v>
      </c>
      <c r="L157" s="22">
        <v>3270</v>
      </c>
      <c r="M157" s="27">
        <f t="shared" si="3"/>
        <v>5637.9310344827591</v>
      </c>
      <c r="N157" s="17"/>
      <c r="O157" s="42"/>
    </row>
    <row r="158" spans="1:15" ht="34.5" x14ac:dyDescent="0.35">
      <c r="A158" s="13">
        <v>14</v>
      </c>
      <c r="B158" s="13" t="s">
        <v>119</v>
      </c>
      <c r="C158" s="17">
        <v>1984</v>
      </c>
      <c r="D158" s="17" t="s">
        <v>101</v>
      </c>
      <c r="E158" s="13" t="s">
        <v>118</v>
      </c>
      <c r="F158" s="35" t="s">
        <v>389</v>
      </c>
      <c r="G158" s="17" t="s">
        <v>390</v>
      </c>
      <c r="H158" s="17" t="s">
        <v>117</v>
      </c>
      <c r="I158" s="17" t="s">
        <v>120</v>
      </c>
      <c r="J158" s="17"/>
      <c r="K158" s="22">
        <v>0.55000000000000004</v>
      </c>
      <c r="L158" s="22">
        <v>3050</v>
      </c>
      <c r="M158" s="27">
        <f t="shared" si="3"/>
        <v>5545.454545454545</v>
      </c>
      <c r="N158" s="17"/>
      <c r="O158" s="42"/>
    </row>
    <row r="159" spans="1:15" ht="34.5" x14ac:dyDescent="0.35">
      <c r="A159" s="13">
        <v>14</v>
      </c>
      <c r="B159" s="13" t="s">
        <v>119</v>
      </c>
      <c r="C159" s="17">
        <v>1984</v>
      </c>
      <c r="D159" s="17" t="s">
        <v>101</v>
      </c>
      <c r="E159" s="13" t="s">
        <v>118</v>
      </c>
      <c r="F159" s="35" t="s">
        <v>389</v>
      </c>
      <c r="G159" s="17" t="s">
        <v>390</v>
      </c>
      <c r="H159" s="17" t="s">
        <v>117</v>
      </c>
      <c r="I159" s="17" t="s">
        <v>120</v>
      </c>
      <c r="J159" s="17"/>
      <c r="K159" s="22">
        <v>0.56000000000000005</v>
      </c>
      <c r="L159" s="22">
        <v>3770</v>
      </c>
      <c r="M159" s="27">
        <f t="shared" si="3"/>
        <v>6732.1428571428569</v>
      </c>
      <c r="N159" s="17"/>
      <c r="O159" s="42"/>
    </row>
    <row r="160" spans="1:15" ht="34.5" x14ac:dyDescent="0.35">
      <c r="A160" s="13">
        <v>14</v>
      </c>
      <c r="B160" s="13" t="s">
        <v>119</v>
      </c>
      <c r="C160" s="17">
        <v>1984</v>
      </c>
      <c r="D160" s="17" t="s">
        <v>101</v>
      </c>
      <c r="E160" s="13" t="s">
        <v>118</v>
      </c>
      <c r="F160" s="35" t="s">
        <v>389</v>
      </c>
      <c r="G160" s="17" t="s">
        <v>390</v>
      </c>
      <c r="H160" s="17" t="s">
        <v>117</v>
      </c>
      <c r="I160" s="17" t="s">
        <v>120</v>
      </c>
      <c r="J160" s="17"/>
      <c r="K160" s="22">
        <v>0.53</v>
      </c>
      <c r="L160" s="22">
        <v>3450</v>
      </c>
      <c r="M160" s="27">
        <f t="shared" si="3"/>
        <v>6509.433962264151</v>
      </c>
      <c r="N160" s="17"/>
      <c r="O160" s="42"/>
    </row>
    <row r="161" spans="1:15" ht="34.5" x14ac:dyDescent="0.35">
      <c r="A161" s="13">
        <v>14</v>
      </c>
      <c r="B161" s="13" t="s">
        <v>119</v>
      </c>
      <c r="C161" s="17">
        <v>1984</v>
      </c>
      <c r="D161" s="17" t="s">
        <v>101</v>
      </c>
      <c r="E161" s="13" t="s">
        <v>118</v>
      </c>
      <c r="F161" s="35" t="s">
        <v>389</v>
      </c>
      <c r="G161" s="17" t="s">
        <v>390</v>
      </c>
      <c r="H161" s="17" t="s">
        <v>117</v>
      </c>
      <c r="I161" s="17" t="s">
        <v>120</v>
      </c>
      <c r="J161" s="17"/>
      <c r="K161" s="22">
        <v>0.54</v>
      </c>
      <c r="L161" s="22">
        <v>3680</v>
      </c>
      <c r="M161" s="27">
        <f t="shared" si="3"/>
        <v>6814.8148148148148</v>
      </c>
      <c r="N161" s="17"/>
      <c r="O161" s="42"/>
    </row>
    <row r="162" spans="1:15" ht="34.5" x14ac:dyDescent="0.35">
      <c r="A162" s="13">
        <v>14</v>
      </c>
      <c r="B162" s="13" t="s">
        <v>119</v>
      </c>
      <c r="C162" s="17">
        <v>1984</v>
      </c>
      <c r="D162" s="17" t="s">
        <v>101</v>
      </c>
      <c r="E162" s="13" t="s">
        <v>118</v>
      </c>
      <c r="F162" s="35" t="s">
        <v>389</v>
      </c>
      <c r="G162" s="17" t="s">
        <v>390</v>
      </c>
      <c r="H162" s="17" t="s">
        <v>117</v>
      </c>
      <c r="I162" s="17" t="s">
        <v>120</v>
      </c>
      <c r="J162" s="17"/>
      <c r="K162" s="22">
        <v>0.55000000000000004</v>
      </c>
      <c r="L162" s="22">
        <v>3780</v>
      </c>
      <c r="M162" s="27">
        <f t="shared" si="3"/>
        <v>6872.7272727272721</v>
      </c>
      <c r="N162" s="17"/>
      <c r="O162" s="42"/>
    </row>
    <row r="163" spans="1:15" ht="34.5" x14ac:dyDescent="0.35">
      <c r="A163" s="13">
        <v>14</v>
      </c>
      <c r="B163" s="13" t="s">
        <v>119</v>
      </c>
      <c r="C163" s="17">
        <v>1984</v>
      </c>
      <c r="D163" s="17" t="s">
        <v>101</v>
      </c>
      <c r="E163" s="13" t="s">
        <v>118</v>
      </c>
      <c r="F163" s="35" t="s">
        <v>389</v>
      </c>
      <c r="G163" s="17" t="s">
        <v>390</v>
      </c>
      <c r="H163" s="17" t="s">
        <v>117</v>
      </c>
      <c r="I163" s="17" t="s">
        <v>120</v>
      </c>
      <c r="J163" s="17"/>
      <c r="K163" s="22">
        <v>0.54</v>
      </c>
      <c r="L163" s="22">
        <v>3870</v>
      </c>
      <c r="M163" s="27">
        <f t="shared" si="3"/>
        <v>7166.6666666666661</v>
      </c>
      <c r="N163" s="17"/>
      <c r="O163" s="42"/>
    </row>
    <row r="164" spans="1:15" ht="34.5" x14ac:dyDescent="0.35">
      <c r="A164" s="13">
        <v>14</v>
      </c>
      <c r="B164" s="13" t="s">
        <v>119</v>
      </c>
      <c r="C164" s="17">
        <v>1984</v>
      </c>
      <c r="D164" s="17" t="s">
        <v>101</v>
      </c>
      <c r="E164" s="13" t="s">
        <v>118</v>
      </c>
      <c r="F164" s="35" t="s">
        <v>389</v>
      </c>
      <c r="G164" s="17" t="s">
        <v>390</v>
      </c>
      <c r="H164" s="17" t="s">
        <v>117</v>
      </c>
      <c r="I164" s="17" t="s">
        <v>120</v>
      </c>
      <c r="J164" s="17"/>
      <c r="K164" s="22">
        <v>0.54</v>
      </c>
      <c r="L164" s="22">
        <v>3620</v>
      </c>
      <c r="M164" s="27">
        <f t="shared" si="3"/>
        <v>6703.7037037037035</v>
      </c>
      <c r="N164" s="17"/>
      <c r="O164" s="42"/>
    </row>
    <row r="165" spans="1:15" ht="34.5" x14ac:dyDescent="0.35">
      <c r="A165" s="13">
        <v>14</v>
      </c>
      <c r="B165" s="13" t="s">
        <v>119</v>
      </c>
      <c r="C165" s="17">
        <v>1984</v>
      </c>
      <c r="D165" s="17" t="s">
        <v>101</v>
      </c>
      <c r="E165" s="13" t="s">
        <v>118</v>
      </c>
      <c r="F165" s="35" t="s">
        <v>389</v>
      </c>
      <c r="G165" s="17" t="s">
        <v>390</v>
      </c>
      <c r="H165" s="17" t="s">
        <v>117</v>
      </c>
      <c r="I165" s="17" t="s">
        <v>120</v>
      </c>
      <c r="J165" s="17"/>
      <c r="K165" s="22">
        <v>0.54</v>
      </c>
      <c r="L165" s="22">
        <v>3940</v>
      </c>
      <c r="M165" s="27">
        <f t="shared" si="3"/>
        <v>7296.2962962962956</v>
      </c>
      <c r="N165" s="17"/>
      <c r="O165" s="42"/>
    </row>
    <row r="166" spans="1:15" ht="34.5" x14ac:dyDescent="0.35">
      <c r="A166" s="13">
        <v>14</v>
      </c>
      <c r="B166" s="13" t="s">
        <v>119</v>
      </c>
      <c r="C166" s="17">
        <v>1984</v>
      </c>
      <c r="D166" s="17" t="s">
        <v>101</v>
      </c>
      <c r="E166" s="13" t="s">
        <v>118</v>
      </c>
      <c r="F166" s="35" t="s">
        <v>389</v>
      </c>
      <c r="G166" s="17" t="s">
        <v>390</v>
      </c>
      <c r="H166" s="17" t="s">
        <v>117</v>
      </c>
      <c r="I166" s="17" t="s">
        <v>120</v>
      </c>
      <c r="J166" s="17"/>
      <c r="K166" s="22">
        <v>0.55000000000000004</v>
      </c>
      <c r="L166" s="22">
        <v>3960</v>
      </c>
      <c r="M166" s="27">
        <f t="shared" si="3"/>
        <v>7199.9999999999991</v>
      </c>
      <c r="N166" s="17"/>
      <c r="O166" s="42"/>
    </row>
    <row r="167" spans="1:15" ht="34.5" x14ac:dyDescent="0.35">
      <c r="A167" s="13">
        <v>14</v>
      </c>
      <c r="B167" s="13" t="s">
        <v>119</v>
      </c>
      <c r="C167" s="17">
        <v>1984</v>
      </c>
      <c r="D167" s="17" t="s">
        <v>101</v>
      </c>
      <c r="E167" s="13" t="s">
        <v>118</v>
      </c>
      <c r="F167" s="35" t="s">
        <v>389</v>
      </c>
      <c r="G167" s="17" t="s">
        <v>390</v>
      </c>
      <c r="H167" s="17" t="s">
        <v>117</v>
      </c>
      <c r="I167" s="17" t="s">
        <v>120</v>
      </c>
      <c r="J167" s="17"/>
      <c r="K167" s="22">
        <v>0.55000000000000004</v>
      </c>
      <c r="L167" s="22">
        <v>4010</v>
      </c>
      <c r="M167" s="27">
        <f t="shared" si="3"/>
        <v>7290.9090909090901</v>
      </c>
      <c r="N167" s="17"/>
      <c r="O167" s="42"/>
    </row>
    <row r="168" spans="1:15" ht="34.5" x14ac:dyDescent="0.35">
      <c r="A168" s="13">
        <v>14</v>
      </c>
      <c r="B168" s="13" t="s">
        <v>119</v>
      </c>
      <c r="C168" s="17">
        <v>1984</v>
      </c>
      <c r="D168" s="17" t="s">
        <v>101</v>
      </c>
      <c r="E168" s="13" t="s">
        <v>118</v>
      </c>
      <c r="F168" s="35" t="s">
        <v>389</v>
      </c>
      <c r="G168" s="17" t="s">
        <v>390</v>
      </c>
      <c r="H168" s="17" t="s">
        <v>117</v>
      </c>
      <c r="I168" s="17" t="s">
        <v>120</v>
      </c>
      <c r="J168" s="17"/>
      <c r="K168" s="22">
        <v>0.55000000000000004</v>
      </c>
      <c r="L168" s="22">
        <v>3720</v>
      </c>
      <c r="M168" s="27">
        <f t="shared" si="3"/>
        <v>6763.6363636363631</v>
      </c>
      <c r="N168" s="17"/>
      <c r="O168" s="42"/>
    </row>
    <row r="169" spans="1:15" ht="34.5" x14ac:dyDescent="0.35">
      <c r="A169" s="13">
        <v>14</v>
      </c>
      <c r="B169" s="13" t="s">
        <v>119</v>
      </c>
      <c r="C169" s="17">
        <v>1984</v>
      </c>
      <c r="D169" s="17" t="s">
        <v>101</v>
      </c>
      <c r="E169" s="13" t="s">
        <v>118</v>
      </c>
      <c r="F169" s="35" t="s">
        <v>389</v>
      </c>
      <c r="G169" s="17" t="s">
        <v>390</v>
      </c>
      <c r="H169" s="17" t="s">
        <v>117</v>
      </c>
      <c r="I169" s="17" t="s">
        <v>120</v>
      </c>
      <c r="J169" s="17"/>
      <c r="K169" s="22">
        <v>0.55000000000000004</v>
      </c>
      <c r="L169" s="22">
        <v>3470</v>
      </c>
      <c r="M169" s="27">
        <f t="shared" si="3"/>
        <v>6309.090909090909</v>
      </c>
      <c r="N169" s="17"/>
      <c r="O169" s="42"/>
    </row>
    <row r="170" spans="1:15" ht="23" x14ac:dyDescent="0.35">
      <c r="A170" s="13">
        <v>15</v>
      </c>
      <c r="B170" s="13" t="s">
        <v>121</v>
      </c>
      <c r="C170" s="25">
        <v>2002</v>
      </c>
      <c r="D170" s="17" t="s">
        <v>114</v>
      </c>
      <c r="E170" s="13" t="s">
        <v>124</v>
      </c>
      <c r="F170" s="17" t="s">
        <v>383</v>
      </c>
      <c r="G170" s="17" t="s">
        <v>384</v>
      </c>
      <c r="H170" s="17" t="s">
        <v>123</v>
      </c>
      <c r="I170" s="17" t="s">
        <v>122</v>
      </c>
      <c r="J170" s="17"/>
      <c r="K170" s="22">
        <v>0.45</v>
      </c>
      <c r="L170" s="22">
        <v>2370</v>
      </c>
      <c r="M170" s="27">
        <f t="shared" si="3"/>
        <v>5266.666666666667</v>
      </c>
      <c r="N170" s="17"/>
      <c r="O170" s="42"/>
    </row>
    <row r="171" spans="1:15" ht="23" x14ac:dyDescent="0.35">
      <c r="A171" s="13">
        <v>15</v>
      </c>
      <c r="B171" s="13" t="s">
        <v>121</v>
      </c>
      <c r="C171" s="17">
        <v>2002</v>
      </c>
      <c r="D171" s="17" t="s">
        <v>114</v>
      </c>
      <c r="E171" s="13" t="s">
        <v>124</v>
      </c>
      <c r="F171" s="17" t="s">
        <v>383</v>
      </c>
      <c r="G171" s="17" t="s">
        <v>384</v>
      </c>
      <c r="H171" s="17" t="s">
        <v>123</v>
      </c>
      <c r="I171" s="17" t="s">
        <v>122</v>
      </c>
      <c r="J171" s="17"/>
      <c r="K171" s="22">
        <v>0.48</v>
      </c>
      <c r="L171" s="22">
        <v>4030</v>
      </c>
      <c r="M171" s="27">
        <f t="shared" si="3"/>
        <v>8395.8333333333339</v>
      </c>
      <c r="N171" s="17"/>
      <c r="O171" s="42"/>
    </row>
    <row r="172" spans="1:15" ht="23" x14ac:dyDescent="0.35">
      <c r="A172" s="13">
        <v>15</v>
      </c>
      <c r="B172" s="13" t="s">
        <v>121</v>
      </c>
      <c r="C172" s="17">
        <v>2002</v>
      </c>
      <c r="D172" s="17" t="s">
        <v>114</v>
      </c>
      <c r="E172" s="13" t="s">
        <v>124</v>
      </c>
      <c r="F172" s="17" t="s">
        <v>383</v>
      </c>
      <c r="G172" s="17" t="s">
        <v>384</v>
      </c>
      <c r="H172" s="17" t="s">
        <v>123</v>
      </c>
      <c r="I172" s="17" t="s">
        <v>122</v>
      </c>
      <c r="J172" s="17"/>
      <c r="K172" s="22">
        <v>0.46</v>
      </c>
      <c r="L172" s="22">
        <v>4610</v>
      </c>
      <c r="M172" s="27">
        <f t="shared" si="3"/>
        <v>10021.739130434782</v>
      </c>
      <c r="N172" s="17"/>
      <c r="O172" s="42"/>
    </row>
    <row r="173" spans="1:15" ht="23" x14ac:dyDescent="0.35">
      <c r="A173" s="13">
        <v>15</v>
      </c>
      <c r="B173" s="13" t="s">
        <v>121</v>
      </c>
      <c r="C173" s="17">
        <v>2002</v>
      </c>
      <c r="D173" s="17" t="s">
        <v>114</v>
      </c>
      <c r="E173" s="13" t="s">
        <v>124</v>
      </c>
      <c r="F173" s="17" t="s">
        <v>383</v>
      </c>
      <c r="G173" s="17" t="s">
        <v>384</v>
      </c>
      <c r="H173" s="17" t="s">
        <v>123</v>
      </c>
      <c r="I173" s="17" t="s">
        <v>122</v>
      </c>
      <c r="J173" s="17"/>
      <c r="K173" s="22">
        <v>0.46</v>
      </c>
      <c r="L173" s="22">
        <v>3670</v>
      </c>
      <c r="M173" s="27">
        <f t="shared" si="3"/>
        <v>7978.260869565217</v>
      </c>
      <c r="N173" s="17"/>
      <c r="O173" s="42"/>
    </row>
    <row r="174" spans="1:15" ht="23" x14ac:dyDescent="0.35">
      <c r="A174" s="13">
        <v>15</v>
      </c>
      <c r="B174" s="13" t="s">
        <v>121</v>
      </c>
      <c r="C174" s="17">
        <v>2002</v>
      </c>
      <c r="D174" s="17" t="s">
        <v>114</v>
      </c>
      <c r="E174" s="13" t="s">
        <v>124</v>
      </c>
      <c r="F174" s="17" t="s">
        <v>383</v>
      </c>
      <c r="G174" s="17" t="s">
        <v>384</v>
      </c>
      <c r="H174" s="17" t="s">
        <v>123</v>
      </c>
      <c r="I174" s="17" t="s">
        <v>122</v>
      </c>
      <c r="J174" s="17"/>
      <c r="K174" s="22">
        <v>0.54</v>
      </c>
      <c r="L174" s="22">
        <v>3810</v>
      </c>
      <c r="M174" s="27">
        <f t="shared" si="3"/>
        <v>7055.5555555555547</v>
      </c>
      <c r="N174" s="17"/>
      <c r="O174" s="42"/>
    </row>
    <row r="175" spans="1:15" ht="23" x14ac:dyDescent="0.35">
      <c r="A175" s="13">
        <v>15</v>
      </c>
      <c r="B175" s="13" t="s">
        <v>121</v>
      </c>
      <c r="C175" s="17">
        <v>2002</v>
      </c>
      <c r="D175" s="17" t="s">
        <v>114</v>
      </c>
      <c r="E175" s="13" t="s">
        <v>124</v>
      </c>
      <c r="F175" s="17" t="s">
        <v>383</v>
      </c>
      <c r="G175" s="17" t="s">
        <v>384</v>
      </c>
      <c r="H175" s="17" t="s">
        <v>123</v>
      </c>
      <c r="I175" s="17" t="s">
        <v>122</v>
      </c>
      <c r="J175" s="17"/>
      <c r="K175" s="22">
        <v>0.55000000000000004</v>
      </c>
      <c r="L175" s="22">
        <v>3750</v>
      </c>
      <c r="M175" s="27">
        <f t="shared" si="3"/>
        <v>6818.181818181818</v>
      </c>
      <c r="N175" s="17"/>
      <c r="O175" s="42"/>
    </row>
    <row r="176" spans="1:15" ht="23" x14ac:dyDescent="0.35">
      <c r="A176" s="13">
        <v>15</v>
      </c>
      <c r="B176" s="13" t="s">
        <v>121</v>
      </c>
      <c r="C176" s="17">
        <v>2002</v>
      </c>
      <c r="D176" s="17" t="s">
        <v>114</v>
      </c>
      <c r="E176" s="13" t="s">
        <v>124</v>
      </c>
      <c r="F176" s="17" t="s">
        <v>383</v>
      </c>
      <c r="G176" s="17" t="s">
        <v>384</v>
      </c>
      <c r="H176" s="17" t="s">
        <v>123</v>
      </c>
      <c r="I176" s="17" t="s">
        <v>122</v>
      </c>
      <c r="J176" s="17"/>
      <c r="K176" s="22">
        <v>0.56999999999999995</v>
      </c>
      <c r="L176" s="22">
        <v>4460</v>
      </c>
      <c r="M176" s="27">
        <f t="shared" si="3"/>
        <v>7824.5614035087729</v>
      </c>
      <c r="N176" s="17"/>
      <c r="O176" s="42"/>
    </row>
    <row r="177" spans="1:15" ht="23" x14ac:dyDescent="0.35">
      <c r="A177" s="13">
        <v>15</v>
      </c>
      <c r="B177" s="13" t="s">
        <v>121</v>
      </c>
      <c r="C177" s="17">
        <v>2002</v>
      </c>
      <c r="D177" s="17" t="s">
        <v>114</v>
      </c>
      <c r="E177" s="13" t="s">
        <v>124</v>
      </c>
      <c r="F177" s="17" t="s">
        <v>383</v>
      </c>
      <c r="G177" s="17" t="s">
        <v>384</v>
      </c>
      <c r="H177" s="17" t="s">
        <v>123</v>
      </c>
      <c r="I177" s="17" t="s">
        <v>122</v>
      </c>
      <c r="J177" s="17"/>
      <c r="K177" s="22">
        <v>0.55000000000000004</v>
      </c>
      <c r="L177" s="22">
        <v>4010</v>
      </c>
      <c r="M177" s="27">
        <f t="shared" si="3"/>
        <v>7290.9090909090901</v>
      </c>
      <c r="N177" s="17"/>
      <c r="O177" s="42"/>
    </row>
    <row r="178" spans="1:15" ht="23" x14ac:dyDescent="0.35">
      <c r="A178" s="13">
        <v>15</v>
      </c>
      <c r="B178" s="13" t="s">
        <v>121</v>
      </c>
      <c r="C178" s="17">
        <v>2002</v>
      </c>
      <c r="D178" s="17" t="s">
        <v>114</v>
      </c>
      <c r="E178" s="13" t="s">
        <v>124</v>
      </c>
      <c r="F178" s="17" t="s">
        <v>383</v>
      </c>
      <c r="G178" s="17" t="s">
        <v>384</v>
      </c>
      <c r="H178" s="17" t="s">
        <v>123</v>
      </c>
      <c r="I178" s="17" t="s">
        <v>122</v>
      </c>
      <c r="J178" s="17"/>
      <c r="K178" s="22">
        <v>0.5</v>
      </c>
      <c r="L178" s="22">
        <v>2620</v>
      </c>
      <c r="M178" s="27">
        <f t="shared" si="3"/>
        <v>5240</v>
      </c>
      <c r="N178" s="17"/>
      <c r="O178" s="42"/>
    </row>
    <row r="179" spans="1:15" ht="23" x14ac:dyDescent="0.35">
      <c r="A179" s="13">
        <v>15</v>
      </c>
      <c r="B179" s="13" t="s">
        <v>121</v>
      </c>
      <c r="C179" s="17">
        <v>2002</v>
      </c>
      <c r="D179" s="17" t="s">
        <v>114</v>
      </c>
      <c r="E179" s="13" t="s">
        <v>124</v>
      </c>
      <c r="F179" s="17" t="s">
        <v>383</v>
      </c>
      <c r="G179" s="17" t="s">
        <v>384</v>
      </c>
      <c r="H179" s="17" t="s">
        <v>123</v>
      </c>
      <c r="I179" s="17" t="s">
        <v>122</v>
      </c>
      <c r="J179" s="17"/>
      <c r="K179" s="22">
        <v>0.56999999999999995</v>
      </c>
      <c r="L179" s="22">
        <v>3820</v>
      </c>
      <c r="M179" s="27">
        <f t="shared" si="3"/>
        <v>6701.7543859649131</v>
      </c>
      <c r="N179" s="17"/>
      <c r="O179" s="42"/>
    </row>
    <row r="180" spans="1:15" ht="23" x14ac:dyDescent="0.35">
      <c r="A180" s="13">
        <v>15</v>
      </c>
      <c r="B180" s="13" t="s">
        <v>121</v>
      </c>
      <c r="C180" s="17">
        <v>2002</v>
      </c>
      <c r="D180" s="17" t="s">
        <v>114</v>
      </c>
      <c r="E180" s="13" t="s">
        <v>124</v>
      </c>
      <c r="F180" s="17" t="s">
        <v>383</v>
      </c>
      <c r="G180" s="17" t="s">
        <v>384</v>
      </c>
      <c r="H180" s="17" t="s">
        <v>123</v>
      </c>
      <c r="I180" s="17" t="s">
        <v>122</v>
      </c>
      <c r="J180" s="17"/>
      <c r="K180" s="22">
        <v>0.56000000000000005</v>
      </c>
      <c r="L180" s="22">
        <v>3320</v>
      </c>
      <c r="M180" s="27">
        <f t="shared" si="3"/>
        <v>5928.5714285714284</v>
      </c>
      <c r="N180" s="17"/>
      <c r="O180" s="42"/>
    </row>
    <row r="181" spans="1:15" ht="23" x14ac:dyDescent="0.35">
      <c r="A181" s="13">
        <v>15</v>
      </c>
      <c r="B181" s="13" t="s">
        <v>121</v>
      </c>
      <c r="C181" s="17">
        <v>2002</v>
      </c>
      <c r="D181" s="17" t="s">
        <v>114</v>
      </c>
      <c r="E181" s="13" t="s">
        <v>124</v>
      </c>
      <c r="F181" s="17" t="s">
        <v>383</v>
      </c>
      <c r="G181" s="17" t="s">
        <v>384</v>
      </c>
      <c r="H181" s="17" t="s">
        <v>123</v>
      </c>
      <c r="I181" s="17" t="s">
        <v>122</v>
      </c>
      <c r="J181" s="17"/>
      <c r="K181" s="22">
        <v>0.54</v>
      </c>
      <c r="L181" s="22">
        <v>3250</v>
      </c>
      <c r="M181" s="27">
        <f t="shared" si="3"/>
        <v>6018.5185185185182</v>
      </c>
      <c r="N181" s="17"/>
      <c r="O181" s="42"/>
    </row>
    <row r="182" spans="1:15" ht="23" x14ac:dyDescent="0.35">
      <c r="A182" s="13">
        <v>16</v>
      </c>
      <c r="B182" s="13" t="s">
        <v>127</v>
      </c>
      <c r="C182" s="25">
        <v>1998</v>
      </c>
      <c r="D182" s="17" t="s">
        <v>101</v>
      </c>
      <c r="E182" s="13" t="s">
        <v>128</v>
      </c>
      <c r="F182" s="17" t="s">
        <v>129</v>
      </c>
      <c r="G182" s="17" t="s">
        <v>391</v>
      </c>
      <c r="H182" s="17" t="s">
        <v>126</v>
      </c>
      <c r="I182" s="17" t="s">
        <v>125</v>
      </c>
      <c r="J182" s="17"/>
      <c r="K182" s="22">
        <v>0.28999999999999998</v>
      </c>
      <c r="L182" s="22">
        <v>2998</v>
      </c>
      <c r="M182" s="27">
        <f t="shared" si="3"/>
        <v>10337.931034482759</v>
      </c>
      <c r="N182" s="17"/>
      <c r="O182" s="42"/>
    </row>
    <row r="183" spans="1:15" ht="23" x14ac:dyDescent="0.35">
      <c r="A183" s="13">
        <v>16</v>
      </c>
      <c r="B183" s="13" t="s">
        <v>127</v>
      </c>
      <c r="C183" s="17">
        <v>1998</v>
      </c>
      <c r="D183" s="17" t="s">
        <v>101</v>
      </c>
      <c r="E183" s="13" t="s">
        <v>128</v>
      </c>
      <c r="F183" s="17" t="s">
        <v>129</v>
      </c>
      <c r="G183" s="17" t="s">
        <v>391</v>
      </c>
      <c r="H183" s="17" t="s">
        <v>126</v>
      </c>
      <c r="I183" s="17" t="s">
        <v>125</v>
      </c>
      <c r="J183" s="17"/>
      <c r="K183" s="22">
        <v>0.33</v>
      </c>
      <c r="L183" s="22">
        <v>3447</v>
      </c>
      <c r="M183" s="27">
        <f t="shared" si="3"/>
        <v>10445.454545454544</v>
      </c>
      <c r="N183" s="17"/>
      <c r="O183" s="42"/>
    </row>
    <row r="184" spans="1:15" ht="23" x14ac:dyDescent="0.35">
      <c r="A184" s="13">
        <v>16</v>
      </c>
      <c r="B184" s="13" t="s">
        <v>127</v>
      </c>
      <c r="C184" s="17">
        <v>1998</v>
      </c>
      <c r="D184" s="17" t="s">
        <v>101</v>
      </c>
      <c r="E184" s="13" t="s">
        <v>128</v>
      </c>
      <c r="F184" s="17" t="s">
        <v>129</v>
      </c>
      <c r="G184" s="17" t="s">
        <v>391</v>
      </c>
      <c r="H184" s="17" t="s">
        <v>126</v>
      </c>
      <c r="I184" s="17" t="s">
        <v>125</v>
      </c>
      <c r="J184" s="17"/>
      <c r="K184" s="22">
        <v>0.33</v>
      </c>
      <c r="L184" s="22">
        <v>3497</v>
      </c>
      <c r="M184" s="27">
        <f t="shared" si="3"/>
        <v>10596.969696969696</v>
      </c>
      <c r="N184" s="17"/>
      <c r="O184" s="42"/>
    </row>
    <row r="185" spans="1:15" ht="23" x14ac:dyDescent="0.35">
      <c r="A185" s="13">
        <v>16</v>
      </c>
      <c r="B185" s="13" t="s">
        <v>127</v>
      </c>
      <c r="C185" s="17">
        <v>1998</v>
      </c>
      <c r="D185" s="17" t="s">
        <v>101</v>
      </c>
      <c r="E185" s="13" t="s">
        <v>128</v>
      </c>
      <c r="F185" s="17" t="s">
        <v>129</v>
      </c>
      <c r="G185" s="17" t="s">
        <v>391</v>
      </c>
      <c r="H185" s="17" t="s">
        <v>126</v>
      </c>
      <c r="I185" s="17" t="s">
        <v>125</v>
      </c>
      <c r="J185" s="17"/>
      <c r="K185" s="22">
        <v>0.31</v>
      </c>
      <c r="L185" s="22">
        <v>3250</v>
      </c>
      <c r="M185" s="27">
        <f t="shared" ref="M185:M216" si="4">L185/K185</f>
        <v>10483.870967741936</v>
      </c>
      <c r="N185" s="17"/>
      <c r="O185" s="42"/>
    </row>
    <row r="186" spans="1:15" ht="23" x14ac:dyDescent="0.35">
      <c r="A186" s="13">
        <v>16</v>
      </c>
      <c r="B186" s="13" t="s">
        <v>127</v>
      </c>
      <c r="C186" s="17">
        <v>1998</v>
      </c>
      <c r="D186" s="17" t="s">
        <v>101</v>
      </c>
      <c r="E186" s="13" t="s">
        <v>128</v>
      </c>
      <c r="F186" s="17" t="s">
        <v>129</v>
      </c>
      <c r="G186" s="17" t="s">
        <v>391</v>
      </c>
      <c r="H186" s="17" t="s">
        <v>126</v>
      </c>
      <c r="I186" s="17" t="s">
        <v>125</v>
      </c>
      <c r="J186" s="17"/>
      <c r="K186" s="22">
        <v>0.3</v>
      </c>
      <c r="L186" s="22">
        <v>2920</v>
      </c>
      <c r="M186" s="27">
        <f t="shared" si="4"/>
        <v>9733.3333333333339</v>
      </c>
      <c r="N186" s="17"/>
      <c r="O186" s="42"/>
    </row>
    <row r="187" spans="1:15" ht="23" x14ac:dyDescent="0.35">
      <c r="A187" s="13">
        <v>17</v>
      </c>
      <c r="B187" s="13" t="s">
        <v>130</v>
      </c>
      <c r="C187" s="25">
        <v>2013</v>
      </c>
      <c r="D187" s="17" t="s">
        <v>131</v>
      </c>
      <c r="E187" s="13" t="s">
        <v>132</v>
      </c>
      <c r="F187" s="17" t="s">
        <v>133</v>
      </c>
      <c r="G187" s="17" t="s">
        <v>134</v>
      </c>
      <c r="H187" s="17" t="s">
        <v>126</v>
      </c>
      <c r="I187" s="17" t="s">
        <v>135</v>
      </c>
      <c r="J187" s="17"/>
      <c r="K187" s="22">
        <v>0.56000000000000005</v>
      </c>
      <c r="L187" s="22">
        <v>4030</v>
      </c>
      <c r="M187" s="27">
        <f t="shared" si="4"/>
        <v>7196.4285714285706</v>
      </c>
      <c r="N187" s="17"/>
      <c r="O187" s="42"/>
    </row>
    <row r="188" spans="1:15" ht="23" x14ac:dyDescent="0.35">
      <c r="A188" s="13">
        <v>17</v>
      </c>
      <c r="B188" s="13" t="s">
        <v>130</v>
      </c>
      <c r="C188" s="17">
        <v>2013</v>
      </c>
      <c r="D188" s="17" t="s">
        <v>131</v>
      </c>
      <c r="E188" s="13" t="s">
        <v>132</v>
      </c>
      <c r="F188" s="17" t="s">
        <v>133</v>
      </c>
      <c r="G188" s="17" t="s">
        <v>134</v>
      </c>
      <c r="H188" s="17" t="s">
        <v>126</v>
      </c>
      <c r="I188" s="17" t="s">
        <v>135</v>
      </c>
      <c r="J188" s="17"/>
      <c r="K188" s="22">
        <v>0.47</v>
      </c>
      <c r="L188" s="22">
        <v>3050</v>
      </c>
      <c r="M188" s="27">
        <f t="shared" si="4"/>
        <v>6489.3617021276596</v>
      </c>
      <c r="N188" s="17"/>
      <c r="O188" s="42"/>
    </row>
    <row r="189" spans="1:15" ht="23" x14ac:dyDescent="0.35">
      <c r="A189" s="13">
        <v>17</v>
      </c>
      <c r="B189" s="13" t="s">
        <v>130</v>
      </c>
      <c r="C189" s="17">
        <v>2013</v>
      </c>
      <c r="D189" s="17" t="s">
        <v>131</v>
      </c>
      <c r="E189" s="13" t="s">
        <v>132</v>
      </c>
      <c r="F189" s="17" t="s">
        <v>133</v>
      </c>
      <c r="G189" s="17" t="s">
        <v>134</v>
      </c>
      <c r="H189" s="17" t="s">
        <v>126</v>
      </c>
      <c r="I189" s="17" t="s">
        <v>135</v>
      </c>
      <c r="J189" s="17"/>
      <c r="K189" s="22">
        <v>0.46</v>
      </c>
      <c r="L189" s="22">
        <v>2410</v>
      </c>
      <c r="M189" s="27">
        <f t="shared" si="4"/>
        <v>5239.1304347826081</v>
      </c>
      <c r="N189" s="17"/>
      <c r="O189" s="42"/>
    </row>
    <row r="190" spans="1:15" ht="23" x14ac:dyDescent="0.35">
      <c r="A190" s="13">
        <v>17</v>
      </c>
      <c r="B190" s="13" t="s">
        <v>130</v>
      </c>
      <c r="C190" s="17">
        <v>2013</v>
      </c>
      <c r="D190" s="17" t="s">
        <v>131</v>
      </c>
      <c r="E190" s="13" t="s">
        <v>132</v>
      </c>
      <c r="F190" s="17" t="s">
        <v>133</v>
      </c>
      <c r="G190" s="17" t="s">
        <v>134</v>
      </c>
      <c r="H190" s="17" t="s">
        <v>126</v>
      </c>
      <c r="I190" s="17" t="s">
        <v>135</v>
      </c>
      <c r="J190" s="17"/>
      <c r="K190" s="22">
        <v>0.53</v>
      </c>
      <c r="L190" s="22">
        <v>3270</v>
      </c>
      <c r="M190" s="27">
        <f t="shared" si="4"/>
        <v>6169.8113207547167</v>
      </c>
      <c r="N190" s="17"/>
      <c r="O190" s="42"/>
    </row>
    <row r="191" spans="1:15" ht="23" x14ac:dyDescent="0.35">
      <c r="A191" s="13">
        <v>17</v>
      </c>
      <c r="B191" s="13" t="s">
        <v>130</v>
      </c>
      <c r="C191" s="17">
        <v>2013</v>
      </c>
      <c r="D191" s="17" t="s">
        <v>131</v>
      </c>
      <c r="E191" s="13" t="s">
        <v>132</v>
      </c>
      <c r="F191" s="17" t="s">
        <v>133</v>
      </c>
      <c r="G191" s="17" t="s">
        <v>134</v>
      </c>
      <c r="H191" s="17" t="s">
        <v>126</v>
      </c>
      <c r="I191" s="17" t="s">
        <v>135</v>
      </c>
      <c r="J191" s="17"/>
      <c r="K191" s="22">
        <v>0.49</v>
      </c>
      <c r="L191" s="22">
        <v>2780</v>
      </c>
      <c r="M191" s="27">
        <f t="shared" si="4"/>
        <v>5673.4693877551017</v>
      </c>
      <c r="N191" s="17"/>
      <c r="O191" s="42"/>
    </row>
    <row r="192" spans="1:15" ht="23" x14ac:dyDescent="0.35">
      <c r="A192" s="13">
        <v>17</v>
      </c>
      <c r="B192" s="13" t="s">
        <v>130</v>
      </c>
      <c r="C192" s="17">
        <v>2013</v>
      </c>
      <c r="D192" s="17" t="s">
        <v>131</v>
      </c>
      <c r="E192" s="13" t="s">
        <v>132</v>
      </c>
      <c r="F192" s="17" t="s">
        <v>133</v>
      </c>
      <c r="G192" s="17" t="s">
        <v>134</v>
      </c>
      <c r="H192" s="17" t="s">
        <v>126</v>
      </c>
      <c r="I192" s="17" t="s">
        <v>135</v>
      </c>
      <c r="J192" s="17"/>
      <c r="K192" s="22">
        <v>0.36</v>
      </c>
      <c r="L192" s="22">
        <v>2030</v>
      </c>
      <c r="M192" s="27">
        <f t="shared" si="4"/>
        <v>5638.8888888888887</v>
      </c>
      <c r="N192" s="17"/>
      <c r="O192" s="42"/>
    </row>
    <row r="193" spans="1:15" ht="23" x14ac:dyDescent="0.35">
      <c r="A193" s="13">
        <v>17</v>
      </c>
      <c r="B193" s="13" t="s">
        <v>130</v>
      </c>
      <c r="C193" s="17">
        <v>2013</v>
      </c>
      <c r="D193" s="17" t="s">
        <v>131</v>
      </c>
      <c r="E193" s="13" t="s">
        <v>132</v>
      </c>
      <c r="F193" s="17" t="s">
        <v>133</v>
      </c>
      <c r="G193" s="17" t="s">
        <v>134</v>
      </c>
      <c r="H193" s="17" t="s">
        <v>126</v>
      </c>
      <c r="I193" s="17" t="s">
        <v>135</v>
      </c>
      <c r="J193" s="17"/>
      <c r="K193" s="22">
        <v>0.56000000000000005</v>
      </c>
      <c r="L193" s="22">
        <v>4830</v>
      </c>
      <c r="M193" s="27">
        <f t="shared" si="4"/>
        <v>8625</v>
      </c>
      <c r="N193" s="17"/>
      <c r="O193" s="42"/>
    </row>
    <row r="194" spans="1:15" ht="23" x14ac:dyDescent="0.35">
      <c r="A194" s="13">
        <v>17</v>
      </c>
      <c r="B194" s="13" t="s">
        <v>130</v>
      </c>
      <c r="C194" s="17">
        <v>2013</v>
      </c>
      <c r="D194" s="17" t="s">
        <v>131</v>
      </c>
      <c r="E194" s="13" t="s">
        <v>132</v>
      </c>
      <c r="F194" s="17" t="s">
        <v>133</v>
      </c>
      <c r="G194" s="17" t="s">
        <v>134</v>
      </c>
      <c r="H194" s="17" t="s">
        <v>126</v>
      </c>
      <c r="I194" s="17" t="s">
        <v>135</v>
      </c>
      <c r="J194" s="17"/>
      <c r="K194" s="22">
        <v>0.48</v>
      </c>
      <c r="L194" s="22">
        <v>4160</v>
      </c>
      <c r="M194" s="27">
        <f t="shared" si="4"/>
        <v>8666.6666666666679</v>
      </c>
      <c r="N194" s="17"/>
      <c r="O194" s="42"/>
    </row>
    <row r="195" spans="1:15" ht="23" x14ac:dyDescent="0.35">
      <c r="A195" s="13">
        <v>17</v>
      </c>
      <c r="B195" s="13" t="s">
        <v>130</v>
      </c>
      <c r="C195" s="17">
        <v>2013</v>
      </c>
      <c r="D195" s="17" t="s">
        <v>131</v>
      </c>
      <c r="E195" s="13" t="s">
        <v>132</v>
      </c>
      <c r="F195" s="17" t="s">
        <v>133</v>
      </c>
      <c r="G195" s="17" t="s">
        <v>134</v>
      </c>
      <c r="H195" s="17" t="s">
        <v>126</v>
      </c>
      <c r="I195" s="17" t="s">
        <v>135</v>
      </c>
      <c r="J195" s="17"/>
      <c r="K195" s="22">
        <v>0.53</v>
      </c>
      <c r="L195" s="22">
        <v>3360</v>
      </c>
      <c r="M195" s="27">
        <f t="shared" si="4"/>
        <v>6339.6226415094334</v>
      </c>
      <c r="N195" s="17"/>
      <c r="O195" s="42"/>
    </row>
    <row r="196" spans="1:15" ht="23" x14ac:dyDescent="0.35">
      <c r="A196" s="13">
        <v>17</v>
      </c>
      <c r="B196" s="13" t="s">
        <v>130</v>
      </c>
      <c r="C196" s="17">
        <v>2013</v>
      </c>
      <c r="D196" s="17" t="s">
        <v>131</v>
      </c>
      <c r="E196" s="13" t="s">
        <v>132</v>
      </c>
      <c r="F196" s="17" t="s">
        <v>133</v>
      </c>
      <c r="G196" s="17" t="s">
        <v>134</v>
      </c>
      <c r="H196" s="17" t="s">
        <v>126</v>
      </c>
      <c r="I196" s="17" t="s">
        <v>135</v>
      </c>
      <c r="J196" s="17"/>
      <c r="K196" s="22">
        <v>0.48</v>
      </c>
      <c r="L196" s="22">
        <v>4350</v>
      </c>
      <c r="M196" s="27">
        <f t="shared" si="4"/>
        <v>9062.5</v>
      </c>
      <c r="N196" s="17"/>
      <c r="O196" s="42"/>
    </row>
    <row r="197" spans="1:15" ht="23" x14ac:dyDescent="0.35">
      <c r="A197" s="13">
        <v>17</v>
      </c>
      <c r="B197" s="13" t="s">
        <v>130</v>
      </c>
      <c r="C197" s="17">
        <v>2013</v>
      </c>
      <c r="D197" s="17" t="s">
        <v>131</v>
      </c>
      <c r="E197" s="13" t="s">
        <v>132</v>
      </c>
      <c r="F197" s="17" t="s">
        <v>133</v>
      </c>
      <c r="G197" s="17" t="s">
        <v>134</v>
      </c>
      <c r="H197" s="17" t="s">
        <v>126</v>
      </c>
      <c r="I197" s="17" t="s">
        <v>135</v>
      </c>
      <c r="J197" s="17"/>
      <c r="K197" s="22">
        <v>0.47</v>
      </c>
      <c r="L197" s="22">
        <v>407</v>
      </c>
      <c r="M197" s="27">
        <f t="shared" si="4"/>
        <v>865.95744680851067</v>
      </c>
      <c r="N197" s="17"/>
      <c r="O197" s="42"/>
    </row>
    <row r="198" spans="1:15" ht="23" x14ac:dyDescent="0.35">
      <c r="A198" s="13">
        <v>17</v>
      </c>
      <c r="B198" s="13" t="s">
        <v>130</v>
      </c>
      <c r="C198" s="17">
        <v>2013</v>
      </c>
      <c r="D198" s="17" t="s">
        <v>131</v>
      </c>
      <c r="E198" s="13" t="s">
        <v>132</v>
      </c>
      <c r="F198" s="17" t="s">
        <v>133</v>
      </c>
      <c r="G198" s="17" t="s">
        <v>134</v>
      </c>
      <c r="H198" s="17" t="s">
        <v>126</v>
      </c>
      <c r="I198" s="17" t="s">
        <v>135</v>
      </c>
      <c r="J198" s="17"/>
      <c r="K198" s="22">
        <v>0.46</v>
      </c>
      <c r="L198" s="22">
        <v>3650</v>
      </c>
      <c r="M198" s="27">
        <f t="shared" si="4"/>
        <v>7934.782608695652</v>
      </c>
      <c r="N198" s="17"/>
      <c r="O198" s="42"/>
    </row>
    <row r="199" spans="1:15" ht="23" x14ac:dyDescent="0.35">
      <c r="A199" s="13">
        <v>18</v>
      </c>
      <c r="B199" s="13" t="s">
        <v>137</v>
      </c>
      <c r="C199" s="25">
        <v>2018</v>
      </c>
      <c r="D199" s="17" t="s">
        <v>138</v>
      </c>
      <c r="E199" s="13" t="s">
        <v>139</v>
      </c>
      <c r="F199" s="17" t="s">
        <v>392</v>
      </c>
      <c r="G199" s="35" t="s">
        <v>393</v>
      </c>
      <c r="H199" s="17" t="s">
        <v>136</v>
      </c>
      <c r="I199" s="17"/>
      <c r="J199" s="17"/>
      <c r="K199" s="22">
        <v>0.37</v>
      </c>
      <c r="L199" s="22">
        <v>2060</v>
      </c>
      <c r="M199" s="27">
        <f t="shared" si="4"/>
        <v>5567.5675675675675</v>
      </c>
      <c r="N199" s="17"/>
      <c r="O199" s="42"/>
    </row>
    <row r="200" spans="1:15" ht="23" x14ac:dyDescent="0.35">
      <c r="A200" s="13">
        <v>18</v>
      </c>
      <c r="B200" s="13" t="s">
        <v>137</v>
      </c>
      <c r="C200" s="17">
        <v>2018</v>
      </c>
      <c r="D200" s="17" t="s">
        <v>138</v>
      </c>
      <c r="E200" s="13" t="s">
        <v>139</v>
      </c>
      <c r="F200" s="17" t="s">
        <v>392</v>
      </c>
      <c r="G200" s="35" t="s">
        <v>393</v>
      </c>
      <c r="H200" s="17" t="s">
        <v>136</v>
      </c>
      <c r="I200" s="17"/>
      <c r="J200" s="17"/>
      <c r="K200" s="22">
        <v>0.31</v>
      </c>
      <c r="L200" s="22">
        <v>2040</v>
      </c>
      <c r="M200" s="27">
        <f t="shared" si="4"/>
        <v>6580.6451612903229</v>
      </c>
      <c r="N200" s="17"/>
      <c r="O200" s="42"/>
    </row>
    <row r="201" spans="1:15" ht="23" x14ac:dyDescent="0.35">
      <c r="A201" s="13">
        <v>18</v>
      </c>
      <c r="B201" s="13" t="s">
        <v>137</v>
      </c>
      <c r="C201" s="17">
        <v>2018</v>
      </c>
      <c r="D201" s="17" t="s">
        <v>138</v>
      </c>
      <c r="E201" s="13" t="s">
        <v>139</v>
      </c>
      <c r="F201" s="17" t="s">
        <v>392</v>
      </c>
      <c r="G201" s="35" t="s">
        <v>393</v>
      </c>
      <c r="H201" s="17" t="s">
        <v>136</v>
      </c>
      <c r="I201" s="17"/>
      <c r="J201" s="17"/>
      <c r="K201" s="22">
        <v>0.37</v>
      </c>
      <c r="L201" s="22">
        <v>1523</v>
      </c>
      <c r="M201" s="27">
        <f t="shared" si="4"/>
        <v>4116.2162162162167</v>
      </c>
      <c r="N201" s="17"/>
      <c r="O201" s="42"/>
    </row>
    <row r="202" spans="1:15" ht="23" x14ac:dyDescent="0.35">
      <c r="A202" s="13">
        <v>18</v>
      </c>
      <c r="B202" s="13" t="s">
        <v>137</v>
      </c>
      <c r="C202" s="17">
        <v>2018</v>
      </c>
      <c r="D202" s="17" t="s">
        <v>138</v>
      </c>
      <c r="E202" s="13" t="s">
        <v>139</v>
      </c>
      <c r="F202" s="17" t="s">
        <v>392</v>
      </c>
      <c r="G202" s="35" t="s">
        <v>393</v>
      </c>
      <c r="H202" s="17" t="s">
        <v>136</v>
      </c>
      <c r="I202" s="17"/>
      <c r="J202" s="17"/>
      <c r="K202" s="22">
        <v>0.33</v>
      </c>
      <c r="L202" s="22">
        <v>1530</v>
      </c>
      <c r="M202" s="27">
        <f t="shared" si="4"/>
        <v>4636.363636363636</v>
      </c>
      <c r="N202" s="17"/>
      <c r="O202" s="42"/>
    </row>
    <row r="203" spans="1:15" ht="23" x14ac:dyDescent="0.35">
      <c r="A203" s="13">
        <v>18</v>
      </c>
      <c r="B203" s="13" t="s">
        <v>137</v>
      </c>
      <c r="C203" s="17">
        <v>2018</v>
      </c>
      <c r="D203" s="17" t="s">
        <v>138</v>
      </c>
      <c r="E203" s="13" t="s">
        <v>139</v>
      </c>
      <c r="F203" s="17" t="s">
        <v>392</v>
      </c>
      <c r="G203" s="35" t="s">
        <v>393</v>
      </c>
      <c r="H203" s="17" t="s">
        <v>136</v>
      </c>
      <c r="I203" s="17"/>
      <c r="J203" s="17"/>
      <c r="K203" s="22">
        <v>0.33</v>
      </c>
      <c r="L203" s="22">
        <v>1530</v>
      </c>
      <c r="M203" s="27">
        <f t="shared" si="4"/>
        <v>4636.363636363636</v>
      </c>
      <c r="N203" s="17"/>
      <c r="O203" s="42"/>
    </row>
    <row r="204" spans="1:15" ht="23" x14ac:dyDescent="0.35">
      <c r="A204" s="13">
        <v>18</v>
      </c>
      <c r="B204" s="13" t="s">
        <v>137</v>
      </c>
      <c r="C204" s="17">
        <v>2018</v>
      </c>
      <c r="D204" s="17" t="s">
        <v>138</v>
      </c>
      <c r="E204" s="13" t="s">
        <v>139</v>
      </c>
      <c r="F204" s="17" t="s">
        <v>392</v>
      </c>
      <c r="G204" s="35" t="s">
        <v>393</v>
      </c>
      <c r="H204" s="17" t="s">
        <v>136</v>
      </c>
      <c r="I204" s="17"/>
      <c r="J204" s="17"/>
      <c r="K204" s="22">
        <v>0.3</v>
      </c>
      <c r="L204" s="22">
        <v>1733</v>
      </c>
      <c r="M204" s="27">
        <f t="shared" si="4"/>
        <v>5776.666666666667</v>
      </c>
      <c r="N204" s="17"/>
      <c r="O204" s="42"/>
    </row>
    <row r="205" spans="1:15" ht="23" x14ac:dyDescent="0.35">
      <c r="A205" s="13">
        <v>18</v>
      </c>
      <c r="B205" s="13" t="s">
        <v>137</v>
      </c>
      <c r="C205" s="17">
        <v>2018</v>
      </c>
      <c r="D205" s="17" t="s">
        <v>138</v>
      </c>
      <c r="E205" s="13" t="s">
        <v>139</v>
      </c>
      <c r="F205" s="17" t="s">
        <v>392</v>
      </c>
      <c r="G205" s="35" t="s">
        <v>393</v>
      </c>
      <c r="H205" s="17" t="s">
        <v>136</v>
      </c>
      <c r="I205" s="17"/>
      <c r="J205" s="17"/>
      <c r="K205" s="22">
        <v>0.3</v>
      </c>
      <c r="L205" s="22">
        <v>1560</v>
      </c>
      <c r="M205" s="27">
        <f t="shared" si="4"/>
        <v>5200</v>
      </c>
      <c r="N205" s="17"/>
      <c r="O205" s="42"/>
    </row>
    <row r="206" spans="1:15" ht="23" x14ac:dyDescent="0.35">
      <c r="A206" s="13">
        <v>18</v>
      </c>
      <c r="B206" s="13" t="s">
        <v>137</v>
      </c>
      <c r="C206" s="17">
        <v>2018</v>
      </c>
      <c r="D206" s="17" t="s">
        <v>138</v>
      </c>
      <c r="E206" s="13" t="s">
        <v>139</v>
      </c>
      <c r="F206" s="17" t="s">
        <v>392</v>
      </c>
      <c r="G206" s="35" t="s">
        <v>393</v>
      </c>
      <c r="H206" s="17" t="s">
        <v>136</v>
      </c>
      <c r="I206" s="17"/>
      <c r="J206" s="17"/>
      <c r="K206" s="22">
        <v>0.31</v>
      </c>
      <c r="L206" s="22">
        <v>1540</v>
      </c>
      <c r="M206" s="27">
        <f t="shared" si="4"/>
        <v>4967.7419354838712</v>
      </c>
      <c r="N206" s="17"/>
      <c r="O206" s="42"/>
    </row>
    <row r="207" spans="1:15" ht="23" x14ac:dyDescent="0.35">
      <c r="A207" s="13">
        <v>18</v>
      </c>
      <c r="B207" s="13" t="s">
        <v>137</v>
      </c>
      <c r="C207" s="17">
        <v>2018</v>
      </c>
      <c r="D207" s="17" t="s">
        <v>138</v>
      </c>
      <c r="E207" s="13" t="s">
        <v>139</v>
      </c>
      <c r="F207" s="17" t="s">
        <v>392</v>
      </c>
      <c r="G207" s="35" t="s">
        <v>393</v>
      </c>
      <c r="H207" s="17" t="s">
        <v>136</v>
      </c>
      <c r="I207" s="17"/>
      <c r="J207" s="17"/>
      <c r="K207" s="22">
        <v>0.32</v>
      </c>
      <c r="L207" s="22">
        <v>1470</v>
      </c>
      <c r="M207" s="27">
        <f t="shared" si="4"/>
        <v>4593.75</v>
      </c>
      <c r="N207" s="17"/>
      <c r="O207" s="42"/>
    </row>
    <row r="208" spans="1:15" ht="23" x14ac:dyDescent="0.35">
      <c r="A208" s="13">
        <v>18</v>
      </c>
      <c r="B208" s="13" t="s">
        <v>137</v>
      </c>
      <c r="C208" s="17">
        <v>2018</v>
      </c>
      <c r="D208" s="17" t="s">
        <v>138</v>
      </c>
      <c r="E208" s="13" t="s">
        <v>139</v>
      </c>
      <c r="F208" s="17" t="s">
        <v>392</v>
      </c>
      <c r="G208" s="35" t="s">
        <v>393</v>
      </c>
      <c r="H208" s="17" t="s">
        <v>136</v>
      </c>
      <c r="I208" s="17"/>
      <c r="J208" s="17"/>
      <c r="K208" s="22">
        <v>0.43</v>
      </c>
      <c r="L208" s="22">
        <v>3050</v>
      </c>
      <c r="M208" s="27">
        <f t="shared" si="4"/>
        <v>7093.0232558139533</v>
      </c>
      <c r="N208" s="17"/>
      <c r="O208" s="42"/>
    </row>
    <row r="209" spans="1:15" ht="23" x14ac:dyDescent="0.35">
      <c r="A209" s="13">
        <v>18</v>
      </c>
      <c r="B209" s="13" t="s">
        <v>137</v>
      </c>
      <c r="C209" s="17">
        <v>2018</v>
      </c>
      <c r="D209" s="17" t="s">
        <v>138</v>
      </c>
      <c r="E209" s="13" t="s">
        <v>139</v>
      </c>
      <c r="F209" s="17" t="s">
        <v>392</v>
      </c>
      <c r="G209" s="35" t="s">
        <v>393</v>
      </c>
      <c r="H209" s="17" t="s">
        <v>136</v>
      </c>
      <c r="I209" s="17"/>
      <c r="J209" s="17"/>
      <c r="K209" s="22">
        <v>0.34</v>
      </c>
      <c r="L209" s="22">
        <v>1400</v>
      </c>
      <c r="M209" s="27">
        <f t="shared" si="4"/>
        <v>4117.6470588235288</v>
      </c>
      <c r="N209" s="17"/>
      <c r="O209" s="42"/>
    </row>
    <row r="210" spans="1:15" ht="23" x14ac:dyDescent="0.35">
      <c r="A210" s="13">
        <v>18</v>
      </c>
      <c r="B210" s="13" t="s">
        <v>137</v>
      </c>
      <c r="C210" s="17">
        <v>2018</v>
      </c>
      <c r="D210" s="17" t="s">
        <v>138</v>
      </c>
      <c r="E210" s="13" t="s">
        <v>139</v>
      </c>
      <c r="F210" s="17" t="s">
        <v>392</v>
      </c>
      <c r="G210" s="35" t="s">
        <v>393</v>
      </c>
      <c r="H210" s="17" t="s">
        <v>136</v>
      </c>
      <c r="I210" s="17"/>
      <c r="J210" s="17"/>
      <c r="K210" s="22">
        <v>0.36</v>
      </c>
      <c r="L210" s="22">
        <v>1663</v>
      </c>
      <c r="M210" s="27">
        <f t="shared" si="4"/>
        <v>4619.4444444444443</v>
      </c>
      <c r="N210" s="17"/>
      <c r="O210" s="42"/>
    </row>
    <row r="211" spans="1:15" ht="23" x14ac:dyDescent="0.35">
      <c r="A211" s="13">
        <v>18</v>
      </c>
      <c r="B211" s="13" t="s">
        <v>137</v>
      </c>
      <c r="C211" s="17">
        <v>2018</v>
      </c>
      <c r="D211" s="17" t="s">
        <v>138</v>
      </c>
      <c r="E211" s="13" t="s">
        <v>139</v>
      </c>
      <c r="F211" s="17" t="s">
        <v>392</v>
      </c>
      <c r="G211" s="35" t="s">
        <v>393</v>
      </c>
      <c r="H211" s="17" t="s">
        <v>136</v>
      </c>
      <c r="I211" s="17"/>
      <c r="J211" s="17"/>
      <c r="K211" s="22">
        <v>0.44</v>
      </c>
      <c r="L211" s="22">
        <v>3370</v>
      </c>
      <c r="M211" s="27">
        <f t="shared" si="4"/>
        <v>7659.090909090909</v>
      </c>
      <c r="N211" s="17"/>
      <c r="O211" s="42"/>
    </row>
    <row r="212" spans="1:15" ht="23" x14ac:dyDescent="0.35">
      <c r="A212" s="13">
        <v>18</v>
      </c>
      <c r="B212" s="13" t="s">
        <v>137</v>
      </c>
      <c r="C212" s="17">
        <v>2018</v>
      </c>
      <c r="D212" s="17" t="s">
        <v>138</v>
      </c>
      <c r="E212" s="13" t="s">
        <v>139</v>
      </c>
      <c r="F212" s="17" t="s">
        <v>392</v>
      </c>
      <c r="G212" s="35" t="s">
        <v>393</v>
      </c>
      <c r="H212" s="17" t="s">
        <v>136</v>
      </c>
      <c r="I212" s="17"/>
      <c r="J212" s="17"/>
      <c r="K212" s="22">
        <v>0.33</v>
      </c>
      <c r="L212" s="22">
        <v>1760</v>
      </c>
      <c r="M212" s="27">
        <f t="shared" si="4"/>
        <v>5333.333333333333</v>
      </c>
      <c r="N212" s="17"/>
      <c r="O212" s="42"/>
    </row>
    <row r="213" spans="1:15" ht="23" x14ac:dyDescent="0.35">
      <c r="A213" s="13">
        <v>19</v>
      </c>
      <c r="B213" s="13" t="s">
        <v>141</v>
      </c>
      <c r="C213" s="25">
        <v>2009</v>
      </c>
      <c r="D213" s="17" t="s">
        <v>142</v>
      </c>
      <c r="E213" s="17" t="s">
        <v>147</v>
      </c>
      <c r="F213" s="17" t="s">
        <v>148</v>
      </c>
      <c r="G213" s="17" t="s">
        <v>149</v>
      </c>
      <c r="H213" s="17" t="s">
        <v>122</v>
      </c>
      <c r="I213" s="17" t="s">
        <v>143</v>
      </c>
      <c r="J213" s="13" t="s">
        <v>145</v>
      </c>
      <c r="K213" s="22">
        <v>0.39</v>
      </c>
      <c r="L213" s="22">
        <v>2804.3</v>
      </c>
      <c r="M213" s="27">
        <f t="shared" si="4"/>
        <v>7190.5128205128203</v>
      </c>
      <c r="N213" s="17"/>
      <c r="O213" s="42"/>
    </row>
    <row r="214" spans="1:15" ht="23" x14ac:dyDescent="0.35">
      <c r="A214" s="13">
        <v>19</v>
      </c>
      <c r="B214" s="13" t="s">
        <v>141</v>
      </c>
      <c r="C214" s="17">
        <v>2009</v>
      </c>
      <c r="D214" s="17" t="s">
        <v>142</v>
      </c>
      <c r="E214" s="17" t="s">
        <v>147</v>
      </c>
      <c r="F214" s="17" t="s">
        <v>148</v>
      </c>
      <c r="G214" s="17" t="s">
        <v>149</v>
      </c>
      <c r="H214" s="21" t="s">
        <v>140</v>
      </c>
      <c r="I214" s="17" t="s">
        <v>144</v>
      </c>
      <c r="J214" s="13" t="s">
        <v>146</v>
      </c>
      <c r="K214" s="22">
        <v>0.37</v>
      </c>
      <c r="L214" s="22">
        <v>2543.8000000000002</v>
      </c>
      <c r="M214" s="27">
        <f t="shared" si="4"/>
        <v>6875.1351351351359</v>
      </c>
      <c r="N214" s="17"/>
      <c r="O214" s="42"/>
    </row>
    <row r="215" spans="1:15" ht="23" x14ac:dyDescent="0.35">
      <c r="A215" s="13">
        <v>19</v>
      </c>
      <c r="B215" s="13" t="s">
        <v>141</v>
      </c>
      <c r="C215" s="17">
        <v>2009</v>
      </c>
      <c r="D215" s="17" t="s">
        <v>142</v>
      </c>
      <c r="E215" s="17" t="s">
        <v>147</v>
      </c>
      <c r="F215" s="17" t="s">
        <v>148</v>
      </c>
      <c r="G215" s="17" t="s">
        <v>149</v>
      </c>
      <c r="H215" s="21" t="s">
        <v>140</v>
      </c>
      <c r="I215" s="17" t="s">
        <v>144</v>
      </c>
      <c r="J215" s="13" t="s">
        <v>146</v>
      </c>
      <c r="K215" s="22">
        <v>0.4</v>
      </c>
      <c r="L215" s="22">
        <v>3360.6</v>
      </c>
      <c r="M215" s="27">
        <f t="shared" si="4"/>
        <v>8401.5</v>
      </c>
      <c r="N215" s="17"/>
      <c r="O215" s="42"/>
    </row>
    <row r="216" spans="1:15" ht="23" x14ac:dyDescent="0.35">
      <c r="A216" s="13">
        <v>19</v>
      </c>
      <c r="B216" s="13" t="s">
        <v>141</v>
      </c>
      <c r="C216" s="17">
        <v>2009</v>
      </c>
      <c r="D216" s="17" t="s">
        <v>142</v>
      </c>
      <c r="E216" s="17" t="s">
        <v>147</v>
      </c>
      <c r="F216" s="17" t="s">
        <v>148</v>
      </c>
      <c r="G216" s="17" t="s">
        <v>149</v>
      </c>
      <c r="H216" s="21" t="s">
        <v>140</v>
      </c>
      <c r="I216" s="17" t="s">
        <v>144</v>
      </c>
      <c r="J216" s="13" t="s">
        <v>146</v>
      </c>
      <c r="K216" s="22">
        <v>0.38</v>
      </c>
      <c r="L216" s="22">
        <v>2960.3</v>
      </c>
      <c r="M216" s="27">
        <f t="shared" si="4"/>
        <v>7790.2631578947376</v>
      </c>
      <c r="N216" s="17"/>
      <c r="O216" s="42"/>
    </row>
    <row r="217" spans="1:15" ht="23" x14ac:dyDescent="0.35">
      <c r="A217" s="13">
        <v>19</v>
      </c>
      <c r="B217" s="13" t="s">
        <v>141</v>
      </c>
      <c r="C217" s="17">
        <v>2009</v>
      </c>
      <c r="D217" s="17" t="s">
        <v>142</v>
      </c>
      <c r="E217" s="17" t="s">
        <v>147</v>
      </c>
      <c r="F217" s="17" t="s">
        <v>148</v>
      </c>
      <c r="G217" s="17" t="s">
        <v>149</v>
      </c>
      <c r="H217" s="21" t="s">
        <v>140</v>
      </c>
      <c r="I217" s="17" t="s">
        <v>144</v>
      </c>
      <c r="J217" s="13" t="s">
        <v>146</v>
      </c>
      <c r="K217" s="22">
        <v>0.39</v>
      </c>
      <c r="L217" s="22">
        <v>2456.3000000000002</v>
      </c>
      <c r="M217" s="27">
        <f t="shared" ref="M217:M229" si="5">L217/K217</f>
        <v>6298.2051282051289</v>
      </c>
      <c r="N217" s="17"/>
      <c r="O217" s="42"/>
    </row>
    <row r="218" spans="1:15" ht="23" x14ac:dyDescent="0.35">
      <c r="A218" s="13">
        <v>19</v>
      </c>
      <c r="B218" s="13" t="s">
        <v>141</v>
      </c>
      <c r="C218" s="17">
        <v>2009</v>
      </c>
      <c r="D218" s="17" t="s">
        <v>142</v>
      </c>
      <c r="E218" s="17" t="s">
        <v>147</v>
      </c>
      <c r="F218" s="17" t="s">
        <v>148</v>
      </c>
      <c r="G218" s="17" t="s">
        <v>149</v>
      </c>
      <c r="H218" s="21" t="s">
        <v>140</v>
      </c>
      <c r="I218" s="17" t="s">
        <v>144</v>
      </c>
      <c r="J218" s="13" t="s">
        <v>146</v>
      </c>
      <c r="K218" s="22">
        <v>0.37</v>
      </c>
      <c r="L218" s="22">
        <v>2891.8</v>
      </c>
      <c r="M218" s="27">
        <f t="shared" si="5"/>
        <v>7815.6756756756758</v>
      </c>
      <c r="N218" s="17"/>
      <c r="O218" s="42"/>
    </row>
    <row r="219" spans="1:15" ht="23" x14ac:dyDescent="0.35">
      <c r="A219" s="13">
        <v>19</v>
      </c>
      <c r="B219" s="13" t="s">
        <v>141</v>
      </c>
      <c r="C219" s="17">
        <v>2009</v>
      </c>
      <c r="D219" s="17" t="s">
        <v>142</v>
      </c>
      <c r="E219" s="17" t="s">
        <v>147</v>
      </c>
      <c r="F219" s="17" t="s">
        <v>148</v>
      </c>
      <c r="G219" s="17" t="s">
        <v>149</v>
      </c>
      <c r="H219" s="21" t="s">
        <v>140</v>
      </c>
      <c r="I219" s="17" t="s">
        <v>144</v>
      </c>
      <c r="J219" s="13" t="s">
        <v>146</v>
      </c>
      <c r="K219" s="22">
        <v>0.4</v>
      </c>
      <c r="L219" s="22">
        <v>2903.4</v>
      </c>
      <c r="M219" s="27">
        <f t="shared" si="5"/>
        <v>7258.5</v>
      </c>
      <c r="N219" s="17"/>
      <c r="O219" s="42"/>
    </row>
    <row r="220" spans="1:15" ht="23" x14ac:dyDescent="0.35">
      <c r="A220" s="13">
        <v>19</v>
      </c>
      <c r="B220" s="13" t="s">
        <v>141</v>
      </c>
      <c r="C220" s="17">
        <v>2009</v>
      </c>
      <c r="D220" s="17" t="s">
        <v>142</v>
      </c>
      <c r="E220" s="17" t="s">
        <v>147</v>
      </c>
      <c r="F220" s="17" t="s">
        <v>148</v>
      </c>
      <c r="G220" s="17" t="s">
        <v>149</v>
      </c>
      <c r="H220" s="21" t="s">
        <v>140</v>
      </c>
      <c r="I220" s="17" t="s">
        <v>144</v>
      </c>
      <c r="J220" s="13" t="s">
        <v>146</v>
      </c>
      <c r="K220" s="22">
        <v>0.38</v>
      </c>
      <c r="L220" s="22">
        <v>3417.5</v>
      </c>
      <c r="M220" s="27">
        <f t="shared" si="5"/>
        <v>8993.4210526315783</v>
      </c>
      <c r="N220" s="17"/>
      <c r="O220" s="42"/>
    </row>
    <row r="221" spans="1:15" ht="23" x14ac:dyDescent="0.35">
      <c r="A221" s="13">
        <v>19</v>
      </c>
      <c r="B221" s="13" t="s">
        <v>141</v>
      </c>
      <c r="C221" s="17">
        <v>2009</v>
      </c>
      <c r="D221" s="17" t="s">
        <v>142</v>
      </c>
      <c r="E221" s="17" t="s">
        <v>147</v>
      </c>
      <c r="F221" s="17" t="s">
        <v>148</v>
      </c>
      <c r="G221" s="17" t="s">
        <v>149</v>
      </c>
      <c r="H221" s="21" t="s">
        <v>140</v>
      </c>
      <c r="I221" s="17" t="s">
        <v>144</v>
      </c>
      <c r="J221" s="13" t="s">
        <v>146</v>
      </c>
      <c r="K221" s="22">
        <v>0.36</v>
      </c>
      <c r="L221" s="22">
        <v>2541</v>
      </c>
      <c r="M221" s="27">
        <f t="shared" si="5"/>
        <v>7058.3333333333339</v>
      </c>
      <c r="N221" s="17"/>
      <c r="O221" s="42"/>
    </row>
    <row r="222" spans="1:15" ht="23" x14ac:dyDescent="0.35">
      <c r="A222" s="13">
        <v>19</v>
      </c>
      <c r="B222" s="13" t="s">
        <v>141</v>
      </c>
      <c r="C222" s="17">
        <v>2009</v>
      </c>
      <c r="D222" s="17" t="s">
        <v>142</v>
      </c>
      <c r="E222" s="17" t="s">
        <v>147</v>
      </c>
      <c r="F222" s="17" t="s">
        <v>148</v>
      </c>
      <c r="G222" s="17" t="s">
        <v>149</v>
      </c>
      <c r="H222" s="21" t="s">
        <v>140</v>
      </c>
      <c r="I222" s="17" t="s">
        <v>144</v>
      </c>
      <c r="J222" s="13" t="s">
        <v>146</v>
      </c>
      <c r="K222" s="22">
        <v>0.39</v>
      </c>
      <c r="L222" s="22">
        <v>2807</v>
      </c>
      <c r="M222" s="27">
        <f t="shared" si="5"/>
        <v>7197.4358974358975</v>
      </c>
      <c r="N222" s="17"/>
      <c r="O222" s="42"/>
    </row>
    <row r="223" spans="1:15" ht="23" x14ac:dyDescent="0.35">
      <c r="A223" s="13">
        <v>19</v>
      </c>
      <c r="B223" s="13" t="s">
        <v>141</v>
      </c>
      <c r="C223" s="17">
        <v>2009</v>
      </c>
      <c r="D223" s="17" t="s">
        <v>142</v>
      </c>
      <c r="E223" s="17" t="s">
        <v>147</v>
      </c>
      <c r="F223" s="17" t="s">
        <v>148</v>
      </c>
      <c r="G223" s="17" t="s">
        <v>149</v>
      </c>
      <c r="H223" s="21" t="s">
        <v>140</v>
      </c>
      <c r="I223" s="17" t="s">
        <v>144</v>
      </c>
      <c r="J223" s="13" t="s">
        <v>146</v>
      </c>
      <c r="K223" s="22">
        <v>0.38</v>
      </c>
      <c r="L223" s="22">
        <v>3046.5</v>
      </c>
      <c r="M223" s="27">
        <f t="shared" si="5"/>
        <v>8017.105263157895</v>
      </c>
      <c r="N223" s="17"/>
      <c r="O223" s="42"/>
    </row>
    <row r="224" spans="1:15" ht="23" x14ac:dyDescent="0.35">
      <c r="A224" s="13">
        <v>19</v>
      </c>
      <c r="B224" s="13" t="s">
        <v>141</v>
      </c>
      <c r="C224" s="17">
        <v>2009</v>
      </c>
      <c r="D224" s="17" t="s">
        <v>142</v>
      </c>
      <c r="E224" s="17" t="s">
        <v>147</v>
      </c>
      <c r="F224" s="17" t="s">
        <v>148</v>
      </c>
      <c r="G224" s="17" t="s">
        <v>149</v>
      </c>
      <c r="H224" s="21" t="s">
        <v>140</v>
      </c>
      <c r="I224" s="17" t="s">
        <v>144</v>
      </c>
      <c r="J224" s="13" t="s">
        <v>146</v>
      </c>
      <c r="K224" s="22">
        <v>0.4</v>
      </c>
      <c r="L224" s="22">
        <v>3274.4</v>
      </c>
      <c r="M224" s="27">
        <f t="shared" si="5"/>
        <v>8186</v>
      </c>
      <c r="N224" s="17"/>
      <c r="O224" s="42"/>
    </row>
    <row r="225" spans="1:15" ht="23" x14ac:dyDescent="0.35">
      <c r="A225" s="13">
        <v>20</v>
      </c>
      <c r="B225" s="13" t="s">
        <v>150</v>
      </c>
      <c r="C225" s="25">
        <v>1995</v>
      </c>
      <c r="D225" s="17" t="s">
        <v>101</v>
      </c>
      <c r="E225" s="17" t="s">
        <v>151</v>
      </c>
      <c r="F225" s="17" t="s">
        <v>395</v>
      </c>
      <c r="G225" s="35" t="s">
        <v>394</v>
      </c>
      <c r="H225" s="21" t="s">
        <v>152</v>
      </c>
      <c r="I225" s="17"/>
      <c r="J225" s="17"/>
      <c r="K225" s="22">
        <v>0.59</v>
      </c>
      <c r="L225" s="22">
        <v>3118</v>
      </c>
      <c r="M225" s="27">
        <f t="shared" si="5"/>
        <v>5284.7457627118647</v>
      </c>
      <c r="N225" s="17"/>
      <c r="O225" s="42"/>
    </row>
    <row r="226" spans="1:15" ht="23" x14ac:dyDescent="0.35">
      <c r="A226" s="13">
        <v>20</v>
      </c>
      <c r="B226" s="13" t="s">
        <v>150</v>
      </c>
      <c r="C226" s="17">
        <v>1995</v>
      </c>
      <c r="D226" s="17" t="s">
        <v>101</v>
      </c>
      <c r="E226" s="17" t="s">
        <v>151</v>
      </c>
      <c r="F226" s="17" t="s">
        <v>395</v>
      </c>
      <c r="G226" s="35" t="s">
        <v>394</v>
      </c>
      <c r="H226" s="21" t="s">
        <v>152</v>
      </c>
      <c r="I226" s="17"/>
      <c r="J226" s="17"/>
      <c r="K226" s="22">
        <v>0.6</v>
      </c>
      <c r="L226" s="22">
        <v>2695</v>
      </c>
      <c r="M226" s="27">
        <f t="shared" si="5"/>
        <v>4491.666666666667</v>
      </c>
      <c r="N226" s="17"/>
      <c r="O226" s="42"/>
    </row>
    <row r="227" spans="1:15" ht="23" x14ac:dyDescent="0.35">
      <c r="A227" s="13">
        <v>20</v>
      </c>
      <c r="B227" s="13" t="s">
        <v>150</v>
      </c>
      <c r="C227" s="17">
        <v>1995</v>
      </c>
      <c r="D227" s="17" t="s">
        <v>101</v>
      </c>
      <c r="E227" s="17" t="s">
        <v>151</v>
      </c>
      <c r="F227" s="17" t="s">
        <v>395</v>
      </c>
      <c r="G227" s="35" t="s">
        <v>394</v>
      </c>
      <c r="H227" s="21" t="s">
        <v>152</v>
      </c>
      <c r="I227" s="17"/>
      <c r="J227" s="17"/>
      <c r="K227" s="22">
        <v>0.56999999999999995</v>
      </c>
      <c r="L227" s="22">
        <v>250</v>
      </c>
      <c r="M227" s="27">
        <f t="shared" si="5"/>
        <v>438.59649122807019</v>
      </c>
      <c r="N227" s="17"/>
      <c r="O227" s="42"/>
    </row>
    <row r="228" spans="1:15" ht="23" x14ac:dyDescent="0.35">
      <c r="A228" s="13">
        <v>20</v>
      </c>
      <c r="B228" s="13" t="s">
        <v>150</v>
      </c>
      <c r="C228" s="17">
        <v>1995</v>
      </c>
      <c r="D228" s="17" t="s">
        <v>101</v>
      </c>
      <c r="E228" s="17" t="s">
        <v>151</v>
      </c>
      <c r="F228" s="17" t="s">
        <v>395</v>
      </c>
      <c r="G228" s="35" t="s">
        <v>394</v>
      </c>
      <c r="H228" s="21" t="s">
        <v>152</v>
      </c>
      <c r="I228" s="17"/>
      <c r="J228" s="17"/>
      <c r="K228" s="22">
        <v>0.56000000000000005</v>
      </c>
      <c r="L228" s="22">
        <v>2271</v>
      </c>
      <c r="M228" s="27">
        <f t="shared" si="5"/>
        <v>4055.3571428571427</v>
      </c>
      <c r="N228" s="17"/>
      <c r="O228" s="42"/>
    </row>
    <row r="229" spans="1:15" ht="23" x14ac:dyDescent="0.35">
      <c r="A229" s="13">
        <v>20</v>
      </c>
      <c r="B229" s="13" t="s">
        <v>150</v>
      </c>
      <c r="C229" s="17">
        <v>1995</v>
      </c>
      <c r="D229" s="17" t="s">
        <v>101</v>
      </c>
      <c r="E229" s="17" t="s">
        <v>151</v>
      </c>
      <c r="F229" s="17" t="s">
        <v>395</v>
      </c>
      <c r="G229" s="35" t="s">
        <v>394</v>
      </c>
      <c r="H229" s="21" t="s">
        <v>152</v>
      </c>
      <c r="I229" s="17"/>
      <c r="J229" s="17"/>
      <c r="K229" s="22">
        <v>0.56000000000000005</v>
      </c>
      <c r="L229" s="22">
        <v>2091</v>
      </c>
      <c r="M229" s="27">
        <f t="shared" si="5"/>
        <v>3733.9285714285711</v>
      </c>
      <c r="N229" s="17"/>
      <c r="O229" s="42"/>
    </row>
    <row r="230" spans="1:15" ht="34.5" x14ac:dyDescent="0.35">
      <c r="A230" s="13">
        <v>21</v>
      </c>
      <c r="B230" s="13" t="s">
        <v>153</v>
      </c>
      <c r="C230" s="25">
        <v>2011</v>
      </c>
      <c r="D230" s="17" t="s">
        <v>154</v>
      </c>
      <c r="E230" s="17" t="s">
        <v>156</v>
      </c>
      <c r="F230" s="17" t="s">
        <v>396</v>
      </c>
      <c r="G230" s="17" t="s">
        <v>397</v>
      </c>
      <c r="H230" s="17" t="s">
        <v>64</v>
      </c>
      <c r="I230" s="13" t="s">
        <v>155</v>
      </c>
      <c r="J230" s="17"/>
      <c r="K230" s="22">
        <v>0.49707602339181278</v>
      </c>
      <c r="L230" s="22">
        <v>1513</v>
      </c>
      <c r="M230" s="27">
        <f t="shared" ref="M230:M261" si="6">L230/K230</f>
        <v>3043.8000000000006</v>
      </c>
      <c r="N230" s="42" t="s">
        <v>433</v>
      </c>
      <c r="O230" s="42"/>
    </row>
    <row r="231" spans="1:15" ht="34.5" x14ac:dyDescent="0.35">
      <c r="A231" s="13">
        <v>21</v>
      </c>
      <c r="B231" s="13" t="s">
        <v>153</v>
      </c>
      <c r="C231" s="17">
        <v>2011</v>
      </c>
      <c r="D231" s="17" t="s">
        <v>154</v>
      </c>
      <c r="E231" s="17" t="s">
        <v>156</v>
      </c>
      <c r="F231" s="17" t="s">
        <v>396</v>
      </c>
      <c r="G231" s="17" t="s">
        <v>397</v>
      </c>
      <c r="H231" s="17" t="s">
        <v>64</v>
      </c>
      <c r="I231" s="13" t="s">
        <v>155</v>
      </c>
      <c r="J231" s="17"/>
      <c r="K231" s="22">
        <v>0.5</v>
      </c>
      <c r="L231" s="22">
        <v>1578.6</v>
      </c>
      <c r="M231" s="27">
        <f t="shared" si="6"/>
        <v>3157.2</v>
      </c>
      <c r="N231" s="20"/>
      <c r="O231" s="42"/>
    </row>
    <row r="232" spans="1:15" ht="34.5" x14ac:dyDescent="0.35">
      <c r="A232" s="13">
        <v>21</v>
      </c>
      <c r="B232" s="13" t="s">
        <v>153</v>
      </c>
      <c r="C232" s="17">
        <v>2011</v>
      </c>
      <c r="D232" s="17" t="s">
        <v>154</v>
      </c>
      <c r="E232" s="17" t="s">
        <v>156</v>
      </c>
      <c r="F232" s="17" t="s">
        <v>396</v>
      </c>
      <c r="G232" s="17" t="s">
        <v>397</v>
      </c>
      <c r="H232" s="17" t="s">
        <v>64</v>
      </c>
      <c r="I232" s="13" t="s">
        <v>155</v>
      </c>
      <c r="J232" s="17"/>
      <c r="K232" s="22">
        <v>0.4826254826254826</v>
      </c>
      <c r="L232" s="22">
        <v>2225</v>
      </c>
      <c r="M232" s="27">
        <f t="shared" si="6"/>
        <v>4610.2</v>
      </c>
      <c r="N232" s="20"/>
      <c r="O232" s="42"/>
    </row>
    <row r="233" spans="1:15" ht="34.5" x14ac:dyDescent="0.35">
      <c r="A233" s="13">
        <v>21</v>
      </c>
      <c r="B233" s="13" t="s">
        <v>153</v>
      </c>
      <c r="C233" s="17">
        <v>2011</v>
      </c>
      <c r="D233" s="17" t="s">
        <v>154</v>
      </c>
      <c r="E233" s="17" t="s">
        <v>156</v>
      </c>
      <c r="F233" s="17" t="s">
        <v>396</v>
      </c>
      <c r="G233" s="17" t="s">
        <v>397</v>
      </c>
      <c r="H233" s="17" t="s">
        <v>64</v>
      </c>
      <c r="I233" s="13" t="s">
        <v>155</v>
      </c>
      <c r="J233" s="17"/>
      <c r="K233" s="22">
        <v>0.5044642857142857</v>
      </c>
      <c r="L233" s="22">
        <v>2008.4</v>
      </c>
      <c r="M233" s="27">
        <f t="shared" si="6"/>
        <v>3981.253097345133</v>
      </c>
      <c r="N233" s="20"/>
      <c r="O233" s="42"/>
    </row>
    <row r="234" spans="1:15" ht="34.5" x14ac:dyDescent="0.35">
      <c r="A234" s="13">
        <v>21</v>
      </c>
      <c r="B234" s="13" t="s">
        <v>153</v>
      </c>
      <c r="C234" s="17">
        <v>2011</v>
      </c>
      <c r="D234" s="17" t="s">
        <v>154</v>
      </c>
      <c r="E234" s="17" t="s">
        <v>156</v>
      </c>
      <c r="F234" s="17" t="s">
        <v>396</v>
      </c>
      <c r="G234" s="17" t="s">
        <v>397</v>
      </c>
      <c r="H234" s="17" t="s">
        <v>64</v>
      </c>
      <c r="I234" s="13" t="s">
        <v>155</v>
      </c>
      <c r="J234" s="17"/>
      <c r="K234" s="22">
        <v>0.5532994923857868</v>
      </c>
      <c r="L234" s="22">
        <v>1941.2</v>
      </c>
      <c r="M234" s="27">
        <f t="shared" si="6"/>
        <v>3508.4073394495413</v>
      </c>
      <c r="N234" s="20"/>
      <c r="O234" s="42"/>
    </row>
    <row r="235" spans="1:15" ht="34.5" x14ac:dyDescent="0.35">
      <c r="A235" s="13">
        <v>21</v>
      </c>
      <c r="B235" s="13" t="s">
        <v>153</v>
      </c>
      <c r="C235" s="17">
        <v>2011</v>
      </c>
      <c r="D235" s="17" t="s">
        <v>154</v>
      </c>
      <c r="E235" s="17" t="s">
        <v>156</v>
      </c>
      <c r="F235" s="17" t="s">
        <v>396</v>
      </c>
      <c r="G235" s="17" t="s">
        <v>397</v>
      </c>
      <c r="H235" s="17" t="s">
        <v>64</v>
      </c>
      <c r="I235" s="13" t="s">
        <v>155</v>
      </c>
      <c r="J235" s="17"/>
      <c r="K235" s="22">
        <v>0.52873563218390807</v>
      </c>
      <c r="L235" s="22">
        <v>1637.6</v>
      </c>
      <c r="M235" s="27">
        <f t="shared" si="6"/>
        <v>3097.2</v>
      </c>
      <c r="N235" s="20"/>
      <c r="O235" s="42"/>
    </row>
    <row r="236" spans="1:15" ht="34.5" x14ac:dyDescent="0.35">
      <c r="A236" s="13">
        <v>21</v>
      </c>
      <c r="B236" s="13" t="s">
        <v>153</v>
      </c>
      <c r="C236" s="17">
        <v>2011</v>
      </c>
      <c r="D236" s="17" t="s">
        <v>154</v>
      </c>
      <c r="E236" s="17" t="s">
        <v>156</v>
      </c>
      <c r="F236" s="17" t="s">
        <v>396</v>
      </c>
      <c r="G236" s="17" t="s">
        <v>397</v>
      </c>
      <c r="H236" s="17" t="s">
        <v>64</v>
      </c>
      <c r="I236" s="13" t="s">
        <v>155</v>
      </c>
      <c r="J236" s="17"/>
      <c r="K236" s="22">
        <v>0.55778894472361817</v>
      </c>
      <c r="L236" s="22">
        <v>1975.8</v>
      </c>
      <c r="M236" s="27">
        <f t="shared" si="6"/>
        <v>3542.1999999999994</v>
      </c>
      <c r="N236" s="20"/>
      <c r="O236" s="42"/>
    </row>
    <row r="237" spans="1:15" ht="34.5" x14ac:dyDescent="0.35">
      <c r="A237" s="13">
        <v>21</v>
      </c>
      <c r="B237" s="13" t="s">
        <v>153</v>
      </c>
      <c r="C237" s="17">
        <v>2011</v>
      </c>
      <c r="D237" s="17" t="s">
        <v>154</v>
      </c>
      <c r="E237" s="17" t="s">
        <v>156</v>
      </c>
      <c r="F237" s="17" t="s">
        <v>396</v>
      </c>
      <c r="G237" s="17" t="s">
        <v>397</v>
      </c>
      <c r="H237" s="17" t="s">
        <v>64</v>
      </c>
      <c r="I237" s="13" t="s">
        <v>155</v>
      </c>
      <c r="J237" s="17"/>
      <c r="K237" s="22">
        <v>0.5892857142857143</v>
      </c>
      <c r="L237" s="22">
        <v>1174.8</v>
      </c>
      <c r="M237" s="27">
        <f t="shared" si="6"/>
        <v>1993.6</v>
      </c>
      <c r="N237" s="20"/>
      <c r="O237" s="42"/>
    </row>
    <row r="238" spans="1:15" ht="34.5" x14ac:dyDescent="0.35">
      <c r="A238" s="13">
        <v>21</v>
      </c>
      <c r="B238" s="13" t="s">
        <v>153</v>
      </c>
      <c r="C238" s="17">
        <v>2011</v>
      </c>
      <c r="D238" s="17" t="s">
        <v>154</v>
      </c>
      <c r="E238" s="17" t="s">
        <v>156</v>
      </c>
      <c r="F238" s="17" t="s">
        <v>396</v>
      </c>
      <c r="G238" s="17" t="s">
        <v>397</v>
      </c>
      <c r="H238" s="17" t="s">
        <v>64</v>
      </c>
      <c r="I238" s="13" t="s">
        <v>155</v>
      </c>
      <c r="J238" s="17"/>
      <c r="K238" s="22">
        <v>0.45270270270270269</v>
      </c>
      <c r="L238" s="22">
        <v>1191.5999999999999</v>
      </c>
      <c r="M238" s="27">
        <f t="shared" si="6"/>
        <v>2632.1910447761193</v>
      </c>
      <c r="N238" s="20"/>
      <c r="O238" s="42"/>
    </row>
    <row r="239" spans="1:15" ht="34.5" x14ac:dyDescent="0.35">
      <c r="A239" s="13">
        <v>21</v>
      </c>
      <c r="B239" s="13" t="s">
        <v>153</v>
      </c>
      <c r="C239" s="17">
        <v>2011</v>
      </c>
      <c r="D239" s="17" t="s">
        <v>154</v>
      </c>
      <c r="E239" s="17" t="s">
        <v>156</v>
      </c>
      <c r="F239" s="17" t="s">
        <v>396</v>
      </c>
      <c r="G239" s="17" t="s">
        <v>397</v>
      </c>
      <c r="H239" s="17" t="s">
        <v>64</v>
      </c>
      <c r="I239" s="13" t="s">
        <v>155</v>
      </c>
      <c r="J239" s="17"/>
      <c r="K239" s="22">
        <v>0.46638655462184875</v>
      </c>
      <c r="L239" s="22">
        <v>1975.8</v>
      </c>
      <c r="M239" s="27">
        <f t="shared" si="6"/>
        <v>4236.3999999999996</v>
      </c>
      <c r="N239" s="20"/>
      <c r="O239" s="42"/>
    </row>
    <row r="240" spans="1:15" ht="34.5" x14ac:dyDescent="0.35">
      <c r="A240" s="13">
        <v>21</v>
      </c>
      <c r="B240" s="13" t="s">
        <v>153</v>
      </c>
      <c r="C240" s="17">
        <v>2011</v>
      </c>
      <c r="D240" s="17" t="s">
        <v>154</v>
      </c>
      <c r="E240" s="17" t="s">
        <v>156</v>
      </c>
      <c r="F240" s="17" t="s">
        <v>396</v>
      </c>
      <c r="G240" s="17" t="s">
        <v>397</v>
      </c>
      <c r="H240" s="17" t="s">
        <v>64</v>
      </c>
      <c r="I240" s="13" t="s">
        <v>155</v>
      </c>
      <c r="J240" s="17"/>
      <c r="K240" s="22">
        <v>0.50241545893719808</v>
      </c>
      <c r="L240" s="22">
        <v>1851.2</v>
      </c>
      <c r="M240" s="27">
        <f t="shared" si="6"/>
        <v>3684.6</v>
      </c>
      <c r="N240" s="20"/>
      <c r="O240" s="42"/>
    </row>
    <row r="241" spans="1:15" ht="34.5" x14ac:dyDescent="0.35">
      <c r="A241" s="13">
        <v>21</v>
      </c>
      <c r="B241" s="13" t="s">
        <v>153</v>
      </c>
      <c r="C241" s="17">
        <v>2011</v>
      </c>
      <c r="D241" s="17" t="s">
        <v>154</v>
      </c>
      <c r="E241" s="17" t="s">
        <v>156</v>
      </c>
      <c r="F241" s="17" t="s">
        <v>396</v>
      </c>
      <c r="G241" s="17" t="s">
        <v>397</v>
      </c>
      <c r="H241" s="17" t="s">
        <v>64</v>
      </c>
      <c r="I241" s="13" t="s">
        <v>155</v>
      </c>
      <c r="J241" s="17"/>
      <c r="K241" s="22">
        <v>0.50717703349282295</v>
      </c>
      <c r="L241" s="22">
        <v>1884.8</v>
      </c>
      <c r="M241" s="27">
        <f t="shared" si="6"/>
        <v>3716.2566037735851</v>
      </c>
      <c r="N241" s="20"/>
      <c r="O241" s="42"/>
    </row>
    <row r="242" spans="1:15" ht="34.5" x14ac:dyDescent="0.35">
      <c r="A242" s="13">
        <v>21</v>
      </c>
      <c r="B242" s="13" t="s">
        <v>153</v>
      </c>
      <c r="C242" s="17">
        <v>2011</v>
      </c>
      <c r="D242" s="17" t="s">
        <v>154</v>
      </c>
      <c r="E242" s="17" t="s">
        <v>156</v>
      </c>
      <c r="F242" s="17" t="s">
        <v>396</v>
      </c>
      <c r="G242" s="17" t="s">
        <v>397</v>
      </c>
      <c r="H242" s="17" t="s">
        <v>64</v>
      </c>
      <c r="I242" s="13" t="s">
        <v>155</v>
      </c>
      <c r="J242" s="17"/>
      <c r="K242" s="22">
        <v>0.44927536231884063</v>
      </c>
      <c r="L242" s="22">
        <v>1656.4</v>
      </c>
      <c r="M242" s="27">
        <f t="shared" si="6"/>
        <v>3686.8258064516126</v>
      </c>
      <c r="N242" s="20"/>
      <c r="O242" s="42"/>
    </row>
    <row r="243" spans="1:15" ht="34.5" x14ac:dyDescent="0.35">
      <c r="A243" s="13">
        <v>21</v>
      </c>
      <c r="B243" s="13" t="s">
        <v>153</v>
      </c>
      <c r="C243" s="17">
        <v>2011</v>
      </c>
      <c r="D243" s="17" t="s">
        <v>154</v>
      </c>
      <c r="E243" s="17" t="s">
        <v>156</v>
      </c>
      <c r="F243" s="17" t="s">
        <v>396</v>
      </c>
      <c r="G243" s="17" t="s">
        <v>397</v>
      </c>
      <c r="H243" s="17" t="s">
        <v>64</v>
      </c>
      <c r="I243" s="13" t="s">
        <v>155</v>
      </c>
      <c r="J243" s="17"/>
      <c r="K243" s="22">
        <v>0.47159090909090912</v>
      </c>
      <c r="L243" s="22">
        <v>1477.4</v>
      </c>
      <c r="M243" s="27">
        <f t="shared" si="6"/>
        <v>3132.8</v>
      </c>
      <c r="N243" s="20"/>
      <c r="O243" s="42"/>
    </row>
    <row r="244" spans="1:15" ht="34.5" x14ac:dyDescent="0.35">
      <c r="A244" s="13">
        <v>21</v>
      </c>
      <c r="B244" s="13" t="s">
        <v>153</v>
      </c>
      <c r="C244" s="17">
        <v>2011</v>
      </c>
      <c r="D244" s="17" t="s">
        <v>154</v>
      </c>
      <c r="E244" s="17" t="s">
        <v>156</v>
      </c>
      <c r="F244" s="17" t="s">
        <v>396</v>
      </c>
      <c r="G244" s="17" t="s">
        <v>397</v>
      </c>
      <c r="H244" s="17" t="s">
        <v>64</v>
      </c>
      <c r="I244" s="13" t="s">
        <v>155</v>
      </c>
      <c r="J244" s="17"/>
      <c r="K244" s="22">
        <v>0.55980861244019142</v>
      </c>
      <c r="L244" s="22">
        <v>2083.6</v>
      </c>
      <c r="M244" s="27">
        <f t="shared" si="6"/>
        <v>3721.9863247863245</v>
      </c>
      <c r="N244" s="20"/>
      <c r="O244" s="42"/>
    </row>
    <row r="245" spans="1:15" ht="34.5" x14ac:dyDescent="0.35">
      <c r="A245" s="13">
        <v>21</v>
      </c>
      <c r="B245" s="13" t="s">
        <v>153</v>
      </c>
      <c r="C245" s="17">
        <v>2011</v>
      </c>
      <c r="D245" s="17" t="s">
        <v>154</v>
      </c>
      <c r="E245" s="17" t="s">
        <v>156</v>
      </c>
      <c r="F245" s="17" t="s">
        <v>396</v>
      </c>
      <c r="G245" s="17" t="s">
        <v>397</v>
      </c>
      <c r="H245" s="17" t="s">
        <v>64</v>
      </c>
      <c r="I245" s="13" t="s">
        <v>155</v>
      </c>
      <c r="J245" s="17"/>
      <c r="K245" s="22">
        <v>0.36895674300254455</v>
      </c>
      <c r="L245" s="22">
        <v>2581</v>
      </c>
      <c r="M245" s="27">
        <f t="shared" si="6"/>
        <v>6995.4</v>
      </c>
      <c r="N245" s="20"/>
      <c r="O245" s="42"/>
    </row>
    <row r="246" spans="1:15" ht="34.5" x14ac:dyDescent="0.35">
      <c r="A246" s="13">
        <v>21</v>
      </c>
      <c r="B246" s="13" t="s">
        <v>153</v>
      </c>
      <c r="C246" s="17">
        <v>2011</v>
      </c>
      <c r="D246" s="17" t="s">
        <v>154</v>
      </c>
      <c r="E246" s="17" t="s">
        <v>156</v>
      </c>
      <c r="F246" s="17" t="s">
        <v>396</v>
      </c>
      <c r="G246" s="17" t="s">
        <v>397</v>
      </c>
      <c r="H246" s="17" t="s">
        <v>64</v>
      </c>
      <c r="I246" s="13" t="s">
        <v>155</v>
      </c>
      <c r="J246" s="17"/>
      <c r="K246" s="22">
        <v>0.3575757575757576</v>
      </c>
      <c r="L246" s="22">
        <v>2100.4</v>
      </c>
      <c r="M246" s="27">
        <f t="shared" si="6"/>
        <v>5874</v>
      </c>
      <c r="N246" s="20"/>
      <c r="O246" s="42"/>
    </row>
    <row r="247" spans="1:15" ht="34.5" x14ac:dyDescent="0.35">
      <c r="A247" s="13">
        <v>21</v>
      </c>
      <c r="B247" s="13" t="s">
        <v>153</v>
      </c>
      <c r="C247" s="17">
        <v>2011</v>
      </c>
      <c r="D247" s="17" t="s">
        <v>154</v>
      </c>
      <c r="E247" s="17" t="s">
        <v>156</v>
      </c>
      <c r="F247" s="17" t="s">
        <v>396</v>
      </c>
      <c r="G247" s="17" t="s">
        <v>397</v>
      </c>
      <c r="H247" s="17" t="s">
        <v>64</v>
      </c>
      <c r="I247" s="13" t="s">
        <v>155</v>
      </c>
      <c r="J247" s="17"/>
      <c r="K247" s="22">
        <v>0.42412451361867703</v>
      </c>
      <c r="L247" s="22">
        <v>1941.2</v>
      </c>
      <c r="M247" s="27">
        <f t="shared" si="6"/>
        <v>4576.9577981651382</v>
      </c>
      <c r="N247" s="20"/>
      <c r="O247" s="42"/>
    </row>
    <row r="248" spans="1:15" ht="34.5" x14ac:dyDescent="0.35">
      <c r="A248" s="13">
        <v>21</v>
      </c>
      <c r="B248" s="13" t="s">
        <v>153</v>
      </c>
      <c r="C248" s="17">
        <v>2011</v>
      </c>
      <c r="D248" s="17" t="s">
        <v>154</v>
      </c>
      <c r="E248" s="17" t="s">
        <v>156</v>
      </c>
      <c r="F248" s="17" t="s">
        <v>396</v>
      </c>
      <c r="G248" s="17" t="s">
        <v>397</v>
      </c>
      <c r="H248" s="17" t="s">
        <v>64</v>
      </c>
      <c r="I248" s="13" t="s">
        <v>155</v>
      </c>
      <c r="J248" s="17"/>
      <c r="K248" s="22">
        <v>0.26679104477611942</v>
      </c>
      <c r="L248" s="22">
        <v>2543.4</v>
      </c>
      <c r="M248" s="27">
        <f t="shared" si="6"/>
        <v>9533.3034965034967</v>
      </c>
      <c r="N248" s="20"/>
      <c r="O248" s="42"/>
    </row>
    <row r="249" spans="1:15" ht="34.5" x14ac:dyDescent="0.35">
      <c r="A249" s="13">
        <v>21</v>
      </c>
      <c r="B249" s="13" t="s">
        <v>153</v>
      </c>
      <c r="C249" s="17">
        <v>2011</v>
      </c>
      <c r="D249" s="17" t="s">
        <v>154</v>
      </c>
      <c r="E249" s="17" t="s">
        <v>156</v>
      </c>
      <c r="F249" s="17" t="s">
        <v>396</v>
      </c>
      <c r="G249" s="17" t="s">
        <v>397</v>
      </c>
      <c r="H249" s="17" t="s">
        <v>64</v>
      </c>
      <c r="I249" s="13" t="s">
        <v>155</v>
      </c>
      <c r="J249" s="17"/>
      <c r="K249" s="22">
        <v>0.40495867768595045</v>
      </c>
      <c r="L249" s="22">
        <v>1744.4</v>
      </c>
      <c r="M249" s="27">
        <f t="shared" si="6"/>
        <v>4307.5999999999995</v>
      </c>
      <c r="N249" s="20"/>
      <c r="O249" s="42"/>
    </row>
    <row r="250" spans="1:15" ht="34.5" x14ac:dyDescent="0.35">
      <c r="A250" s="13">
        <v>21</v>
      </c>
      <c r="B250" s="13" t="s">
        <v>153</v>
      </c>
      <c r="C250" s="17">
        <v>2011</v>
      </c>
      <c r="D250" s="17" t="s">
        <v>154</v>
      </c>
      <c r="E250" s="17" t="s">
        <v>156</v>
      </c>
      <c r="F250" s="17" t="s">
        <v>396</v>
      </c>
      <c r="G250" s="17" t="s">
        <v>397</v>
      </c>
      <c r="H250" s="17" t="s">
        <v>64</v>
      </c>
      <c r="I250" s="13" t="s">
        <v>155</v>
      </c>
      <c r="J250" s="17"/>
      <c r="K250" s="22">
        <v>0.43229166666666674</v>
      </c>
      <c r="L250" s="22">
        <v>1477.4</v>
      </c>
      <c r="M250" s="27">
        <f t="shared" si="6"/>
        <v>3417.5999999999995</v>
      </c>
      <c r="N250" s="20"/>
      <c r="O250" s="42"/>
    </row>
    <row r="251" spans="1:15" ht="34.5" x14ac:dyDescent="0.35">
      <c r="A251" s="13">
        <v>21</v>
      </c>
      <c r="B251" s="13" t="s">
        <v>153</v>
      </c>
      <c r="C251" s="17">
        <v>2011</v>
      </c>
      <c r="D251" s="17" t="s">
        <v>154</v>
      </c>
      <c r="E251" s="17" t="s">
        <v>156</v>
      </c>
      <c r="F251" s="17" t="s">
        <v>396</v>
      </c>
      <c r="G251" s="17" t="s">
        <v>397</v>
      </c>
      <c r="H251" s="17" t="s">
        <v>64</v>
      </c>
      <c r="I251" s="13" t="s">
        <v>155</v>
      </c>
      <c r="J251" s="17"/>
      <c r="K251" s="22">
        <v>0.41153846153846152</v>
      </c>
      <c r="L251" s="22">
        <v>1901.8</v>
      </c>
      <c r="M251" s="27">
        <f t="shared" si="6"/>
        <v>4621.1962616822429</v>
      </c>
      <c r="N251" s="20"/>
      <c r="O251" s="42"/>
    </row>
    <row r="252" spans="1:15" ht="34.5" x14ac:dyDescent="0.35">
      <c r="A252" s="13">
        <v>21</v>
      </c>
      <c r="B252" s="13" t="s">
        <v>153</v>
      </c>
      <c r="C252" s="17">
        <v>2011</v>
      </c>
      <c r="D252" s="17" t="s">
        <v>154</v>
      </c>
      <c r="E252" s="17" t="s">
        <v>156</v>
      </c>
      <c r="F252" s="17" t="s">
        <v>396</v>
      </c>
      <c r="G252" s="17" t="s">
        <v>397</v>
      </c>
      <c r="H252" s="17" t="s">
        <v>64</v>
      </c>
      <c r="I252" s="13" t="s">
        <v>155</v>
      </c>
      <c r="J252" s="17"/>
      <c r="K252" s="22">
        <v>0.43554006968641112</v>
      </c>
      <c r="L252" s="22">
        <v>2223.1999999999998</v>
      </c>
      <c r="M252" s="27">
        <f t="shared" si="6"/>
        <v>5104.4672</v>
      </c>
      <c r="N252" s="20"/>
      <c r="O252" s="42"/>
    </row>
    <row r="253" spans="1:15" ht="34.5" x14ac:dyDescent="0.35">
      <c r="A253" s="13">
        <v>21</v>
      </c>
      <c r="B253" s="13" t="s">
        <v>153</v>
      </c>
      <c r="C253" s="17">
        <v>2011</v>
      </c>
      <c r="D253" s="17" t="s">
        <v>154</v>
      </c>
      <c r="E253" s="17" t="s">
        <v>156</v>
      </c>
      <c r="F253" s="17" t="s">
        <v>396</v>
      </c>
      <c r="G253" s="17" t="s">
        <v>397</v>
      </c>
      <c r="H253" s="17" t="s">
        <v>64</v>
      </c>
      <c r="I253" s="13" t="s">
        <v>155</v>
      </c>
      <c r="J253" s="17"/>
      <c r="K253" s="22">
        <v>0.47027027027027019</v>
      </c>
      <c r="L253" s="22">
        <v>1545.2</v>
      </c>
      <c r="M253" s="27">
        <f t="shared" si="6"/>
        <v>3285.7701149425293</v>
      </c>
      <c r="N253" s="20"/>
      <c r="O253" s="42"/>
    </row>
    <row r="254" spans="1:15" ht="34.5" x14ac:dyDescent="0.35">
      <c r="A254" s="13">
        <v>21</v>
      </c>
      <c r="B254" s="13" t="s">
        <v>153</v>
      </c>
      <c r="C254" s="17">
        <v>2011</v>
      </c>
      <c r="D254" s="17" t="s">
        <v>154</v>
      </c>
      <c r="E254" s="17" t="s">
        <v>156</v>
      </c>
      <c r="F254" s="17" t="s">
        <v>396</v>
      </c>
      <c r="G254" s="17" t="s">
        <v>397</v>
      </c>
      <c r="H254" s="17" t="s">
        <v>64</v>
      </c>
      <c r="I254" s="13" t="s">
        <v>155</v>
      </c>
      <c r="J254" s="17"/>
      <c r="K254" s="22">
        <v>0.49794238683127573</v>
      </c>
      <c r="L254" s="22">
        <v>2152.6</v>
      </c>
      <c r="M254" s="27">
        <f t="shared" si="6"/>
        <v>4322.9900826446283</v>
      </c>
      <c r="N254" s="20"/>
      <c r="O254" s="42"/>
    </row>
    <row r="255" spans="1:15" ht="34.5" x14ac:dyDescent="0.35">
      <c r="A255" s="13">
        <v>21</v>
      </c>
      <c r="B255" s="13" t="s">
        <v>153</v>
      </c>
      <c r="C255" s="17">
        <v>2011</v>
      </c>
      <c r="D255" s="17" t="s">
        <v>154</v>
      </c>
      <c r="E255" s="17" t="s">
        <v>156</v>
      </c>
      <c r="F255" s="17" t="s">
        <v>396</v>
      </c>
      <c r="G255" s="17" t="s">
        <v>397</v>
      </c>
      <c r="H255" s="17" t="s">
        <v>64</v>
      </c>
      <c r="I255" s="13" t="s">
        <v>155</v>
      </c>
      <c r="J255" s="17"/>
      <c r="K255" s="22">
        <v>0.44198895027624302</v>
      </c>
      <c r="L255" s="22">
        <v>1424.4</v>
      </c>
      <c r="M255" s="27">
        <f t="shared" si="6"/>
        <v>3222.7050000000008</v>
      </c>
      <c r="N255" s="20"/>
      <c r="O255" s="42"/>
    </row>
    <row r="256" spans="1:15" ht="34.5" x14ac:dyDescent="0.35">
      <c r="A256" s="13">
        <v>21</v>
      </c>
      <c r="B256" s="13" t="s">
        <v>153</v>
      </c>
      <c r="C256" s="17">
        <v>2011</v>
      </c>
      <c r="D256" s="17" t="s">
        <v>154</v>
      </c>
      <c r="E256" s="17" t="s">
        <v>156</v>
      </c>
      <c r="F256" s="17" t="s">
        <v>396</v>
      </c>
      <c r="G256" s="17" t="s">
        <v>397</v>
      </c>
      <c r="H256" s="17" t="s">
        <v>64</v>
      </c>
      <c r="I256" s="13" t="s">
        <v>155</v>
      </c>
      <c r="J256" s="17"/>
      <c r="K256" s="22">
        <v>0.50276243093922646</v>
      </c>
      <c r="L256" s="22">
        <v>1617.8</v>
      </c>
      <c r="M256" s="27">
        <f t="shared" si="6"/>
        <v>3217.8219780219783</v>
      </c>
      <c r="N256" s="20"/>
      <c r="O256" s="42"/>
    </row>
    <row r="257" spans="1:15" ht="34.5" x14ac:dyDescent="0.35">
      <c r="A257" s="13">
        <v>21</v>
      </c>
      <c r="B257" s="13" t="s">
        <v>153</v>
      </c>
      <c r="C257" s="17">
        <v>2011</v>
      </c>
      <c r="D257" s="17" t="s">
        <v>154</v>
      </c>
      <c r="E257" s="17" t="s">
        <v>156</v>
      </c>
      <c r="F257" s="17" t="s">
        <v>396</v>
      </c>
      <c r="G257" s="17" t="s">
        <v>397</v>
      </c>
      <c r="H257" s="17" t="s">
        <v>64</v>
      </c>
      <c r="I257" s="13" t="s">
        <v>155</v>
      </c>
      <c r="J257" s="17"/>
      <c r="K257" s="22">
        <v>0.47826086956521735</v>
      </c>
      <c r="L257" s="22">
        <v>2734.8</v>
      </c>
      <c r="M257" s="27">
        <f t="shared" si="6"/>
        <v>5718.2181818181825</v>
      </c>
      <c r="N257" s="20"/>
      <c r="O257" s="42"/>
    </row>
    <row r="258" spans="1:15" ht="34.5" x14ac:dyDescent="0.35">
      <c r="A258" s="13">
        <v>21</v>
      </c>
      <c r="B258" s="13" t="s">
        <v>153</v>
      </c>
      <c r="C258" s="17">
        <v>2011</v>
      </c>
      <c r="D258" s="17" t="s">
        <v>154</v>
      </c>
      <c r="E258" s="17" t="s">
        <v>156</v>
      </c>
      <c r="F258" s="17" t="s">
        <v>396</v>
      </c>
      <c r="G258" s="17" t="s">
        <v>397</v>
      </c>
      <c r="H258" s="17" t="s">
        <v>64</v>
      </c>
      <c r="I258" s="13" t="s">
        <v>155</v>
      </c>
      <c r="J258" s="17"/>
      <c r="K258" s="22">
        <v>0.44841269841269843</v>
      </c>
      <c r="L258" s="22">
        <v>2008.4</v>
      </c>
      <c r="M258" s="27">
        <f t="shared" si="6"/>
        <v>4478.9097345132741</v>
      </c>
      <c r="N258" s="20"/>
      <c r="O258" s="42"/>
    </row>
    <row r="259" spans="1:15" ht="34.5" x14ac:dyDescent="0.35">
      <c r="A259" s="13">
        <v>21</v>
      </c>
      <c r="B259" s="13" t="s">
        <v>153</v>
      </c>
      <c r="C259" s="17">
        <v>2011</v>
      </c>
      <c r="D259" s="17" t="s">
        <v>154</v>
      </c>
      <c r="E259" s="17" t="s">
        <v>156</v>
      </c>
      <c r="F259" s="17" t="s">
        <v>396</v>
      </c>
      <c r="G259" s="17" t="s">
        <v>397</v>
      </c>
      <c r="H259" s="17" t="s">
        <v>64</v>
      </c>
      <c r="I259" s="13" t="s">
        <v>155</v>
      </c>
      <c r="J259" s="17"/>
      <c r="K259" s="22">
        <v>0.47191011235955055</v>
      </c>
      <c r="L259" s="22">
        <v>2241.6</v>
      </c>
      <c r="M259" s="27">
        <f t="shared" si="6"/>
        <v>4750.0571428571429</v>
      </c>
      <c r="N259" s="20"/>
      <c r="O259" s="42"/>
    </row>
    <row r="260" spans="1:15" ht="34.5" x14ac:dyDescent="0.35">
      <c r="A260" s="13">
        <v>21</v>
      </c>
      <c r="B260" s="13" t="s">
        <v>153</v>
      </c>
      <c r="C260" s="17">
        <v>2011</v>
      </c>
      <c r="D260" s="17" t="s">
        <v>154</v>
      </c>
      <c r="E260" s="17" t="s">
        <v>156</v>
      </c>
      <c r="F260" s="17" t="s">
        <v>396</v>
      </c>
      <c r="G260" s="17" t="s">
        <v>397</v>
      </c>
      <c r="H260" s="17" t="s">
        <v>64</v>
      </c>
      <c r="I260" s="13" t="s">
        <v>155</v>
      </c>
      <c r="J260" s="17"/>
      <c r="K260" s="22">
        <v>0.38785046728971967</v>
      </c>
      <c r="L260" s="22">
        <v>1477.4</v>
      </c>
      <c r="M260" s="27">
        <f t="shared" si="6"/>
        <v>3809.2</v>
      </c>
      <c r="N260" s="20"/>
      <c r="O260" s="42"/>
    </row>
    <row r="261" spans="1:15" ht="34.5" x14ac:dyDescent="0.35">
      <c r="A261" s="13">
        <v>21</v>
      </c>
      <c r="B261" s="13" t="s">
        <v>153</v>
      </c>
      <c r="C261" s="17">
        <v>2011</v>
      </c>
      <c r="D261" s="17" t="s">
        <v>154</v>
      </c>
      <c r="E261" s="17" t="s">
        <v>156</v>
      </c>
      <c r="F261" s="17" t="s">
        <v>396</v>
      </c>
      <c r="G261" s="17" t="s">
        <v>397</v>
      </c>
      <c r="H261" s="17" t="s">
        <v>64</v>
      </c>
      <c r="I261" s="13" t="s">
        <v>155</v>
      </c>
      <c r="J261" s="17"/>
      <c r="K261" s="22">
        <v>0.45360824742268052</v>
      </c>
      <c r="L261" s="22">
        <v>1563.2</v>
      </c>
      <c r="M261" s="27">
        <f t="shared" si="6"/>
        <v>3446.145454545454</v>
      </c>
      <c r="N261" s="20"/>
      <c r="O261" s="42"/>
    </row>
    <row r="262" spans="1:15" ht="34.5" x14ac:dyDescent="0.35">
      <c r="A262" s="13">
        <v>21</v>
      </c>
      <c r="B262" s="13" t="s">
        <v>153</v>
      </c>
      <c r="C262" s="17">
        <v>2011</v>
      </c>
      <c r="D262" s="17" t="s">
        <v>154</v>
      </c>
      <c r="E262" s="17" t="s">
        <v>156</v>
      </c>
      <c r="F262" s="17" t="s">
        <v>396</v>
      </c>
      <c r="G262" s="17" t="s">
        <v>397</v>
      </c>
      <c r="H262" s="17" t="s">
        <v>64</v>
      </c>
      <c r="I262" s="13" t="s">
        <v>155</v>
      </c>
      <c r="J262" s="17"/>
      <c r="K262" s="22">
        <v>0.51282051282051277</v>
      </c>
      <c r="L262" s="22">
        <v>1780</v>
      </c>
      <c r="M262" s="27">
        <f t="shared" ref="M262:M293" si="7">L262/K262</f>
        <v>3471.0000000000005</v>
      </c>
      <c r="N262" s="20"/>
      <c r="O262" s="42"/>
    </row>
    <row r="263" spans="1:15" ht="34.5" x14ac:dyDescent="0.35">
      <c r="A263" s="13">
        <v>21</v>
      </c>
      <c r="B263" s="13" t="s">
        <v>153</v>
      </c>
      <c r="C263" s="17">
        <v>2011</v>
      </c>
      <c r="D263" s="17" t="s">
        <v>154</v>
      </c>
      <c r="E263" s="17" t="s">
        <v>156</v>
      </c>
      <c r="F263" s="17" t="s">
        <v>396</v>
      </c>
      <c r="G263" s="17" t="s">
        <v>397</v>
      </c>
      <c r="H263" s="17" t="s">
        <v>64</v>
      </c>
      <c r="I263" s="13" t="s">
        <v>155</v>
      </c>
      <c r="J263" s="17"/>
      <c r="K263" s="22">
        <v>0.49074074074074076</v>
      </c>
      <c r="L263" s="22">
        <v>1884.8</v>
      </c>
      <c r="M263" s="27">
        <f t="shared" si="7"/>
        <v>3840.7245283018865</v>
      </c>
      <c r="N263" s="20"/>
      <c r="O263" s="42"/>
    </row>
    <row r="264" spans="1:15" ht="34.5" x14ac:dyDescent="0.35">
      <c r="A264" s="13">
        <v>21</v>
      </c>
      <c r="B264" s="13" t="s">
        <v>153</v>
      </c>
      <c r="C264" s="17">
        <v>2011</v>
      </c>
      <c r="D264" s="17" t="s">
        <v>154</v>
      </c>
      <c r="E264" s="17" t="s">
        <v>156</v>
      </c>
      <c r="F264" s="17" t="s">
        <v>396</v>
      </c>
      <c r="G264" s="17" t="s">
        <v>397</v>
      </c>
      <c r="H264" s="17" t="s">
        <v>64</v>
      </c>
      <c r="I264" s="13" t="s">
        <v>155</v>
      </c>
      <c r="J264" s="17"/>
      <c r="K264" s="22">
        <v>0.48</v>
      </c>
      <c r="L264" s="22">
        <v>1922.4</v>
      </c>
      <c r="M264" s="27">
        <f t="shared" si="7"/>
        <v>4005.0000000000005</v>
      </c>
      <c r="N264" s="20"/>
      <c r="O264" s="42"/>
    </row>
    <row r="265" spans="1:15" ht="34.5" x14ac:dyDescent="0.35">
      <c r="A265" s="13">
        <v>21</v>
      </c>
      <c r="B265" s="13" t="s">
        <v>153</v>
      </c>
      <c r="C265" s="17">
        <v>2011</v>
      </c>
      <c r="D265" s="17" t="s">
        <v>154</v>
      </c>
      <c r="E265" s="17" t="s">
        <v>156</v>
      </c>
      <c r="F265" s="17" t="s">
        <v>396</v>
      </c>
      <c r="G265" s="17" t="s">
        <v>397</v>
      </c>
      <c r="H265" s="17" t="s">
        <v>64</v>
      </c>
      <c r="I265" s="13" t="s">
        <v>155</v>
      </c>
      <c r="J265" s="17"/>
      <c r="K265" s="22">
        <v>0.40097799511002441</v>
      </c>
      <c r="L265" s="22">
        <v>2913.6</v>
      </c>
      <c r="M265" s="27">
        <f t="shared" si="7"/>
        <v>7266.2341463414641</v>
      </c>
      <c r="N265" s="20"/>
      <c r="O265" s="42"/>
    </row>
    <row r="266" spans="1:15" ht="34.5" x14ac:dyDescent="0.35">
      <c r="A266" s="13">
        <v>21</v>
      </c>
      <c r="B266" s="13" t="s">
        <v>153</v>
      </c>
      <c r="C266" s="17">
        <v>2011</v>
      </c>
      <c r="D266" s="17" t="s">
        <v>154</v>
      </c>
      <c r="E266" s="17" t="s">
        <v>156</v>
      </c>
      <c r="F266" s="17" t="s">
        <v>396</v>
      </c>
      <c r="G266" s="17" t="s">
        <v>397</v>
      </c>
      <c r="H266" s="17" t="s">
        <v>64</v>
      </c>
      <c r="I266" s="13" t="s">
        <v>155</v>
      </c>
      <c r="J266" s="17"/>
      <c r="K266" s="22">
        <v>0.40899795501022496</v>
      </c>
      <c r="L266" s="22">
        <v>3560</v>
      </c>
      <c r="M266" s="27">
        <f t="shared" si="7"/>
        <v>8704.2000000000007</v>
      </c>
      <c r="N266" s="20"/>
      <c r="O266" s="42"/>
    </row>
    <row r="267" spans="1:15" ht="34.5" x14ac:dyDescent="0.35">
      <c r="A267" s="13">
        <v>21</v>
      </c>
      <c r="B267" s="13" t="s">
        <v>153</v>
      </c>
      <c r="C267" s="17">
        <v>2011</v>
      </c>
      <c r="D267" s="17" t="s">
        <v>154</v>
      </c>
      <c r="E267" s="17" t="s">
        <v>156</v>
      </c>
      <c r="F267" s="17" t="s">
        <v>396</v>
      </c>
      <c r="G267" s="17" t="s">
        <v>397</v>
      </c>
      <c r="H267" s="17" t="s">
        <v>64</v>
      </c>
      <c r="I267" s="13" t="s">
        <v>155</v>
      </c>
      <c r="J267" s="17"/>
      <c r="K267" s="22">
        <v>0.38953488372093026</v>
      </c>
      <c r="L267" s="22">
        <v>2387.6</v>
      </c>
      <c r="M267" s="27">
        <f t="shared" si="7"/>
        <v>6129.3611940298497</v>
      </c>
      <c r="N267" s="20"/>
      <c r="O267" s="42"/>
    </row>
    <row r="268" spans="1:15" ht="34.5" x14ac:dyDescent="0.35">
      <c r="A268" s="13">
        <v>21</v>
      </c>
      <c r="B268" s="13" t="s">
        <v>153</v>
      </c>
      <c r="C268" s="17">
        <v>2011</v>
      </c>
      <c r="D268" s="17" t="s">
        <v>154</v>
      </c>
      <c r="E268" s="17" t="s">
        <v>156</v>
      </c>
      <c r="F268" s="17" t="s">
        <v>396</v>
      </c>
      <c r="G268" s="17" t="s">
        <v>397</v>
      </c>
      <c r="H268" s="17" t="s">
        <v>64</v>
      </c>
      <c r="I268" s="13" t="s">
        <v>155</v>
      </c>
      <c r="J268" s="17"/>
      <c r="K268" s="22">
        <v>0.41454545454545455</v>
      </c>
      <c r="L268" s="22">
        <v>2031.6</v>
      </c>
      <c r="M268" s="27">
        <f t="shared" si="7"/>
        <v>4900.78947368421</v>
      </c>
      <c r="N268" s="20"/>
      <c r="O268" s="42"/>
    </row>
    <row r="269" spans="1:15" ht="34.5" x14ac:dyDescent="0.35">
      <c r="A269" s="13">
        <v>21</v>
      </c>
      <c r="B269" s="13" t="s">
        <v>153</v>
      </c>
      <c r="C269" s="17">
        <v>2011</v>
      </c>
      <c r="D269" s="17" t="s">
        <v>154</v>
      </c>
      <c r="E269" s="17" t="s">
        <v>156</v>
      </c>
      <c r="F269" s="17" t="s">
        <v>396</v>
      </c>
      <c r="G269" s="17" t="s">
        <v>397</v>
      </c>
      <c r="H269" s="17" t="s">
        <v>64</v>
      </c>
      <c r="I269" s="13" t="s">
        <v>155</v>
      </c>
      <c r="J269" s="17"/>
      <c r="K269" s="22">
        <v>0.38955823293172687</v>
      </c>
      <c r="L269" s="22">
        <v>1730.6</v>
      </c>
      <c r="M269" s="27">
        <f t="shared" si="7"/>
        <v>4442.4680412371135</v>
      </c>
      <c r="N269" s="20"/>
      <c r="O269" s="42"/>
    </row>
    <row r="270" spans="1:15" ht="34.5" x14ac:dyDescent="0.35">
      <c r="A270" s="13">
        <v>21</v>
      </c>
      <c r="B270" s="13" t="s">
        <v>153</v>
      </c>
      <c r="C270" s="17">
        <v>2011</v>
      </c>
      <c r="D270" s="17" t="s">
        <v>154</v>
      </c>
      <c r="E270" s="17" t="s">
        <v>156</v>
      </c>
      <c r="F270" s="17" t="s">
        <v>396</v>
      </c>
      <c r="G270" s="17" t="s">
        <v>397</v>
      </c>
      <c r="H270" s="17" t="s">
        <v>64</v>
      </c>
      <c r="I270" s="13" t="s">
        <v>155</v>
      </c>
      <c r="J270" s="17"/>
      <c r="K270" s="22">
        <v>0.39330543933054396</v>
      </c>
      <c r="L270" s="22">
        <v>1674.8</v>
      </c>
      <c r="M270" s="27">
        <f t="shared" si="7"/>
        <v>4258.2680851063824</v>
      </c>
      <c r="N270" s="20"/>
      <c r="O270" s="42"/>
    </row>
    <row r="271" spans="1:15" ht="34.5" x14ac:dyDescent="0.35">
      <c r="A271" s="13">
        <v>21</v>
      </c>
      <c r="B271" s="13" t="s">
        <v>153</v>
      </c>
      <c r="C271" s="17">
        <v>2011</v>
      </c>
      <c r="D271" s="17" t="s">
        <v>154</v>
      </c>
      <c r="E271" s="17" t="s">
        <v>156</v>
      </c>
      <c r="F271" s="17" t="s">
        <v>396</v>
      </c>
      <c r="G271" s="17" t="s">
        <v>397</v>
      </c>
      <c r="H271" s="17" t="s">
        <v>64</v>
      </c>
      <c r="I271" s="13" t="s">
        <v>155</v>
      </c>
      <c r="J271" s="17"/>
      <c r="K271" s="22">
        <v>0.37545126353790614</v>
      </c>
      <c r="L271" s="22">
        <v>1856.8</v>
      </c>
      <c r="M271" s="27">
        <f t="shared" si="7"/>
        <v>4945.5153846153844</v>
      </c>
      <c r="N271" s="20"/>
      <c r="O271" s="42"/>
    </row>
    <row r="272" spans="1:15" ht="34.5" x14ac:dyDescent="0.35">
      <c r="A272" s="13">
        <v>21</v>
      </c>
      <c r="B272" s="13" t="s">
        <v>153</v>
      </c>
      <c r="C272" s="17">
        <v>2011</v>
      </c>
      <c r="D272" s="17" t="s">
        <v>154</v>
      </c>
      <c r="E272" s="17" t="s">
        <v>156</v>
      </c>
      <c r="F272" s="17" t="s">
        <v>396</v>
      </c>
      <c r="G272" s="17" t="s">
        <v>397</v>
      </c>
      <c r="H272" s="17" t="s">
        <v>64</v>
      </c>
      <c r="I272" s="13" t="s">
        <v>155</v>
      </c>
      <c r="J272" s="17"/>
      <c r="K272" s="22">
        <v>0.39097744360902253</v>
      </c>
      <c r="L272" s="22">
        <v>1856.8</v>
      </c>
      <c r="M272" s="27">
        <f t="shared" si="7"/>
        <v>4749.123076923077</v>
      </c>
      <c r="N272" s="20"/>
      <c r="O272" s="42"/>
    </row>
    <row r="273" spans="1:15" ht="34.5" x14ac:dyDescent="0.35">
      <c r="A273" s="13">
        <v>21</v>
      </c>
      <c r="B273" s="13" t="s">
        <v>153</v>
      </c>
      <c r="C273" s="17">
        <v>2011</v>
      </c>
      <c r="D273" s="17" t="s">
        <v>154</v>
      </c>
      <c r="E273" s="17" t="s">
        <v>156</v>
      </c>
      <c r="F273" s="17" t="s">
        <v>396</v>
      </c>
      <c r="G273" s="17" t="s">
        <v>397</v>
      </c>
      <c r="H273" s="17" t="s">
        <v>64</v>
      </c>
      <c r="I273" s="13" t="s">
        <v>155</v>
      </c>
      <c r="J273" s="17"/>
      <c r="K273" s="22">
        <v>0.39370078740157483</v>
      </c>
      <c r="L273" s="22">
        <v>1780</v>
      </c>
      <c r="M273" s="27">
        <f t="shared" si="7"/>
        <v>4521.2</v>
      </c>
      <c r="N273" s="20"/>
      <c r="O273" s="42"/>
    </row>
    <row r="274" spans="1:15" ht="34.5" x14ac:dyDescent="0.35">
      <c r="A274" s="13">
        <v>21</v>
      </c>
      <c r="B274" s="13" t="s">
        <v>153</v>
      </c>
      <c r="C274" s="17">
        <v>2011</v>
      </c>
      <c r="D274" s="17" t="s">
        <v>154</v>
      </c>
      <c r="E274" s="17" t="s">
        <v>156</v>
      </c>
      <c r="F274" s="17" t="s">
        <v>396</v>
      </c>
      <c r="G274" s="17" t="s">
        <v>397</v>
      </c>
      <c r="H274" s="17" t="s">
        <v>64</v>
      </c>
      <c r="I274" s="13" t="s">
        <v>155</v>
      </c>
      <c r="J274" s="17"/>
      <c r="K274" s="22">
        <v>0.3559322033898305</v>
      </c>
      <c r="L274" s="22">
        <v>1499.2</v>
      </c>
      <c r="M274" s="27">
        <f t="shared" si="7"/>
        <v>4212.0380952380956</v>
      </c>
      <c r="N274" s="20"/>
      <c r="O274" s="42"/>
    </row>
    <row r="275" spans="1:15" ht="34.5" x14ac:dyDescent="0.35">
      <c r="A275" s="13">
        <v>21</v>
      </c>
      <c r="B275" s="13" t="s">
        <v>153</v>
      </c>
      <c r="C275" s="17">
        <v>2011</v>
      </c>
      <c r="D275" s="17" t="s">
        <v>154</v>
      </c>
      <c r="E275" s="17" t="s">
        <v>156</v>
      </c>
      <c r="F275" s="17" t="s">
        <v>396</v>
      </c>
      <c r="G275" s="17" t="s">
        <v>397</v>
      </c>
      <c r="H275" s="17" t="s">
        <v>64</v>
      </c>
      <c r="I275" s="13" t="s">
        <v>155</v>
      </c>
      <c r="J275" s="17"/>
      <c r="K275" s="22">
        <v>0.39148936170212761</v>
      </c>
      <c r="L275" s="22">
        <v>1617.8</v>
      </c>
      <c r="M275" s="27">
        <f t="shared" si="7"/>
        <v>4132.4239130434789</v>
      </c>
      <c r="N275" s="20"/>
      <c r="O275" s="42"/>
    </row>
    <row r="276" spans="1:15" ht="34.5" x14ac:dyDescent="0.35">
      <c r="A276" s="13">
        <v>21</v>
      </c>
      <c r="B276" s="13" t="s">
        <v>153</v>
      </c>
      <c r="C276" s="17">
        <v>2011</v>
      </c>
      <c r="D276" s="17" t="s">
        <v>154</v>
      </c>
      <c r="E276" s="17" t="s">
        <v>156</v>
      </c>
      <c r="F276" s="17" t="s">
        <v>396</v>
      </c>
      <c r="G276" s="17" t="s">
        <v>397</v>
      </c>
      <c r="H276" s="17" t="s">
        <v>64</v>
      </c>
      <c r="I276" s="13" t="s">
        <v>155</v>
      </c>
      <c r="J276" s="17"/>
      <c r="K276" s="22">
        <v>0.39047619047619042</v>
      </c>
      <c r="L276" s="22">
        <v>1457.6</v>
      </c>
      <c r="M276" s="27">
        <f t="shared" si="7"/>
        <v>3732.8780487804879</v>
      </c>
      <c r="N276" s="20"/>
      <c r="O276" s="42"/>
    </row>
    <row r="277" spans="1:15" ht="34.5" x14ac:dyDescent="0.35">
      <c r="A277" s="13">
        <v>21</v>
      </c>
      <c r="B277" s="13" t="s">
        <v>153</v>
      </c>
      <c r="C277" s="17">
        <v>2011</v>
      </c>
      <c r="D277" s="17" t="s">
        <v>154</v>
      </c>
      <c r="E277" s="17" t="s">
        <v>156</v>
      </c>
      <c r="F277" s="17" t="s">
        <v>396</v>
      </c>
      <c r="G277" s="17" t="s">
        <v>397</v>
      </c>
      <c r="H277" s="17" t="s">
        <v>64</v>
      </c>
      <c r="I277" s="13" t="s">
        <v>155</v>
      </c>
      <c r="J277" s="17"/>
      <c r="K277" s="22">
        <v>0.35517241379310344</v>
      </c>
      <c r="L277" s="22">
        <v>1835.6</v>
      </c>
      <c r="M277" s="27">
        <f t="shared" si="7"/>
        <v>5168.1941747572819</v>
      </c>
      <c r="N277" s="20"/>
      <c r="O277" s="42"/>
    </row>
    <row r="278" spans="1:15" ht="34.5" x14ac:dyDescent="0.35">
      <c r="A278" s="13">
        <v>21</v>
      </c>
      <c r="B278" s="13" t="s">
        <v>153</v>
      </c>
      <c r="C278" s="17">
        <v>2011</v>
      </c>
      <c r="D278" s="17" t="s">
        <v>154</v>
      </c>
      <c r="E278" s="17" t="s">
        <v>156</v>
      </c>
      <c r="F278" s="17" t="s">
        <v>396</v>
      </c>
      <c r="G278" s="17" t="s">
        <v>397</v>
      </c>
      <c r="H278" s="17" t="s">
        <v>64</v>
      </c>
      <c r="I278" s="13" t="s">
        <v>155</v>
      </c>
      <c r="J278" s="17"/>
      <c r="K278" s="22">
        <v>0.3836734693877551</v>
      </c>
      <c r="L278" s="22">
        <v>1674.8</v>
      </c>
      <c r="M278" s="27">
        <f t="shared" si="7"/>
        <v>4365.1702127659573</v>
      </c>
      <c r="N278" s="20"/>
      <c r="O278" s="42"/>
    </row>
    <row r="279" spans="1:15" ht="34.5" x14ac:dyDescent="0.35">
      <c r="A279" s="13">
        <v>21</v>
      </c>
      <c r="B279" s="13" t="s">
        <v>153</v>
      </c>
      <c r="C279" s="17">
        <v>2011</v>
      </c>
      <c r="D279" s="17" t="s">
        <v>154</v>
      </c>
      <c r="E279" s="17" t="s">
        <v>156</v>
      </c>
      <c r="F279" s="17" t="s">
        <v>396</v>
      </c>
      <c r="G279" s="17" t="s">
        <v>397</v>
      </c>
      <c r="H279" s="17" t="s">
        <v>64</v>
      </c>
      <c r="I279" s="13" t="s">
        <v>155</v>
      </c>
      <c r="J279" s="17"/>
      <c r="K279" s="22">
        <v>0.33971291866028708</v>
      </c>
      <c r="L279" s="22">
        <v>1263.2</v>
      </c>
      <c r="M279" s="27">
        <f t="shared" si="7"/>
        <v>3718.4338028169018</v>
      </c>
      <c r="N279" s="20"/>
      <c r="O279" s="42"/>
    </row>
    <row r="280" spans="1:15" ht="34.5" x14ac:dyDescent="0.35">
      <c r="A280" s="13">
        <v>21</v>
      </c>
      <c r="B280" s="13" t="s">
        <v>153</v>
      </c>
      <c r="C280" s="17">
        <v>2011</v>
      </c>
      <c r="D280" s="17" t="s">
        <v>154</v>
      </c>
      <c r="E280" s="17" t="s">
        <v>156</v>
      </c>
      <c r="F280" s="17" t="s">
        <v>396</v>
      </c>
      <c r="G280" s="17" t="s">
        <v>397</v>
      </c>
      <c r="H280" s="17" t="s">
        <v>64</v>
      </c>
      <c r="I280" s="13" t="s">
        <v>155</v>
      </c>
      <c r="J280" s="17"/>
      <c r="K280" s="22">
        <v>0.37623762376237624</v>
      </c>
      <c r="L280" s="22">
        <v>2031.6</v>
      </c>
      <c r="M280" s="27">
        <f t="shared" si="7"/>
        <v>5399.7789473684206</v>
      </c>
      <c r="N280" s="20"/>
      <c r="O280" s="42"/>
    </row>
    <row r="281" spans="1:15" ht="34.5" x14ac:dyDescent="0.35">
      <c r="A281" s="13">
        <v>21</v>
      </c>
      <c r="B281" s="13" t="s">
        <v>153</v>
      </c>
      <c r="C281" s="17">
        <v>2011</v>
      </c>
      <c r="D281" s="17" t="s">
        <v>154</v>
      </c>
      <c r="E281" s="17" t="s">
        <v>156</v>
      </c>
      <c r="F281" s="17" t="s">
        <v>396</v>
      </c>
      <c r="G281" s="17" t="s">
        <v>397</v>
      </c>
      <c r="H281" s="17" t="s">
        <v>64</v>
      </c>
      <c r="I281" s="13" t="s">
        <v>155</v>
      </c>
      <c r="J281" s="17"/>
      <c r="K281" s="22">
        <v>0.36249999999999993</v>
      </c>
      <c r="L281" s="22">
        <v>1545.2</v>
      </c>
      <c r="M281" s="27">
        <f t="shared" si="7"/>
        <v>4262.620689655173</v>
      </c>
      <c r="N281" s="20"/>
      <c r="O281" s="42"/>
    </row>
    <row r="282" spans="1:15" ht="34.5" x14ac:dyDescent="0.35">
      <c r="A282" s="13">
        <v>21</v>
      </c>
      <c r="B282" s="13" t="s">
        <v>153</v>
      </c>
      <c r="C282" s="17">
        <v>2011</v>
      </c>
      <c r="D282" s="17" t="s">
        <v>154</v>
      </c>
      <c r="E282" s="17" t="s">
        <v>156</v>
      </c>
      <c r="F282" s="17" t="s">
        <v>396</v>
      </c>
      <c r="G282" s="17" t="s">
        <v>397</v>
      </c>
      <c r="H282" s="17" t="s">
        <v>64</v>
      </c>
      <c r="I282" s="13" t="s">
        <v>155</v>
      </c>
      <c r="J282" s="17"/>
      <c r="K282" s="22">
        <v>0.36480686695278969</v>
      </c>
      <c r="L282" s="22">
        <v>1513</v>
      </c>
      <c r="M282" s="27">
        <f t="shared" si="7"/>
        <v>4147.4000000000005</v>
      </c>
      <c r="N282" s="20"/>
      <c r="O282" s="42"/>
    </row>
    <row r="283" spans="1:15" ht="34.5" x14ac:dyDescent="0.35">
      <c r="A283" s="13">
        <v>21</v>
      </c>
      <c r="B283" s="13" t="s">
        <v>153</v>
      </c>
      <c r="C283" s="17">
        <v>2011</v>
      </c>
      <c r="D283" s="17" t="s">
        <v>154</v>
      </c>
      <c r="E283" s="17" t="s">
        <v>156</v>
      </c>
      <c r="F283" s="17" t="s">
        <v>396</v>
      </c>
      <c r="G283" s="17" t="s">
        <v>397</v>
      </c>
      <c r="H283" s="17" t="s">
        <v>64</v>
      </c>
      <c r="I283" s="13" t="s">
        <v>155</v>
      </c>
      <c r="J283" s="17"/>
      <c r="K283" s="22">
        <v>0.38043478260869568</v>
      </c>
      <c r="L283" s="22">
        <v>1869</v>
      </c>
      <c r="M283" s="27">
        <f t="shared" si="7"/>
        <v>4912.7999999999993</v>
      </c>
      <c r="N283" s="20"/>
      <c r="O283" s="42"/>
    </row>
    <row r="284" spans="1:15" ht="34.5" x14ac:dyDescent="0.35">
      <c r="A284" s="13">
        <v>21</v>
      </c>
      <c r="B284" s="13" t="s">
        <v>153</v>
      </c>
      <c r="C284" s="17">
        <v>2011</v>
      </c>
      <c r="D284" s="17" t="s">
        <v>154</v>
      </c>
      <c r="E284" s="17" t="s">
        <v>156</v>
      </c>
      <c r="F284" s="17" t="s">
        <v>396</v>
      </c>
      <c r="G284" s="17" t="s">
        <v>397</v>
      </c>
      <c r="H284" s="17" t="s">
        <v>64</v>
      </c>
      <c r="I284" s="13" t="s">
        <v>155</v>
      </c>
      <c r="J284" s="17"/>
      <c r="K284" s="22">
        <v>0.38205980066445183</v>
      </c>
      <c r="L284" s="22">
        <v>2047</v>
      </c>
      <c r="M284" s="27">
        <f t="shared" si="7"/>
        <v>5357.8</v>
      </c>
      <c r="N284" s="20"/>
      <c r="O284" s="42"/>
    </row>
    <row r="285" spans="1:15" ht="34.5" x14ac:dyDescent="0.35">
      <c r="A285" s="13">
        <v>21</v>
      </c>
      <c r="B285" s="13" t="s">
        <v>153</v>
      </c>
      <c r="C285" s="17">
        <v>2011</v>
      </c>
      <c r="D285" s="17" t="s">
        <v>154</v>
      </c>
      <c r="E285" s="17" t="s">
        <v>156</v>
      </c>
      <c r="F285" s="17" t="s">
        <v>396</v>
      </c>
      <c r="G285" s="17" t="s">
        <v>397</v>
      </c>
      <c r="H285" s="17" t="s">
        <v>64</v>
      </c>
      <c r="I285" s="13" t="s">
        <v>155</v>
      </c>
      <c r="J285" s="17"/>
      <c r="K285" s="22">
        <v>0.4081081081081081</v>
      </c>
      <c r="L285" s="22">
        <v>2686</v>
      </c>
      <c r="M285" s="27">
        <f t="shared" si="7"/>
        <v>6581.5894039735103</v>
      </c>
      <c r="N285" s="20"/>
      <c r="O285" s="42"/>
    </row>
    <row r="286" spans="1:15" ht="34.5" x14ac:dyDescent="0.35">
      <c r="A286" s="13">
        <v>21</v>
      </c>
      <c r="B286" s="13" t="s">
        <v>153</v>
      </c>
      <c r="C286" s="17">
        <v>2011</v>
      </c>
      <c r="D286" s="17" t="s">
        <v>154</v>
      </c>
      <c r="E286" s="17" t="s">
        <v>156</v>
      </c>
      <c r="F286" s="17" t="s">
        <v>396</v>
      </c>
      <c r="G286" s="17" t="s">
        <v>397</v>
      </c>
      <c r="H286" s="17" t="s">
        <v>64</v>
      </c>
      <c r="I286" s="13" t="s">
        <v>155</v>
      </c>
      <c r="J286" s="17"/>
      <c r="K286" s="22">
        <v>0.34825870646766166</v>
      </c>
      <c r="L286" s="22">
        <v>2492</v>
      </c>
      <c r="M286" s="27">
        <f t="shared" si="7"/>
        <v>7155.6</v>
      </c>
      <c r="N286" s="20"/>
      <c r="O286" s="42"/>
    </row>
    <row r="287" spans="1:15" ht="34.5" x14ac:dyDescent="0.35">
      <c r="A287" s="13">
        <v>21</v>
      </c>
      <c r="B287" s="13" t="s">
        <v>153</v>
      </c>
      <c r="C287" s="17">
        <v>2011</v>
      </c>
      <c r="D287" s="17" t="s">
        <v>154</v>
      </c>
      <c r="E287" s="17" t="s">
        <v>156</v>
      </c>
      <c r="F287" s="17" t="s">
        <v>396</v>
      </c>
      <c r="G287" s="17" t="s">
        <v>397</v>
      </c>
      <c r="H287" s="17" t="s">
        <v>64</v>
      </c>
      <c r="I287" s="13" t="s">
        <v>155</v>
      </c>
      <c r="J287" s="17"/>
      <c r="K287" s="22">
        <v>0.38403990024937656</v>
      </c>
      <c r="L287" s="22">
        <v>2737.8</v>
      </c>
      <c r="M287" s="27">
        <f t="shared" si="7"/>
        <v>7128.9467532467534</v>
      </c>
      <c r="N287" s="20"/>
      <c r="O287" s="42"/>
    </row>
    <row r="288" spans="1:15" ht="34.5" x14ac:dyDescent="0.35">
      <c r="A288" s="13">
        <v>21</v>
      </c>
      <c r="B288" s="13" t="s">
        <v>153</v>
      </c>
      <c r="C288" s="17">
        <v>2011</v>
      </c>
      <c r="D288" s="17" t="s">
        <v>154</v>
      </c>
      <c r="E288" s="17" t="s">
        <v>156</v>
      </c>
      <c r="F288" s="17" t="s">
        <v>396</v>
      </c>
      <c r="G288" s="17" t="s">
        <v>397</v>
      </c>
      <c r="H288" s="17" t="s">
        <v>64</v>
      </c>
      <c r="I288" s="13" t="s">
        <v>155</v>
      </c>
      <c r="J288" s="17"/>
      <c r="K288" s="22">
        <v>0.3721518987341772</v>
      </c>
      <c r="L288" s="22">
        <v>2621.4</v>
      </c>
      <c r="M288" s="27">
        <f t="shared" si="7"/>
        <v>7043.8979591836742</v>
      </c>
      <c r="N288" s="20"/>
      <c r="O288" s="42"/>
    </row>
    <row r="289" spans="1:15" ht="34.5" x14ac:dyDescent="0.35">
      <c r="A289" s="13">
        <v>21</v>
      </c>
      <c r="B289" s="13" t="s">
        <v>153</v>
      </c>
      <c r="C289" s="17">
        <v>2011</v>
      </c>
      <c r="D289" s="17" t="s">
        <v>154</v>
      </c>
      <c r="E289" s="17" t="s">
        <v>156</v>
      </c>
      <c r="F289" s="17" t="s">
        <v>396</v>
      </c>
      <c r="G289" s="17" t="s">
        <v>397</v>
      </c>
      <c r="H289" s="17" t="s">
        <v>64</v>
      </c>
      <c r="I289" s="13" t="s">
        <v>155</v>
      </c>
      <c r="J289" s="17"/>
      <c r="K289" s="22">
        <v>0.38661710037174724</v>
      </c>
      <c r="L289" s="22">
        <v>1856.8</v>
      </c>
      <c r="M289" s="27">
        <f t="shared" si="7"/>
        <v>4802.6846153846154</v>
      </c>
      <c r="N289" s="20"/>
      <c r="O289" s="42"/>
    </row>
    <row r="290" spans="1:15" ht="34.5" x14ac:dyDescent="0.35">
      <c r="A290" s="13">
        <v>21</v>
      </c>
      <c r="B290" s="13" t="s">
        <v>153</v>
      </c>
      <c r="C290" s="17">
        <v>2011</v>
      </c>
      <c r="D290" s="17" t="s">
        <v>154</v>
      </c>
      <c r="E290" s="17" t="s">
        <v>156</v>
      </c>
      <c r="F290" s="17" t="s">
        <v>396</v>
      </c>
      <c r="G290" s="17" t="s">
        <v>397</v>
      </c>
      <c r="H290" s="17" t="s">
        <v>64</v>
      </c>
      <c r="I290" s="13" t="s">
        <v>155</v>
      </c>
      <c r="J290" s="17"/>
      <c r="K290" s="22">
        <v>0.41964285714285715</v>
      </c>
      <c r="L290" s="22">
        <v>1674.8</v>
      </c>
      <c r="M290" s="27">
        <f t="shared" si="7"/>
        <v>3991.0127659574468</v>
      </c>
      <c r="N290" s="20"/>
      <c r="O290" s="42"/>
    </row>
    <row r="291" spans="1:15" ht="34.5" x14ac:dyDescent="0.35">
      <c r="A291" s="13">
        <v>21</v>
      </c>
      <c r="B291" s="13" t="s">
        <v>153</v>
      </c>
      <c r="C291" s="17">
        <v>2011</v>
      </c>
      <c r="D291" s="17" t="s">
        <v>154</v>
      </c>
      <c r="E291" s="17" t="s">
        <v>156</v>
      </c>
      <c r="F291" s="17" t="s">
        <v>396</v>
      </c>
      <c r="G291" s="17" t="s">
        <v>397</v>
      </c>
      <c r="H291" s="17" t="s">
        <v>64</v>
      </c>
      <c r="I291" s="13" t="s">
        <v>155</v>
      </c>
      <c r="J291" s="17"/>
      <c r="K291" s="22">
        <v>0.37426900584795314</v>
      </c>
      <c r="L291" s="22">
        <v>1131.2</v>
      </c>
      <c r="M291" s="27">
        <f t="shared" si="7"/>
        <v>3022.4250000000006</v>
      </c>
      <c r="N291" s="20"/>
      <c r="O291" s="42"/>
    </row>
    <row r="292" spans="1:15" ht="34.5" x14ac:dyDescent="0.35">
      <c r="A292" s="13">
        <v>21</v>
      </c>
      <c r="B292" s="13" t="s">
        <v>153</v>
      </c>
      <c r="C292" s="17">
        <v>2011</v>
      </c>
      <c r="D292" s="17" t="s">
        <v>154</v>
      </c>
      <c r="E292" s="17" t="s">
        <v>156</v>
      </c>
      <c r="F292" s="17" t="s">
        <v>396</v>
      </c>
      <c r="G292" s="17" t="s">
        <v>397</v>
      </c>
      <c r="H292" s="17" t="s">
        <v>64</v>
      </c>
      <c r="I292" s="13" t="s">
        <v>155</v>
      </c>
      <c r="J292" s="17"/>
      <c r="K292" s="22">
        <v>0.38461538461538464</v>
      </c>
      <c r="L292" s="22">
        <v>1869</v>
      </c>
      <c r="M292" s="27">
        <f t="shared" si="7"/>
        <v>4859.3999999999996</v>
      </c>
      <c r="N292" s="20"/>
      <c r="O292" s="42"/>
    </row>
    <row r="293" spans="1:15" ht="34.5" x14ac:dyDescent="0.35">
      <c r="A293" s="13">
        <v>21</v>
      </c>
      <c r="B293" s="13" t="s">
        <v>153</v>
      </c>
      <c r="C293" s="17">
        <v>2011</v>
      </c>
      <c r="D293" s="17" t="s">
        <v>154</v>
      </c>
      <c r="E293" s="17" t="s">
        <v>156</v>
      </c>
      <c r="F293" s="17" t="s">
        <v>396</v>
      </c>
      <c r="G293" s="17" t="s">
        <v>397</v>
      </c>
      <c r="H293" s="17" t="s">
        <v>64</v>
      </c>
      <c r="I293" s="13" t="s">
        <v>155</v>
      </c>
      <c r="J293" s="17"/>
      <c r="K293" s="22">
        <v>0.37610619469026546</v>
      </c>
      <c r="L293" s="22">
        <v>1513</v>
      </c>
      <c r="M293" s="27">
        <f t="shared" si="7"/>
        <v>4022.8</v>
      </c>
      <c r="N293" s="20"/>
      <c r="O293" s="42"/>
    </row>
    <row r="294" spans="1:15" ht="34.5" x14ac:dyDescent="0.35">
      <c r="A294" s="13">
        <v>21</v>
      </c>
      <c r="B294" s="13" t="s">
        <v>153</v>
      </c>
      <c r="C294" s="17">
        <v>2011</v>
      </c>
      <c r="D294" s="17" t="s">
        <v>154</v>
      </c>
      <c r="E294" s="17" t="s">
        <v>156</v>
      </c>
      <c r="F294" s="17" t="s">
        <v>396</v>
      </c>
      <c r="G294" s="17" t="s">
        <v>397</v>
      </c>
      <c r="H294" s="17" t="s">
        <v>64</v>
      </c>
      <c r="I294" s="13" t="s">
        <v>155</v>
      </c>
      <c r="J294" s="17"/>
      <c r="K294" s="22">
        <v>0.37301587301587302</v>
      </c>
      <c r="L294" s="22">
        <v>1674.8</v>
      </c>
      <c r="M294" s="27">
        <f t="shared" ref="M294:M325" si="8">L294/K294</f>
        <v>4489.8893617021276</v>
      </c>
      <c r="N294" s="20"/>
      <c r="O294" s="42"/>
    </row>
    <row r="295" spans="1:15" ht="34.5" x14ac:dyDescent="0.35">
      <c r="A295" s="13">
        <v>21</v>
      </c>
      <c r="B295" s="13" t="s">
        <v>153</v>
      </c>
      <c r="C295" s="17">
        <v>2011</v>
      </c>
      <c r="D295" s="17" t="s">
        <v>154</v>
      </c>
      <c r="E295" s="17" t="s">
        <v>156</v>
      </c>
      <c r="F295" s="17" t="s">
        <v>396</v>
      </c>
      <c r="G295" s="17" t="s">
        <v>397</v>
      </c>
      <c r="H295" s="17" t="s">
        <v>64</v>
      </c>
      <c r="I295" s="13" t="s">
        <v>155</v>
      </c>
      <c r="J295" s="17"/>
      <c r="K295" s="22">
        <v>0.36334405144694532</v>
      </c>
      <c r="L295" s="22">
        <v>2008.4</v>
      </c>
      <c r="M295" s="27">
        <f t="shared" si="8"/>
        <v>5527.5433628318588</v>
      </c>
      <c r="N295" s="20"/>
      <c r="O295" s="42"/>
    </row>
    <row r="296" spans="1:15" ht="34.5" x14ac:dyDescent="0.35">
      <c r="A296" s="13">
        <v>21</v>
      </c>
      <c r="B296" s="13" t="s">
        <v>153</v>
      </c>
      <c r="C296" s="17">
        <v>2011</v>
      </c>
      <c r="D296" s="17" t="s">
        <v>154</v>
      </c>
      <c r="E296" s="17" t="s">
        <v>156</v>
      </c>
      <c r="F296" s="17" t="s">
        <v>396</v>
      </c>
      <c r="G296" s="17" t="s">
        <v>397</v>
      </c>
      <c r="H296" s="17" t="s">
        <v>64</v>
      </c>
      <c r="I296" s="13" t="s">
        <v>155</v>
      </c>
      <c r="J296" s="17"/>
      <c r="K296" s="22">
        <v>0.40886699507389168</v>
      </c>
      <c r="L296" s="22">
        <v>1477.4</v>
      </c>
      <c r="M296" s="27">
        <f t="shared" si="8"/>
        <v>3613.3999999999996</v>
      </c>
      <c r="N296" s="20"/>
      <c r="O296" s="42"/>
    </row>
    <row r="297" spans="1:15" ht="34.5" x14ac:dyDescent="0.35">
      <c r="A297" s="13">
        <v>21</v>
      </c>
      <c r="B297" s="13" t="s">
        <v>153</v>
      </c>
      <c r="C297" s="17">
        <v>2011</v>
      </c>
      <c r="D297" s="17" t="s">
        <v>154</v>
      </c>
      <c r="E297" s="17" t="s">
        <v>156</v>
      </c>
      <c r="F297" s="17" t="s">
        <v>396</v>
      </c>
      <c r="G297" s="17" t="s">
        <v>397</v>
      </c>
      <c r="H297" s="17" t="s">
        <v>64</v>
      </c>
      <c r="I297" s="13" t="s">
        <v>155</v>
      </c>
      <c r="J297" s="17"/>
      <c r="K297" s="22">
        <v>0.36074270557029176</v>
      </c>
      <c r="L297" s="22">
        <v>2420.8000000000002</v>
      </c>
      <c r="M297" s="27">
        <f t="shared" si="8"/>
        <v>6710.6000000000013</v>
      </c>
      <c r="N297" s="20"/>
      <c r="O297" s="42"/>
    </row>
    <row r="298" spans="1:15" ht="34.5" x14ac:dyDescent="0.35">
      <c r="A298" s="13">
        <v>21</v>
      </c>
      <c r="B298" s="13" t="s">
        <v>153</v>
      </c>
      <c r="C298" s="17">
        <v>2011</v>
      </c>
      <c r="D298" s="17" t="s">
        <v>154</v>
      </c>
      <c r="E298" s="17" t="s">
        <v>156</v>
      </c>
      <c r="F298" s="17" t="s">
        <v>396</v>
      </c>
      <c r="G298" s="17" t="s">
        <v>397</v>
      </c>
      <c r="H298" s="17" t="s">
        <v>64</v>
      </c>
      <c r="I298" s="13" t="s">
        <v>155</v>
      </c>
      <c r="J298" s="17"/>
      <c r="K298" s="22">
        <v>0.35483870967741943</v>
      </c>
      <c r="L298" s="22">
        <v>1563.2</v>
      </c>
      <c r="M298" s="27">
        <f t="shared" si="8"/>
        <v>4405.3818181818178</v>
      </c>
      <c r="N298" s="20"/>
      <c r="O298" s="42"/>
    </row>
    <row r="299" spans="1:15" ht="34.5" x14ac:dyDescent="0.35">
      <c r="A299" s="13">
        <v>21</v>
      </c>
      <c r="B299" s="13" t="s">
        <v>153</v>
      </c>
      <c r="C299" s="17">
        <v>2011</v>
      </c>
      <c r="D299" s="17" t="s">
        <v>154</v>
      </c>
      <c r="E299" s="17" t="s">
        <v>156</v>
      </c>
      <c r="F299" s="17" t="s">
        <v>396</v>
      </c>
      <c r="G299" s="17" t="s">
        <v>397</v>
      </c>
      <c r="H299" s="17" t="s">
        <v>64</v>
      </c>
      <c r="I299" s="13" t="s">
        <v>155</v>
      </c>
      <c r="J299" s="17"/>
      <c r="K299" s="22">
        <v>0.34965034965034963</v>
      </c>
      <c r="L299" s="22">
        <v>1780</v>
      </c>
      <c r="M299" s="27">
        <f t="shared" si="8"/>
        <v>5090.8</v>
      </c>
      <c r="N299" s="20"/>
      <c r="O299" s="42"/>
    </row>
    <row r="300" spans="1:15" ht="34.5" x14ac:dyDescent="0.35">
      <c r="A300" s="13">
        <v>21</v>
      </c>
      <c r="B300" s="13" t="s">
        <v>153</v>
      </c>
      <c r="C300" s="17">
        <v>2011</v>
      </c>
      <c r="D300" s="17" t="s">
        <v>154</v>
      </c>
      <c r="E300" s="17" t="s">
        <v>156</v>
      </c>
      <c r="F300" s="17" t="s">
        <v>396</v>
      </c>
      <c r="G300" s="17" t="s">
        <v>397</v>
      </c>
      <c r="H300" s="17" t="s">
        <v>64</v>
      </c>
      <c r="I300" s="13" t="s">
        <v>155</v>
      </c>
      <c r="J300" s="17"/>
      <c r="K300" s="22">
        <v>0.4044943820224719</v>
      </c>
      <c r="L300" s="22">
        <v>1922.4</v>
      </c>
      <c r="M300" s="27">
        <f t="shared" si="8"/>
        <v>4752.6000000000004</v>
      </c>
      <c r="N300" s="20"/>
      <c r="O300" s="42"/>
    </row>
    <row r="301" spans="1:15" ht="34.5" x14ac:dyDescent="0.35">
      <c r="A301" s="13">
        <v>21</v>
      </c>
      <c r="B301" s="13" t="s">
        <v>153</v>
      </c>
      <c r="C301" s="17">
        <v>2011</v>
      </c>
      <c r="D301" s="17" t="s">
        <v>154</v>
      </c>
      <c r="E301" s="17" t="s">
        <v>156</v>
      </c>
      <c r="F301" s="17" t="s">
        <v>396</v>
      </c>
      <c r="G301" s="17" t="s">
        <v>397</v>
      </c>
      <c r="H301" s="17" t="s">
        <v>64</v>
      </c>
      <c r="I301" s="13" t="s">
        <v>155</v>
      </c>
      <c r="J301" s="17"/>
      <c r="K301" s="22">
        <v>0.35922330097087379</v>
      </c>
      <c r="L301" s="22">
        <v>1316.8</v>
      </c>
      <c r="M301" s="27">
        <f t="shared" si="8"/>
        <v>3665.6864864864865</v>
      </c>
      <c r="N301" s="20"/>
      <c r="O301" s="42"/>
    </row>
    <row r="302" spans="1:15" ht="34.5" x14ac:dyDescent="0.35">
      <c r="A302" s="13">
        <v>21</v>
      </c>
      <c r="B302" s="13" t="s">
        <v>153</v>
      </c>
      <c r="C302" s="17">
        <v>2011</v>
      </c>
      <c r="D302" s="17" t="s">
        <v>154</v>
      </c>
      <c r="E302" s="17" t="s">
        <v>156</v>
      </c>
      <c r="F302" s="17" t="s">
        <v>396</v>
      </c>
      <c r="G302" s="17" t="s">
        <v>397</v>
      </c>
      <c r="H302" s="17" t="s">
        <v>64</v>
      </c>
      <c r="I302" s="13" t="s">
        <v>155</v>
      </c>
      <c r="J302" s="17"/>
      <c r="K302" s="22">
        <v>0.39013452914798202</v>
      </c>
      <c r="L302" s="22">
        <v>1545.2</v>
      </c>
      <c r="M302" s="27">
        <f t="shared" si="8"/>
        <v>3960.6850574712648</v>
      </c>
      <c r="N302" s="20"/>
      <c r="O302" s="42"/>
    </row>
    <row r="303" spans="1:15" ht="34.5" x14ac:dyDescent="0.35">
      <c r="A303" s="13">
        <v>21</v>
      </c>
      <c r="B303" s="13" t="s">
        <v>153</v>
      </c>
      <c r="C303" s="17">
        <v>2011</v>
      </c>
      <c r="D303" s="17" t="s">
        <v>154</v>
      </c>
      <c r="E303" s="17" t="s">
        <v>156</v>
      </c>
      <c r="F303" s="17" t="s">
        <v>396</v>
      </c>
      <c r="G303" s="17" t="s">
        <v>397</v>
      </c>
      <c r="H303" s="17" t="s">
        <v>64</v>
      </c>
      <c r="I303" s="13" t="s">
        <v>155</v>
      </c>
      <c r="J303" s="17"/>
      <c r="K303" s="22">
        <v>0.38666666666666666</v>
      </c>
      <c r="L303" s="22">
        <v>2067.1999999999998</v>
      </c>
      <c r="M303" s="27">
        <f t="shared" si="8"/>
        <v>5346.2068965517237</v>
      </c>
      <c r="N303" s="20"/>
      <c r="O303" s="42"/>
    </row>
    <row r="304" spans="1:15" ht="34.5" x14ac:dyDescent="0.35">
      <c r="A304" s="13">
        <v>21</v>
      </c>
      <c r="B304" s="13" t="s">
        <v>153</v>
      </c>
      <c r="C304" s="17">
        <v>2011</v>
      </c>
      <c r="D304" s="17" t="s">
        <v>154</v>
      </c>
      <c r="E304" s="17" t="s">
        <v>156</v>
      </c>
      <c r="F304" s="17" t="s">
        <v>396</v>
      </c>
      <c r="G304" s="17" t="s">
        <v>397</v>
      </c>
      <c r="H304" s="17" t="s">
        <v>64</v>
      </c>
      <c r="I304" s="13" t="s">
        <v>155</v>
      </c>
      <c r="J304" s="17"/>
      <c r="K304" s="22">
        <v>0.39440993788819873</v>
      </c>
      <c r="L304" s="22">
        <v>2258.4</v>
      </c>
      <c r="M304" s="27">
        <f t="shared" si="8"/>
        <v>5726.0220472440951</v>
      </c>
      <c r="N304" s="20"/>
      <c r="O304" s="42"/>
    </row>
    <row r="305" spans="1:15" ht="34.5" x14ac:dyDescent="0.35">
      <c r="A305" s="13">
        <v>21</v>
      </c>
      <c r="B305" s="13" t="s">
        <v>153</v>
      </c>
      <c r="C305" s="17">
        <v>2011</v>
      </c>
      <c r="D305" s="17" t="s">
        <v>154</v>
      </c>
      <c r="E305" s="17" t="s">
        <v>156</v>
      </c>
      <c r="F305" s="17" t="s">
        <v>396</v>
      </c>
      <c r="G305" s="17" t="s">
        <v>397</v>
      </c>
      <c r="H305" s="17" t="s">
        <v>64</v>
      </c>
      <c r="I305" s="13" t="s">
        <v>155</v>
      </c>
      <c r="J305" s="17"/>
      <c r="K305" s="22">
        <v>0.40186915887850466</v>
      </c>
      <c r="L305" s="22">
        <v>3819</v>
      </c>
      <c r="M305" s="27">
        <f t="shared" si="8"/>
        <v>9503.0930232558148</v>
      </c>
      <c r="N305" s="20"/>
      <c r="O305" s="42"/>
    </row>
    <row r="306" spans="1:15" ht="34.5" x14ac:dyDescent="0.35">
      <c r="A306" s="13">
        <v>21</v>
      </c>
      <c r="B306" s="13" t="s">
        <v>153</v>
      </c>
      <c r="C306" s="17">
        <v>2011</v>
      </c>
      <c r="D306" s="17" t="s">
        <v>154</v>
      </c>
      <c r="E306" s="17" t="s">
        <v>156</v>
      </c>
      <c r="F306" s="17" t="s">
        <v>396</v>
      </c>
      <c r="G306" s="17" t="s">
        <v>397</v>
      </c>
      <c r="H306" s="17" t="s">
        <v>64</v>
      </c>
      <c r="I306" s="13" t="s">
        <v>155</v>
      </c>
      <c r="J306" s="17"/>
      <c r="K306" s="22">
        <v>0.38942307692307693</v>
      </c>
      <c r="L306" s="22">
        <v>2874</v>
      </c>
      <c r="M306" s="27">
        <f t="shared" si="8"/>
        <v>7380.1481481481478</v>
      </c>
      <c r="N306" s="20"/>
      <c r="O306" s="42"/>
    </row>
    <row r="307" spans="1:15" ht="34.5" x14ac:dyDescent="0.35">
      <c r="A307" s="13">
        <v>21</v>
      </c>
      <c r="B307" s="13" t="s">
        <v>153</v>
      </c>
      <c r="C307" s="17">
        <v>2011</v>
      </c>
      <c r="D307" s="17" t="s">
        <v>154</v>
      </c>
      <c r="E307" s="17" t="s">
        <v>156</v>
      </c>
      <c r="F307" s="17" t="s">
        <v>396</v>
      </c>
      <c r="G307" s="17" t="s">
        <v>397</v>
      </c>
      <c r="H307" s="17" t="s">
        <v>64</v>
      </c>
      <c r="I307" s="13" t="s">
        <v>155</v>
      </c>
      <c r="J307" s="17"/>
      <c r="K307" s="22">
        <v>0.40783410138248849</v>
      </c>
      <c r="L307" s="22">
        <v>3144.6</v>
      </c>
      <c r="M307" s="27">
        <f t="shared" si="8"/>
        <v>7710.4881355932202</v>
      </c>
      <c r="N307" s="20"/>
      <c r="O307" s="42"/>
    </row>
    <row r="308" spans="1:15" ht="34.5" x14ac:dyDescent="0.35">
      <c r="A308" s="13">
        <v>21</v>
      </c>
      <c r="B308" s="13" t="s">
        <v>153</v>
      </c>
      <c r="C308" s="17">
        <v>2011</v>
      </c>
      <c r="D308" s="17" t="s">
        <v>154</v>
      </c>
      <c r="E308" s="17" t="s">
        <v>156</v>
      </c>
      <c r="F308" s="17" t="s">
        <v>396</v>
      </c>
      <c r="G308" s="17" t="s">
        <v>397</v>
      </c>
      <c r="H308" s="17" t="s">
        <v>64</v>
      </c>
      <c r="I308" s="13" t="s">
        <v>155</v>
      </c>
      <c r="J308" s="17"/>
      <c r="K308" s="22">
        <v>0.41818181818181815</v>
      </c>
      <c r="L308" s="22">
        <v>3684.6</v>
      </c>
      <c r="M308" s="27">
        <f t="shared" si="8"/>
        <v>8811</v>
      </c>
      <c r="N308" s="20"/>
      <c r="O308" s="42"/>
    </row>
    <row r="309" spans="1:15" ht="34.5" x14ac:dyDescent="0.35">
      <c r="A309" s="13">
        <v>21</v>
      </c>
      <c r="B309" s="13" t="s">
        <v>153</v>
      </c>
      <c r="C309" s="17">
        <v>2011</v>
      </c>
      <c r="D309" s="17" t="s">
        <v>154</v>
      </c>
      <c r="E309" s="17" t="s">
        <v>156</v>
      </c>
      <c r="F309" s="17" t="s">
        <v>396</v>
      </c>
      <c r="G309" s="17" t="s">
        <v>397</v>
      </c>
      <c r="H309" s="17" t="s">
        <v>64</v>
      </c>
      <c r="I309" s="13" t="s">
        <v>155</v>
      </c>
      <c r="J309" s="17"/>
      <c r="K309" s="22">
        <v>0.41839080459770117</v>
      </c>
      <c r="L309" s="22">
        <v>3236.4</v>
      </c>
      <c r="M309" s="27">
        <f t="shared" si="8"/>
        <v>7735.3516483516478</v>
      </c>
      <c r="N309" s="20"/>
      <c r="O309" s="42"/>
    </row>
    <row r="310" spans="1:15" ht="34.5" x14ac:dyDescent="0.35">
      <c r="A310" s="13">
        <v>21</v>
      </c>
      <c r="B310" s="13" t="s">
        <v>153</v>
      </c>
      <c r="C310" s="17">
        <v>2011</v>
      </c>
      <c r="D310" s="17" t="s">
        <v>154</v>
      </c>
      <c r="E310" s="17" t="s">
        <v>156</v>
      </c>
      <c r="F310" s="17" t="s">
        <v>396</v>
      </c>
      <c r="G310" s="17" t="s">
        <v>397</v>
      </c>
      <c r="H310" s="17" t="s">
        <v>64</v>
      </c>
      <c r="I310" s="13" t="s">
        <v>155</v>
      </c>
      <c r="J310" s="17"/>
      <c r="K310" s="22">
        <v>0.44769874476987448</v>
      </c>
      <c r="L310" s="22">
        <v>1901.8</v>
      </c>
      <c r="M310" s="27">
        <f t="shared" si="8"/>
        <v>4247.9457943925236</v>
      </c>
      <c r="N310" s="20"/>
      <c r="O310" s="42"/>
    </row>
    <row r="311" spans="1:15" ht="34.5" x14ac:dyDescent="0.35">
      <c r="A311" s="13">
        <v>21</v>
      </c>
      <c r="B311" s="13" t="s">
        <v>153</v>
      </c>
      <c r="C311" s="17">
        <v>2011</v>
      </c>
      <c r="D311" s="17" t="s">
        <v>154</v>
      </c>
      <c r="E311" s="17" t="s">
        <v>156</v>
      </c>
      <c r="F311" s="17" t="s">
        <v>396</v>
      </c>
      <c r="G311" s="17" t="s">
        <v>397</v>
      </c>
      <c r="H311" s="17" t="s">
        <v>64</v>
      </c>
      <c r="I311" s="13" t="s">
        <v>155</v>
      </c>
      <c r="J311" s="17"/>
      <c r="K311" s="22">
        <v>0.48471615720524019</v>
      </c>
      <c r="L311" s="22">
        <v>2008.4</v>
      </c>
      <c r="M311" s="27">
        <f t="shared" si="8"/>
        <v>4143.4558558558556</v>
      </c>
      <c r="N311" s="20"/>
      <c r="O311" s="42"/>
    </row>
    <row r="312" spans="1:15" ht="34.5" x14ac:dyDescent="0.35">
      <c r="A312" s="13">
        <v>21</v>
      </c>
      <c r="B312" s="13" t="s">
        <v>153</v>
      </c>
      <c r="C312" s="17">
        <v>2011</v>
      </c>
      <c r="D312" s="17" t="s">
        <v>154</v>
      </c>
      <c r="E312" s="17" t="s">
        <v>156</v>
      </c>
      <c r="F312" s="17" t="s">
        <v>396</v>
      </c>
      <c r="G312" s="17" t="s">
        <v>397</v>
      </c>
      <c r="H312" s="17" t="s">
        <v>64</v>
      </c>
      <c r="I312" s="13" t="s">
        <v>155</v>
      </c>
      <c r="J312" s="17"/>
      <c r="K312" s="22">
        <v>0.41438356164383561</v>
      </c>
      <c r="L312" s="22">
        <v>2152.6</v>
      </c>
      <c r="M312" s="27">
        <f t="shared" si="8"/>
        <v>5194.7041322314044</v>
      </c>
      <c r="N312" s="20"/>
      <c r="O312" s="42"/>
    </row>
    <row r="313" spans="1:15" ht="34.5" x14ac:dyDescent="0.35">
      <c r="A313" s="13">
        <v>21</v>
      </c>
      <c r="B313" s="13" t="s">
        <v>153</v>
      </c>
      <c r="C313" s="17">
        <v>2011</v>
      </c>
      <c r="D313" s="17" t="s">
        <v>154</v>
      </c>
      <c r="E313" s="17" t="s">
        <v>156</v>
      </c>
      <c r="F313" s="17" t="s">
        <v>396</v>
      </c>
      <c r="G313" s="17" t="s">
        <v>397</v>
      </c>
      <c r="H313" s="17" t="s">
        <v>64</v>
      </c>
      <c r="I313" s="13" t="s">
        <v>155</v>
      </c>
      <c r="J313" s="17"/>
      <c r="K313" s="22">
        <v>0.44932432432432434</v>
      </c>
      <c r="L313" s="22">
        <v>1274.5999999999999</v>
      </c>
      <c r="M313" s="27">
        <f t="shared" si="8"/>
        <v>2836.703759398496</v>
      </c>
      <c r="N313" s="20"/>
      <c r="O313" s="42"/>
    </row>
    <row r="314" spans="1:15" ht="34.5" x14ac:dyDescent="0.35">
      <c r="A314" s="13">
        <v>21</v>
      </c>
      <c r="B314" s="13" t="s">
        <v>153</v>
      </c>
      <c r="C314" s="17">
        <v>2011</v>
      </c>
      <c r="D314" s="17" t="s">
        <v>154</v>
      </c>
      <c r="E314" s="17" t="s">
        <v>156</v>
      </c>
      <c r="F314" s="17" t="s">
        <v>396</v>
      </c>
      <c r="G314" s="17" t="s">
        <v>397</v>
      </c>
      <c r="H314" s="17" t="s">
        <v>64</v>
      </c>
      <c r="I314" s="13" t="s">
        <v>155</v>
      </c>
      <c r="J314" s="17"/>
      <c r="K314" s="22">
        <v>0.43147208121827413</v>
      </c>
      <c r="L314" s="22">
        <v>1513</v>
      </c>
      <c r="M314" s="27">
        <f t="shared" si="8"/>
        <v>3506.6</v>
      </c>
      <c r="N314" s="20"/>
      <c r="O314" s="42"/>
    </row>
    <row r="315" spans="1:15" ht="34.5" x14ac:dyDescent="0.35">
      <c r="A315" s="13">
        <v>21</v>
      </c>
      <c r="B315" s="13" t="s">
        <v>153</v>
      </c>
      <c r="C315" s="17">
        <v>2011</v>
      </c>
      <c r="D315" s="17" t="s">
        <v>154</v>
      </c>
      <c r="E315" s="17" t="s">
        <v>156</v>
      </c>
      <c r="F315" s="17" t="s">
        <v>396</v>
      </c>
      <c r="G315" s="17" t="s">
        <v>397</v>
      </c>
      <c r="H315" s="17" t="s">
        <v>64</v>
      </c>
      <c r="I315" s="13" t="s">
        <v>155</v>
      </c>
      <c r="J315" s="17"/>
      <c r="K315" s="22">
        <v>0.40520446096654272</v>
      </c>
      <c r="L315" s="22">
        <v>1941.2</v>
      </c>
      <c r="M315" s="27">
        <f t="shared" si="8"/>
        <v>4790.6678899082572</v>
      </c>
      <c r="N315" s="20"/>
      <c r="O315" s="42"/>
    </row>
    <row r="316" spans="1:15" ht="34.5" x14ac:dyDescent="0.35">
      <c r="A316" s="13">
        <v>21</v>
      </c>
      <c r="B316" s="13" t="s">
        <v>153</v>
      </c>
      <c r="C316" s="17">
        <v>2011</v>
      </c>
      <c r="D316" s="17" t="s">
        <v>154</v>
      </c>
      <c r="E316" s="17" t="s">
        <v>156</v>
      </c>
      <c r="F316" s="17" t="s">
        <v>396</v>
      </c>
      <c r="G316" s="17" t="s">
        <v>397</v>
      </c>
      <c r="H316" s="17" t="s">
        <v>64</v>
      </c>
      <c r="I316" s="13" t="s">
        <v>155</v>
      </c>
      <c r="J316" s="17"/>
      <c r="K316" s="22">
        <v>0.43225806451612903</v>
      </c>
      <c r="L316" s="22">
        <v>1177.2</v>
      </c>
      <c r="M316" s="27">
        <f t="shared" si="8"/>
        <v>2723.3731343283584</v>
      </c>
      <c r="N316" s="20"/>
      <c r="O316" s="42"/>
    </row>
    <row r="317" spans="1:15" ht="34.5" x14ac:dyDescent="0.35">
      <c r="A317" s="13">
        <v>21</v>
      </c>
      <c r="B317" s="13" t="s">
        <v>153</v>
      </c>
      <c r="C317" s="17">
        <v>2011</v>
      </c>
      <c r="D317" s="17" t="s">
        <v>154</v>
      </c>
      <c r="E317" s="17" t="s">
        <v>156</v>
      </c>
      <c r="F317" s="17" t="s">
        <v>396</v>
      </c>
      <c r="G317" s="17" t="s">
        <v>397</v>
      </c>
      <c r="H317" s="17" t="s">
        <v>64</v>
      </c>
      <c r="I317" s="13" t="s">
        <v>155</v>
      </c>
      <c r="J317" s="17"/>
      <c r="K317" s="22">
        <v>0.41954022988505751</v>
      </c>
      <c r="L317" s="22">
        <v>1300.8</v>
      </c>
      <c r="M317" s="27">
        <f t="shared" si="8"/>
        <v>3100.5369863013693</v>
      </c>
      <c r="N317" s="20"/>
      <c r="O317" s="42"/>
    </row>
    <row r="318" spans="1:15" ht="34.5" x14ac:dyDescent="0.35">
      <c r="A318" s="13">
        <v>21</v>
      </c>
      <c r="B318" s="13" t="s">
        <v>153</v>
      </c>
      <c r="C318" s="17">
        <v>2011</v>
      </c>
      <c r="D318" s="17" t="s">
        <v>154</v>
      </c>
      <c r="E318" s="17" t="s">
        <v>156</v>
      </c>
      <c r="F318" s="17" t="s">
        <v>396</v>
      </c>
      <c r="G318" s="17" t="s">
        <v>397</v>
      </c>
      <c r="H318" s="17" t="s">
        <v>64</v>
      </c>
      <c r="I318" s="13" t="s">
        <v>155</v>
      </c>
      <c r="J318" s="17"/>
      <c r="K318" s="22">
        <v>0.44363636363636366</v>
      </c>
      <c r="L318" s="22">
        <v>2173.6</v>
      </c>
      <c r="M318" s="27">
        <f t="shared" si="8"/>
        <v>4899.5081967213109</v>
      </c>
      <c r="N318" s="20"/>
      <c r="O318" s="42"/>
    </row>
    <row r="319" spans="1:15" ht="34.5" x14ac:dyDescent="0.35">
      <c r="A319" s="13">
        <v>21</v>
      </c>
      <c r="B319" s="13" t="s">
        <v>153</v>
      </c>
      <c r="C319" s="17">
        <v>2011</v>
      </c>
      <c r="D319" s="17" t="s">
        <v>154</v>
      </c>
      <c r="E319" s="17" t="s">
        <v>156</v>
      </c>
      <c r="F319" s="17" t="s">
        <v>396</v>
      </c>
      <c r="G319" s="17" t="s">
        <v>397</v>
      </c>
      <c r="H319" s="17" t="s">
        <v>64</v>
      </c>
      <c r="I319" s="13" t="s">
        <v>155</v>
      </c>
      <c r="J319" s="17"/>
      <c r="K319" s="22">
        <v>0.39271255060728738</v>
      </c>
      <c r="L319" s="22">
        <v>1730.6</v>
      </c>
      <c r="M319" s="27">
        <f t="shared" si="8"/>
        <v>4406.7855670103099</v>
      </c>
      <c r="N319" s="20"/>
      <c r="O319" s="42"/>
    </row>
    <row r="320" spans="1:15" ht="34.5" x14ac:dyDescent="0.35">
      <c r="A320" s="13">
        <v>21</v>
      </c>
      <c r="B320" s="13" t="s">
        <v>153</v>
      </c>
      <c r="C320" s="17">
        <v>2011</v>
      </c>
      <c r="D320" s="17" t="s">
        <v>154</v>
      </c>
      <c r="E320" s="17" t="s">
        <v>156</v>
      </c>
      <c r="F320" s="17" t="s">
        <v>396</v>
      </c>
      <c r="G320" s="17" t="s">
        <v>397</v>
      </c>
      <c r="H320" s="17" t="s">
        <v>64</v>
      </c>
      <c r="I320" s="13" t="s">
        <v>155</v>
      </c>
      <c r="J320" s="17"/>
      <c r="K320" s="22">
        <v>0.48</v>
      </c>
      <c r="L320" s="22">
        <v>1499.2</v>
      </c>
      <c r="M320" s="27">
        <f t="shared" si="8"/>
        <v>3123.3333333333335</v>
      </c>
      <c r="N320" s="20"/>
      <c r="O320" s="42"/>
    </row>
    <row r="321" spans="1:15" ht="34.5" x14ac:dyDescent="0.35">
      <c r="A321" s="13">
        <v>21</v>
      </c>
      <c r="B321" s="13" t="s">
        <v>153</v>
      </c>
      <c r="C321" s="17">
        <v>2011</v>
      </c>
      <c r="D321" s="17" t="s">
        <v>154</v>
      </c>
      <c r="E321" s="17" t="s">
        <v>156</v>
      </c>
      <c r="F321" s="17" t="s">
        <v>396</v>
      </c>
      <c r="G321" s="17" t="s">
        <v>397</v>
      </c>
      <c r="H321" s="17" t="s">
        <v>64</v>
      </c>
      <c r="I321" s="13" t="s">
        <v>155</v>
      </c>
      <c r="J321" s="17"/>
      <c r="K321" s="22">
        <v>0.41596638655462187</v>
      </c>
      <c r="L321" s="22">
        <v>1759.8</v>
      </c>
      <c r="M321" s="27">
        <f t="shared" si="8"/>
        <v>4230.6303030303025</v>
      </c>
      <c r="N321" s="20"/>
      <c r="O321" s="42"/>
    </row>
    <row r="322" spans="1:15" ht="34.5" x14ac:dyDescent="0.35">
      <c r="A322" s="13">
        <v>21</v>
      </c>
      <c r="B322" s="13" t="s">
        <v>153</v>
      </c>
      <c r="C322" s="17">
        <v>2011</v>
      </c>
      <c r="D322" s="17" t="s">
        <v>154</v>
      </c>
      <c r="E322" s="17" t="s">
        <v>156</v>
      </c>
      <c r="F322" s="17" t="s">
        <v>396</v>
      </c>
      <c r="G322" s="17" t="s">
        <v>397</v>
      </c>
      <c r="H322" s="17" t="s">
        <v>64</v>
      </c>
      <c r="I322" s="13" t="s">
        <v>155</v>
      </c>
      <c r="J322" s="17"/>
      <c r="K322" s="22">
        <v>0.41818181818181815</v>
      </c>
      <c r="L322" s="22">
        <v>1224.4000000000001</v>
      </c>
      <c r="M322" s="27">
        <f t="shared" si="8"/>
        <v>2927.9130434782614</v>
      </c>
      <c r="N322" s="20"/>
      <c r="O322" s="42"/>
    </row>
    <row r="323" spans="1:15" ht="34.5" x14ac:dyDescent="0.35">
      <c r="A323" s="13">
        <v>21</v>
      </c>
      <c r="B323" s="13" t="s">
        <v>153</v>
      </c>
      <c r="C323" s="17">
        <v>2011</v>
      </c>
      <c r="D323" s="17" t="s">
        <v>154</v>
      </c>
      <c r="E323" s="17" t="s">
        <v>156</v>
      </c>
      <c r="F323" s="17" t="s">
        <v>396</v>
      </c>
      <c r="G323" s="17" t="s">
        <v>397</v>
      </c>
      <c r="H323" s="17" t="s">
        <v>64</v>
      </c>
      <c r="I323" s="13" t="s">
        <v>155</v>
      </c>
      <c r="J323" s="17"/>
      <c r="K323" s="22">
        <v>0.46181818181818179</v>
      </c>
      <c r="L323" s="22">
        <v>2258.4</v>
      </c>
      <c r="M323" s="27">
        <f t="shared" si="8"/>
        <v>4890.2362204724413</v>
      </c>
      <c r="N323" s="20"/>
      <c r="O323" s="42"/>
    </row>
    <row r="324" spans="1:15" ht="34.5" x14ac:dyDescent="0.35">
      <c r="A324" s="13">
        <v>21</v>
      </c>
      <c r="B324" s="13" t="s">
        <v>153</v>
      </c>
      <c r="C324" s="17">
        <v>2011</v>
      </c>
      <c r="D324" s="17" t="s">
        <v>154</v>
      </c>
      <c r="E324" s="17" t="s">
        <v>156</v>
      </c>
      <c r="F324" s="17" t="s">
        <v>396</v>
      </c>
      <c r="G324" s="17" t="s">
        <v>397</v>
      </c>
      <c r="H324" s="17" t="s">
        <v>64</v>
      </c>
      <c r="I324" s="13" t="s">
        <v>155</v>
      </c>
      <c r="J324" s="17"/>
      <c r="K324" s="22">
        <v>0.4292035398230088</v>
      </c>
      <c r="L324" s="22">
        <v>1730.6</v>
      </c>
      <c r="M324" s="27">
        <f t="shared" si="8"/>
        <v>4032.1195876288662</v>
      </c>
      <c r="N324" s="20"/>
      <c r="O324" s="42"/>
    </row>
    <row r="325" spans="1:15" ht="34.5" x14ac:dyDescent="0.35">
      <c r="A325" s="13">
        <v>21</v>
      </c>
      <c r="B325" s="13" t="s">
        <v>153</v>
      </c>
      <c r="C325" s="17">
        <v>2011</v>
      </c>
      <c r="D325" s="17" t="s">
        <v>154</v>
      </c>
      <c r="E325" s="17" t="s">
        <v>156</v>
      </c>
      <c r="F325" s="17" t="s">
        <v>396</v>
      </c>
      <c r="G325" s="17" t="s">
        <v>397</v>
      </c>
      <c r="H325" s="17" t="s">
        <v>64</v>
      </c>
      <c r="I325" s="13" t="s">
        <v>155</v>
      </c>
      <c r="J325" s="17"/>
      <c r="K325" s="22">
        <v>0.47083333333333333</v>
      </c>
      <c r="L325" s="22">
        <v>4018.4</v>
      </c>
      <c r="M325" s="27">
        <f t="shared" si="8"/>
        <v>8534.6548672566369</v>
      </c>
      <c r="N325" s="20"/>
      <c r="O325" s="42"/>
    </row>
    <row r="326" spans="1:15" ht="34.5" x14ac:dyDescent="0.35">
      <c r="A326" s="13">
        <v>21</v>
      </c>
      <c r="B326" s="13" t="s">
        <v>153</v>
      </c>
      <c r="C326" s="17">
        <v>2011</v>
      </c>
      <c r="D326" s="17" t="s">
        <v>154</v>
      </c>
      <c r="E326" s="17" t="s">
        <v>156</v>
      </c>
      <c r="F326" s="17" t="s">
        <v>396</v>
      </c>
      <c r="G326" s="17" t="s">
        <v>397</v>
      </c>
      <c r="H326" s="17" t="s">
        <v>64</v>
      </c>
      <c r="I326" s="13" t="s">
        <v>155</v>
      </c>
      <c r="J326" s="17"/>
      <c r="K326" s="22">
        <v>0.45785876993166291</v>
      </c>
      <c r="L326" s="22">
        <v>3570</v>
      </c>
      <c r="M326" s="27">
        <f t="shared" ref="M326:M330" si="9">L326/K326</f>
        <v>7797.1641791044767</v>
      </c>
      <c r="N326" s="20"/>
      <c r="O326" s="42"/>
    </row>
    <row r="327" spans="1:15" ht="34.5" x14ac:dyDescent="0.35">
      <c r="A327" s="13">
        <v>21</v>
      </c>
      <c r="B327" s="13" t="s">
        <v>153</v>
      </c>
      <c r="C327" s="17">
        <v>2011</v>
      </c>
      <c r="D327" s="17" t="s">
        <v>154</v>
      </c>
      <c r="E327" s="17" t="s">
        <v>156</v>
      </c>
      <c r="F327" s="17" t="s">
        <v>396</v>
      </c>
      <c r="G327" s="17" t="s">
        <v>397</v>
      </c>
      <c r="H327" s="17" t="s">
        <v>64</v>
      </c>
      <c r="I327" s="13" t="s">
        <v>155</v>
      </c>
      <c r="J327" s="17"/>
      <c r="K327" s="22">
        <v>0.43176178660049624</v>
      </c>
      <c r="L327" s="22">
        <v>3099.2</v>
      </c>
      <c r="M327" s="27">
        <f t="shared" si="9"/>
        <v>7178.0321839080461</v>
      </c>
      <c r="N327" s="20"/>
      <c r="O327" s="42"/>
    </row>
    <row r="328" spans="1:15" ht="34.5" x14ac:dyDescent="0.35">
      <c r="A328" s="13">
        <v>21</v>
      </c>
      <c r="B328" s="13" t="s">
        <v>153</v>
      </c>
      <c r="C328" s="17">
        <v>2011</v>
      </c>
      <c r="D328" s="17" t="s">
        <v>154</v>
      </c>
      <c r="E328" s="17" t="s">
        <v>156</v>
      </c>
      <c r="F328" s="17" t="s">
        <v>396</v>
      </c>
      <c r="G328" s="17" t="s">
        <v>397</v>
      </c>
      <c r="H328" s="17" t="s">
        <v>64</v>
      </c>
      <c r="I328" s="13" t="s">
        <v>155</v>
      </c>
      <c r="J328" s="17"/>
      <c r="K328" s="22">
        <v>0.4492481203007519</v>
      </c>
      <c r="L328" s="22">
        <v>4257</v>
      </c>
      <c r="M328" s="27">
        <f t="shared" si="9"/>
        <v>9475.8326359832627</v>
      </c>
      <c r="N328" s="20"/>
      <c r="O328" s="42"/>
    </row>
    <row r="329" spans="1:15" ht="34.5" x14ac:dyDescent="0.35">
      <c r="A329" s="13">
        <v>21</v>
      </c>
      <c r="B329" s="13" t="s">
        <v>153</v>
      </c>
      <c r="C329" s="17">
        <v>2011</v>
      </c>
      <c r="D329" s="17" t="s">
        <v>154</v>
      </c>
      <c r="E329" s="17" t="s">
        <v>156</v>
      </c>
      <c r="F329" s="17" t="s">
        <v>396</v>
      </c>
      <c r="G329" s="17" t="s">
        <v>397</v>
      </c>
      <c r="H329" s="17" t="s">
        <v>64</v>
      </c>
      <c r="I329" s="13" t="s">
        <v>155</v>
      </c>
      <c r="J329" s="17"/>
      <c r="K329" s="22">
        <v>0.46865671641791046</v>
      </c>
      <c r="L329" s="22">
        <v>2790.6</v>
      </c>
      <c r="M329" s="27">
        <f t="shared" si="9"/>
        <v>5954.4649681528663</v>
      </c>
      <c r="N329" s="20"/>
      <c r="O329" s="42"/>
    </row>
    <row r="330" spans="1:15" ht="23" x14ac:dyDescent="0.35">
      <c r="A330" s="13">
        <v>22</v>
      </c>
      <c r="B330" s="13" t="s">
        <v>157</v>
      </c>
      <c r="C330" s="17">
        <v>2011</v>
      </c>
      <c r="D330" s="17" t="s">
        <v>158</v>
      </c>
      <c r="E330" s="17" t="s">
        <v>160</v>
      </c>
      <c r="F330" s="17" t="s">
        <v>398</v>
      </c>
      <c r="G330" s="17" t="s">
        <v>399</v>
      </c>
      <c r="H330" s="17" t="s">
        <v>98</v>
      </c>
      <c r="I330" s="13" t="s">
        <v>159</v>
      </c>
      <c r="J330" s="17"/>
      <c r="K330" s="22">
        <v>0.34</v>
      </c>
      <c r="L330" s="22">
        <v>610</v>
      </c>
      <c r="M330" s="27">
        <f t="shared" si="9"/>
        <v>1794.1176470588234</v>
      </c>
      <c r="N330" s="17"/>
      <c r="O330" s="18"/>
    </row>
    <row r="331" spans="1:15" ht="23" x14ac:dyDescent="0.35">
      <c r="A331" s="13">
        <v>22</v>
      </c>
      <c r="B331" s="13" t="s">
        <v>157</v>
      </c>
      <c r="C331" s="17">
        <v>2011</v>
      </c>
      <c r="D331" s="17" t="s">
        <v>158</v>
      </c>
      <c r="E331" s="17" t="s">
        <v>160</v>
      </c>
      <c r="F331" s="17" t="s">
        <v>398</v>
      </c>
      <c r="G331" s="17" t="s">
        <v>399</v>
      </c>
      <c r="H331" s="17" t="s">
        <v>98</v>
      </c>
      <c r="I331" s="13" t="s">
        <v>159</v>
      </c>
      <c r="J331" s="17"/>
      <c r="K331" s="22">
        <v>0.34</v>
      </c>
      <c r="L331" s="22">
        <v>1099</v>
      </c>
      <c r="M331" s="27">
        <f t="shared" ref="M331:M365" si="10">L331/K331</f>
        <v>3232.3529411764703</v>
      </c>
      <c r="N331" s="17"/>
      <c r="O331" s="18"/>
    </row>
    <row r="332" spans="1:15" ht="23" x14ac:dyDescent="0.35">
      <c r="A332" s="13">
        <v>22</v>
      </c>
      <c r="B332" s="13" t="s">
        <v>157</v>
      </c>
      <c r="C332" s="17">
        <v>2011</v>
      </c>
      <c r="D332" s="17" t="s">
        <v>158</v>
      </c>
      <c r="E332" s="17" t="s">
        <v>160</v>
      </c>
      <c r="F332" s="17" t="s">
        <v>398</v>
      </c>
      <c r="G332" s="17" t="s">
        <v>399</v>
      </c>
      <c r="H332" s="17" t="s">
        <v>98</v>
      </c>
      <c r="I332" s="13" t="s">
        <v>159</v>
      </c>
      <c r="J332" s="17"/>
      <c r="K332" s="22">
        <v>0.32</v>
      </c>
      <c r="L332" s="22">
        <v>1140</v>
      </c>
      <c r="M332" s="27">
        <f t="shared" si="10"/>
        <v>3562.5</v>
      </c>
      <c r="N332" s="17"/>
      <c r="O332" s="18"/>
    </row>
    <row r="333" spans="1:15" ht="23" x14ac:dyDescent="0.35">
      <c r="A333" s="13">
        <v>22</v>
      </c>
      <c r="B333" s="13" t="s">
        <v>157</v>
      </c>
      <c r="C333" s="17">
        <v>2011</v>
      </c>
      <c r="D333" s="17" t="s">
        <v>158</v>
      </c>
      <c r="E333" s="17" t="s">
        <v>160</v>
      </c>
      <c r="F333" s="17" t="s">
        <v>398</v>
      </c>
      <c r="G333" s="17" t="s">
        <v>399</v>
      </c>
      <c r="H333" s="17" t="s">
        <v>98</v>
      </c>
      <c r="I333" s="13" t="s">
        <v>159</v>
      </c>
      <c r="J333" s="17"/>
      <c r="K333" s="22">
        <v>0.28999999999999998</v>
      </c>
      <c r="L333" s="22">
        <v>1195</v>
      </c>
      <c r="M333" s="27">
        <f t="shared" si="10"/>
        <v>4120.6896551724139</v>
      </c>
      <c r="N333" s="17"/>
      <c r="O333" s="18"/>
    </row>
    <row r="334" spans="1:15" ht="23" x14ac:dyDescent="0.35">
      <c r="A334" s="13">
        <v>22</v>
      </c>
      <c r="B334" s="13" t="s">
        <v>157</v>
      </c>
      <c r="C334" s="17">
        <v>2011</v>
      </c>
      <c r="D334" s="17" t="s">
        <v>158</v>
      </c>
      <c r="E334" s="17" t="s">
        <v>160</v>
      </c>
      <c r="F334" s="17" t="s">
        <v>398</v>
      </c>
      <c r="G334" s="17" t="s">
        <v>399</v>
      </c>
      <c r="H334" s="17" t="s">
        <v>98</v>
      </c>
      <c r="I334" s="13" t="s">
        <v>159</v>
      </c>
      <c r="J334" s="17"/>
      <c r="K334" s="22">
        <v>0.28999999999999998</v>
      </c>
      <c r="L334" s="22">
        <v>1488</v>
      </c>
      <c r="M334" s="27">
        <f t="shared" si="10"/>
        <v>5131.0344827586214</v>
      </c>
      <c r="N334" s="17"/>
      <c r="O334" s="18"/>
    </row>
    <row r="335" spans="1:15" ht="23" x14ac:dyDescent="0.35">
      <c r="A335" s="13">
        <v>22</v>
      </c>
      <c r="B335" s="13" t="s">
        <v>157</v>
      </c>
      <c r="C335" s="17">
        <v>2011</v>
      </c>
      <c r="D335" s="17" t="s">
        <v>158</v>
      </c>
      <c r="E335" s="17" t="s">
        <v>160</v>
      </c>
      <c r="F335" s="17" t="s">
        <v>398</v>
      </c>
      <c r="G335" s="17" t="s">
        <v>399</v>
      </c>
      <c r="H335" s="17" t="s">
        <v>98</v>
      </c>
      <c r="I335" s="13" t="s">
        <v>159</v>
      </c>
      <c r="J335" s="17"/>
      <c r="K335" s="22">
        <v>0.27</v>
      </c>
      <c r="L335" s="22">
        <v>1449</v>
      </c>
      <c r="M335" s="27">
        <f t="shared" si="10"/>
        <v>5366.6666666666661</v>
      </c>
      <c r="N335" s="17"/>
      <c r="O335" s="18"/>
    </row>
    <row r="336" spans="1:15" ht="23" x14ac:dyDescent="0.35">
      <c r="A336" s="13">
        <v>22</v>
      </c>
      <c r="B336" s="13" t="s">
        <v>157</v>
      </c>
      <c r="C336" s="17">
        <v>2011</v>
      </c>
      <c r="D336" s="17" t="s">
        <v>158</v>
      </c>
      <c r="E336" s="17" t="s">
        <v>160</v>
      </c>
      <c r="F336" s="17" t="s">
        <v>398</v>
      </c>
      <c r="G336" s="17" t="s">
        <v>399</v>
      </c>
      <c r="H336" s="17" t="s">
        <v>98</v>
      </c>
      <c r="I336" s="13" t="s">
        <v>159</v>
      </c>
      <c r="J336" s="17"/>
      <c r="K336" s="22">
        <v>0.32</v>
      </c>
      <c r="L336" s="22">
        <v>485</v>
      </c>
      <c r="M336" s="27">
        <f t="shared" si="10"/>
        <v>1515.625</v>
      </c>
      <c r="N336" s="17"/>
      <c r="O336" s="18"/>
    </row>
    <row r="337" spans="1:15" ht="23" x14ac:dyDescent="0.35">
      <c r="A337" s="13">
        <v>22</v>
      </c>
      <c r="B337" s="13" t="s">
        <v>157</v>
      </c>
      <c r="C337" s="17">
        <v>2011</v>
      </c>
      <c r="D337" s="17" t="s">
        <v>158</v>
      </c>
      <c r="E337" s="17" t="s">
        <v>160</v>
      </c>
      <c r="F337" s="17" t="s">
        <v>398</v>
      </c>
      <c r="G337" s="17" t="s">
        <v>399</v>
      </c>
      <c r="H337" s="17" t="s">
        <v>98</v>
      </c>
      <c r="I337" s="13" t="s">
        <v>159</v>
      </c>
      <c r="J337" s="17"/>
      <c r="K337" s="22">
        <v>0.3</v>
      </c>
      <c r="L337" s="22">
        <v>578</v>
      </c>
      <c r="M337" s="27">
        <f t="shared" si="10"/>
        <v>1926.6666666666667</v>
      </c>
      <c r="N337" s="17"/>
      <c r="O337" s="18"/>
    </row>
    <row r="338" spans="1:15" ht="23" x14ac:dyDescent="0.35">
      <c r="A338" s="13">
        <v>22</v>
      </c>
      <c r="B338" s="13" t="s">
        <v>157</v>
      </c>
      <c r="C338" s="17">
        <v>2011</v>
      </c>
      <c r="D338" s="17" t="s">
        <v>158</v>
      </c>
      <c r="E338" s="17" t="s">
        <v>160</v>
      </c>
      <c r="F338" s="17" t="s">
        <v>398</v>
      </c>
      <c r="G338" s="17" t="s">
        <v>399</v>
      </c>
      <c r="H338" s="17" t="s">
        <v>98</v>
      </c>
      <c r="I338" s="13" t="s">
        <v>159</v>
      </c>
      <c r="J338" s="17"/>
      <c r="K338" s="22">
        <v>0.26</v>
      </c>
      <c r="L338" s="22">
        <v>721</v>
      </c>
      <c r="M338" s="27">
        <f t="shared" si="10"/>
        <v>2773.0769230769229</v>
      </c>
      <c r="N338" s="17"/>
      <c r="O338" s="18"/>
    </row>
    <row r="339" spans="1:15" ht="23" x14ac:dyDescent="0.35">
      <c r="A339" s="13">
        <v>22</v>
      </c>
      <c r="B339" s="13" t="s">
        <v>157</v>
      </c>
      <c r="C339" s="17">
        <v>2011</v>
      </c>
      <c r="D339" s="17" t="s">
        <v>158</v>
      </c>
      <c r="E339" s="17" t="s">
        <v>160</v>
      </c>
      <c r="F339" s="17" t="s">
        <v>398</v>
      </c>
      <c r="G339" s="17" t="s">
        <v>399</v>
      </c>
      <c r="H339" s="17" t="s">
        <v>98</v>
      </c>
      <c r="I339" s="13" t="s">
        <v>159</v>
      </c>
      <c r="J339" s="17"/>
      <c r="K339" s="22">
        <v>0.25</v>
      </c>
      <c r="L339" s="22">
        <v>827</v>
      </c>
      <c r="M339" s="27">
        <f t="shared" si="10"/>
        <v>3308</v>
      </c>
      <c r="N339" s="17"/>
      <c r="O339" s="18"/>
    </row>
    <row r="340" spans="1:15" ht="23" x14ac:dyDescent="0.35">
      <c r="A340" s="13">
        <v>22</v>
      </c>
      <c r="B340" s="13" t="s">
        <v>157</v>
      </c>
      <c r="C340" s="17">
        <v>2011</v>
      </c>
      <c r="D340" s="17" t="s">
        <v>158</v>
      </c>
      <c r="E340" s="17" t="s">
        <v>160</v>
      </c>
      <c r="F340" s="17" t="s">
        <v>398</v>
      </c>
      <c r="G340" s="17" t="s">
        <v>399</v>
      </c>
      <c r="H340" s="17" t="s">
        <v>98</v>
      </c>
      <c r="I340" s="13" t="s">
        <v>159</v>
      </c>
      <c r="J340" s="17"/>
      <c r="K340" s="22">
        <v>0.2</v>
      </c>
      <c r="L340" s="22">
        <v>774</v>
      </c>
      <c r="M340" s="27">
        <f t="shared" si="10"/>
        <v>3870</v>
      </c>
      <c r="N340" s="17"/>
      <c r="O340" s="18"/>
    </row>
    <row r="341" spans="1:15" ht="23" x14ac:dyDescent="0.35">
      <c r="A341" s="13">
        <v>22</v>
      </c>
      <c r="B341" s="13" t="s">
        <v>157</v>
      </c>
      <c r="C341" s="17">
        <v>2011</v>
      </c>
      <c r="D341" s="17" t="s">
        <v>158</v>
      </c>
      <c r="E341" s="17" t="s">
        <v>160</v>
      </c>
      <c r="F341" s="17" t="s">
        <v>398</v>
      </c>
      <c r="G341" s="17" t="s">
        <v>399</v>
      </c>
      <c r="H341" s="17" t="s">
        <v>98</v>
      </c>
      <c r="I341" s="13" t="s">
        <v>159</v>
      </c>
      <c r="J341" s="17"/>
      <c r="K341" s="22">
        <v>0.18</v>
      </c>
      <c r="L341" s="22">
        <v>425</v>
      </c>
      <c r="M341" s="27">
        <f t="shared" si="10"/>
        <v>2361.1111111111113</v>
      </c>
      <c r="N341" s="17"/>
      <c r="O341" s="18"/>
    </row>
    <row r="342" spans="1:15" ht="23" x14ac:dyDescent="0.35">
      <c r="A342" s="13">
        <v>22</v>
      </c>
      <c r="B342" s="13" t="s">
        <v>157</v>
      </c>
      <c r="C342" s="17">
        <v>2011</v>
      </c>
      <c r="D342" s="17" t="s">
        <v>158</v>
      </c>
      <c r="E342" s="17" t="s">
        <v>160</v>
      </c>
      <c r="F342" s="17" t="s">
        <v>398</v>
      </c>
      <c r="G342" s="17" t="s">
        <v>399</v>
      </c>
      <c r="H342" s="17" t="s">
        <v>98</v>
      </c>
      <c r="I342" s="13" t="s">
        <v>159</v>
      </c>
      <c r="J342" s="17"/>
      <c r="K342" s="22">
        <v>0.63</v>
      </c>
      <c r="L342" s="22">
        <v>346</v>
      </c>
      <c r="M342" s="27">
        <f t="shared" si="10"/>
        <v>549.20634920634916</v>
      </c>
      <c r="N342" s="17"/>
      <c r="O342" s="18"/>
    </row>
    <row r="343" spans="1:15" ht="23" x14ac:dyDescent="0.35">
      <c r="A343" s="13">
        <v>22</v>
      </c>
      <c r="B343" s="13" t="s">
        <v>157</v>
      </c>
      <c r="C343" s="17">
        <v>2011</v>
      </c>
      <c r="D343" s="17" t="s">
        <v>158</v>
      </c>
      <c r="E343" s="17" t="s">
        <v>160</v>
      </c>
      <c r="F343" s="17" t="s">
        <v>398</v>
      </c>
      <c r="G343" s="17" t="s">
        <v>399</v>
      </c>
      <c r="H343" s="17" t="s">
        <v>98</v>
      </c>
      <c r="I343" s="13" t="s">
        <v>159</v>
      </c>
      <c r="J343" s="17"/>
      <c r="K343" s="22">
        <v>0.4</v>
      </c>
      <c r="L343" s="22">
        <v>349</v>
      </c>
      <c r="M343" s="27">
        <f t="shared" si="10"/>
        <v>872.5</v>
      </c>
      <c r="N343" s="17"/>
      <c r="O343" s="18"/>
    </row>
    <row r="344" spans="1:15" ht="23" x14ac:dyDescent="0.35">
      <c r="A344" s="13">
        <v>22</v>
      </c>
      <c r="B344" s="13" t="s">
        <v>157</v>
      </c>
      <c r="C344" s="17">
        <v>2011</v>
      </c>
      <c r="D344" s="17" t="s">
        <v>158</v>
      </c>
      <c r="E344" s="17" t="s">
        <v>160</v>
      </c>
      <c r="F344" s="17" t="s">
        <v>398</v>
      </c>
      <c r="G344" s="17" t="s">
        <v>399</v>
      </c>
      <c r="H344" s="17" t="s">
        <v>98</v>
      </c>
      <c r="I344" s="13" t="s">
        <v>159</v>
      </c>
      <c r="J344" s="17"/>
      <c r="K344" s="22">
        <v>0.48</v>
      </c>
      <c r="L344" s="22">
        <v>501</v>
      </c>
      <c r="M344" s="27">
        <f t="shared" si="10"/>
        <v>1043.75</v>
      </c>
      <c r="N344" s="17"/>
      <c r="O344" s="18"/>
    </row>
    <row r="345" spans="1:15" ht="23" x14ac:dyDescent="0.35">
      <c r="A345" s="13">
        <v>22</v>
      </c>
      <c r="B345" s="13" t="s">
        <v>157</v>
      </c>
      <c r="C345" s="17">
        <v>2011</v>
      </c>
      <c r="D345" s="17" t="s">
        <v>158</v>
      </c>
      <c r="E345" s="17" t="s">
        <v>160</v>
      </c>
      <c r="F345" s="17" t="s">
        <v>398</v>
      </c>
      <c r="G345" s="17" t="s">
        <v>399</v>
      </c>
      <c r="H345" s="17" t="s">
        <v>98</v>
      </c>
      <c r="I345" s="13" t="s">
        <v>159</v>
      </c>
      <c r="J345" s="17"/>
      <c r="K345" s="22">
        <v>0.45</v>
      </c>
      <c r="L345" s="22">
        <v>835</v>
      </c>
      <c r="M345" s="27">
        <f t="shared" si="10"/>
        <v>1855.5555555555554</v>
      </c>
      <c r="N345" s="17"/>
      <c r="O345" s="18"/>
    </row>
    <row r="346" spans="1:15" ht="23" x14ac:dyDescent="0.35">
      <c r="A346" s="13">
        <v>22</v>
      </c>
      <c r="B346" s="13" t="s">
        <v>157</v>
      </c>
      <c r="C346" s="17">
        <v>2011</v>
      </c>
      <c r="D346" s="17" t="s">
        <v>158</v>
      </c>
      <c r="E346" s="17" t="s">
        <v>160</v>
      </c>
      <c r="F346" s="17" t="s">
        <v>398</v>
      </c>
      <c r="G346" s="17" t="s">
        <v>399</v>
      </c>
      <c r="H346" s="17" t="s">
        <v>98</v>
      </c>
      <c r="I346" s="13" t="s">
        <v>159</v>
      </c>
      <c r="J346" s="17"/>
      <c r="K346" s="22">
        <v>0.37</v>
      </c>
      <c r="L346" s="22">
        <v>529</v>
      </c>
      <c r="M346" s="27">
        <f t="shared" si="10"/>
        <v>1429.7297297297298</v>
      </c>
      <c r="N346" s="17"/>
      <c r="O346" s="18"/>
    </row>
    <row r="347" spans="1:15" ht="23" x14ac:dyDescent="0.35">
      <c r="A347" s="13">
        <v>22</v>
      </c>
      <c r="B347" s="13" t="s">
        <v>157</v>
      </c>
      <c r="C347" s="17">
        <v>2011</v>
      </c>
      <c r="D347" s="17" t="s">
        <v>158</v>
      </c>
      <c r="E347" s="17" t="s">
        <v>160</v>
      </c>
      <c r="F347" s="17" t="s">
        <v>398</v>
      </c>
      <c r="G347" s="17" t="s">
        <v>399</v>
      </c>
      <c r="H347" s="17" t="s">
        <v>98</v>
      </c>
      <c r="I347" s="13" t="s">
        <v>159</v>
      </c>
      <c r="J347" s="17"/>
      <c r="K347" s="22">
        <v>0.36</v>
      </c>
      <c r="L347" s="22">
        <v>481</v>
      </c>
      <c r="M347" s="27">
        <f t="shared" si="10"/>
        <v>1336.1111111111111</v>
      </c>
      <c r="N347" s="17"/>
      <c r="O347" s="18"/>
    </row>
    <row r="348" spans="1:15" ht="23" x14ac:dyDescent="0.35">
      <c r="A348" s="13">
        <v>22</v>
      </c>
      <c r="B348" s="13" t="s">
        <v>157</v>
      </c>
      <c r="C348" s="17">
        <v>2011</v>
      </c>
      <c r="D348" s="17" t="s">
        <v>158</v>
      </c>
      <c r="E348" s="17" t="s">
        <v>160</v>
      </c>
      <c r="F348" s="17" t="s">
        <v>398</v>
      </c>
      <c r="G348" s="17" t="s">
        <v>399</v>
      </c>
      <c r="H348" s="17" t="s">
        <v>98</v>
      </c>
      <c r="I348" s="13" t="s">
        <v>159</v>
      </c>
      <c r="J348" s="17"/>
      <c r="K348" s="22">
        <v>0.56999999999999995</v>
      </c>
      <c r="L348" s="22">
        <v>727</v>
      </c>
      <c r="M348" s="27">
        <f t="shared" si="10"/>
        <v>1275.4385964912283</v>
      </c>
      <c r="N348" s="17"/>
      <c r="O348" s="18"/>
    </row>
    <row r="349" spans="1:15" ht="23" x14ac:dyDescent="0.35">
      <c r="A349" s="13">
        <v>22</v>
      </c>
      <c r="B349" s="13" t="s">
        <v>157</v>
      </c>
      <c r="C349" s="17">
        <v>2011</v>
      </c>
      <c r="D349" s="17" t="s">
        <v>158</v>
      </c>
      <c r="E349" s="17" t="s">
        <v>160</v>
      </c>
      <c r="F349" s="17" t="s">
        <v>398</v>
      </c>
      <c r="G349" s="17" t="s">
        <v>399</v>
      </c>
      <c r="H349" s="17" t="s">
        <v>98</v>
      </c>
      <c r="I349" s="13" t="s">
        <v>159</v>
      </c>
      <c r="J349" s="17"/>
      <c r="K349" s="22">
        <v>0.59</v>
      </c>
      <c r="L349" s="22">
        <v>845</v>
      </c>
      <c r="M349" s="27">
        <f t="shared" si="10"/>
        <v>1432.2033898305085</v>
      </c>
      <c r="N349" s="17"/>
      <c r="O349" s="18"/>
    </row>
    <row r="350" spans="1:15" ht="23" x14ac:dyDescent="0.35">
      <c r="A350" s="13">
        <v>22</v>
      </c>
      <c r="B350" s="13" t="s">
        <v>157</v>
      </c>
      <c r="C350" s="17">
        <v>2011</v>
      </c>
      <c r="D350" s="17" t="s">
        <v>158</v>
      </c>
      <c r="E350" s="17" t="s">
        <v>160</v>
      </c>
      <c r="F350" s="17" t="s">
        <v>398</v>
      </c>
      <c r="G350" s="17" t="s">
        <v>399</v>
      </c>
      <c r="H350" s="17" t="s">
        <v>98</v>
      </c>
      <c r="I350" s="13" t="s">
        <v>159</v>
      </c>
      <c r="J350" s="17"/>
      <c r="K350" s="22">
        <v>0.56000000000000005</v>
      </c>
      <c r="L350" s="22">
        <v>1146</v>
      </c>
      <c r="M350" s="27">
        <f t="shared" si="10"/>
        <v>2046.4285714285713</v>
      </c>
      <c r="N350" s="17"/>
      <c r="O350" s="18"/>
    </row>
    <row r="351" spans="1:15" ht="23" x14ac:dyDescent="0.35">
      <c r="A351" s="13">
        <v>22</v>
      </c>
      <c r="B351" s="13" t="s">
        <v>157</v>
      </c>
      <c r="C351" s="17">
        <v>2011</v>
      </c>
      <c r="D351" s="17" t="s">
        <v>158</v>
      </c>
      <c r="E351" s="17" t="s">
        <v>160</v>
      </c>
      <c r="F351" s="17" t="s">
        <v>398</v>
      </c>
      <c r="G351" s="17" t="s">
        <v>399</v>
      </c>
      <c r="H351" s="17" t="s">
        <v>98</v>
      </c>
      <c r="I351" s="13" t="s">
        <v>159</v>
      </c>
      <c r="J351" s="17"/>
      <c r="K351" s="22">
        <v>0.53</v>
      </c>
      <c r="L351" s="22">
        <v>1179</v>
      </c>
      <c r="M351" s="27">
        <f t="shared" si="10"/>
        <v>2224.5283018867922</v>
      </c>
      <c r="N351" s="17"/>
      <c r="O351" s="18"/>
    </row>
    <row r="352" spans="1:15" ht="23" x14ac:dyDescent="0.35">
      <c r="A352" s="13">
        <v>22</v>
      </c>
      <c r="B352" s="13" t="s">
        <v>157</v>
      </c>
      <c r="C352" s="17">
        <v>2011</v>
      </c>
      <c r="D352" s="17" t="s">
        <v>158</v>
      </c>
      <c r="E352" s="17" t="s">
        <v>160</v>
      </c>
      <c r="F352" s="17" t="s">
        <v>398</v>
      </c>
      <c r="G352" s="17" t="s">
        <v>399</v>
      </c>
      <c r="H352" s="17" t="s">
        <v>98</v>
      </c>
      <c r="I352" s="13" t="s">
        <v>159</v>
      </c>
      <c r="J352" s="17"/>
      <c r="K352" s="22">
        <v>0.51</v>
      </c>
      <c r="L352" s="22">
        <v>1510</v>
      </c>
      <c r="M352" s="27">
        <f t="shared" si="10"/>
        <v>2960.7843137254899</v>
      </c>
      <c r="N352" s="17"/>
      <c r="O352" s="18"/>
    </row>
    <row r="353" spans="1:15" ht="23" x14ac:dyDescent="0.35">
      <c r="A353" s="13">
        <v>22</v>
      </c>
      <c r="B353" s="13" t="s">
        <v>157</v>
      </c>
      <c r="C353" s="17">
        <v>2011</v>
      </c>
      <c r="D353" s="17" t="s">
        <v>158</v>
      </c>
      <c r="E353" s="17" t="s">
        <v>160</v>
      </c>
      <c r="F353" s="17" t="s">
        <v>398</v>
      </c>
      <c r="G353" s="17" t="s">
        <v>399</v>
      </c>
      <c r="H353" s="17" t="s">
        <v>98</v>
      </c>
      <c r="I353" s="13" t="s">
        <v>159</v>
      </c>
      <c r="J353" s="17"/>
      <c r="K353" s="22">
        <v>0.5</v>
      </c>
      <c r="L353" s="22">
        <v>1441</v>
      </c>
      <c r="M353" s="27">
        <f t="shared" si="10"/>
        <v>2882</v>
      </c>
      <c r="N353" s="17"/>
      <c r="O353" s="18"/>
    </row>
    <row r="354" spans="1:15" ht="23" x14ac:dyDescent="0.35">
      <c r="A354" s="13">
        <v>22</v>
      </c>
      <c r="B354" s="13" t="s">
        <v>157</v>
      </c>
      <c r="C354" s="17">
        <v>2011</v>
      </c>
      <c r="D354" s="17" t="s">
        <v>158</v>
      </c>
      <c r="E354" s="17" t="s">
        <v>160</v>
      </c>
      <c r="F354" s="17" t="s">
        <v>398</v>
      </c>
      <c r="G354" s="17" t="s">
        <v>399</v>
      </c>
      <c r="H354" s="17" t="s">
        <v>98</v>
      </c>
      <c r="I354" s="13" t="s">
        <v>159</v>
      </c>
      <c r="J354" s="17"/>
      <c r="K354" s="22">
        <v>0.31</v>
      </c>
      <c r="L354" s="22">
        <v>1228</v>
      </c>
      <c r="M354" s="27">
        <f t="shared" si="10"/>
        <v>3961.2903225806454</v>
      </c>
      <c r="N354" s="17"/>
      <c r="O354" s="18"/>
    </row>
    <row r="355" spans="1:15" ht="23" x14ac:dyDescent="0.35">
      <c r="A355" s="13">
        <v>22</v>
      </c>
      <c r="B355" s="13" t="s">
        <v>157</v>
      </c>
      <c r="C355" s="17">
        <v>2011</v>
      </c>
      <c r="D355" s="17" t="s">
        <v>158</v>
      </c>
      <c r="E355" s="17" t="s">
        <v>160</v>
      </c>
      <c r="F355" s="17" t="s">
        <v>398</v>
      </c>
      <c r="G355" s="17" t="s">
        <v>399</v>
      </c>
      <c r="H355" s="17" t="s">
        <v>98</v>
      </c>
      <c r="I355" s="13" t="s">
        <v>159</v>
      </c>
      <c r="J355" s="17"/>
      <c r="K355" s="22">
        <v>0.34</v>
      </c>
      <c r="L355" s="22">
        <v>1489</v>
      </c>
      <c r="M355" s="27">
        <f t="shared" si="10"/>
        <v>4379.411764705882</v>
      </c>
      <c r="N355" s="17"/>
      <c r="O355" s="18"/>
    </row>
    <row r="356" spans="1:15" ht="23" x14ac:dyDescent="0.35">
      <c r="A356" s="13">
        <v>22</v>
      </c>
      <c r="B356" s="13" t="s">
        <v>157</v>
      </c>
      <c r="C356" s="17">
        <v>2011</v>
      </c>
      <c r="D356" s="17" t="s">
        <v>158</v>
      </c>
      <c r="E356" s="17" t="s">
        <v>160</v>
      </c>
      <c r="F356" s="17" t="s">
        <v>398</v>
      </c>
      <c r="G356" s="17" t="s">
        <v>399</v>
      </c>
      <c r="H356" s="17" t="s">
        <v>98</v>
      </c>
      <c r="I356" s="13" t="s">
        <v>159</v>
      </c>
      <c r="J356" s="17"/>
      <c r="K356" s="22">
        <v>0.35</v>
      </c>
      <c r="L356" s="22">
        <v>1577</v>
      </c>
      <c r="M356" s="27">
        <f t="shared" si="10"/>
        <v>4505.7142857142862</v>
      </c>
      <c r="N356" s="17"/>
      <c r="O356" s="18"/>
    </row>
    <row r="357" spans="1:15" ht="23" x14ac:dyDescent="0.35">
      <c r="A357" s="13">
        <v>22</v>
      </c>
      <c r="B357" s="13" t="s">
        <v>157</v>
      </c>
      <c r="C357" s="17">
        <v>2011</v>
      </c>
      <c r="D357" s="17" t="s">
        <v>158</v>
      </c>
      <c r="E357" s="17" t="s">
        <v>160</v>
      </c>
      <c r="F357" s="17" t="s">
        <v>398</v>
      </c>
      <c r="G357" s="17" t="s">
        <v>399</v>
      </c>
      <c r="H357" s="17" t="s">
        <v>98</v>
      </c>
      <c r="I357" s="13" t="s">
        <v>159</v>
      </c>
      <c r="J357" s="17"/>
      <c r="K357" s="22">
        <v>0.38</v>
      </c>
      <c r="L357" s="22">
        <v>1852</v>
      </c>
      <c r="M357" s="27">
        <f t="shared" si="10"/>
        <v>4873.6842105263158</v>
      </c>
      <c r="N357" s="17"/>
      <c r="O357" s="18"/>
    </row>
    <row r="358" spans="1:15" ht="23" x14ac:dyDescent="0.35">
      <c r="A358" s="13">
        <v>22</v>
      </c>
      <c r="B358" s="13" t="s">
        <v>157</v>
      </c>
      <c r="C358" s="17">
        <v>2011</v>
      </c>
      <c r="D358" s="17" t="s">
        <v>158</v>
      </c>
      <c r="E358" s="17" t="s">
        <v>160</v>
      </c>
      <c r="F358" s="17" t="s">
        <v>398</v>
      </c>
      <c r="G358" s="17" t="s">
        <v>399</v>
      </c>
      <c r="H358" s="17" t="s">
        <v>98</v>
      </c>
      <c r="I358" s="13" t="s">
        <v>159</v>
      </c>
      <c r="J358" s="17"/>
      <c r="K358" s="22">
        <v>0.32</v>
      </c>
      <c r="L358" s="22">
        <v>1267</v>
      </c>
      <c r="M358" s="27">
        <f t="shared" si="10"/>
        <v>3959.375</v>
      </c>
      <c r="N358" s="17"/>
      <c r="O358" s="18"/>
    </row>
    <row r="359" spans="1:15" ht="23" x14ac:dyDescent="0.35">
      <c r="A359" s="13">
        <v>22</v>
      </c>
      <c r="B359" s="13" t="s">
        <v>157</v>
      </c>
      <c r="C359" s="17">
        <v>2011</v>
      </c>
      <c r="D359" s="17" t="s">
        <v>158</v>
      </c>
      <c r="E359" s="17" t="s">
        <v>160</v>
      </c>
      <c r="F359" s="17" t="s">
        <v>398</v>
      </c>
      <c r="G359" s="17" t="s">
        <v>399</v>
      </c>
      <c r="H359" s="17" t="s">
        <v>98</v>
      </c>
      <c r="I359" s="13" t="s">
        <v>159</v>
      </c>
      <c r="J359" s="17"/>
      <c r="K359" s="22">
        <v>0.31</v>
      </c>
      <c r="L359" s="22">
        <v>1129</v>
      </c>
      <c r="M359" s="27">
        <f t="shared" si="10"/>
        <v>3641.9354838709678</v>
      </c>
      <c r="N359" s="17"/>
      <c r="O359" s="18"/>
    </row>
    <row r="360" spans="1:15" ht="23" x14ac:dyDescent="0.35">
      <c r="A360" s="13">
        <v>22</v>
      </c>
      <c r="B360" s="13" t="s">
        <v>157</v>
      </c>
      <c r="C360" s="17">
        <v>2011</v>
      </c>
      <c r="D360" s="17" t="s">
        <v>158</v>
      </c>
      <c r="E360" s="17" t="s">
        <v>160</v>
      </c>
      <c r="F360" s="17" t="s">
        <v>398</v>
      </c>
      <c r="G360" s="17" t="s">
        <v>399</v>
      </c>
      <c r="H360" s="17" t="s">
        <v>98</v>
      </c>
      <c r="I360" s="13" t="s">
        <v>159</v>
      </c>
      <c r="J360" s="17"/>
      <c r="K360" s="22">
        <v>0.37</v>
      </c>
      <c r="L360" s="22">
        <v>880</v>
      </c>
      <c r="M360" s="27">
        <f t="shared" si="10"/>
        <v>2378.3783783783783</v>
      </c>
      <c r="N360" s="17"/>
      <c r="O360" s="18"/>
    </row>
    <row r="361" spans="1:15" ht="23" x14ac:dyDescent="0.35">
      <c r="A361" s="13">
        <v>22</v>
      </c>
      <c r="B361" s="13" t="s">
        <v>157</v>
      </c>
      <c r="C361" s="17">
        <v>2011</v>
      </c>
      <c r="D361" s="17" t="s">
        <v>158</v>
      </c>
      <c r="E361" s="17" t="s">
        <v>160</v>
      </c>
      <c r="F361" s="17" t="s">
        <v>398</v>
      </c>
      <c r="G361" s="17" t="s">
        <v>399</v>
      </c>
      <c r="H361" s="17" t="s">
        <v>98</v>
      </c>
      <c r="I361" s="13" t="s">
        <v>159</v>
      </c>
      <c r="J361" s="17"/>
      <c r="K361" s="22">
        <v>0.37</v>
      </c>
      <c r="L361" s="22">
        <v>1029</v>
      </c>
      <c r="M361" s="27">
        <f t="shared" si="10"/>
        <v>2781.0810810810813</v>
      </c>
      <c r="N361" s="17"/>
      <c r="O361" s="18"/>
    </row>
    <row r="362" spans="1:15" ht="23" x14ac:dyDescent="0.35">
      <c r="A362" s="13">
        <v>22</v>
      </c>
      <c r="B362" s="13" t="s">
        <v>157</v>
      </c>
      <c r="C362" s="17">
        <v>2011</v>
      </c>
      <c r="D362" s="17" t="s">
        <v>158</v>
      </c>
      <c r="E362" s="17" t="s">
        <v>160</v>
      </c>
      <c r="F362" s="17" t="s">
        <v>398</v>
      </c>
      <c r="G362" s="17" t="s">
        <v>399</v>
      </c>
      <c r="H362" s="17" t="s">
        <v>98</v>
      </c>
      <c r="I362" s="13" t="s">
        <v>159</v>
      </c>
      <c r="J362" s="17"/>
      <c r="K362" s="22">
        <v>0.34</v>
      </c>
      <c r="L362" s="22">
        <v>1126</v>
      </c>
      <c r="M362" s="27">
        <f t="shared" si="10"/>
        <v>3311.7647058823527</v>
      </c>
      <c r="N362" s="17"/>
      <c r="O362" s="18"/>
    </row>
    <row r="363" spans="1:15" ht="23" x14ac:dyDescent="0.35">
      <c r="A363" s="13">
        <v>22</v>
      </c>
      <c r="B363" s="13" t="s">
        <v>157</v>
      </c>
      <c r="C363" s="17">
        <v>2011</v>
      </c>
      <c r="D363" s="17" t="s">
        <v>158</v>
      </c>
      <c r="E363" s="17" t="s">
        <v>160</v>
      </c>
      <c r="F363" s="17" t="s">
        <v>398</v>
      </c>
      <c r="G363" s="17" t="s">
        <v>399</v>
      </c>
      <c r="H363" s="17" t="s">
        <v>98</v>
      </c>
      <c r="I363" s="13" t="s">
        <v>159</v>
      </c>
      <c r="J363" s="17"/>
      <c r="K363" s="22">
        <v>0.33</v>
      </c>
      <c r="L363" s="22">
        <v>1166</v>
      </c>
      <c r="M363" s="27">
        <f t="shared" si="10"/>
        <v>3533.333333333333</v>
      </c>
      <c r="N363" s="17"/>
      <c r="O363" s="18"/>
    </row>
    <row r="364" spans="1:15" ht="23" x14ac:dyDescent="0.35">
      <c r="A364" s="13">
        <v>22</v>
      </c>
      <c r="B364" s="13" t="s">
        <v>157</v>
      </c>
      <c r="C364" s="17">
        <v>2011</v>
      </c>
      <c r="D364" s="17" t="s">
        <v>158</v>
      </c>
      <c r="E364" s="17" t="s">
        <v>160</v>
      </c>
      <c r="F364" s="17" t="s">
        <v>398</v>
      </c>
      <c r="G364" s="17" t="s">
        <v>399</v>
      </c>
      <c r="H364" s="17" t="s">
        <v>98</v>
      </c>
      <c r="I364" s="13" t="s">
        <v>159</v>
      </c>
      <c r="J364" s="17"/>
      <c r="K364" s="22">
        <v>0.34</v>
      </c>
      <c r="L364" s="22">
        <v>1266</v>
      </c>
      <c r="M364" s="27">
        <f t="shared" si="10"/>
        <v>3723.5294117647054</v>
      </c>
      <c r="N364" s="17"/>
      <c r="O364" s="18"/>
    </row>
    <row r="365" spans="1:15" ht="23" x14ac:dyDescent="0.35">
      <c r="A365" s="13">
        <v>22</v>
      </c>
      <c r="B365" s="13" t="s">
        <v>157</v>
      </c>
      <c r="C365" s="17">
        <v>2011</v>
      </c>
      <c r="D365" s="17" t="s">
        <v>158</v>
      </c>
      <c r="E365" s="17" t="s">
        <v>160</v>
      </c>
      <c r="F365" s="17" t="s">
        <v>398</v>
      </c>
      <c r="G365" s="17" t="s">
        <v>399</v>
      </c>
      <c r="H365" s="17" t="s">
        <v>98</v>
      </c>
      <c r="I365" s="13" t="s">
        <v>159</v>
      </c>
      <c r="J365" s="17"/>
      <c r="K365" s="22">
        <v>0.32</v>
      </c>
      <c r="L365" s="22">
        <v>1153</v>
      </c>
      <c r="M365" s="27">
        <f t="shared" si="10"/>
        <v>3603.125</v>
      </c>
      <c r="N365" s="17"/>
      <c r="O365" s="18"/>
    </row>
    <row r="366" spans="1:15" ht="23" x14ac:dyDescent="0.35">
      <c r="A366" s="13">
        <v>23</v>
      </c>
      <c r="B366" s="13" t="s">
        <v>52</v>
      </c>
      <c r="C366" s="25">
        <v>2019</v>
      </c>
      <c r="D366" s="17" t="s">
        <v>104</v>
      </c>
      <c r="E366" s="13" t="s">
        <v>161</v>
      </c>
      <c r="F366" s="13" t="s">
        <v>162</v>
      </c>
      <c r="G366" s="13" t="s">
        <v>163</v>
      </c>
      <c r="H366" s="17" t="s">
        <v>165</v>
      </c>
      <c r="I366" s="13" t="s">
        <v>164</v>
      </c>
      <c r="J366" s="17"/>
      <c r="K366" s="22">
        <v>0.14536370000000001</v>
      </c>
      <c r="L366" s="22">
        <v>1041.0899999999999</v>
      </c>
      <c r="M366" s="27">
        <f t="shared" ref="M366:M397" si="11">L366/K366</f>
        <v>7161.966845918203</v>
      </c>
      <c r="N366" s="17"/>
      <c r="O366" s="42"/>
    </row>
    <row r="367" spans="1:15" ht="23" x14ac:dyDescent="0.35">
      <c r="A367" s="13">
        <v>23</v>
      </c>
      <c r="B367" s="13" t="s">
        <v>52</v>
      </c>
      <c r="C367" s="17">
        <v>2019</v>
      </c>
      <c r="D367" s="17" t="s">
        <v>104</v>
      </c>
      <c r="E367" s="13" t="s">
        <v>161</v>
      </c>
      <c r="F367" s="13" t="s">
        <v>162</v>
      </c>
      <c r="G367" s="13" t="s">
        <v>163</v>
      </c>
      <c r="H367" s="17" t="s">
        <v>165</v>
      </c>
      <c r="I367" s="13" t="s">
        <v>164</v>
      </c>
      <c r="J367" s="17"/>
      <c r="K367" s="22">
        <v>0.19027060000000001</v>
      </c>
      <c r="L367" s="22">
        <v>1828.954</v>
      </c>
      <c r="M367" s="27">
        <f t="shared" si="11"/>
        <v>9612.3836262670102</v>
      </c>
      <c r="N367" s="17"/>
      <c r="O367" s="42"/>
    </row>
    <row r="368" spans="1:15" ht="23" x14ac:dyDescent="0.35">
      <c r="A368" s="13">
        <v>23</v>
      </c>
      <c r="B368" s="13" t="s">
        <v>52</v>
      </c>
      <c r="C368" s="17">
        <v>2019</v>
      </c>
      <c r="D368" s="17" t="s">
        <v>104</v>
      </c>
      <c r="E368" s="13" t="s">
        <v>161</v>
      </c>
      <c r="F368" s="13" t="s">
        <v>162</v>
      </c>
      <c r="G368" s="13" t="s">
        <v>163</v>
      </c>
      <c r="H368" s="17" t="s">
        <v>165</v>
      </c>
      <c r="I368" s="13" t="s">
        <v>164</v>
      </c>
      <c r="J368" s="17"/>
      <c r="K368" s="22">
        <v>0.1946686</v>
      </c>
      <c r="L368" s="22">
        <v>2549.5990000000002</v>
      </c>
      <c r="M368" s="27">
        <f t="shared" si="11"/>
        <v>13097.125062799036</v>
      </c>
      <c r="N368" s="17"/>
      <c r="O368" s="42"/>
    </row>
    <row r="369" spans="1:15" ht="23" x14ac:dyDescent="0.35">
      <c r="A369" s="13">
        <v>23</v>
      </c>
      <c r="B369" s="13" t="s">
        <v>52</v>
      </c>
      <c r="C369" s="17">
        <v>2019</v>
      </c>
      <c r="D369" s="17" t="s">
        <v>104</v>
      </c>
      <c r="E369" s="13" t="s">
        <v>161</v>
      </c>
      <c r="F369" s="13" t="s">
        <v>162</v>
      </c>
      <c r="G369" s="13" t="s">
        <v>163</v>
      </c>
      <c r="H369" s="17" t="s">
        <v>165</v>
      </c>
      <c r="I369" s="13" t="s">
        <v>164</v>
      </c>
      <c r="J369" s="17"/>
      <c r="K369" s="22">
        <v>0.21420049999999999</v>
      </c>
      <c r="L369" s="22">
        <v>2597.0590000000002</v>
      </c>
      <c r="M369" s="27">
        <f t="shared" si="11"/>
        <v>12124.43014838901</v>
      </c>
      <c r="N369" s="17"/>
      <c r="O369" s="42"/>
    </row>
    <row r="370" spans="1:15" ht="23" x14ac:dyDescent="0.35">
      <c r="A370" s="13">
        <v>23</v>
      </c>
      <c r="B370" s="13" t="s">
        <v>52</v>
      </c>
      <c r="C370" s="17">
        <v>2019</v>
      </c>
      <c r="D370" s="17" t="s">
        <v>104</v>
      </c>
      <c r="E370" s="13" t="s">
        <v>161</v>
      </c>
      <c r="F370" s="13" t="s">
        <v>162</v>
      </c>
      <c r="G370" s="13" t="s">
        <v>163</v>
      </c>
      <c r="H370" s="17" t="s">
        <v>165</v>
      </c>
      <c r="I370" s="13" t="s">
        <v>164</v>
      </c>
      <c r="J370" s="17"/>
      <c r="K370" s="22">
        <v>0.2485697</v>
      </c>
      <c r="L370" s="22">
        <v>1907.4749999999999</v>
      </c>
      <c r="M370" s="27">
        <f t="shared" si="11"/>
        <v>7673.803363805001</v>
      </c>
      <c r="N370" s="17"/>
      <c r="O370" s="42"/>
    </row>
    <row r="371" spans="1:15" ht="23" x14ac:dyDescent="0.35">
      <c r="A371" s="13">
        <v>23</v>
      </c>
      <c r="B371" s="13" t="s">
        <v>52</v>
      </c>
      <c r="C371" s="17">
        <v>2019</v>
      </c>
      <c r="D371" s="17" t="s">
        <v>104</v>
      </c>
      <c r="E371" s="13" t="s">
        <v>161</v>
      </c>
      <c r="F371" s="13" t="s">
        <v>162</v>
      </c>
      <c r="G371" s="13" t="s">
        <v>163</v>
      </c>
      <c r="H371" s="17" t="s">
        <v>165</v>
      </c>
      <c r="I371" s="13" t="s">
        <v>164</v>
      </c>
      <c r="J371" s="17"/>
      <c r="K371" s="22">
        <v>0.26745740000000001</v>
      </c>
      <c r="L371" s="22">
        <v>2400.5189999999998</v>
      </c>
      <c r="M371" s="27">
        <f t="shared" si="11"/>
        <v>8975.3321463530247</v>
      </c>
      <c r="N371" s="17"/>
      <c r="O371" s="42"/>
    </row>
    <row r="372" spans="1:15" ht="23" x14ac:dyDescent="0.35">
      <c r="A372" s="13">
        <v>23</v>
      </c>
      <c r="B372" s="13" t="s">
        <v>52</v>
      </c>
      <c r="C372" s="17">
        <v>2019</v>
      </c>
      <c r="D372" s="17" t="s">
        <v>104</v>
      </c>
      <c r="E372" s="13" t="s">
        <v>161</v>
      </c>
      <c r="F372" s="13" t="s">
        <v>162</v>
      </c>
      <c r="G372" s="13" t="s">
        <v>163</v>
      </c>
      <c r="H372" s="17" t="s">
        <v>165</v>
      </c>
      <c r="I372" s="13" t="s">
        <v>164</v>
      </c>
      <c r="J372" s="17"/>
      <c r="K372" s="22">
        <v>0.27261809999999997</v>
      </c>
      <c r="L372" s="22">
        <v>2146.3380000000002</v>
      </c>
      <c r="M372" s="27">
        <f t="shared" si="11"/>
        <v>7873.057584951257</v>
      </c>
      <c r="N372" s="17"/>
      <c r="O372" s="42"/>
    </row>
    <row r="373" spans="1:15" ht="23" x14ac:dyDescent="0.35">
      <c r="A373" s="13">
        <v>23</v>
      </c>
      <c r="B373" s="13" t="s">
        <v>52</v>
      </c>
      <c r="C373" s="17">
        <v>2019</v>
      </c>
      <c r="D373" s="17" t="s">
        <v>104</v>
      </c>
      <c r="E373" s="13" t="s">
        <v>161</v>
      </c>
      <c r="F373" s="13" t="s">
        <v>162</v>
      </c>
      <c r="G373" s="13" t="s">
        <v>163</v>
      </c>
      <c r="H373" s="17" t="s">
        <v>165</v>
      </c>
      <c r="I373" s="13" t="s">
        <v>164</v>
      </c>
      <c r="J373" s="17"/>
      <c r="K373" s="22">
        <v>0.27551759999999997</v>
      </c>
      <c r="L373" s="22">
        <v>1976.8040000000001</v>
      </c>
      <c r="M373" s="27">
        <f t="shared" si="11"/>
        <v>7174.8737648701945</v>
      </c>
      <c r="N373" s="17"/>
      <c r="O373" s="42"/>
    </row>
    <row r="374" spans="1:15" ht="23" x14ac:dyDescent="0.35">
      <c r="A374" s="13">
        <v>23</v>
      </c>
      <c r="B374" s="13" t="s">
        <v>52</v>
      </c>
      <c r="C374" s="17">
        <v>2019</v>
      </c>
      <c r="D374" s="17" t="s">
        <v>104</v>
      </c>
      <c r="E374" s="13" t="s">
        <v>161</v>
      </c>
      <c r="F374" s="13" t="s">
        <v>162</v>
      </c>
      <c r="G374" s="13" t="s">
        <v>163</v>
      </c>
      <c r="H374" s="17" t="s">
        <v>165</v>
      </c>
      <c r="I374" s="13" t="s">
        <v>164</v>
      </c>
      <c r="J374" s="17"/>
      <c r="K374" s="22">
        <v>0.2808213</v>
      </c>
      <c r="L374" s="22">
        <v>2530.402</v>
      </c>
      <c r="M374" s="27">
        <f t="shared" si="11"/>
        <v>9010.719628461231</v>
      </c>
      <c r="N374" s="17"/>
      <c r="O374" s="42"/>
    </row>
    <row r="375" spans="1:15" ht="23" x14ac:dyDescent="0.35">
      <c r="A375" s="13">
        <v>23</v>
      </c>
      <c r="B375" s="13" t="s">
        <v>52</v>
      </c>
      <c r="C375" s="17">
        <v>2019</v>
      </c>
      <c r="D375" s="17" t="s">
        <v>104</v>
      </c>
      <c r="E375" s="13" t="s">
        <v>161</v>
      </c>
      <c r="F375" s="13" t="s">
        <v>162</v>
      </c>
      <c r="G375" s="13" t="s">
        <v>163</v>
      </c>
      <c r="H375" s="17" t="s">
        <v>165</v>
      </c>
      <c r="I375" s="13" t="s">
        <v>164</v>
      </c>
      <c r="J375" s="17"/>
      <c r="K375" s="22">
        <v>0.30194219999999999</v>
      </c>
      <c r="L375" s="22">
        <v>2628.37</v>
      </c>
      <c r="M375" s="27">
        <f t="shared" si="11"/>
        <v>8704.8779534626156</v>
      </c>
      <c r="N375" s="17"/>
      <c r="O375" s="42"/>
    </row>
    <row r="376" spans="1:15" ht="23" x14ac:dyDescent="0.35">
      <c r="A376" s="13">
        <v>23</v>
      </c>
      <c r="B376" s="13" t="s">
        <v>52</v>
      </c>
      <c r="C376" s="17">
        <v>2019</v>
      </c>
      <c r="D376" s="17" t="s">
        <v>104</v>
      </c>
      <c r="E376" s="13" t="s">
        <v>161</v>
      </c>
      <c r="F376" s="13" t="s">
        <v>162</v>
      </c>
      <c r="G376" s="13" t="s">
        <v>163</v>
      </c>
      <c r="H376" s="17" t="s">
        <v>165</v>
      </c>
      <c r="I376" s="13" t="s">
        <v>164</v>
      </c>
      <c r="J376" s="17"/>
      <c r="K376" s="22">
        <v>0.30543090000000001</v>
      </c>
      <c r="L376" s="22">
        <v>1751.7650000000001</v>
      </c>
      <c r="M376" s="27">
        <f t="shared" si="11"/>
        <v>5735.3889210292737</v>
      </c>
      <c r="N376" s="17"/>
      <c r="O376" s="42"/>
    </row>
    <row r="377" spans="1:15" ht="23" x14ac:dyDescent="0.35">
      <c r="A377" s="13">
        <v>23</v>
      </c>
      <c r="B377" s="13" t="s">
        <v>52</v>
      </c>
      <c r="C377" s="17">
        <v>2019</v>
      </c>
      <c r="D377" s="17" t="s">
        <v>104</v>
      </c>
      <c r="E377" s="13" t="s">
        <v>161</v>
      </c>
      <c r="F377" s="13" t="s">
        <v>162</v>
      </c>
      <c r="G377" s="13" t="s">
        <v>163</v>
      </c>
      <c r="H377" s="17" t="s">
        <v>165</v>
      </c>
      <c r="I377" s="13" t="s">
        <v>164</v>
      </c>
      <c r="J377" s="17"/>
      <c r="K377" s="22">
        <v>0.30933329999999998</v>
      </c>
      <c r="L377" s="22">
        <v>1355.2940000000001</v>
      </c>
      <c r="M377" s="27">
        <f t="shared" si="11"/>
        <v>4381.3388341959953</v>
      </c>
      <c r="N377" s="17"/>
      <c r="O377" s="42"/>
    </row>
    <row r="378" spans="1:15" ht="23" x14ac:dyDescent="0.35">
      <c r="A378" s="13">
        <v>23</v>
      </c>
      <c r="B378" s="13" t="s">
        <v>52</v>
      </c>
      <c r="C378" s="17">
        <v>2019</v>
      </c>
      <c r="D378" s="17" t="s">
        <v>104</v>
      </c>
      <c r="E378" s="13" t="s">
        <v>161</v>
      </c>
      <c r="F378" s="13" t="s">
        <v>162</v>
      </c>
      <c r="G378" s="13" t="s">
        <v>163</v>
      </c>
      <c r="H378" s="17" t="s">
        <v>165</v>
      </c>
      <c r="I378" s="13" t="s">
        <v>164</v>
      </c>
      <c r="J378" s="17"/>
      <c r="K378" s="22">
        <v>0.31693500000000002</v>
      </c>
      <c r="L378" s="22">
        <v>2455.4499999999998</v>
      </c>
      <c r="M378" s="27">
        <f t="shared" si="11"/>
        <v>7747.4876551974367</v>
      </c>
      <c r="N378" s="17"/>
      <c r="O378" s="42"/>
    </row>
    <row r="379" spans="1:15" ht="23" x14ac:dyDescent="0.35">
      <c r="A379" s="13">
        <v>23</v>
      </c>
      <c r="B379" s="13" t="s">
        <v>52</v>
      </c>
      <c r="C379" s="17">
        <v>2019</v>
      </c>
      <c r="D379" s="17" t="s">
        <v>104</v>
      </c>
      <c r="E379" s="13" t="s">
        <v>161</v>
      </c>
      <c r="F379" s="13" t="s">
        <v>162</v>
      </c>
      <c r="G379" s="13" t="s">
        <v>163</v>
      </c>
      <c r="H379" s="17" t="s">
        <v>165</v>
      </c>
      <c r="I379" s="13" t="s">
        <v>164</v>
      </c>
      <c r="J379" s="17"/>
      <c r="K379" s="22">
        <v>0.3202102</v>
      </c>
      <c r="L379" s="22">
        <v>1569.296</v>
      </c>
      <c r="M379" s="27">
        <f t="shared" si="11"/>
        <v>4900.8307667900654</v>
      </c>
      <c r="N379" s="17"/>
      <c r="O379" s="42"/>
    </row>
    <row r="380" spans="1:15" ht="23" x14ac:dyDescent="0.35">
      <c r="A380" s="13">
        <v>23</v>
      </c>
      <c r="B380" s="13" t="s">
        <v>52</v>
      </c>
      <c r="C380" s="17">
        <v>2019</v>
      </c>
      <c r="D380" s="17" t="s">
        <v>104</v>
      </c>
      <c r="E380" s="13" t="s">
        <v>161</v>
      </c>
      <c r="F380" s="13" t="s">
        <v>162</v>
      </c>
      <c r="G380" s="13" t="s">
        <v>163</v>
      </c>
      <c r="H380" s="17" t="s">
        <v>165</v>
      </c>
      <c r="I380" s="13" t="s">
        <v>164</v>
      </c>
      <c r="J380" s="17"/>
      <c r="K380" s="22">
        <v>0.32652819999999999</v>
      </c>
      <c r="L380" s="22">
        <v>2896.4459999999999</v>
      </c>
      <c r="M380" s="27">
        <f t="shared" si="11"/>
        <v>8870.431405312007</v>
      </c>
      <c r="N380" s="17"/>
      <c r="O380" s="42"/>
    </row>
    <row r="381" spans="1:15" ht="23" x14ac:dyDescent="0.35">
      <c r="A381" s="13">
        <v>23</v>
      </c>
      <c r="B381" s="13" t="s">
        <v>52</v>
      </c>
      <c r="C381" s="17">
        <v>2019</v>
      </c>
      <c r="D381" s="17" t="s">
        <v>104</v>
      </c>
      <c r="E381" s="13" t="s">
        <v>161</v>
      </c>
      <c r="F381" s="13" t="s">
        <v>162</v>
      </c>
      <c r="G381" s="13" t="s">
        <v>163</v>
      </c>
      <c r="H381" s="17" t="s">
        <v>165</v>
      </c>
      <c r="I381" s="13" t="s">
        <v>164</v>
      </c>
      <c r="J381" s="17"/>
      <c r="K381" s="22">
        <v>0.32666539999999999</v>
      </c>
      <c r="L381" s="22">
        <v>1700.068</v>
      </c>
      <c r="M381" s="27">
        <f t="shared" si="11"/>
        <v>5204.3099758958251</v>
      </c>
      <c r="N381" s="17"/>
      <c r="O381" s="42"/>
    </row>
    <row r="382" spans="1:15" ht="23" x14ac:dyDescent="0.35">
      <c r="A382" s="13">
        <v>23</v>
      </c>
      <c r="B382" s="13" t="s">
        <v>52</v>
      </c>
      <c r="C382" s="17">
        <v>2019</v>
      </c>
      <c r="D382" s="17" t="s">
        <v>104</v>
      </c>
      <c r="E382" s="13" t="s">
        <v>161</v>
      </c>
      <c r="F382" s="13" t="s">
        <v>162</v>
      </c>
      <c r="G382" s="13" t="s">
        <v>163</v>
      </c>
      <c r="H382" s="17" t="s">
        <v>165</v>
      </c>
      <c r="I382" s="13" t="s">
        <v>164</v>
      </c>
      <c r="J382" s="17"/>
      <c r="K382" s="22">
        <v>0.32837670000000002</v>
      </c>
      <c r="L382" s="22">
        <v>853.15430000000003</v>
      </c>
      <c r="M382" s="27">
        <f t="shared" si="11"/>
        <v>2598.0963326569758</v>
      </c>
      <c r="N382" s="17"/>
      <c r="O382" s="42"/>
    </row>
    <row r="383" spans="1:15" ht="23" x14ac:dyDescent="0.35">
      <c r="A383" s="13">
        <v>23</v>
      </c>
      <c r="B383" s="13" t="s">
        <v>52</v>
      </c>
      <c r="C383" s="17">
        <v>2019</v>
      </c>
      <c r="D383" s="17" t="s">
        <v>104</v>
      </c>
      <c r="E383" s="13" t="s">
        <v>161</v>
      </c>
      <c r="F383" s="13" t="s">
        <v>162</v>
      </c>
      <c r="G383" s="13" t="s">
        <v>163</v>
      </c>
      <c r="H383" s="17" t="s">
        <v>165</v>
      </c>
      <c r="I383" s="13" t="s">
        <v>164</v>
      </c>
      <c r="J383" s="17"/>
      <c r="K383" s="22">
        <v>0.33712740000000002</v>
      </c>
      <c r="L383" s="22">
        <v>2310.2649999999999</v>
      </c>
      <c r="M383" s="27">
        <f t="shared" si="11"/>
        <v>6852.7951154370712</v>
      </c>
      <c r="N383" s="17"/>
      <c r="O383" s="42"/>
    </row>
    <row r="384" spans="1:15" ht="23" x14ac:dyDescent="0.35">
      <c r="A384" s="13">
        <v>23</v>
      </c>
      <c r="B384" s="13" t="s">
        <v>52</v>
      </c>
      <c r="C384" s="17">
        <v>2019</v>
      </c>
      <c r="D384" s="17" t="s">
        <v>104</v>
      </c>
      <c r="E384" s="13" t="s">
        <v>161</v>
      </c>
      <c r="F384" s="13" t="s">
        <v>162</v>
      </c>
      <c r="G384" s="13" t="s">
        <v>163</v>
      </c>
      <c r="H384" s="17" t="s">
        <v>165</v>
      </c>
      <c r="I384" s="13" t="s">
        <v>164</v>
      </c>
      <c r="J384" s="17"/>
      <c r="K384" s="22">
        <v>0.34014879999999997</v>
      </c>
      <c r="L384" s="22">
        <v>3117.96</v>
      </c>
      <c r="M384" s="27">
        <f t="shared" si="11"/>
        <v>9166.4589144515594</v>
      </c>
      <c r="N384" s="17"/>
      <c r="O384" s="42"/>
    </row>
    <row r="385" spans="1:15" ht="23" x14ac:dyDescent="0.35">
      <c r="A385" s="13">
        <v>23</v>
      </c>
      <c r="B385" s="13" t="s">
        <v>52</v>
      </c>
      <c r="C385" s="17">
        <v>2019</v>
      </c>
      <c r="D385" s="17" t="s">
        <v>104</v>
      </c>
      <c r="E385" s="13" t="s">
        <v>161</v>
      </c>
      <c r="F385" s="13" t="s">
        <v>162</v>
      </c>
      <c r="G385" s="13" t="s">
        <v>163</v>
      </c>
      <c r="H385" s="17" t="s">
        <v>165</v>
      </c>
      <c r="I385" s="13" t="s">
        <v>164</v>
      </c>
      <c r="J385" s="17"/>
      <c r="K385" s="22">
        <v>0.34648289999999998</v>
      </c>
      <c r="L385" s="22">
        <v>771.899</v>
      </c>
      <c r="M385" s="27">
        <f t="shared" si="11"/>
        <v>2227.8126857054131</v>
      </c>
      <c r="N385" s="17"/>
      <c r="O385" s="42"/>
    </row>
    <row r="386" spans="1:15" ht="23" x14ac:dyDescent="0.35">
      <c r="A386" s="13">
        <v>23</v>
      </c>
      <c r="B386" s="13" t="s">
        <v>52</v>
      </c>
      <c r="C386" s="17">
        <v>2019</v>
      </c>
      <c r="D386" s="17" t="s">
        <v>104</v>
      </c>
      <c r="E386" s="13" t="s">
        <v>161</v>
      </c>
      <c r="F386" s="13" t="s">
        <v>162</v>
      </c>
      <c r="G386" s="13" t="s">
        <v>163</v>
      </c>
      <c r="H386" s="17" t="s">
        <v>165</v>
      </c>
      <c r="I386" s="13" t="s">
        <v>164</v>
      </c>
      <c r="J386" s="17"/>
      <c r="K386" s="22">
        <v>0.34945929999999997</v>
      </c>
      <c r="L386" s="22">
        <v>933.45950000000005</v>
      </c>
      <c r="M386" s="27">
        <f t="shared" si="11"/>
        <v>2671.1536937205565</v>
      </c>
      <c r="N386" s="17"/>
      <c r="O386" s="42"/>
    </row>
    <row r="387" spans="1:15" ht="23" x14ac:dyDescent="0.35">
      <c r="A387" s="13">
        <v>23</v>
      </c>
      <c r="B387" s="13" t="s">
        <v>52</v>
      </c>
      <c r="C387" s="17">
        <v>2019</v>
      </c>
      <c r="D387" s="17" t="s">
        <v>104</v>
      </c>
      <c r="E387" s="13" t="s">
        <v>161</v>
      </c>
      <c r="F387" s="13" t="s">
        <v>162</v>
      </c>
      <c r="G387" s="13" t="s">
        <v>163</v>
      </c>
      <c r="H387" s="17" t="s">
        <v>165</v>
      </c>
      <c r="I387" s="13" t="s">
        <v>164</v>
      </c>
      <c r="J387" s="17"/>
      <c r="K387" s="22">
        <v>0.3504968</v>
      </c>
      <c r="L387" s="22">
        <v>1542.6320000000001</v>
      </c>
      <c r="M387" s="27">
        <f t="shared" si="11"/>
        <v>4401.2727077679456</v>
      </c>
      <c r="N387" s="17"/>
      <c r="O387" s="42"/>
    </row>
    <row r="388" spans="1:15" ht="23" x14ac:dyDescent="0.35">
      <c r="A388" s="13">
        <v>23</v>
      </c>
      <c r="B388" s="13" t="s">
        <v>52</v>
      </c>
      <c r="C388" s="17">
        <v>2019</v>
      </c>
      <c r="D388" s="17" t="s">
        <v>104</v>
      </c>
      <c r="E388" s="13" t="s">
        <v>161</v>
      </c>
      <c r="F388" s="13" t="s">
        <v>162</v>
      </c>
      <c r="G388" s="13" t="s">
        <v>163</v>
      </c>
      <c r="H388" s="17" t="s">
        <v>165</v>
      </c>
      <c r="I388" s="13" t="s">
        <v>164</v>
      </c>
      <c r="J388" s="17"/>
      <c r="K388" s="22">
        <v>0.35107070000000001</v>
      </c>
      <c r="L388" s="22">
        <v>3268.5990000000002</v>
      </c>
      <c r="M388" s="27">
        <f t="shared" si="11"/>
        <v>9310.3725261037162</v>
      </c>
      <c r="N388" s="17"/>
      <c r="O388" s="42"/>
    </row>
    <row r="389" spans="1:15" ht="23" x14ac:dyDescent="0.35">
      <c r="A389" s="13">
        <v>23</v>
      </c>
      <c r="B389" s="13" t="s">
        <v>52</v>
      </c>
      <c r="C389" s="17">
        <v>2019</v>
      </c>
      <c r="D389" s="17" t="s">
        <v>104</v>
      </c>
      <c r="E389" s="13" t="s">
        <v>161</v>
      </c>
      <c r="F389" s="13" t="s">
        <v>162</v>
      </c>
      <c r="G389" s="13" t="s">
        <v>163</v>
      </c>
      <c r="H389" s="17" t="s">
        <v>165</v>
      </c>
      <c r="I389" s="13" t="s">
        <v>164</v>
      </c>
      <c r="J389" s="17"/>
      <c r="K389" s="22">
        <v>0.35609220000000003</v>
      </c>
      <c r="L389" s="22">
        <v>2753.64</v>
      </c>
      <c r="M389" s="27">
        <f t="shared" si="11"/>
        <v>7732.9410753731745</v>
      </c>
      <c r="N389" s="17"/>
      <c r="O389" s="42"/>
    </row>
    <row r="390" spans="1:15" ht="23" x14ac:dyDescent="0.35">
      <c r="A390" s="13">
        <v>23</v>
      </c>
      <c r="B390" s="13" t="s">
        <v>52</v>
      </c>
      <c r="C390" s="17">
        <v>2019</v>
      </c>
      <c r="D390" s="17" t="s">
        <v>104</v>
      </c>
      <c r="E390" s="13" t="s">
        <v>161</v>
      </c>
      <c r="F390" s="13" t="s">
        <v>162</v>
      </c>
      <c r="G390" s="13" t="s">
        <v>163</v>
      </c>
      <c r="H390" s="17" t="s">
        <v>165</v>
      </c>
      <c r="I390" s="13" t="s">
        <v>164</v>
      </c>
      <c r="J390" s="17"/>
      <c r="K390" s="22">
        <v>0.35680820000000002</v>
      </c>
      <c r="L390" s="22">
        <v>2974.02</v>
      </c>
      <c r="M390" s="27">
        <f t="shared" si="11"/>
        <v>8335.0662905168647</v>
      </c>
      <c r="N390" s="17"/>
      <c r="O390" s="42"/>
    </row>
    <row r="391" spans="1:15" ht="23" x14ac:dyDescent="0.35">
      <c r="A391" s="13">
        <v>23</v>
      </c>
      <c r="B391" s="13" t="s">
        <v>52</v>
      </c>
      <c r="C391" s="17">
        <v>2019</v>
      </c>
      <c r="D391" s="17" t="s">
        <v>104</v>
      </c>
      <c r="E391" s="13" t="s">
        <v>161</v>
      </c>
      <c r="F391" s="13" t="s">
        <v>162</v>
      </c>
      <c r="G391" s="13" t="s">
        <v>163</v>
      </c>
      <c r="H391" s="17" t="s">
        <v>165</v>
      </c>
      <c r="I391" s="13" t="s">
        <v>164</v>
      </c>
      <c r="J391" s="17"/>
      <c r="K391" s="22">
        <v>0.36508629999999997</v>
      </c>
      <c r="L391" s="22">
        <v>2428.2179999999998</v>
      </c>
      <c r="M391" s="27">
        <f t="shared" si="11"/>
        <v>6651.0794844944885</v>
      </c>
      <c r="N391" s="17"/>
      <c r="O391" s="42"/>
    </row>
    <row r="392" spans="1:15" ht="23" x14ac:dyDescent="0.35">
      <c r="A392" s="13">
        <v>23</v>
      </c>
      <c r="B392" s="13" t="s">
        <v>52</v>
      </c>
      <c r="C392" s="17">
        <v>2019</v>
      </c>
      <c r="D392" s="17" t="s">
        <v>104</v>
      </c>
      <c r="E392" s="13" t="s">
        <v>161</v>
      </c>
      <c r="F392" s="13" t="s">
        <v>162</v>
      </c>
      <c r="G392" s="13" t="s">
        <v>163</v>
      </c>
      <c r="H392" s="17" t="s">
        <v>165</v>
      </c>
      <c r="I392" s="13" t="s">
        <v>164</v>
      </c>
      <c r="J392" s="17"/>
      <c r="K392" s="22">
        <v>0.37092190000000003</v>
      </c>
      <c r="L392" s="22">
        <v>2865.8409999999999</v>
      </c>
      <c r="M392" s="27">
        <f t="shared" si="11"/>
        <v>7726.2652865738037</v>
      </c>
      <c r="N392" s="17"/>
      <c r="O392" s="42"/>
    </row>
    <row r="393" spans="1:15" ht="23" x14ac:dyDescent="0.35">
      <c r="A393" s="13">
        <v>23</v>
      </c>
      <c r="B393" s="13" t="s">
        <v>52</v>
      </c>
      <c r="C393" s="17">
        <v>2019</v>
      </c>
      <c r="D393" s="17" t="s">
        <v>104</v>
      </c>
      <c r="E393" s="13" t="s">
        <v>161</v>
      </c>
      <c r="F393" s="13" t="s">
        <v>162</v>
      </c>
      <c r="G393" s="13" t="s">
        <v>163</v>
      </c>
      <c r="H393" s="17" t="s">
        <v>165</v>
      </c>
      <c r="I393" s="13" t="s">
        <v>164</v>
      </c>
      <c r="J393" s="17"/>
      <c r="K393" s="22">
        <v>0.3743089</v>
      </c>
      <c r="L393" s="22">
        <v>1192.5</v>
      </c>
      <c r="M393" s="27">
        <f t="shared" si="11"/>
        <v>3185.8713485038693</v>
      </c>
      <c r="N393" s="17"/>
      <c r="O393" s="42"/>
    </row>
    <row r="394" spans="1:15" ht="23" x14ac:dyDescent="0.35">
      <c r="A394" s="13">
        <v>23</v>
      </c>
      <c r="B394" s="13" t="s">
        <v>52</v>
      </c>
      <c r="C394" s="17">
        <v>2019</v>
      </c>
      <c r="D394" s="17" t="s">
        <v>104</v>
      </c>
      <c r="E394" s="13" t="s">
        <v>161</v>
      </c>
      <c r="F394" s="13" t="s">
        <v>162</v>
      </c>
      <c r="G394" s="13" t="s">
        <v>163</v>
      </c>
      <c r="H394" s="17" t="s">
        <v>165</v>
      </c>
      <c r="I394" s="13" t="s">
        <v>164</v>
      </c>
      <c r="J394" s="17"/>
      <c r="K394" s="22">
        <v>0.37922309999999998</v>
      </c>
      <c r="L394" s="22">
        <v>2581.2910000000002</v>
      </c>
      <c r="M394" s="27">
        <f t="shared" si="11"/>
        <v>6806.7873502431694</v>
      </c>
      <c r="N394" s="17"/>
      <c r="O394" s="42"/>
    </row>
    <row r="395" spans="1:15" ht="23" x14ac:dyDescent="0.35">
      <c r="A395" s="13">
        <v>23</v>
      </c>
      <c r="B395" s="13" t="s">
        <v>52</v>
      </c>
      <c r="C395" s="17">
        <v>2019</v>
      </c>
      <c r="D395" s="17" t="s">
        <v>104</v>
      </c>
      <c r="E395" s="13" t="s">
        <v>161</v>
      </c>
      <c r="F395" s="13" t="s">
        <v>162</v>
      </c>
      <c r="G395" s="13" t="s">
        <v>163</v>
      </c>
      <c r="H395" s="17" t="s">
        <v>165</v>
      </c>
      <c r="I395" s="13" t="s">
        <v>164</v>
      </c>
      <c r="J395" s="17"/>
      <c r="K395" s="22">
        <v>0.37959320000000002</v>
      </c>
      <c r="L395" s="22">
        <v>2118.6460000000002</v>
      </c>
      <c r="M395" s="27">
        <f t="shared" si="11"/>
        <v>5581.3592024303916</v>
      </c>
      <c r="N395" s="17"/>
      <c r="O395" s="42"/>
    </row>
    <row r="396" spans="1:15" ht="23" x14ac:dyDescent="0.35">
      <c r="A396" s="13">
        <v>23</v>
      </c>
      <c r="B396" s="13" t="s">
        <v>52</v>
      </c>
      <c r="C396" s="17">
        <v>2019</v>
      </c>
      <c r="D396" s="17" t="s">
        <v>104</v>
      </c>
      <c r="E396" s="13" t="s">
        <v>161</v>
      </c>
      <c r="F396" s="13" t="s">
        <v>162</v>
      </c>
      <c r="G396" s="13" t="s">
        <v>163</v>
      </c>
      <c r="H396" s="17" t="s">
        <v>165</v>
      </c>
      <c r="I396" s="13" t="s">
        <v>164</v>
      </c>
      <c r="J396" s="17"/>
      <c r="K396" s="22">
        <v>0.38382919999999998</v>
      </c>
      <c r="L396" s="22">
        <v>1956.337</v>
      </c>
      <c r="M396" s="27">
        <f t="shared" si="11"/>
        <v>5096.8946604375069</v>
      </c>
      <c r="N396" s="17"/>
      <c r="O396" s="42"/>
    </row>
    <row r="397" spans="1:15" ht="23" x14ac:dyDescent="0.35">
      <c r="A397" s="13">
        <v>23</v>
      </c>
      <c r="B397" s="13" t="s">
        <v>52</v>
      </c>
      <c r="C397" s="17">
        <v>2019</v>
      </c>
      <c r="D397" s="17" t="s">
        <v>104</v>
      </c>
      <c r="E397" s="13" t="s">
        <v>161</v>
      </c>
      <c r="F397" s="13" t="s">
        <v>162</v>
      </c>
      <c r="G397" s="13" t="s">
        <v>163</v>
      </c>
      <c r="H397" s="17" t="s">
        <v>165</v>
      </c>
      <c r="I397" s="13" t="s">
        <v>164</v>
      </c>
      <c r="J397" s="17"/>
      <c r="K397" s="22">
        <v>0.38585740000000002</v>
      </c>
      <c r="L397" s="22">
        <v>2268.9810000000002</v>
      </c>
      <c r="M397" s="27">
        <f t="shared" si="11"/>
        <v>5880.3615014251382</v>
      </c>
      <c r="N397" s="17"/>
      <c r="O397" s="42"/>
    </row>
    <row r="398" spans="1:15" ht="23" x14ac:dyDescent="0.35">
      <c r="A398" s="13">
        <v>23</v>
      </c>
      <c r="B398" s="13" t="s">
        <v>52</v>
      </c>
      <c r="C398" s="17">
        <v>2019</v>
      </c>
      <c r="D398" s="17" t="s">
        <v>104</v>
      </c>
      <c r="E398" s="13" t="s">
        <v>161</v>
      </c>
      <c r="F398" s="13" t="s">
        <v>162</v>
      </c>
      <c r="G398" s="13" t="s">
        <v>163</v>
      </c>
      <c r="H398" s="17" t="s">
        <v>165</v>
      </c>
      <c r="I398" s="13" t="s">
        <v>164</v>
      </c>
      <c r="J398" s="17"/>
      <c r="K398" s="22">
        <v>0.38665379999999999</v>
      </c>
      <c r="L398" s="22">
        <v>2988.7730000000001</v>
      </c>
      <c r="M398" s="27">
        <f t="shared" ref="M398:M429" si="12">L398/K398</f>
        <v>7729.8425620024946</v>
      </c>
      <c r="N398" s="17"/>
      <c r="O398" s="42"/>
    </row>
    <row r="399" spans="1:15" ht="23" x14ac:dyDescent="0.35">
      <c r="A399" s="13">
        <v>23</v>
      </c>
      <c r="B399" s="13" t="s">
        <v>52</v>
      </c>
      <c r="C399" s="17">
        <v>2019</v>
      </c>
      <c r="D399" s="17" t="s">
        <v>104</v>
      </c>
      <c r="E399" s="13" t="s">
        <v>161</v>
      </c>
      <c r="F399" s="13" t="s">
        <v>162</v>
      </c>
      <c r="G399" s="13" t="s">
        <v>163</v>
      </c>
      <c r="H399" s="17" t="s">
        <v>165</v>
      </c>
      <c r="I399" s="13" t="s">
        <v>164</v>
      </c>
      <c r="J399" s="17"/>
      <c r="K399" s="22">
        <v>0.38807589999999997</v>
      </c>
      <c r="L399" s="22">
        <v>1426.471</v>
      </c>
      <c r="M399" s="27">
        <f t="shared" si="12"/>
        <v>3675.7526040653388</v>
      </c>
      <c r="N399" s="17"/>
      <c r="O399" s="42"/>
    </row>
    <row r="400" spans="1:15" ht="23" x14ac:dyDescent="0.35">
      <c r="A400" s="13">
        <v>23</v>
      </c>
      <c r="B400" s="13" t="s">
        <v>52</v>
      </c>
      <c r="C400" s="17">
        <v>2019</v>
      </c>
      <c r="D400" s="17" t="s">
        <v>104</v>
      </c>
      <c r="E400" s="13" t="s">
        <v>161</v>
      </c>
      <c r="F400" s="13" t="s">
        <v>162</v>
      </c>
      <c r="G400" s="13" t="s">
        <v>163</v>
      </c>
      <c r="H400" s="17" t="s">
        <v>165</v>
      </c>
      <c r="I400" s="13" t="s">
        <v>164</v>
      </c>
      <c r="J400" s="17"/>
      <c r="K400" s="22">
        <v>0.38994630000000002</v>
      </c>
      <c r="L400" s="22">
        <v>3156.7190000000001</v>
      </c>
      <c r="M400" s="27">
        <f t="shared" si="12"/>
        <v>8095.2659378996541</v>
      </c>
      <c r="N400" s="17"/>
      <c r="O400" s="42"/>
    </row>
    <row r="401" spans="1:15" ht="23" x14ac:dyDescent="0.35">
      <c r="A401" s="13">
        <v>23</v>
      </c>
      <c r="B401" s="13" t="s">
        <v>52</v>
      </c>
      <c r="C401" s="17">
        <v>2019</v>
      </c>
      <c r="D401" s="17" t="s">
        <v>104</v>
      </c>
      <c r="E401" s="13" t="s">
        <v>161</v>
      </c>
      <c r="F401" s="13" t="s">
        <v>162</v>
      </c>
      <c r="G401" s="13" t="s">
        <v>163</v>
      </c>
      <c r="H401" s="17" t="s">
        <v>165</v>
      </c>
      <c r="I401" s="13" t="s">
        <v>164</v>
      </c>
      <c r="J401" s="17"/>
      <c r="K401" s="22">
        <v>0.39111109999999999</v>
      </c>
      <c r="L401" s="22">
        <v>2408.64</v>
      </c>
      <c r="M401" s="27">
        <f t="shared" si="12"/>
        <v>6158.4547204106457</v>
      </c>
      <c r="N401" s="17"/>
      <c r="O401" s="42"/>
    </row>
    <row r="402" spans="1:15" ht="23" x14ac:dyDescent="0.35">
      <c r="A402" s="13">
        <v>23</v>
      </c>
      <c r="B402" s="13" t="s">
        <v>52</v>
      </c>
      <c r="C402" s="17">
        <v>2019</v>
      </c>
      <c r="D402" s="17" t="s">
        <v>104</v>
      </c>
      <c r="E402" s="13" t="s">
        <v>161</v>
      </c>
      <c r="F402" s="13" t="s">
        <v>162</v>
      </c>
      <c r="G402" s="13" t="s">
        <v>163</v>
      </c>
      <c r="H402" s="17" t="s">
        <v>165</v>
      </c>
      <c r="I402" s="13" t="s">
        <v>164</v>
      </c>
      <c r="J402" s="17"/>
      <c r="K402" s="22">
        <v>0.39200180000000001</v>
      </c>
      <c r="L402" s="22">
        <v>2860.692</v>
      </c>
      <c r="M402" s="27">
        <f t="shared" si="12"/>
        <v>7297.6501638512882</v>
      </c>
      <c r="N402" s="17"/>
      <c r="O402" s="42"/>
    </row>
    <row r="403" spans="1:15" ht="23" x14ac:dyDescent="0.35">
      <c r="A403" s="13">
        <v>23</v>
      </c>
      <c r="B403" s="13" t="s">
        <v>52</v>
      </c>
      <c r="C403" s="17">
        <v>2019</v>
      </c>
      <c r="D403" s="17" t="s">
        <v>104</v>
      </c>
      <c r="E403" s="13" t="s">
        <v>161</v>
      </c>
      <c r="F403" s="13" t="s">
        <v>162</v>
      </c>
      <c r="G403" s="13" t="s">
        <v>163</v>
      </c>
      <c r="H403" s="17" t="s">
        <v>165</v>
      </c>
      <c r="I403" s="13" t="s">
        <v>164</v>
      </c>
      <c r="J403" s="17"/>
      <c r="K403" s="22">
        <v>0.39457989999999998</v>
      </c>
      <c r="L403" s="22">
        <v>3500</v>
      </c>
      <c r="M403" s="27">
        <f t="shared" si="12"/>
        <v>8870.1933372683197</v>
      </c>
      <c r="N403" s="17"/>
      <c r="O403" s="42"/>
    </row>
    <row r="404" spans="1:15" ht="23" x14ac:dyDescent="0.35">
      <c r="A404" s="13">
        <v>23</v>
      </c>
      <c r="B404" s="13" t="s">
        <v>52</v>
      </c>
      <c r="C404" s="17">
        <v>2019</v>
      </c>
      <c r="D404" s="17" t="s">
        <v>104</v>
      </c>
      <c r="E404" s="13" t="s">
        <v>161</v>
      </c>
      <c r="F404" s="13" t="s">
        <v>162</v>
      </c>
      <c r="G404" s="13" t="s">
        <v>163</v>
      </c>
      <c r="H404" s="17" t="s">
        <v>165</v>
      </c>
      <c r="I404" s="13" t="s">
        <v>164</v>
      </c>
      <c r="J404" s="17"/>
      <c r="K404" s="22">
        <v>0.39554820000000002</v>
      </c>
      <c r="L404" s="22">
        <v>3630.7820000000002</v>
      </c>
      <c r="M404" s="27">
        <f t="shared" si="12"/>
        <v>9179.1139486919674</v>
      </c>
      <c r="N404" s="17"/>
      <c r="O404" s="42"/>
    </row>
    <row r="405" spans="1:15" ht="23" x14ac:dyDescent="0.35">
      <c r="A405" s="13">
        <v>23</v>
      </c>
      <c r="B405" s="13" t="s">
        <v>52</v>
      </c>
      <c r="C405" s="17">
        <v>2019</v>
      </c>
      <c r="D405" s="17" t="s">
        <v>104</v>
      </c>
      <c r="E405" s="13" t="s">
        <v>161</v>
      </c>
      <c r="F405" s="13" t="s">
        <v>162</v>
      </c>
      <c r="G405" s="13" t="s">
        <v>163</v>
      </c>
      <c r="H405" s="17" t="s">
        <v>165</v>
      </c>
      <c r="I405" s="13" t="s">
        <v>164</v>
      </c>
      <c r="J405" s="17"/>
      <c r="K405" s="22">
        <v>0.39566400000000002</v>
      </c>
      <c r="L405" s="22">
        <v>3351.4989999999998</v>
      </c>
      <c r="M405" s="27">
        <f t="shared" si="12"/>
        <v>8470.5684621294822</v>
      </c>
      <c r="N405" s="17"/>
      <c r="O405" s="42"/>
    </row>
    <row r="406" spans="1:15" ht="23" x14ac:dyDescent="0.35">
      <c r="A406" s="13">
        <v>23</v>
      </c>
      <c r="B406" s="13" t="s">
        <v>52</v>
      </c>
      <c r="C406" s="17">
        <v>2019</v>
      </c>
      <c r="D406" s="17" t="s">
        <v>104</v>
      </c>
      <c r="E406" s="13" t="s">
        <v>161</v>
      </c>
      <c r="F406" s="13" t="s">
        <v>162</v>
      </c>
      <c r="G406" s="13" t="s">
        <v>163</v>
      </c>
      <c r="H406" s="17" t="s">
        <v>165</v>
      </c>
      <c r="I406" s="13" t="s">
        <v>164</v>
      </c>
      <c r="J406" s="17"/>
      <c r="K406" s="22">
        <v>0.40496019999999999</v>
      </c>
      <c r="L406" s="22">
        <v>3061.0520000000001</v>
      </c>
      <c r="M406" s="27">
        <f t="shared" si="12"/>
        <v>7558.8959112525135</v>
      </c>
      <c r="N406" s="17"/>
      <c r="O406" s="42"/>
    </row>
    <row r="407" spans="1:15" ht="23" x14ac:dyDescent="0.35">
      <c r="A407" s="13">
        <v>23</v>
      </c>
      <c r="B407" s="13" t="s">
        <v>52</v>
      </c>
      <c r="C407" s="17">
        <v>2019</v>
      </c>
      <c r="D407" s="17" t="s">
        <v>104</v>
      </c>
      <c r="E407" s="13" t="s">
        <v>161</v>
      </c>
      <c r="F407" s="13" t="s">
        <v>162</v>
      </c>
      <c r="G407" s="13" t="s">
        <v>163</v>
      </c>
      <c r="H407" s="17" t="s">
        <v>165</v>
      </c>
      <c r="I407" s="13" t="s">
        <v>164</v>
      </c>
      <c r="J407" s="17"/>
      <c r="K407" s="22">
        <v>0.41077900000000001</v>
      </c>
      <c r="L407" s="22">
        <v>1982.394</v>
      </c>
      <c r="M407" s="27">
        <f t="shared" si="12"/>
        <v>4825.9380348070372</v>
      </c>
      <c r="N407" s="17"/>
      <c r="O407" s="42"/>
    </row>
    <row r="408" spans="1:15" ht="23" x14ac:dyDescent="0.35">
      <c r="A408" s="13">
        <v>23</v>
      </c>
      <c r="B408" s="13" t="s">
        <v>52</v>
      </c>
      <c r="C408" s="17">
        <v>2019</v>
      </c>
      <c r="D408" s="17" t="s">
        <v>104</v>
      </c>
      <c r="E408" s="13" t="s">
        <v>161</v>
      </c>
      <c r="F408" s="13" t="s">
        <v>162</v>
      </c>
      <c r="G408" s="13" t="s">
        <v>163</v>
      </c>
      <c r="H408" s="17" t="s">
        <v>165</v>
      </c>
      <c r="I408" s="13" t="s">
        <v>164</v>
      </c>
      <c r="J408" s="17"/>
      <c r="K408" s="22">
        <v>0.41163110000000003</v>
      </c>
      <c r="L408" s="22">
        <v>2764.7060000000001</v>
      </c>
      <c r="M408" s="27">
        <f t="shared" si="12"/>
        <v>6716.4653010911952</v>
      </c>
      <c r="N408" s="17"/>
      <c r="O408" s="42"/>
    </row>
    <row r="409" spans="1:15" ht="23" x14ac:dyDescent="0.35">
      <c r="A409" s="13">
        <v>23</v>
      </c>
      <c r="B409" s="13" t="s">
        <v>52</v>
      </c>
      <c r="C409" s="17">
        <v>2019</v>
      </c>
      <c r="D409" s="17" t="s">
        <v>104</v>
      </c>
      <c r="E409" s="13" t="s">
        <v>161</v>
      </c>
      <c r="F409" s="13" t="s">
        <v>162</v>
      </c>
      <c r="G409" s="13" t="s">
        <v>163</v>
      </c>
      <c r="H409" s="17" t="s">
        <v>165</v>
      </c>
      <c r="I409" s="13" t="s">
        <v>164</v>
      </c>
      <c r="J409" s="17"/>
      <c r="K409" s="22">
        <v>0.41602169999999999</v>
      </c>
      <c r="L409" s="22">
        <v>2576.029</v>
      </c>
      <c r="M409" s="27">
        <f t="shared" si="12"/>
        <v>6192.0544048543625</v>
      </c>
      <c r="N409" s="17"/>
      <c r="O409" s="42"/>
    </row>
    <row r="410" spans="1:15" ht="23" x14ac:dyDescent="0.35">
      <c r="A410" s="13">
        <v>23</v>
      </c>
      <c r="B410" s="13" t="s">
        <v>52</v>
      </c>
      <c r="C410" s="17">
        <v>2019</v>
      </c>
      <c r="D410" s="17" t="s">
        <v>104</v>
      </c>
      <c r="E410" s="13" t="s">
        <v>161</v>
      </c>
      <c r="F410" s="13" t="s">
        <v>162</v>
      </c>
      <c r="G410" s="13" t="s">
        <v>163</v>
      </c>
      <c r="H410" s="17" t="s">
        <v>165</v>
      </c>
      <c r="I410" s="13" t="s">
        <v>164</v>
      </c>
      <c r="J410" s="17"/>
      <c r="K410" s="22">
        <v>0.4163367</v>
      </c>
      <c r="L410" s="22">
        <v>2257.7849999999999</v>
      </c>
      <c r="M410" s="27">
        <f t="shared" si="12"/>
        <v>5422.9785651853408</v>
      </c>
      <c r="N410" s="17"/>
      <c r="O410" s="42"/>
    </row>
    <row r="411" spans="1:15" ht="23" x14ac:dyDescent="0.35">
      <c r="A411" s="13">
        <v>23</v>
      </c>
      <c r="B411" s="13" t="s">
        <v>52</v>
      </c>
      <c r="C411" s="17">
        <v>2019</v>
      </c>
      <c r="D411" s="17" t="s">
        <v>104</v>
      </c>
      <c r="E411" s="13" t="s">
        <v>161</v>
      </c>
      <c r="F411" s="13" t="s">
        <v>162</v>
      </c>
      <c r="G411" s="13" t="s">
        <v>163</v>
      </c>
      <c r="H411" s="17" t="s">
        <v>165</v>
      </c>
      <c r="I411" s="13" t="s">
        <v>164</v>
      </c>
      <c r="J411" s="17"/>
      <c r="K411" s="22">
        <v>0.41729159999999998</v>
      </c>
      <c r="L411" s="22">
        <v>3927.1840000000002</v>
      </c>
      <c r="M411" s="27">
        <f t="shared" si="12"/>
        <v>9411.1264161559939</v>
      </c>
      <c r="N411" s="17"/>
      <c r="O411" s="42"/>
    </row>
    <row r="412" spans="1:15" ht="23" x14ac:dyDescent="0.35">
      <c r="A412" s="13">
        <v>23</v>
      </c>
      <c r="B412" s="13" t="s">
        <v>52</v>
      </c>
      <c r="C412" s="17">
        <v>2019</v>
      </c>
      <c r="D412" s="17" t="s">
        <v>104</v>
      </c>
      <c r="E412" s="13" t="s">
        <v>161</v>
      </c>
      <c r="F412" s="13" t="s">
        <v>162</v>
      </c>
      <c r="G412" s="13" t="s">
        <v>163</v>
      </c>
      <c r="H412" s="17" t="s">
        <v>165</v>
      </c>
      <c r="I412" s="13" t="s">
        <v>164</v>
      </c>
      <c r="J412" s="17"/>
      <c r="K412" s="22">
        <v>0.42228830000000001</v>
      </c>
      <c r="L412" s="22">
        <v>3180.4160000000002</v>
      </c>
      <c r="M412" s="27">
        <f t="shared" si="12"/>
        <v>7531.3855486879465</v>
      </c>
      <c r="N412" s="17"/>
      <c r="O412" s="42"/>
    </row>
    <row r="413" spans="1:15" ht="23" x14ac:dyDescent="0.35">
      <c r="A413" s="13">
        <v>23</v>
      </c>
      <c r="B413" s="13" t="s">
        <v>52</v>
      </c>
      <c r="C413" s="17">
        <v>2019</v>
      </c>
      <c r="D413" s="17" t="s">
        <v>104</v>
      </c>
      <c r="E413" s="13" t="s">
        <v>161</v>
      </c>
      <c r="F413" s="13" t="s">
        <v>162</v>
      </c>
      <c r="G413" s="13" t="s">
        <v>163</v>
      </c>
      <c r="H413" s="17" t="s">
        <v>165</v>
      </c>
      <c r="I413" s="13" t="s">
        <v>164</v>
      </c>
      <c r="J413" s="17"/>
      <c r="K413" s="22">
        <v>0.43390000000000001</v>
      </c>
      <c r="L413" s="22">
        <v>2745.5439999999999</v>
      </c>
      <c r="M413" s="27">
        <f t="shared" si="12"/>
        <v>6327.5962203272638</v>
      </c>
      <c r="N413" s="17"/>
      <c r="O413" s="42"/>
    </row>
    <row r="414" spans="1:15" ht="23" x14ac:dyDescent="0.35">
      <c r="A414" s="13">
        <v>23</v>
      </c>
      <c r="B414" s="13" t="s">
        <v>52</v>
      </c>
      <c r="C414" s="17">
        <v>2019</v>
      </c>
      <c r="D414" s="17" t="s">
        <v>104</v>
      </c>
      <c r="E414" s="13" t="s">
        <v>161</v>
      </c>
      <c r="F414" s="13" t="s">
        <v>162</v>
      </c>
      <c r="G414" s="13" t="s">
        <v>163</v>
      </c>
      <c r="H414" s="17" t="s">
        <v>165</v>
      </c>
      <c r="I414" s="13" t="s">
        <v>164</v>
      </c>
      <c r="J414" s="17"/>
      <c r="K414" s="22">
        <v>0.43609350000000002</v>
      </c>
      <c r="L414" s="22">
        <v>2228.94</v>
      </c>
      <c r="M414" s="27">
        <f t="shared" si="12"/>
        <v>5111.1516223011804</v>
      </c>
      <c r="N414" s="17"/>
      <c r="O414" s="42"/>
    </row>
    <row r="415" spans="1:15" ht="23" x14ac:dyDescent="0.35">
      <c r="A415" s="13">
        <v>23</v>
      </c>
      <c r="B415" s="13" t="s">
        <v>52</v>
      </c>
      <c r="C415" s="17">
        <v>2019</v>
      </c>
      <c r="D415" s="17" t="s">
        <v>104</v>
      </c>
      <c r="E415" s="13" t="s">
        <v>161</v>
      </c>
      <c r="F415" s="13" t="s">
        <v>162</v>
      </c>
      <c r="G415" s="13" t="s">
        <v>163</v>
      </c>
      <c r="H415" s="17" t="s">
        <v>165</v>
      </c>
      <c r="I415" s="13" t="s">
        <v>164</v>
      </c>
      <c r="J415" s="17"/>
      <c r="K415" s="22">
        <v>0.4378341</v>
      </c>
      <c r="L415" s="22">
        <v>3364.6190000000001</v>
      </c>
      <c r="M415" s="27">
        <f t="shared" si="12"/>
        <v>7684.6892464520242</v>
      </c>
      <c r="N415" s="17"/>
      <c r="O415" s="42"/>
    </row>
    <row r="416" spans="1:15" ht="23" x14ac:dyDescent="0.35">
      <c r="A416" s="13">
        <v>23</v>
      </c>
      <c r="B416" s="13" t="s">
        <v>52</v>
      </c>
      <c r="C416" s="17">
        <v>2019</v>
      </c>
      <c r="D416" s="17" t="s">
        <v>104</v>
      </c>
      <c r="E416" s="13" t="s">
        <v>161</v>
      </c>
      <c r="F416" s="13" t="s">
        <v>162</v>
      </c>
      <c r="G416" s="13" t="s">
        <v>163</v>
      </c>
      <c r="H416" s="17" t="s">
        <v>165</v>
      </c>
      <c r="I416" s="13" t="s">
        <v>164</v>
      </c>
      <c r="J416" s="17"/>
      <c r="K416" s="22">
        <v>0.4381488</v>
      </c>
      <c r="L416" s="22">
        <v>1904.412</v>
      </c>
      <c r="M416" s="27">
        <f t="shared" si="12"/>
        <v>4346.4959849256693</v>
      </c>
      <c r="N416" s="17"/>
      <c r="O416" s="42"/>
    </row>
    <row r="417" spans="1:15" ht="23" x14ac:dyDescent="0.35">
      <c r="A417" s="13">
        <v>23</v>
      </c>
      <c r="B417" s="13" t="s">
        <v>52</v>
      </c>
      <c r="C417" s="17">
        <v>2019</v>
      </c>
      <c r="D417" s="17" t="s">
        <v>104</v>
      </c>
      <c r="E417" s="13" t="s">
        <v>161</v>
      </c>
      <c r="F417" s="13" t="s">
        <v>162</v>
      </c>
      <c r="G417" s="13" t="s">
        <v>163</v>
      </c>
      <c r="H417" s="17" t="s">
        <v>165</v>
      </c>
      <c r="I417" s="13" t="s">
        <v>164</v>
      </c>
      <c r="J417" s="17"/>
      <c r="K417" s="22">
        <v>0.44326749999999998</v>
      </c>
      <c r="L417" s="22">
        <v>3058.4029999999998</v>
      </c>
      <c r="M417" s="27">
        <f t="shared" si="12"/>
        <v>6899.6779596970227</v>
      </c>
      <c r="N417" s="17"/>
      <c r="O417" s="42"/>
    </row>
    <row r="418" spans="1:15" ht="23" x14ac:dyDescent="0.35">
      <c r="A418" s="13">
        <v>23</v>
      </c>
      <c r="B418" s="13" t="s">
        <v>52</v>
      </c>
      <c r="C418" s="17">
        <v>2019</v>
      </c>
      <c r="D418" s="17" t="s">
        <v>104</v>
      </c>
      <c r="E418" s="13" t="s">
        <v>161</v>
      </c>
      <c r="F418" s="13" t="s">
        <v>162</v>
      </c>
      <c r="G418" s="13" t="s">
        <v>163</v>
      </c>
      <c r="H418" s="17" t="s">
        <v>165</v>
      </c>
      <c r="I418" s="13" t="s">
        <v>164</v>
      </c>
      <c r="J418" s="17"/>
      <c r="K418" s="22">
        <v>0.45112429999999998</v>
      </c>
      <c r="L418" s="22">
        <v>3581.0810000000001</v>
      </c>
      <c r="M418" s="27">
        <f t="shared" si="12"/>
        <v>7938.1248139370909</v>
      </c>
      <c r="N418" s="17"/>
      <c r="O418" s="42"/>
    </row>
    <row r="419" spans="1:15" ht="23" x14ac:dyDescent="0.35">
      <c r="A419" s="13">
        <v>23</v>
      </c>
      <c r="B419" s="13" t="s">
        <v>52</v>
      </c>
      <c r="C419" s="17">
        <v>2019</v>
      </c>
      <c r="D419" s="17" t="s">
        <v>104</v>
      </c>
      <c r="E419" s="13" t="s">
        <v>161</v>
      </c>
      <c r="F419" s="13" t="s">
        <v>162</v>
      </c>
      <c r="G419" s="13" t="s">
        <v>163</v>
      </c>
      <c r="H419" s="17" t="s">
        <v>165</v>
      </c>
      <c r="I419" s="13" t="s">
        <v>164</v>
      </c>
      <c r="J419" s="17"/>
      <c r="K419" s="22">
        <v>0.45511030000000002</v>
      </c>
      <c r="L419" s="22">
        <v>3933.2979999999998</v>
      </c>
      <c r="M419" s="27">
        <f t="shared" si="12"/>
        <v>8642.5158912026363</v>
      </c>
      <c r="N419" s="17"/>
      <c r="O419" s="42"/>
    </row>
    <row r="420" spans="1:15" ht="23" x14ac:dyDescent="0.35">
      <c r="A420" s="13">
        <v>23</v>
      </c>
      <c r="B420" s="13" t="s">
        <v>52</v>
      </c>
      <c r="C420" s="17">
        <v>2019</v>
      </c>
      <c r="D420" s="17" t="s">
        <v>104</v>
      </c>
      <c r="E420" s="13" t="s">
        <v>161</v>
      </c>
      <c r="F420" s="13" t="s">
        <v>162</v>
      </c>
      <c r="G420" s="13" t="s">
        <v>163</v>
      </c>
      <c r="H420" s="17" t="s">
        <v>165</v>
      </c>
      <c r="I420" s="13" t="s">
        <v>164</v>
      </c>
      <c r="J420" s="17"/>
      <c r="K420" s="22">
        <v>0.45637949999999999</v>
      </c>
      <c r="L420" s="22">
        <v>2195.0390000000002</v>
      </c>
      <c r="M420" s="27">
        <f t="shared" si="12"/>
        <v>4809.6792252938621</v>
      </c>
      <c r="N420" s="17"/>
      <c r="O420" s="42"/>
    </row>
    <row r="421" spans="1:15" ht="23" x14ac:dyDescent="0.35">
      <c r="A421" s="13">
        <v>23</v>
      </c>
      <c r="B421" s="13" t="s">
        <v>52</v>
      </c>
      <c r="C421" s="17">
        <v>2019</v>
      </c>
      <c r="D421" s="17" t="s">
        <v>104</v>
      </c>
      <c r="E421" s="13" t="s">
        <v>161</v>
      </c>
      <c r="F421" s="13" t="s">
        <v>162</v>
      </c>
      <c r="G421" s="13" t="s">
        <v>163</v>
      </c>
      <c r="H421" s="17" t="s">
        <v>165</v>
      </c>
      <c r="I421" s="13" t="s">
        <v>164</v>
      </c>
      <c r="J421" s="17"/>
      <c r="K421" s="22">
        <v>0.4564821</v>
      </c>
      <c r="L421" s="22">
        <v>3774.51</v>
      </c>
      <c r="M421" s="27">
        <f t="shared" si="12"/>
        <v>8268.6922444494539</v>
      </c>
      <c r="N421" s="17"/>
      <c r="O421" s="42"/>
    </row>
    <row r="422" spans="1:15" ht="23" x14ac:dyDescent="0.35">
      <c r="A422" s="13">
        <v>23</v>
      </c>
      <c r="B422" s="13" t="s">
        <v>52</v>
      </c>
      <c r="C422" s="17">
        <v>2019</v>
      </c>
      <c r="D422" s="17" t="s">
        <v>104</v>
      </c>
      <c r="E422" s="13" t="s">
        <v>161</v>
      </c>
      <c r="F422" s="13" t="s">
        <v>162</v>
      </c>
      <c r="G422" s="13" t="s">
        <v>163</v>
      </c>
      <c r="H422" s="17" t="s">
        <v>165</v>
      </c>
      <c r="I422" s="13" t="s">
        <v>164</v>
      </c>
      <c r="J422" s="17"/>
      <c r="K422" s="22">
        <v>0.46070460000000002</v>
      </c>
      <c r="L422" s="22">
        <v>4165.8819999999996</v>
      </c>
      <c r="M422" s="27">
        <f t="shared" si="12"/>
        <v>9042.4145971192811</v>
      </c>
      <c r="N422" s="17"/>
      <c r="O422" s="42"/>
    </row>
    <row r="423" spans="1:15" ht="23" x14ac:dyDescent="0.35">
      <c r="A423" s="13">
        <v>23</v>
      </c>
      <c r="B423" s="13" t="s">
        <v>52</v>
      </c>
      <c r="C423" s="17">
        <v>2019</v>
      </c>
      <c r="D423" s="17" t="s">
        <v>104</v>
      </c>
      <c r="E423" s="13" t="s">
        <v>161</v>
      </c>
      <c r="F423" s="13" t="s">
        <v>162</v>
      </c>
      <c r="G423" s="13" t="s">
        <v>163</v>
      </c>
      <c r="H423" s="17" t="s">
        <v>165</v>
      </c>
      <c r="I423" s="13" t="s">
        <v>164</v>
      </c>
      <c r="J423" s="17"/>
      <c r="K423" s="22">
        <v>0.46296300000000001</v>
      </c>
      <c r="L423" s="22">
        <v>2782.7820000000002</v>
      </c>
      <c r="M423" s="27">
        <f t="shared" si="12"/>
        <v>6010.808639135309</v>
      </c>
      <c r="N423" s="17"/>
      <c r="O423" s="42"/>
    </row>
    <row r="424" spans="1:15" ht="23" x14ac:dyDescent="0.35">
      <c r="A424" s="13">
        <v>23</v>
      </c>
      <c r="B424" s="13" t="s">
        <v>52</v>
      </c>
      <c r="C424" s="17">
        <v>2019</v>
      </c>
      <c r="D424" s="17" t="s">
        <v>104</v>
      </c>
      <c r="E424" s="13" t="s">
        <v>161</v>
      </c>
      <c r="F424" s="13" t="s">
        <v>162</v>
      </c>
      <c r="G424" s="13" t="s">
        <v>163</v>
      </c>
      <c r="H424" s="17" t="s">
        <v>165</v>
      </c>
      <c r="I424" s="13" t="s">
        <v>164</v>
      </c>
      <c r="J424" s="17"/>
      <c r="K424" s="22">
        <v>0.4639566</v>
      </c>
      <c r="L424" s="22">
        <v>1444.6030000000001</v>
      </c>
      <c r="M424" s="27">
        <f t="shared" si="12"/>
        <v>3113.6597690387421</v>
      </c>
      <c r="N424" s="17"/>
      <c r="O424" s="42"/>
    </row>
    <row r="425" spans="1:15" ht="23" x14ac:dyDescent="0.35">
      <c r="A425" s="13">
        <v>23</v>
      </c>
      <c r="B425" s="13" t="s">
        <v>52</v>
      </c>
      <c r="C425" s="17">
        <v>2019</v>
      </c>
      <c r="D425" s="17" t="s">
        <v>104</v>
      </c>
      <c r="E425" s="13" t="s">
        <v>161</v>
      </c>
      <c r="F425" s="13" t="s">
        <v>162</v>
      </c>
      <c r="G425" s="13" t="s">
        <v>163</v>
      </c>
      <c r="H425" s="17" t="s">
        <v>165</v>
      </c>
      <c r="I425" s="13" t="s">
        <v>164</v>
      </c>
      <c r="J425" s="17"/>
      <c r="K425" s="22">
        <v>0.46446179999999998</v>
      </c>
      <c r="L425" s="22">
        <v>2588.2350000000001</v>
      </c>
      <c r="M425" s="27">
        <f t="shared" si="12"/>
        <v>5572.546547423276</v>
      </c>
      <c r="N425" s="17"/>
      <c r="O425" s="42"/>
    </row>
    <row r="426" spans="1:15" ht="23" x14ac:dyDescent="0.35">
      <c r="A426" s="13">
        <v>23</v>
      </c>
      <c r="B426" s="13" t="s">
        <v>52</v>
      </c>
      <c r="C426" s="17">
        <v>2019</v>
      </c>
      <c r="D426" s="17" t="s">
        <v>104</v>
      </c>
      <c r="E426" s="13" t="s">
        <v>161</v>
      </c>
      <c r="F426" s="13" t="s">
        <v>162</v>
      </c>
      <c r="G426" s="13" t="s">
        <v>163</v>
      </c>
      <c r="H426" s="17" t="s">
        <v>165</v>
      </c>
      <c r="I426" s="13" t="s">
        <v>164</v>
      </c>
      <c r="J426" s="17"/>
      <c r="K426" s="22">
        <v>0.47545920000000003</v>
      </c>
      <c r="L426" s="22">
        <v>2267.3609999999999</v>
      </c>
      <c r="M426" s="27">
        <f t="shared" si="12"/>
        <v>4768.7814222545276</v>
      </c>
      <c r="N426" s="17"/>
      <c r="O426" s="42"/>
    </row>
    <row r="427" spans="1:15" ht="23" x14ac:dyDescent="0.35">
      <c r="A427" s="13">
        <v>23</v>
      </c>
      <c r="B427" s="13" t="s">
        <v>52</v>
      </c>
      <c r="C427" s="17">
        <v>2019</v>
      </c>
      <c r="D427" s="17" t="s">
        <v>104</v>
      </c>
      <c r="E427" s="13" t="s">
        <v>161</v>
      </c>
      <c r="F427" s="13" t="s">
        <v>162</v>
      </c>
      <c r="G427" s="13" t="s">
        <v>163</v>
      </c>
      <c r="H427" s="17" t="s">
        <v>165</v>
      </c>
      <c r="I427" s="13" t="s">
        <v>164</v>
      </c>
      <c r="J427" s="17"/>
      <c r="K427" s="22">
        <v>0.48246820000000001</v>
      </c>
      <c r="L427" s="22">
        <v>3443.7220000000002</v>
      </c>
      <c r="M427" s="27">
        <f t="shared" si="12"/>
        <v>7137.7180920939454</v>
      </c>
      <c r="N427" s="17"/>
      <c r="O427" s="42"/>
    </row>
    <row r="428" spans="1:15" ht="23" x14ac:dyDescent="0.35">
      <c r="A428" s="13">
        <v>23</v>
      </c>
      <c r="B428" s="13" t="s">
        <v>52</v>
      </c>
      <c r="C428" s="17">
        <v>2019</v>
      </c>
      <c r="D428" s="17" t="s">
        <v>104</v>
      </c>
      <c r="E428" s="13" t="s">
        <v>161</v>
      </c>
      <c r="F428" s="13" t="s">
        <v>162</v>
      </c>
      <c r="G428" s="13" t="s">
        <v>163</v>
      </c>
      <c r="H428" s="17" t="s">
        <v>165</v>
      </c>
      <c r="I428" s="13" t="s">
        <v>164</v>
      </c>
      <c r="J428" s="17"/>
      <c r="K428" s="22">
        <v>0.4830352</v>
      </c>
      <c r="L428" s="22">
        <v>2957.143</v>
      </c>
      <c r="M428" s="27">
        <f t="shared" si="12"/>
        <v>6122.0031169571075</v>
      </c>
      <c r="N428" s="17"/>
      <c r="O428" s="42"/>
    </row>
    <row r="429" spans="1:15" ht="23" x14ac:dyDescent="0.35">
      <c r="A429" s="13">
        <v>23</v>
      </c>
      <c r="B429" s="13" t="s">
        <v>52</v>
      </c>
      <c r="C429" s="17">
        <v>2019</v>
      </c>
      <c r="D429" s="17" t="s">
        <v>104</v>
      </c>
      <c r="E429" s="13" t="s">
        <v>161</v>
      </c>
      <c r="F429" s="13" t="s">
        <v>162</v>
      </c>
      <c r="G429" s="13" t="s">
        <v>163</v>
      </c>
      <c r="H429" s="17" t="s">
        <v>165</v>
      </c>
      <c r="I429" s="13" t="s">
        <v>164</v>
      </c>
      <c r="J429" s="17"/>
      <c r="K429" s="22">
        <v>0.48424709999999999</v>
      </c>
      <c r="L429" s="22">
        <v>2126.1309999999999</v>
      </c>
      <c r="M429" s="27">
        <f t="shared" si="12"/>
        <v>4390.5910845929693</v>
      </c>
      <c r="N429" s="17"/>
      <c r="O429" s="42"/>
    </row>
    <row r="430" spans="1:15" ht="23" x14ac:dyDescent="0.35">
      <c r="A430" s="13">
        <v>23</v>
      </c>
      <c r="B430" s="13" t="s">
        <v>52</v>
      </c>
      <c r="C430" s="17">
        <v>2019</v>
      </c>
      <c r="D430" s="17" t="s">
        <v>104</v>
      </c>
      <c r="E430" s="13" t="s">
        <v>161</v>
      </c>
      <c r="F430" s="13" t="s">
        <v>162</v>
      </c>
      <c r="G430" s="13" t="s">
        <v>163</v>
      </c>
      <c r="H430" s="17" t="s">
        <v>165</v>
      </c>
      <c r="I430" s="13" t="s">
        <v>164</v>
      </c>
      <c r="J430" s="17"/>
      <c r="K430" s="22">
        <v>0.48456450000000001</v>
      </c>
      <c r="L430" s="22">
        <v>3602.1509999999998</v>
      </c>
      <c r="M430" s="27">
        <f t="shared" ref="M430:M461" si="13">L430/K430</f>
        <v>7433.7905480075406</v>
      </c>
      <c r="N430" s="17"/>
      <c r="O430" s="42"/>
    </row>
    <row r="431" spans="1:15" ht="23" x14ac:dyDescent="0.35">
      <c r="A431" s="13">
        <v>23</v>
      </c>
      <c r="B431" s="13" t="s">
        <v>52</v>
      </c>
      <c r="C431" s="17">
        <v>2019</v>
      </c>
      <c r="D431" s="17" t="s">
        <v>104</v>
      </c>
      <c r="E431" s="13" t="s">
        <v>161</v>
      </c>
      <c r="F431" s="13" t="s">
        <v>162</v>
      </c>
      <c r="G431" s="13" t="s">
        <v>163</v>
      </c>
      <c r="H431" s="17" t="s">
        <v>165</v>
      </c>
      <c r="I431" s="13" t="s">
        <v>164</v>
      </c>
      <c r="J431" s="17"/>
      <c r="K431" s="22">
        <v>0.48548360000000002</v>
      </c>
      <c r="L431" s="22">
        <v>1204.5450000000001</v>
      </c>
      <c r="M431" s="27">
        <f t="shared" si="13"/>
        <v>2481.1239761755082</v>
      </c>
      <c r="N431" s="17"/>
      <c r="O431" s="42"/>
    </row>
    <row r="432" spans="1:15" ht="23" x14ac:dyDescent="0.35">
      <c r="A432" s="13">
        <v>23</v>
      </c>
      <c r="B432" s="13" t="s">
        <v>52</v>
      </c>
      <c r="C432" s="17">
        <v>2019</v>
      </c>
      <c r="D432" s="17" t="s">
        <v>104</v>
      </c>
      <c r="E432" s="13" t="s">
        <v>161</v>
      </c>
      <c r="F432" s="13" t="s">
        <v>162</v>
      </c>
      <c r="G432" s="13" t="s">
        <v>163</v>
      </c>
      <c r="H432" s="17" t="s">
        <v>165</v>
      </c>
      <c r="I432" s="13" t="s">
        <v>164</v>
      </c>
      <c r="J432" s="17"/>
      <c r="K432" s="22">
        <v>0.48577999999999999</v>
      </c>
      <c r="L432" s="22">
        <v>2719.34</v>
      </c>
      <c r="M432" s="27">
        <f t="shared" si="13"/>
        <v>5597.8838157190503</v>
      </c>
      <c r="N432" s="17"/>
      <c r="O432" s="42"/>
    </row>
    <row r="433" spans="1:15" ht="23" x14ac:dyDescent="0.35">
      <c r="A433" s="13">
        <v>23</v>
      </c>
      <c r="B433" s="13" t="s">
        <v>52</v>
      </c>
      <c r="C433" s="17">
        <v>2019</v>
      </c>
      <c r="D433" s="17" t="s">
        <v>104</v>
      </c>
      <c r="E433" s="13" t="s">
        <v>161</v>
      </c>
      <c r="F433" s="13" t="s">
        <v>162</v>
      </c>
      <c r="G433" s="13" t="s">
        <v>163</v>
      </c>
      <c r="H433" s="17" t="s">
        <v>165</v>
      </c>
      <c r="I433" s="13" t="s">
        <v>164</v>
      </c>
      <c r="J433" s="17"/>
      <c r="K433" s="22">
        <v>0.48659330000000001</v>
      </c>
      <c r="L433" s="22">
        <v>1791.3779999999999</v>
      </c>
      <c r="M433" s="27">
        <f t="shared" si="13"/>
        <v>3681.4686926433224</v>
      </c>
      <c r="N433" s="17"/>
      <c r="O433" s="42"/>
    </row>
    <row r="434" spans="1:15" ht="23" x14ac:dyDescent="0.35">
      <c r="A434" s="13">
        <v>23</v>
      </c>
      <c r="B434" s="13" t="s">
        <v>52</v>
      </c>
      <c r="C434" s="17">
        <v>2019</v>
      </c>
      <c r="D434" s="17" t="s">
        <v>104</v>
      </c>
      <c r="E434" s="13" t="s">
        <v>161</v>
      </c>
      <c r="F434" s="13" t="s">
        <v>162</v>
      </c>
      <c r="G434" s="13" t="s">
        <v>163</v>
      </c>
      <c r="H434" s="17" t="s">
        <v>165</v>
      </c>
      <c r="I434" s="13" t="s">
        <v>164</v>
      </c>
      <c r="J434" s="17"/>
      <c r="K434" s="22">
        <v>0.48676340000000001</v>
      </c>
      <c r="L434" s="22">
        <v>3793.8290000000002</v>
      </c>
      <c r="M434" s="27">
        <f t="shared" si="13"/>
        <v>7793.9898521540445</v>
      </c>
      <c r="N434" s="17"/>
      <c r="O434" s="42"/>
    </row>
    <row r="435" spans="1:15" ht="23" x14ac:dyDescent="0.35">
      <c r="A435" s="13">
        <v>23</v>
      </c>
      <c r="B435" s="13" t="s">
        <v>52</v>
      </c>
      <c r="C435" s="17">
        <v>2019</v>
      </c>
      <c r="D435" s="17" t="s">
        <v>104</v>
      </c>
      <c r="E435" s="13" t="s">
        <v>161</v>
      </c>
      <c r="F435" s="13" t="s">
        <v>162</v>
      </c>
      <c r="G435" s="13" t="s">
        <v>163</v>
      </c>
      <c r="H435" s="17" t="s">
        <v>165</v>
      </c>
      <c r="I435" s="13" t="s">
        <v>164</v>
      </c>
      <c r="J435" s="17"/>
      <c r="K435" s="22">
        <v>0.48771550000000002</v>
      </c>
      <c r="L435" s="22">
        <v>3099.9090000000001</v>
      </c>
      <c r="M435" s="27">
        <f t="shared" si="13"/>
        <v>6355.9780240734608</v>
      </c>
      <c r="N435" s="17"/>
      <c r="O435" s="42"/>
    </row>
    <row r="436" spans="1:15" ht="23" x14ac:dyDescent="0.35">
      <c r="A436" s="13">
        <v>23</v>
      </c>
      <c r="B436" s="13" t="s">
        <v>52</v>
      </c>
      <c r="C436" s="17">
        <v>2019</v>
      </c>
      <c r="D436" s="17" t="s">
        <v>104</v>
      </c>
      <c r="E436" s="13" t="s">
        <v>161</v>
      </c>
      <c r="F436" s="13" t="s">
        <v>162</v>
      </c>
      <c r="G436" s="13" t="s">
        <v>163</v>
      </c>
      <c r="H436" s="17" t="s">
        <v>165</v>
      </c>
      <c r="I436" s="13" t="s">
        <v>164</v>
      </c>
      <c r="J436" s="17"/>
      <c r="K436" s="22">
        <v>0.49370190000000003</v>
      </c>
      <c r="L436" s="22">
        <v>4454.1180000000004</v>
      </c>
      <c r="M436" s="27">
        <f t="shared" si="13"/>
        <v>9021.8773717500389</v>
      </c>
      <c r="N436" s="17"/>
      <c r="O436" s="42"/>
    </row>
    <row r="437" spans="1:15" ht="23" x14ac:dyDescent="0.35">
      <c r="A437" s="13">
        <v>23</v>
      </c>
      <c r="B437" s="13" t="s">
        <v>52</v>
      </c>
      <c r="C437" s="17">
        <v>2019</v>
      </c>
      <c r="D437" s="17" t="s">
        <v>104</v>
      </c>
      <c r="E437" s="13" t="s">
        <v>161</v>
      </c>
      <c r="F437" s="13" t="s">
        <v>162</v>
      </c>
      <c r="G437" s="13" t="s">
        <v>163</v>
      </c>
      <c r="H437" s="17" t="s">
        <v>165</v>
      </c>
      <c r="I437" s="13" t="s">
        <v>164</v>
      </c>
      <c r="J437" s="17"/>
      <c r="K437" s="22">
        <v>0.496477</v>
      </c>
      <c r="L437" s="22">
        <v>1473.2349999999999</v>
      </c>
      <c r="M437" s="27">
        <f t="shared" si="13"/>
        <v>2967.3781464196727</v>
      </c>
      <c r="N437" s="17"/>
      <c r="O437" s="42"/>
    </row>
    <row r="438" spans="1:15" ht="23" x14ac:dyDescent="0.35">
      <c r="A438" s="13">
        <v>23</v>
      </c>
      <c r="B438" s="13" t="s">
        <v>52</v>
      </c>
      <c r="C438" s="17">
        <v>2019</v>
      </c>
      <c r="D438" s="17" t="s">
        <v>104</v>
      </c>
      <c r="E438" s="13" t="s">
        <v>161</v>
      </c>
      <c r="F438" s="13" t="s">
        <v>162</v>
      </c>
      <c r="G438" s="13" t="s">
        <v>163</v>
      </c>
      <c r="H438" s="17" t="s">
        <v>165</v>
      </c>
      <c r="I438" s="13" t="s">
        <v>164</v>
      </c>
      <c r="J438" s="17"/>
      <c r="K438" s="22">
        <v>0.50237399999999999</v>
      </c>
      <c r="L438" s="22">
        <v>2493.529</v>
      </c>
      <c r="M438" s="27">
        <f t="shared" si="13"/>
        <v>4963.4913431029472</v>
      </c>
      <c r="N438" s="17"/>
      <c r="O438" s="42"/>
    </row>
    <row r="439" spans="1:15" ht="23" x14ac:dyDescent="0.35">
      <c r="A439" s="13">
        <v>23</v>
      </c>
      <c r="B439" s="13" t="s">
        <v>52</v>
      </c>
      <c r="C439" s="17">
        <v>2019</v>
      </c>
      <c r="D439" s="17" t="s">
        <v>104</v>
      </c>
      <c r="E439" s="13" t="s">
        <v>161</v>
      </c>
      <c r="F439" s="13" t="s">
        <v>162</v>
      </c>
      <c r="G439" s="13" t="s">
        <v>163</v>
      </c>
      <c r="H439" s="17" t="s">
        <v>165</v>
      </c>
      <c r="I439" s="13" t="s">
        <v>164</v>
      </c>
      <c r="J439" s="17"/>
      <c r="K439" s="22">
        <v>0.50731709999999997</v>
      </c>
      <c r="L439" s="22">
        <v>3838.2350000000001</v>
      </c>
      <c r="M439" s="27">
        <f t="shared" si="13"/>
        <v>7565.7512825804615</v>
      </c>
      <c r="N439" s="17"/>
      <c r="O439" s="42"/>
    </row>
    <row r="440" spans="1:15" ht="23" x14ac:dyDescent="0.35">
      <c r="A440" s="13">
        <v>23</v>
      </c>
      <c r="B440" s="13" t="s">
        <v>52</v>
      </c>
      <c r="C440" s="17">
        <v>2019</v>
      </c>
      <c r="D440" s="17" t="s">
        <v>104</v>
      </c>
      <c r="E440" s="13" t="s">
        <v>161</v>
      </c>
      <c r="F440" s="13" t="s">
        <v>162</v>
      </c>
      <c r="G440" s="13" t="s">
        <v>163</v>
      </c>
      <c r="H440" s="17" t="s">
        <v>165</v>
      </c>
      <c r="I440" s="13" t="s">
        <v>164</v>
      </c>
      <c r="J440" s="17"/>
      <c r="K440" s="22">
        <v>0.51013759999999997</v>
      </c>
      <c r="L440" s="22">
        <v>1642.7760000000001</v>
      </c>
      <c r="M440" s="27">
        <f t="shared" si="13"/>
        <v>3220.260572833683</v>
      </c>
      <c r="N440" s="17"/>
      <c r="O440" s="42"/>
    </row>
    <row r="441" spans="1:15" ht="23" x14ac:dyDescent="0.35">
      <c r="A441" s="13">
        <v>23</v>
      </c>
      <c r="B441" s="13" t="s">
        <v>52</v>
      </c>
      <c r="C441" s="17">
        <v>2019</v>
      </c>
      <c r="D441" s="17" t="s">
        <v>104</v>
      </c>
      <c r="E441" s="13" t="s">
        <v>161</v>
      </c>
      <c r="F441" s="13" t="s">
        <v>162</v>
      </c>
      <c r="G441" s="13" t="s">
        <v>163</v>
      </c>
      <c r="H441" s="17" t="s">
        <v>165</v>
      </c>
      <c r="I441" s="13" t="s">
        <v>164</v>
      </c>
      <c r="J441" s="17"/>
      <c r="K441" s="22">
        <v>0.51180639999999999</v>
      </c>
      <c r="L441" s="22">
        <v>3413.1019999999999</v>
      </c>
      <c r="M441" s="27">
        <f t="shared" si="13"/>
        <v>6668.7364597238329</v>
      </c>
      <c r="N441" s="17"/>
      <c r="O441" s="42"/>
    </row>
    <row r="442" spans="1:15" ht="23" x14ac:dyDescent="0.35">
      <c r="A442" s="13">
        <v>23</v>
      </c>
      <c r="B442" s="13" t="s">
        <v>52</v>
      </c>
      <c r="C442" s="17">
        <v>2019</v>
      </c>
      <c r="D442" s="17" t="s">
        <v>104</v>
      </c>
      <c r="E442" s="13" t="s">
        <v>161</v>
      </c>
      <c r="F442" s="13" t="s">
        <v>162</v>
      </c>
      <c r="G442" s="13" t="s">
        <v>163</v>
      </c>
      <c r="H442" s="17" t="s">
        <v>165</v>
      </c>
      <c r="I442" s="13" t="s">
        <v>164</v>
      </c>
      <c r="J442" s="17"/>
      <c r="K442" s="22">
        <v>0.51337480000000002</v>
      </c>
      <c r="L442" s="22">
        <v>3675.75</v>
      </c>
      <c r="M442" s="27">
        <f t="shared" si="13"/>
        <v>7159.9735709660854</v>
      </c>
      <c r="N442" s="17"/>
      <c r="O442" s="42"/>
    </row>
    <row r="443" spans="1:15" ht="23" x14ac:dyDescent="0.35">
      <c r="A443" s="13">
        <v>23</v>
      </c>
      <c r="B443" s="13" t="s">
        <v>52</v>
      </c>
      <c r="C443" s="17">
        <v>2019</v>
      </c>
      <c r="D443" s="17" t="s">
        <v>104</v>
      </c>
      <c r="E443" s="13" t="s">
        <v>161</v>
      </c>
      <c r="F443" s="13" t="s">
        <v>162</v>
      </c>
      <c r="G443" s="13" t="s">
        <v>163</v>
      </c>
      <c r="H443" s="17" t="s">
        <v>165</v>
      </c>
      <c r="I443" s="13" t="s">
        <v>164</v>
      </c>
      <c r="J443" s="17"/>
      <c r="K443" s="22">
        <v>0.56850109999999998</v>
      </c>
      <c r="L443" s="22">
        <v>2665.7240000000002</v>
      </c>
      <c r="M443" s="27">
        <f t="shared" si="13"/>
        <v>4689.0393000119093</v>
      </c>
      <c r="N443" s="17"/>
      <c r="O443" s="42"/>
    </row>
    <row r="444" spans="1:15" ht="23" x14ac:dyDescent="0.35">
      <c r="A444" s="13">
        <v>23</v>
      </c>
      <c r="B444" s="13" t="s">
        <v>52</v>
      </c>
      <c r="C444" s="17">
        <v>2019</v>
      </c>
      <c r="D444" s="17" t="s">
        <v>104</v>
      </c>
      <c r="E444" s="13" t="s">
        <v>161</v>
      </c>
      <c r="F444" s="13" t="s">
        <v>162</v>
      </c>
      <c r="G444" s="13" t="s">
        <v>163</v>
      </c>
      <c r="H444" s="17" t="s">
        <v>165</v>
      </c>
      <c r="I444" s="13" t="s">
        <v>164</v>
      </c>
      <c r="J444" s="17"/>
      <c r="K444" s="22">
        <v>0.58252499999999996</v>
      </c>
      <c r="L444" s="22">
        <v>3513.692</v>
      </c>
      <c r="M444" s="27">
        <f t="shared" si="13"/>
        <v>6031.8303935453414</v>
      </c>
      <c r="N444" s="17"/>
      <c r="O444" s="42"/>
    </row>
    <row r="445" spans="1:15" ht="23" x14ac:dyDescent="0.35">
      <c r="A445" s="13">
        <v>23</v>
      </c>
      <c r="B445" s="13" t="s">
        <v>52</v>
      </c>
      <c r="C445" s="17">
        <v>2019</v>
      </c>
      <c r="D445" s="17" t="s">
        <v>104</v>
      </c>
      <c r="E445" s="13" t="s">
        <v>161</v>
      </c>
      <c r="F445" s="13" t="s">
        <v>162</v>
      </c>
      <c r="G445" s="13" t="s">
        <v>163</v>
      </c>
      <c r="H445" s="17" t="s">
        <v>165</v>
      </c>
      <c r="I445" s="13" t="s">
        <v>164</v>
      </c>
      <c r="J445" s="17"/>
      <c r="K445" s="22">
        <v>0.58803899999999998</v>
      </c>
      <c r="L445" s="22">
        <v>3764.7060000000001</v>
      </c>
      <c r="M445" s="27">
        <f t="shared" si="13"/>
        <v>6402.1365929810781</v>
      </c>
      <c r="N445" s="17"/>
      <c r="O445" s="42"/>
    </row>
    <row r="446" spans="1:15" ht="23" x14ac:dyDescent="0.35">
      <c r="A446" s="13">
        <v>23</v>
      </c>
      <c r="B446" s="13" t="s">
        <v>52</v>
      </c>
      <c r="C446" s="17">
        <v>2019</v>
      </c>
      <c r="D446" s="17" t="s">
        <v>104</v>
      </c>
      <c r="E446" s="13" t="s">
        <v>161</v>
      </c>
      <c r="F446" s="13" t="s">
        <v>162</v>
      </c>
      <c r="G446" s="13" t="s">
        <v>163</v>
      </c>
      <c r="H446" s="17" t="s">
        <v>165</v>
      </c>
      <c r="I446" s="13" t="s">
        <v>164</v>
      </c>
      <c r="J446" s="17"/>
      <c r="K446" s="22">
        <v>0.59538120000000005</v>
      </c>
      <c r="L446" s="22">
        <v>3612.692</v>
      </c>
      <c r="M446" s="27">
        <f t="shared" si="13"/>
        <v>6067.8637484690471</v>
      </c>
      <c r="N446" s="17"/>
      <c r="O446" s="42"/>
    </row>
    <row r="447" spans="1:15" ht="23" x14ac:dyDescent="0.35">
      <c r="A447" s="13">
        <v>23</v>
      </c>
      <c r="B447" s="13" t="s">
        <v>52</v>
      </c>
      <c r="C447" s="17">
        <v>2019</v>
      </c>
      <c r="D447" s="17" t="s">
        <v>104</v>
      </c>
      <c r="E447" s="13" t="s">
        <v>161</v>
      </c>
      <c r="F447" s="13" t="s">
        <v>162</v>
      </c>
      <c r="G447" s="13" t="s">
        <v>163</v>
      </c>
      <c r="H447" s="17" t="s">
        <v>165</v>
      </c>
      <c r="I447" s="13" t="s">
        <v>164</v>
      </c>
      <c r="J447" s="17"/>
      <c r="K447" s="22">
        <v>0.5968985</v>
      </c>
      <c r="L447" s="22">
        <v>3118.6680000000001</v>
      </c>
      <c r="M447" s="27">
        <f t="shared" si="13"/>
        <v>5224.7877989306389</v>
      </c>
      <c r="N447" s="17"/>
      <c r="O447" s="42"/>
    </row>
    <row r="448" spans="1:15" ht="23" x14ac:dyDescent="0.35">
      <c r="A448" s="13">
        <v>23</v>
      </c>
      <c r="B448" s="13" t="s">
        <v>52</v>
      </c>
      <c r="C448" s="17">
        <v>2019</v>
      </c>
      <c r="D448" s="17" t="s">
        <v>104</v>
      </c>
      <c r="E448" s="13" t="s">
        <v>161</v>
      </c>
      <c r="F448" s="13" t="s">
        <v>162</v>
      </c>
      <c r="G448" s="13" t="s">
        <v>163</v>
      </c>
      <c r="H448" s="17" t="s">
        <v>165</v>
      </c>
      <c r="I448" s="13" t="s">
        <v>164</v>
      </c>
      <c r="J448" s="17"/>
      <c r="K448" s="22">
        <v>0.59792129999999999</v>
      </c>
      <c r="L448" s="22">
        <v>2978.3449999999998</v>
      </c>
      <c r="M448" s="27">
        <f t="shared" si="13"/>
        <v>4981.165581490407</v>
      </c>
      <c r="N448" s="17"/>
      <c r="O448" s="42"/>
    </row>
    <row r="449" spans="1:15" ht="23" x14ac:dyDescent="0.35">
      <c r="A449" s="13">
        <v>24</v>
      </c>
      <c r="B449" s="13" t="s">
        <v>166</v>
      </c>
      <c r="C449" s="25">
        <v>1980</v>
      </c>
      <c r="D449" s="17" t="s">
        <v>101</v>
      </c>
      <c r="E449" s="13" t="s">
        <v>167</v>
      </c>
      <c r="F449" s="17" t="s">
        <v>400</v>
      </c>
      <c r="G449" s="35" t="s">
        <v>401</v>
      </c>
      <c r="H449" s="17" t="s">
        <v>123</v>
      </c>
      <c r="I449" s="13"/>
      <c r="J449" s="17"/>
      <c r="K449" s="22">
        <v>0.48</v>
      </c>
      <c r="L449" s="22">
        <v>816.66666666666663</v>
      </c>
      <c r="M449" s="27">
        <f t="shared" si="13"/>
        <v>1701.3888888888889</v>
      </c>
      <c r="N449" s="17"/>
      <c r="O449" s="44"/>
    </row>
    <row r="450" spans="1:15" ht="23" x14ac:dyDescent="0.35">
      <c r="A450" s="13">
        <v>24</v>
      </c>
      <c r="B450" s="13" t="s">
        <v>166</v>
      </c>
      <c r="C450" s="17">
        <v>1980</v>
      </c>
      <c r="D450" s="17" t="s">
        <v>101</v>
      </c>
      <c r="E450" s="13" t="s">
        <v>167</v>
      </c>
      <c r="F450" s="17" t="s">
        <v>400</v>
      </c>
      <c r="G450" s="35" t="s">
        <v>401</v>
      </c>
      <c r="H450" s="17" t="s">
        <v>123</v>
      </c>
      <c r="I450" s="17"/>
      <c r="J450" s="17"/>
      <c r="K450" s="22">
        <v>0.53</v>
      </c>
      <c r="L450" s="22">
        <v>713.88888888888891</v>
      </c>
      <c r="M450" s="27">
        <f t="shared" si="13"/>
        <v>1346.9601677148846</v>
      </c>
      <c r="N450" s="17"/>
      <c r="O450" s="44"/>
    </row>
    <row r="451" spans="1:15" ht="23" x14ac:dyDescent="0.35">
      <c r="A451" s="13">
        <v>24</v>
      </c>
      <c r="B451" s="13" t="s">
        <v>166</v>
      </c>
      <c r="C451" s="17">
        <v>1980</v>
      </c>
      <c r="D451" s="17" t="s">
        <v>101</v>
      </c>
      <c r="E451" s="13" t="s">
        <v>167</v>
      </c>
      <c r="F451" s="17" t="s">
        <v>400</v>
      </c>
      <c r="G451" s="35" t="s">
        <v>401</v>
      </c>
      <c r="H451" s="17" t="s">
        <v>123</v>
      </c>
      <c r="I451" s="17"/>
      <c r="J451" s="17"/>
      <c r="K451" s="22">
        <v>0.52</v>
      </c>
      <c r="L451" s="22">
        <v>838.88888888888891</v>
      </c>
      <c r="M451" s="27">
        <f t="shared" si="13"/>
        <v>1613.2478632478633</v>
      </c>
      <c r="N451" s="17"/>
      <c r="O451" s="44"/>
    </row>
    <row r="452" spans="1:15" ht="23" x14ac:dyDescent="0.35">
      <c r="A452" s="13">
        <v>24</v>
      </c>
      <c r="B452" s="13" t="s">
        <v>166</v>
      </c>
      <c r="C452" s="17">
        <v>1980</v>
      </c>
      <c r="D452" s="17" t="s">
        <v>101</v>
      </c>
      <c r="E452" s="13" t="s">
        <v>167</v>
      </c>
      <c r="F452" s="17" t="s">
        <v>400</v>
      </c>
      <c r="G452" s="35" t="s">
        <v>401</v>
      </c>
      <c r="H452" s="17" t="s">
        <v>123</v>
      </c>
      <c r="I452" s="17"/>
      <c r="J452" s="17"/>
      <c r="K452" s="22">
        <v>0.48</v>
      </c>
      <c r="L452" s="22">
        <v>1183.3333333333333</v>
      </c>
      <c r="M452" s="27">
        <f t="shared" si="13"/>
        <v>2465.2777777777778</v>
      </c>
      <c r="N452" s="17"/>
      <c r="O452" s="44"/>
    </row>
    <row r="453" spans="1:15" ht="23" x14ac:dyDescent="0.35">
      <c r="A453" s="13">
        <v>24</v>
      </c>
      <c r="B453" s="13" t="s">
        <v>166</v>
      </c>
      <c r="C453" s="17">
        <v>1980</v>
      </c>
      <c r="D453" s="17" t="s">
        <v>101</v>
      </c>
      <c r="E453" s="13" t="s">
        <v>167</v>
      </c>
      <c r="F453" s="17" t="s">
        <v>400</v>
      </c>
      <c r="G453" s="35" t="s">
        <v>401</v>
      </c>
      <c r="H453" s="17" t="s">
        <v>123</v>
      </c>
      <c r="I453" s="17"/>
      <c r="J453" s="17"/>
      <c r="K453" s="22">
        <v>0.49</v>
      </c>
      <c r="L453" s="22">
        <v>952.77777777777771</v>
      </c>
      <c r="M453" s="27">
        <f t="shared" si="13"/>
        <v>1944.4444444444443</v>
      </c>
      <c r="N453" s="17"/>
      <c r="O453" s="44"/>
    </row>
    <row r="454" spans="1:15" ht="23" x14ac:dyDescent="0.35">
      <c r="A454" s="13">
        <v>24</v>
      </c>
      <c r="B454" s="13" t="s">
        <v>166</v>
      </c>
      <c r="C454" s="17">
        <v>1980</v>
      </c>
      <c r="D454" s="17" t="s">
        <v>101</v>
      </c>
      <c r="E454" s="13" t="s">
        <v>167</v>
      </c>
      <c r="F454" s="17" t="s">
        <v>400</v>
      </c>
      <c r="G454" s="35" t="s">
        <v>401</v>
      </c>
      <c r="H454" s="17" t="s">
        <v>123</v>
      </c>
      <c r="I454" s="17"/>
      <c r="J454" s="17"/>
      <c r="K454" s="22">
        <v>0.47</v>
      </c>
      <c r="L454" s="22">
        <v>1027.7777777777778</v>
      </c>
      <c r="M454" s="27">
        <f t="shared" si="13"/>
        <v>2186.7612293144211</v>
      </c>
      <c r="N454" s="17"/>
      <c r="O454" s="44"/>
    </row>
    <row r="455" spans="1:15" ht="23" x14ac:dyDescent="0.35">
      <c r="A455" s="13">
        <v>24</v>
      </c>
      <c r="B455" s="13" t="s">
        <v>166</v>
      </c>
      <c r="C455" s="17">
        <v>1980</v>
      </c>
      <c r="D455" s="17" t="s">
        <v>101</v>
      </c>
      <c r="E455" s="13" t="s">
        <v>167</v>
      </c>
      <c r="F455" s="17" t="s">
        <v>400</v>
      </c>
      <c r="G455" s="35" t="s">
        <v>401</v>
      </c>
      <c r="H455" s="17" t="s">
        <v>123</v>
      </c>
      <c r="I455" s="17"/>
      <c r="J455" s="17"/>
      <c r="K455" s="22">
        <v>0.45</v>
      </c>
      <c r="L455" s="22">
        <v>955.55555555555554</v>
      </c>
      <c r="M455" s="27">
        <f t="shared" si="13"/>
        <v>2123.4567901234568</v>
      </c>
      <c r="N455" s="17"/>
      <c r="O455" s="44"/>
    </row>
    <row r="456" spans="1:15" ht="23" x14ac:dyDescent="0.35">
      <c r="A456" s="13">
        <v>24</v>
      </c>
      <c r="B456" s="13" t="s">
        <v>166</v>
      </c>
      <c r="C456" s="17">
        <v>1980</v>
      </c>
      <c r="D456" s="17" t="s">
        <v>101</v>
      </c>
      <c r="E456" s="13" t="s">
        <v>167</v>
      </c>
      <c r="F456" s="17" t="s">
        <v>400</v>
      </c>
      <c r="G456" s="35" t="s">
        <v>401</v>
      </c>
      <c r="H456" s="17" t="s">
        <v>123</v>
      </c>
      <c r="I456" s="17"/>
      <c r="J456" s="17"/>
      <c r="K456" s="22">
        <v>0.44</v>
      </c>
      <c r="L456" s="22">
        <v>833.33333333333326</v>
      </c>
      <c r="M456" s="27">
        <f t="shared" si="13"/>
        <v>1893.9393939393938</v>
      </c>
      <c r="N456" s="17"/>
      <c r="O456" s="44"/>
    </row>
    <row r="457" spans="1:15" ht="23" x14ac:dyDescent="0.35">
      <c r="A457" s="13">
        <v>24</v>
      </c>
      <c r="B457" s="13" t="s">
        <v>166</v>
      </c>
      <c r="C457" s="17">
        <v>1980</v>
      </c>
      <c r="D457" s="17" t="s">
        <v>101</v>
      </c>
      <c r="E457" s="13" t="s">
        <v>167</v>
      </c>
      <c r="F457" s="17" t="s">
        <v>400</v>
      </c>
      <c r="G457" s="35" t="s">
        <v>401</v>
      </c>
      <c r="H457" s="17" t="s">
        <v>123</v>
      </c>
      <c r="I457" s="17"/>
      <c r="J457" s="17"/>
      <c r="K457" s="22">
        <v>0.47</v>
      </c>
      <c r="L457" s="22">
        <v>758.33333333333337</v>
      </c>
      <c r="M457" s="27">
        <f t="shared" si="13"/>
        <v>1613.4751773049647</v>
      </c>
      <c r="N457" s="17"/>
      <c r="O457" s="44"/>
    </row>
    <row r="458" spans="1:15" ht="23" x14ac:dyDescent="0.35">
      <c r="A458" s="13">
        <v>24</v>
      </c>
      <c r="B458" s="13" t="s">
        <v>166</v>
      </c>
      <c r="C458" s="17">
        <v>1980</v>
      </c>
      <c r="D458" s="17" t="s">
        <v>101</v>
      </c>
      <c r="E458" s="13" t="s">
        <v>167</v>
      </c>
      <c r="F458" s="17" t="s">
        <v>400</v>
      </c>
      <c r="G458" s="35" t="s">
        <v>401</v>
      </c>
      <c r="H458" s="17" t="s">
        <v>123</v>
      </c>
      <c r="I458" s="17"/>
      <c r="J458" s="17"/>
      <c r="K458" s="22">
        <v>0.45</v>
      </c>
      <c r="L458" s="22">
        <v>1238.8888888888889</v>
      </c>
      <c r="M458" s="27">
        <f t="shared" si="13"/>
        <v>2753.0864197530864</v>
      </c>
      <c r="N458" s="17"/>
      <c r="O458" s="44"/>
    </row>
    <row r="459" spans="1:15" ht="23" x14ac:dyDescent="0.35">
      <c r="A459" s="13">
        <v>24</v>
      </c>
      <c r="B459" s="13" t="s">
        <v>166</v>
      </c>
      <c r="C459" s="17">
        <v>1980</v>
      </c>
      <c r="D459" s="17" t="s">
        <v>101</v>
      </c>
      <c r="E459" s="13" t="s">
        <v>167</v>
      </c>
      <c r="F459" s="17" t="s">
        <v>400</v>
      </c>
      <c r="G459" s="35" t="s">
        <v>401</v>
      </c>
      <c r="H459" s="17" t="s">
        <v>123</v>
      </c>
      <c r="I459" s="17"/>
      <c r="J459" s="17"/>
      <c r="K459" s="22">
        <v>0.41</v>
      </c>
      <c r="L459" s="22">
        <v>1208.3333333333333</v>
      </c>
      <c r="M459" s="27">
        <f t="shared" si="13"/>
        <v>2947.1544715447153</v>
      </c>
      <c r="N459" s="17"/>
      <c r="O459" s="44"/>
    </row>
    <row r="460" spans="1:15" ht="23" x14ac:dyDescent="0.35">
      <c r="A460" s="13">
        <v>24</v>
      </c>
      <c r="B460" s="13" t="s">
        <v>166</v>
      </c>
      <c r="C460" s="17">
        <v>1980</v>
      </c>
      <c r="D460" s="17" t="s">
        <v>101</v>
      </c>
      <c r="E460" s="13" t="s">
        <v>167</v>
      </c>
      <c r="F460" s="17" t="s">
        <v>400</v>
      </c>
      <c r="G460" s="35" t="s">
        <v>401</v>
      </c>
      <c r="H460" s="17" t="s">
        <v>123</v>
      </c>
      <c r="I460" s="17"/>
      <c r="J460" s="17"/>
      <c r="K460" s="22">
        <v>0.45</v>
      </c>
      <c r="L460" s="22">
        <v>1113.8888888888889</v>
      </c>
      <c r="M460" s="27">
        <f t="shared" si="13"/>
        <v>2475.3086419753085</v>
      </c>
      <c r="N460" s="17"/>
      <c r="O460" s="44"/>
    </row>
    <row r="461" spans="1:15" ht="23" x14ac:dyDescent="0.35">
      <c r="A461" s="13">
        <v>24</v>
      </c>
      <c r="B461" s="13" t="s">
        <v>166</v>
      </c>
      <c r="C461" s="17">
        <v>1980</v>
      </c>
      <c r="D461" s="17" t="s">
        <v>101</v>
      </c>
      <c r="E461" s="13" t="s">
        <v>167</v>
      </c>
      <c r="F461" s="17" t="s">
        <v>400</v>
      </c>
      <c r="G461" s="35" t="s">
        <v>401</v>
      </c>
      <c r="H461" s="17" t="s">
        <v>123</v>
      </c>
      <c r="I461" s="17"/>
      <c r="J461" s="17"/>
      <c r="K461" s="22">
        <v>0.48</v>
      </c>
      <c r="L461" s="22">
        <v>1052.7777777777778</v>
      </c>
      <c r="M461" s="27">
        <f t="shared" si="13"/>
        <v>2193.2870370370374</v>
      </c>
      <c r="N461" s="17"/>
      <c r="O461" s="44"/>
    </row>
    <row r="462" spans="1:15" ht="23" x14ac:dyDescent="0.35">
      <c r="A462" s="13">
        <v>24</v>
      </c>
      <c r="B462" s="13" t="s">
        <v>166</v>
      </c>
      <c r="C462" s="17">
        <v>1980</v>
      </c>
      <c r="D462" s="17" t="s">
        <v>101</v>
      </c>
      <c r="E462" s="13" t="s">
        <v>167</v>
      </c>
      <c r="F462" s="17" t="s">
        <v>400</v>
      </c>
      <c r="G462" s="35" t="s">
        <v>401</v>
      </c>
      <c r="H462" s="17" t="s">
        <v>123</v>
      </c>
      <c r="I462" s="17"/>
      <c r="J462" s="17"/>
      <c r="K462" s="22">
        <v>0.39</v>
      </c>
      <c r="L462" s="22">
        <v>1141.6666666666667</v>
      </c>
      <c r="M462" s="27">
        <f t="shared" ref="M462:M493" si="14">L462/K462</f>
        <v>2927.3504273504273</v>
      </c>
      <c r="N462" s="17"/>
      <c r="O462" s="44"/>
    </row>
    <row r="463" spans="1:15" ht="23" x14ac:dyDescent="0.35">
      <c r="A463" s="13">
        <v>24</v>
      </c>
      <c r="B463" s="13" t="s">
        <v>166</v>
      </c>
      <c r="C463" s="17">
        <v>1980</v>
      </c>
      <c r="D463" s="17" t="s">
        <v>101</v>
      </c>
      <c r="E463" s="13" t="s">
        <v>167</v>
      </c>
      <c r="F463" s="17" t="s">
        <v>400</v>
      </c>
      <c r="G463" s="35" t="s">
        <v>401</v>
      </c>
      <c r="H463" s="17" t="s">
        <v>123</v>
      </c>
      <c r="I463" s="17"/>
      <c r="J463" s="17"/>
      <c r="K463" s="22">
        <v>0.4</v>
      </c>
      <c r="L463" s="22">
        <v>1102.7777777777778</v>
      </c>
      <c r="M463" s="27">
        <f t="shared" si="14"/>
        <v>2756.9444444444443</v>
      </c>
      <c r="N463" s="17"/>
      <c r="O463" s="44"/>
    </row>
    <row r="464" spans="1:15" ht="23" x14ac:dyDescent="0.35">
      <c r="A464" s="13">
        <v>24</v>
      </c>
      <c r="B464" s="13" t="s">
        <v>166</v>
      </c>
      <c r="C464" s="17">
        <v>1980</v>
      </c>
      <c r="D464" s="17" t="s">
        <v>101</v>
      </c>
      <c r="E464" s="13" t="s">
        <v>167</v>
      </c>
      <c r="F464" s="17" t="s">
        <v>400</v>
      </c>
      <c r="G464" s="35" t="s">
        <v>401</v>
      </c>
      <c r="H464" s="17" t="s">
        <v>123</v>
      </c>
      <c r="I464" s="17"/>
      <c r="J464" s="17"/>
      <c r="K464" s="22">
        <v>0.39</v>
      </c>
      <c r="L464" s="22">
        <v>969.44444444444446</v>
      </c>
      <c r="M464" s="27">
        <f t="shared" si="14"/>
        <v>2485.7549857549857</v>
      </c>
      <c r="N464" s="17"/>
      <c r="O464" s="44"/>
    </row>
    <row r="465" spans="1:15" ht="23" x14ac:dyDescent="0.35">
      <c r="A465" s="13">
        <v>24</v>
      </c>
      <c r="B465" s="13" t="s">
        <v>166</v>
      </c>
      <c r="C465" s="17">
        <v>1980</v>
      </c>
      <c r="D465" s="17" t="s">
        <v>101</v>
      </c>
      <c r="E465" s="13" t="s">
        <v>167</v>
      </c>
      <c r="F465" s="17" t="s">
        <v>400</v>
      </c>
      <c r="G465" s="35" t="s">
        <v>401</v>
      </c>
      <c r="H465" s="17" t="s">
        <v>123</v>
      </c>
      <c r="I465" s="17"/>
      <c r="J465" s="17"/>
      <c r="K465" s="22">
        <v>0.37</v>
      </c>
      <c r="L465" s="22">
        <v>1038.8888888888889</v>
      </c>
      <c r="M465" s="27">
        <f t="shared" si="14"/>
        <v>2807.8078078078079</v>
      </c>
      <c r="N465" s="17"/>
      <c r="O465" s="44"/>
    </row>
    <row r="466" spans="1:15" ht="23" x14ac:dyDescent="0.35">
      <c r="A466" s="13">
        <v>24</v>
      </c>
      <c r="B466" s="13" t="s">
        <v>166</v>
      </c>
      <c r="C466" s="17">
        <v>1980</v>
      </c>
      <c r="D466" s="17" t="s">
        <v>101</v>
      </c>
      <c r="E466" s="13" t="s">
        <v>167</v>
      </c>
      <c r="F466" s="17" t="s">
        <v>400</v>
      </c>
      <c r="G466" s="35" t="s">
        <v>401</v>
      </c>
      <c r="H466" s="17" t="s">
        <v>123</v>
      </c>
      <c r="I466" s="17"/>
      <c r="J466" s="17"/>
      <c r="K466" s="22">
        <v>0.39</v>
      </c>
      <c r="L466" s="22">
        <v>966.66666666666663</v>
      </c>
      <c r="M466" s="27">
        <f t="shared" si="14"/>
        <v>2478.6324786324785</v>
      </c>
      <c r="N466" s="17"/>
      <c r="O466" s="44"/>
    </row>
    <row r="467" spans="1:15" ht="23" x14ac:dyDescent="0.35">
      <c r="A467" s="13">
        <v>24</v>
      </c>
      <c r="B467" s="13" t="s">
        <v>166</v>
      </c>
      <c r="C467" s="17">
        <v>1980</v>
      </c>
      <c r="D467" s="17" t="s">
        <v>101</v>
      </c>
      <c r="E467" s="13" t="s">
        <v>167</v>
      </c>
      <c r="F467" s="17" t="s">
        <v>400</v>
      </c>
      <c r="G467" s="35" t="s">
        <v>401</v>
      </c>
      <c r="H467" s="17" t="s">
        <v>123</v>
      </c>
      <c r="I467" s="17"/>
      <c r="J467" s="17"/>
      <c r="K467" s="22">
        <v>0.42</v>
      </c>
      <c r="L467" s="22">
        <v>1066.6666666666667</v>
      </c>
      <c r="M467" s="27">
        <f t="shared" si="14"/>
        <v>2539.6825396825398</v>
      </c>
      <c r="N467" s="17"/>
      <c r="O467" s="44"/>
    </row>
    <row r="468" spans="1:15" ht="23" x14ac:dyDescent="0.35">
      <c r="A468" s="13">
        <v>24</v>
      </c>
      <c r="B468" s="13" t="s">
        <v>166</v>
      </c>
      <c r="C468" s="17">
        <v>1980</v>
      </c>
      <c r="D468" s="17" t="s">
        <v>101</v>
      </c>
      <c r="E468" s="13" t="s">
        <v>167</v>
      </c>
      <c r="F468" s="17" t="s">
        <v>400</v>
      </c>
      <c r="G468" s="35" t="s">
        <v>401</v>
      </c>
      <c r="H468" s="17" t="s">
        <v>123</v>
      </c>
      <c r="I468" s="17"/>
      <c r="J468" s="17"/>
      <c r="K468" s="22">
        <v>0.45</v>
      </c>
      <c r="L468" s="22">
        <v>1127.7777777777778</v>
      </c>
      <c r="M468" s="27">
        <f t="shared" si="14"/>
        <v>2506.1728395061727</v>
      </c>
      <c r="N468" s="17"/>
      <c r="O468" s="44"/>
    </row>
    <row r="469" spans="1:15" ht="23" x14ac:dyDescent="0.35">
      <c r="A469" s="13">
        <v>24</v>
      </c>
      <c r="B469" s="13" t="s">
        <v>166</v>
      </c>
      <c r="C469" s="17">
        <v>1980</v>
      </c>
      <c r="D469" s="17" t="s">
        <v>101</v>
      </c>
      <c r="E469" s="13" t="s">
        <v>167</v>
      </c>
      <c r="F469" s="17" t="s">
        <v>400</v>
      </c>
      <c r="G469" s="35" t="s">
        <v>401</v>
      </c>
      <c r="H469" s="17" t="s">
        <v>123</v>
      </c>
      <c r="I469" s="17"/>
      <c r="J469" s="17"/>
      <c r="K469" s="22">
        <v>0.4</v>
      </c>
      <c r="L469" s="22">
        <v>1019.4444444444445</v>
      </c>
      <c r="M469" s="27">
        <f t="shared" si="14"/>
        <v>2548.6111111111109</v>
      </c>
      <c r="N469" s="17"/>
      <c r="O469" s="44"/>
    </row>
    <row r="470" spans="1:15" ht="23" x14ac:dyDescent="0.35">
      <c r="A470" s="13">
        <v>24</v>
      </c>
      <c r="B470" s="13" t="s">
        <v>166</v>
      </c>
      <c r="C470" s="17">
        <v>1980</v>
      </c>
      <c r="D470" s="17" t="s">
        <v>101</v>
      </c>
      <c r="E470" s="13" t="s">
        <v>167</v>
      </c>
      <c r="F470" s="17" t="s">
        <v>400</v>
      </c>
      <c r="G470" s="35" t="s">
        <v>401</v>
      </c>
      <c r="H470" s="17" t="s">
        <v>123</v>
      </c>
      <c r="I470" s="17"/>
      <c r="J470" s="17"/>
      <c r="K470" s="22">
        <v>0.35</v>
      </c>
      <c r="L470" s="22">
        <v>852.77777777777771</v>
      </c>
      <c r="M470" s="27">
        <f t="shared" si="14"/>
        <v>2436.5079365079364</v>
      </c>
      <c r="N470" s="17"/>
      <c r="O470" s="44"/>
    </row>
    <row r="471" spans="1:15" ht="23" x14ac:dyDescent="0.35">
      <c r="A471" s="13">
        <v>24</v>
      </c>
      <c r="B471" s="13" t="s">
        <v>166</v>
      </c>
      <c r="C471" s="17">
        <v>1980</v>
      </c>
      <c r="D471" s="17" t="s">
        <v>101</v>
      </c>
      <c r="E471" s="13" t="s">
        <v>167</v>
      </c>
      <c r="F471" s="17" t="s">
        <v>400</v>
      </c>
      <c r="G471" s="35" t="s">
        <v>401</v>
      </c>
      <c r="H471" s="17" t="s">
        <v>123</v>
      </c>
      <c r="I471" s="17"/>
      <c r="J471" s="17"/>
      <c r="K471" s="22">
        <v>0.4</v>
      </c>
      <c r="L471" s="22">
        <v>844.44444444444446</v>
      </c>
      <c r="M471" s="27">
        <f t="shared" si="14"/>
        <v>2111.1111111111109</v>
      </c>
      <c r="N471" s="17"/>
      <c r="O471" s="44"/>
    </row>
    <row r="472" spans="1:15" ht="23" x14ac:dyDescent="0.35">
      <c r="A472" s="13">
        <v>24</v>
      </c>
      <c r="B472" s="13" t="s">
        <v>166</v>
      </c>
      <c r="C472" s="17">
        <v>1980</v>
      </c>
      <c r="D472" s="17" t="s">
        <v>101</v>
      </c>
      <c r="E472" s="13" t="s">
        <v>167</v>
      </c>
      <c r="F472" s="17" t="s">
        <v>400</v>
      </c>
      <c r="G472" s="35" t="s">
        <v>401</v>
      </c>
      <c r="H472" s="17" t="s">
        <v>123</v>
      </c>
      <c r="I472" s="17"/>
      <c r="J472" s="17"/>
      <c r="K472" s="22">
        <v>0.37</v>
      </c>
      <c r="L472" s="22">
        <v>955.55555555555554</v>
      </c>
      <c r="M472" s="27">
        <f t="shared" si="14"/>
        <v>2582.5825825825827</v>
      </c>
      <c r="N472" s="17"/>
      <c r="O472" s="44"/>
    </row>
    <row r="473" spans="1:15" ht="23" x14ac:dyDescent="0.35">
      <c r="A473" s="13">
        <v>24</v>
      </c>
      <c r="B473" s="13" t="s">
        <v>166</v>
      </c>
      <c r="C473" s="17">
        <v>1980</v>
      </c>
      <c r="D473" s="17" t="s">
        <v>101</v>
      </c>
      <c r="E473" s="13" t="s">
        <v>167</v>
      </c>
      <c r="F473" s="17" t="s">
        <v>400</v>
      </c>
      <c r="G473" s="35" t="s">
        <v>401</v>
      </c>
      <c r="H473" s="17" t="s">
        <v>123</v>
      </c>
      <c r="I473" s="17"/>
      <c r="J473" s="17"/>
      <c r="K473" s="22">
        <v>0.43</v>
      </c>
      <c r="L473" s="22">
        <v>980.55555555555554</v>
      </c>
      <c r="M473" s="27">
        <f t="shared" si="14"/>
        <v>2280.3617571059431</v>
      </c>
      <c r="N473" s="17"/>
      <c r="O473" s="42"/>
    </row>
    <row r="474" spans="1:15" ht="23" x14ac:dyDescent="0.35">
      <c r="A474" s="13">
        <v>24</v>
      </c>
      <c r="B474" s="13" t="s">
        <v>166</v>
      </c>
      <c r="C474" s="17">
        <v>1980</v>
      </c>
      <c r="D474" s="17" t="s">
        <v>101</v>
      </c>
      <c r="E474" s="13" t="s">
        <v>167</v>
      </c>
      <c r="F474" s="17" t="s">
        <v>400</v>
      </c>
      <c r="G474" s="35" t="s">
        <v>401</v>
      </c>
      <c r="H474" s="17" t="s">
        <v>123</v>
      </c>
      <c r="I474" s="17"/>
      <c r="J474" s="17"/>
      <c r="K474" s="22">
        <v>0.47</v>
      </c>
      <c r="L474" s="22">
        <v>1033.3333333333333</v>
      </c>
      <c r="M474" s="27">
        <f t="shared" si="14"/>
        <v>2198.5815602836878</v>
      </c>
      <c r="N474" s="17"/>
      <c r="O474" s="42"/>
    </row>
    <row r="475" spans="1:15" ht="23" x14ac:dyDescent="0.35">
      <c r="A475" s="13">
        <v>24</v>
      </c>
      <c r="B475" s="13" t="s">
        <v>166</v>
      </c>
      <c r="C475" s="17">
        <v>1980</v>
      </c>
      <c r="D475" s="17" t="s">
        <v>101</v>
      </c>
      <c r="E475" s="13" t="s">
        <v>167</v>
      </c>
      <c r="F475" s="17" t="s">
        <v>400</v>
      </c>
      <c r="G475" s="35" t="s">
        <v>401</v>
      </c>
      <c r="H475" s="17" t="s">
        <v>123</v>
      </c>
      <c r="I475" s="17"/>
      <c r="J475" s="17"/>
      <c r="K475" s="22">
        <v>0.45</v>
      </c>
      <c r="L475" s="22">
        <v>986.11111111111109</v>
      </c>
      <c r="M475" s="27">
        <f t="shared" si="14"/>
        <v>2191.358024691358</v>
      </c>
      <c r="N475" s="17"/>
      <c r="O475" s="42"/>
    </row>
    <row r="476" spans="1:15" ht="23" x14ac:dyDescent="0.35">
      <c r="A476" s="13">
        <v>24</v>
      </c>
      <c r="B476" s="13" t="s">
        <v>166</v>
      </c>
      <c r="C476" s="17">
        <v>1980</v>
      </c>
      <c r="D476" s="17" t="s">
        <v>101</v>
      </c>
      <c r="E476" s="13" t="s">
        <v>167</v>
      </c>
      <c r="F476" s="17" t="s">
        <v>400</v>
      </c>
      <c r="G476" s="35" t="s">
        <v>401</v>
      </c>
      <c r="H476" s="17" t="s">
        <v>123</v>
      </c>
      <c r="I476" s="17"/>
      <c r="J476" s="17"/>
      <c r="K476" s="22">
        <v>0.43</v>
      </c>
      <c r="L476" s="22">
        <v>1038.8888888888889</v>
      </c>
      <c r="M476" s="27">
        <f t="shared" si="14"/>
        <v>2416.0206718346253</v>
      </c>
      <c r="N476" s="17"/>
      <c r="O476" s="42"/>
    </row>
    <row r="477" spans="1:15" ht="23" x14ac:dyDescent="0.35">
      <c r="A477" s="13">
        <v>24</v>
      </c>
      <c r="B477" s="13" t="s">
        <v>166</v>
      </c>
      <c r="C477" s="17">
        <v>1980</v>
      </c>
      <c r="D477" s="17" t="s">
        <v>101</v>
      </c>
      <c r="E477" s="13" t="s">
        <v>167</v>
      </c>
      <c r="F477" s="17" t="s">
        <v>400</v>
      </c>
      <c r="G477" s="35" t="s">
        <v>401</v>
      </c>
      <c r="H477" s="17" t="s">
        <v>123</v>
      </c>
      <c r="I477" s="17"/>
      <c r="J477" s="17"/>
      <c r="K477" s="22">
        <v>0.47</v>
      </c>
      <c r="L477" s="22">
        <v>1022.2222222222222</v>
      </c>
      <c r="M477" s="27">
        <f t="shared" si="14"/>
        <v>2174.9408983451535</v>
      </c>
      <c r="N477" s="17"/>
      <c r="O477" s="42"/>
    </row>
    <row r="478" spans="1:15" ht="23" x14ac:dyDescent="0.35">
      <c r="A478" s="13">
        <v>24</v>
      </c>
      <c r="B478" s="13" t="s">
        <v>166</v>
      </c>
      <c r="C478" s="17">
        <v>1980</v>
      </c>
      <c r="D478" s="17" t="s">
        <v>101</v>
      </c>
      <c r="E478" s="13" t="s">
        <v>167</v>
      </c>
      <c r="F478" s="17" t="s">
        <v>400</v>
      </c>
      <c r="G478" s="35" t="s">
        <v>401</v>
      </c>
      <c r="H478" s="17" t="s">
        <v>123</v>
      </c>
      <c r="I478" s="17"/>
      <c r="J478" s="17"/>
      <c r="K478" s="22">
        <v>0.44</v>
      </c>
      <c r="L478" s="22">
        <v>950</v>
      </c>
      <c r="M478" s="27">
        <f t="shared" si="14"/>
        <v>2159.090909090909</v>
      </c>
      <c r="N478" s="17"/>
      <c r="O478" s="42"/>
    </row>
    <row r="479" spans="1:15" ht="23" x14ac:dyDescent="0.35">
      <c r="A479" s="13">
        <v>24</v>
      </c>
      <c r="B479" s="13" t="s">
        <v>166</v>
      </c>
      <c r="C479" s="17">
        <v>1980</v>
      </c>
      <c r="D479" s="17" t="s">
        <v>101</v>
      </c>
      <c r="E479" s="13" t="s">
        <v>167</v>
      </c>
      <c r="F479" s="17" t="s">
        <v>400</v>
      </c>
      <c r="G479" s="35" t="s">
        <v>401</v>
      </c>
      <c r="H479" s="17" t="s">
        <v>123</v>
      </c>
      <c r="I479" s="17"/>
      <c r="J479" s="17"/>
      <c r="K479" s="22">
        <v>0.47</v>
      </c>
      <c r="L479" s="22">
        <v>961.11111111111109</v>
      </c>
      <c r="M479" s="27">
        <f t="shared" si="14"/>
        <v>2044.9172576832152</v>
      </c>
      <c r="N479" s="17"/>
      <c r="O479" s="42"/>
    </row>
    <row r="480" spans="1:15" ht="23" x14ac:dyDescent="0.35">
      <c r="A480" s="13">
        <v>24</v>
      </c>
      <c r="B480" s="13" t="s">
        <v>166</v>
      </c>
      <c r="C480" s="17">
        <v>1980</v>
      </c>
      <c r="D480" s="17" t="s">
        <v>101</v>
      </c>
      <c r="E480" s="13" t="s">
        <v>167</v>
      </c>
      <c r="F480" s="17" t="s">
        <v>400</v>
      </c>
      <c r="G480" s="35" t="s">
        <v>401</v>
      </c>
      <c r="H480" s="17" t="s">
        <v>123</v>
      </c>
      <c r="I480" s="17"/>
      <c r="J480" s="17"/>
      <c r="K480" s="22">
        <v>0.43</v>
      </c>
      <c r="L480" s="22">
        <v>955.55555555555554</v>
      </c>
      <c r="M480" s="27">
        <f t="shared" si="14"/>
        <v>2222.2222222222222</v>
      </c>
      <c r="N480" s="17"/>
      <c r="O480" s="42"/>
    </row>
    <row r="481" spans="1:15" ht="23" x14ac:dyDescent="0.35">
      <c r="A481" s="13">
        <v>24</v>
      </c>
      <c r="B481" s="13" t="s">
        <v>166</v>
      </c>
      <c r="C481" s="17">
        <v>1980</v>
      </c>
      <c r="D481" s="17" t="s">
        <v>101</v>
      </c>
      <c r="E481" s="13" t="s">
        <v>167</v>
      </c>
      <c r="F481" s="17" t="s">
        <v>400</v>
      </c>
      <c r="G481" s="35" t="s">
        <v>401</v>
      </c>
      <c r="H481" s="17" t="s">
        <v>123</v>
      </c>
      <c r="I481" s="17"/>
      <c r="J481" s="17"/>
      <c r="K481" s="22">
        <v>0.45</v>
      </c>
      <c r="L481" s="22">
        <v>1061.1111111111111</v>
      </c>
      <c r="M481" s="27">
        <f t="shared" si="14"/>
        <v>2358.0246913580245</v>
      </c>
      <c r="N481" s="17"/>
      <c r="O481" s="42"/>
    </row>
    <row r="482" spans="1:15" ht="23" x14ac:dyDescent="0.35">
      <c r="A482" s="13">
        <v>24</v>
      </c>
      <c r="B482" s="13" t="s">
        <v>166</v>
      </c>
      <c r="C482" s="17">
        <v>1980</v>
      </c>
      <c r="D482" s="17" t="s">
        <v>101</v>
      </c>
      <c r="E482" s="13" t="s">
        <v>167</v>
      </c>
      <c r="F482" s="17" t="s">
        <v>400</v>
      </c>
      <c r="G482" s="35" t="s">
        <v>401</v>
      </c>
      <c r="H482" s="17" t="s">
        <v>123</v>
      </c>
      <c r="I482" s="17"/>
      <c r="J482" s="17"/>
      <c r="K482" s="22">
        <v>0.37</v>
      </c>
      <c r="L482" s="22">
        <v>858.33333333333326</v>
      </c>
      <c r="M482" s="27">
        <f t="shared" si="14"/>
        <v>2319.8198198198197</v>
      </c>
      <c r="N482" s="17"/>
      <c r="O482" s="42"/>
    </row>
    <row r="483" spans="1:15" ht="23" x14ac:dyDescent="0.35">
      <c r="A483" s="13">
        <v>24</v>
      </c>
      <c r="B483" s="13" t="s">
        <v>166</v>
      </c>
      <c r="C483" s="17">
        <v>1980</v>
      </c>
      <c r="D483" s="17" t="s">
        <v>101</v>
      </c>
      <c r="E483" s="13" t="s">
        <v>167</v>
      </c>
      <c r="F483" s="17" t="s">
        <v>400</v>
      </c>
      <c r="G483" s="35" t="s">
        <v>401</v>
      </c>
      <c r="H483" s="17" t="s">
        <v>123</v>
      </c>
      <c r="I483" s="17"/>
      <c r="J483" s="17"/>
      <c r="K483" s="22">
        <v>0.34</v>
      </c>
      <c r="L483" s="22">
        <v>933.33333333333326</v>
      </c>
      <c r="M483" s="27">
        <f t="shared" si="14"/>
        <v>2745.0980392156857</v>
      </c>
      <c r="N483" s="17"/>
      <c r="O483" s="42"/>
    </row>
    <row r="484" spans="1:15" ht="23" x14ac:dyDescent="0.35">
      <c r="A484" s="13">
        <v>24</v>
      </c>
      <c r="B484" s="13" t="s">
        <v>166</v>
      </c>
      <c r="C484" s="17">
        <v>1980</v>
      </c>
      <c r="D484" s="17" t="s">
        <v>101</v>
      </c>
      <c r="E484" s="13" t="s">
        <v>167</v>
      </c>
      <c r="F484" s="17" t="s">
        <v>400</v>
      </c>
      <c r="G484" s="35" t="s">
        <v>401</v>
      </c>
      <c r="H484" s="17" t="s">
        <v>123</v>
      </c>
      <c r="I484" s="17"/>
      <c r="J484" s="17"/>
      <c r="K484" s="22">
        <v>0.36</v>
      </c>
      <c r="L484" s="22">
        <v>902.77777777777771</v>
      </c>
      <c r="M484" s="27">
        <f t="shared" si="14"/>
        <v>2507.7160493827159</v>
      </c>
      <c r="N484" s="17"/>
      <c r="O484" s="42"/>
    </row>
    <row r="485" spans="1:15" ht="23" x14ac:dyDescent="0.35">
      <c r="A485" s="13">
        <v>24</v>
      </c>
      <c r="B485" s="13" t="s">
        <v>166</v>
      </c>
      <c r="C485" s="17">
        <v>1980</v>
      </c>
      <c r="D485" s="17" t="s">
        <v>101</v>
      </c>
      <c r="E485" s="13" t="s">
        <v>167</v>
      </c>
      <c r="F485" s="17" t="s">
        <v>400</v>
      </c>
      <c r="G485" s="35" t="s">
        <v>401</v>
      </c>
      <c r="H485" s="17" t="s">
        <v>123</v>
      </c>
      <c r="I485" s="17"/>
      <c r="J485" s="17"/>
      <c r="K485" s="22">
        <v>0.33</v>
      </c>
      <c r="L485" s="22">
        <v>930.55555555555554</v>
      </c>
      <c r="M485" s="27">
        <f t="shared" si="14"/>
        <v>2819.8653198653196</v>
      </c>
      <c r="N485" s="17"/>
      <c r="O485" s="42"/>
    </row>
    <row r="486" spans="1:15" ht="23" x14ac:dyDescent="0.35">
      <c r="A486" s="13">
        <v>24</v>
      </c>
      <c r="B486" s="13" t="s">
        <v>166</v>
      </c>
      <c r="C486" s="17">
        <v>1980</v>
      </c>
      <c r="D486" s="17" t="s">
        <v>101</v>
      </c>
      <c r="E486" s="13" t="s">
        <v>167</v>
      </c>
      <c r="F486" s="17" t="s">
        <v>400</v>
      </c>
      <c r="G486" s="35" t="s">
        <v>401</v>
      </c>
      <c r="H486" s="17" t="s">
        <v>123</v>
      </c>
      <c r="I486" s="17"/>
      <c r="J486" s="17"/>
      <c r="K486" s="22">
        <v>0.41</v>
      </c>
      <c r="L486" s="22">
        <v>994.44444444444446</v>
      </c>
      <c r="M486" s="27">
        <f t="shared" si="14"/>
        <v>2425.4742547425476</v>
      </c>
      <c r="N486" s="17"/>
      <c r="O486" s="42"/>
    </row>
    <row r="487" spans="1:15" ht="23" x14ac:dyDescent="0.35">
      <c r="A487" s="13">
        <v>24</v>
      </c>
      <c r="B487" s="13" t="s">
        <v>166</v>
      </c>
      <c r="C487" s="17">
        <v>1980</v>
      </c>
      <c r="D487" s="17" t="s">
        <v>101</v>
      </c>
      <c r="E487" s="13" t="s">
        <v>167</v>
      </c>
      <c r="F487" s="17" t="s">
        <v>400</v>
      </c>
      <c r="G487" s="35" t="s">
        <v>401</v>
      </c>
      <c r="H487" s="17" t="s">
        <v>123</v>
      </c>
      <c r="I487" s="17"/>
      <c r="J487" s="17"/>
      <c r="K487" s="22">
        <v>0.36</v>
      </c>
      <c r="L487" s="22">
        <v>858.33333333333326</v>
      </c>
      <c r="M487" s="27">
        <f t="shared" si="14"/>
        <v>2384.2592592592591</v>
      </c>
      <c r="N487" s="17"/>
      <c r="O487" s="42"/>
    </row>
    <row r="488" spans="1:15" ht="23" x14ac:dyDescent="0.35">
      <c r="A488" s="13">
        <v>24</v>
      </c>
      <c r="B488" s="13" t="s">
        <v>166</v>
      </c>
      <c r="C488" s="17">
        <v>1980</v>
      </c>
      <c r="D488" s="17" t="s">
        <v>101</v>
      </c>
      <c r="E488" s="13" t="s">
        <v>167</v>
      </c>
      <c r="F488" s="17" t="s">
        <v>400</v>
      </c>
      <c r="G488" s="35" t="s">
        <v>401</v>
      </c>
      <c r="H488" s="17" t="s">
        <v>123</v>
      </c>
      <c r="I488" s="17"/>
      <c r="J488" s="17"/>
      <c r="K488" s="22">
        <v>0.3</v>
      </c>
      <c r="L488" s="22">
        <v>716.66666666666663</v>
      </c>
      <c r="M488" s="27">
        <f t="shared" si="14"/>
        <v>2388.8888888888887</v>
      </c>
      <c r="N488" s="17"/>
      <c r="O488" s="42"/>
    </row>
    <row r="489" spans="1:15" ht="23" x14ac:dyDescent="0.35">
      <c r="A489" s="13">
        <v>24</v>
      </c>
      <c r="B489" s="13" t="s">
        <v>166</v>
      </c>
      <c r="C489" s="17">
        <v>1980</v>
      </c>
      <c r="D489" s="17" t="s">
        <v>101</v>
      </c>
      <c r="E489" s="13" t="s">
        <v>167</v>
      </c>
      <c r="F489" s="17" t="s">
        <v>400</v>
      </c>
      <c r="G489" s="35" t="s">
        <v>401</v>
      </c>
      <c r="H489" s="17" t="s">
        <v>123</v>
      </c>
      <c r="I489" s="17"/>
      <c r="J489" s="17"/>
      <c r="K489" s="22">
        <v>0.3</v>
      </c>
      <c r="L489" s="22">
        <v>775</v>
      </c>
      <c r="M489" s="27">
        <f t="shared" si="14"/>
        <v>2583.3333333333335</v>
      </c>
      <c r="N489" s="17"/>
      <c r="O489" s="42"/>
    </row>
    <row r="490" spans="1:15" ht="23" x14ac:dyDescent="0.35">
      <c r="A490" s="13">
        <v>24</v>
      </c>
      <c r="B490" s="13" t="s">
        <v>166</v>
      </c>
      <c r="C490" s="17">
        <v>1980</v>
      </c>
      <c r="D490" s="17" t="s">
        <v>101</v>
      </c>
      <c r="E490" s="13" t="s">
        <v>167</v>
      </c>
      <c r="F490" s="17" t="s">
        <v>400</v>
      </c>
      <c r="G490" s="35" t="s">
        <v>401</v>
      </c>
      <c r="H490" s="17" t="s">
        <v>123</v>
      </c>
      <c r="I490" s="17"/>
      <c r="J490" s="17"/>
      <c r="K490" s="22">
        <v>0.28000000000000003</v>
      </c>
      <c r="L490" s="22">
        <v>675</v>
      </c>
      <c r="M490" s="27">
        <f t="shared" si="14"/>
        <v>2410.7142857142853</v>
      </c>
      <c r="N490" s="17"/>
      <c r="O490" s="42"/>
    </row>
    <row r="491" spans="1:15" ht="23" x14ac:dyDescent="0.35">
      <c r="A491" s="13">
        <v>24</v>
      </c>
      <c r="B491" s="13" t="s">
        <v>166</v>
      </c>
      <c r="C491" s="17">
        <v>1980</v>
      </c>
      <c r="D491" s="17" t="s">
        <v>101</v>
      </c>
      <c r="E491" s="13" t="s">
        <v>167</v>
      </c>
      <c r="F491" s="17" t="s">
        <v>400</v>
      </c>
      <c r="G491" s="35" t="s">
        <v>401</v>
      </c>
      <c r="H491" s="17" t="s">
        <v>123</v>
      </c>
      <c r="I491" s="17"/>
      <c r="J491" s="17"/>
      <c r="K491" s="22">
        <v>0.3</v>
      </c>
      <c r="L491" s="22">
        <v>711.11111111111109</v>
      </c>
      <c r="M491" s="27">
        <f t="shared" si="14"/>
        <v>2370.3703703703704</v>
      </c>
      <c r="N491" s="17"/>
      <c r="O491" s="42"/>
    </row>
    <row r="492" spans="1:15" ht="23" x14ac:dyDescent="0.35">
      <c r="A492" s="13">
        <v>24</v>
      </c>
      <c r="B492" s="13" t="s">
        <v>166</v>
      </c>
      <c r="C492" s="17">
        <v>1980</v>
      </c>
      <c r="D492" s="17" t="s">
        <v>101</v>
      </c>
      <c r="E492" s="13" t="s">
        <v>167</v>
      </c>
      <c r="F492" s="17" t="s">
        <v>400</v>
      </c>
      <c r="G492" s="35" t="s">
        <v>401</v>
      </c>
      <c r="H492" s="17" t="s">
        <v>123</v>
      </c>
      <c r="I492" s="17"/>
      <c r="J492" s="17"/>
      <c r="K492" s="22">
        <v>0.33</v>
      </c>
      <c r="L492" s="22">
        <v>897.22222222222217</v>
      </c>
      <c r="M492" s="27">
        <f t="shared" si="14"/>
        <v>2718.8552188552185</v>
      </c>
      <c r="N492" s="17"/>
      <c r="O492" s="42"/>
    </row>
    <row r="493" spans="1:15" ht="23" x14ac:dyDescent="0.35">
      <c r="A493" s="13">
        <v>24</v>
      </c>
      <c r="B493" s="13" t="s">
        <v>166</v>
      </c>
      <c r="C493" s="17">
        <v>1980</v>
      </c>
      <c r="D493" s="17" t="s">
        <v>101</v>
      </c>
      <c r="E493" s="13" t="s">
        <v>167</v>
      </c>
      <c r="F493" s="17" t="s">
        <v>400</v>
      </c>
      <c r="G493" s="35" t="s">
        <v>401</v>
      </c>
      <c r="H493" s="17" t="s">
        <v>123</v>
      </c>
      <c r="I493" s="17"/>
      <c r="J493" s="17"/>
      <c r="K493" s="22">
        <v>0.28999999999999998</v>
      </c>
      <c r="L493" s="22">
        <v>686.11111111111109</v>
      </c>
      <c r="M493" s="27">
        <f t="shared" si="14"/>
        <v>2365.9003831417626</v>
      </c>
      <c r="N493" s="17"/>
      <c r="O493" s="42"/>
    </row>
    <row r="494" spans="1:15" ht="23" x14ac:dyDescent="0.35">
      <c r="A494" s="13">
        <v>24</v>
      </c>
      <c r="B494" s="13" t="s">
        <v>166</v>
      </c>
      <c r="C494" s="17">
        <v>1980</v>
      </c>
      <c r="D494" s="17" t="s">
        <v>101</v>
      </c>
      <c r="E494" s="13" t="s">
        <v>167</v>
      </c>
      <c r="F494" s="17" t="s">
        <v>400</v>
      </c>
      <c r="G494" s="35" t="s">
        <v>401</v>
      </c>
      <c r="H494" s="17" t="s">
        <v>123</v>
      </c>
      <c r="I494" s="17"/>
      <c r="J494" s="17"/>
      <c r="K494" s="22">
        <v>0.25</v>
      </c>
      <c r="L494" s="22">
        <v>638.88888888888891</v>
      </c>
      <c r="M494" s="27">
        <f t="shared" ref="M494:M496" si="15">L494/K494</f>
        <v>2555.5555555555557</v>
      </c>
      <c r="N494" s="17"/>
      <c r="O494" s="42"/>
    </row>
    <row r="495" spans="1:15" ht="23" x14ac:dyDescent="0.35">
      <c r="A495" s="13">
        <v>24</v>
      </c>
      <c r="B495" s="13" t="s">
        <v>166</v>
      </c>
      <c r="C495" s="17">
        <v>1980</v>
      </c>
      <c r="D495" s="17" t="s">
        <v>101</v>
      </c>
      <c r="E495" s="13" t="s">
        <v>167</v>
      </c>
      <c r="F495" s="17" t="s">
        <v>400</v>
      </c>
      <c r="G495" s="35" t="s">
        <v>401</v>
      </c>
      <c r="H495" s="17" t="s">
        <v>123</v>
      </c>
      <c r="I495" s="17"/>
      <c r="J495" s="17"/>
      <c r="K495" s="22">
        <v>0.28000000000000003</v>
      </c>
      <c r="L495" s="22">
        <v>708.33333333333337</v>
      </c>
      <c r="M495" s="27">
        <f t="shared" si="15"/>
        <v>2529.7619047619046</v>
      </c>
      <c r="N495" s="17"/>
      <c r="O495" s="42"/>
    </row>
    <row r="496" spans="1:15" ht="23" x14ac:dyDescent="0.35">
      <c r="A496" s="13">
        <v>24</v>
      </c>
      <c r="B496" s="13" t="s">
        <v>166</v>
      </c>
      <c r="C496" s="17">
        <v>1980</v>
      </c>
      <c r="D496" s="17" t="s">
        <v>101</v>
      </c>
      <c r="E496" s="13" t="s">
        <v>167</v>
      </c>
      <c r="F496" s="17" t="s">
        <v>400</v>
      </c>
      <c r="G496" s="35" t="s">
        <v>401</v>
      </c>
      <c r="H496" s="17" t="s">
        <v>123</v>
      </c>
      <c r="I496" s="17"/>
      <c r="J496" s="17"/>
      <c r="K496" s="22">
        <v>0.28000000000000003</v>
      </c>
      <c r="L496" s="22">
        <v>677.77777777777771</v>
      </c>
      <c r="M496" s="27">
        <f t="shared" si="15"/>
        <v>2420.63492063492</v>
      </c>
      <c r="N496" s="17"/>
      <c r="O496" s="42"/>
    </row>
    <row r="497" spans="1:15" ht="34.5" x14ac:dyDescent="0.35">
      <c r="A497" s="13">
        <v>25</v>
      </c>
      <c r="B497" s="13" t="s">
        <v>168</v>
      </c>
      <c r="C497" s="25">
        <v>2011</v>
      </c>
      <c r="D497" s="17" t="s">
        <v>138</v>
      </c>
      <c r="E497" s="17" t="s">
        <v>169</v>
      </c>
      <c r="F497" s="35" t="s">
        <v>402</v>
      </c>
      <c r="G497" s="35" t="s">
        <v>403</v>
      </c>
      <c r="H497" s="17" t="s">
        <v>170</v>
      </c>
      <c r="I497" s="17"/>
      <c r="J497" s="17"/>
      <c r="K497" s="22">
        <v>0.33</v>
      </c>
      <c r="L497" s="22">
        <f>K497*M497</f>
        <v>2094.5100000000002</v>
      </c>
      <c r="M497" s="27">
        <v>6347</v>
      </c>
      <c r="N497" s="17"/>
      <c r="O497" s="42"/>
    </row>
    <row r="498" spans="1:15" ht="34.5" x14ac:dyDescent="0.35">
      <c r="A498" s="13">
        <v>25</v>
      </c>
      <c r="B498" s="13" t="s">
        <v>168</v>
      </c>
      <c r="C498" s="17">
        <v>2011</v>
      </c>
      <c r="D498" s="17" t="s">
        <v>138</v>
      </c>
      <c r="E498" s="17" t="s">
        <v>169</v>
      </c>
      <c r="F498" s="35" t="s">
        <v>402</v>
      </c>
      <c r="G498" s="35" t="s">
        <v>403</v>
      </c>
      <c r="H498" s="17" t="s">
        <v>170</v>
      </c>
      <c r="I498" s="17"/>
      <c r="J498" s="17"/>
      <c r="K498" s="22">
        <v>0.27</v>
      </c>
      <c r="L498" s="22">
        <f>K498*M498</f>
        <v>1467.18</v>
      </c>
      <c r="M498" s="27">
        <v>5434</v>
      </c>
      <c r="N498" s="17"/>
      <c r="O498" s="42"/>
    </row>
    <row r="499" spans="1:15" ht="34.5" x14ac:dyDescent="0.35">
      <c r="A499" s="13">
        <v>25</v>
      </c>
      <c r="B499" s="13" t="s">
        <v>168</v>
      </c>
      <c r="C499" s="17">
        <v>2011</v>
      </c>
      <c r="D499" s="17" t="s">
        <v>138</v>
      </c>
      <c r="E499" s="17" t="s">
        <v>169</v>
      </c>
      <c r="F499" s="35" t="s">
        <v>402</v>
      </c>
      <c r="G499" s="35" t="s">
        <v>403</v>
      </c>
      <c r="H499" s="17" t="s">
        <v>170</v>
      </c>
      <c r="I499" s="17"/>
      <c r="J499" s="17"/>
      <c r="K499" s="22">
        <v>0.28000000000000003</v>
      </c>
      <c r="L499" s="22">
        <f>K499*M499</f>
        <v>1023.6800000000001</v>
      </c>
      <c r="M499" s="27">
        <v>3656</v>
      </c>
      <c r="N499" s="17"/>
      <c r="O499" s="42"/>
    </row>
    <row r="500" spans="1:15" ht="34.5" x14ac:dyDescent="0.35">
      <c r="A500" s="13">
        <v>25</v>
      </c>
      <c r="B500" s="13" t="s">
        <v>168</v>
      </c>
      <c r="C500" s="17">
        <v>2011</v>
      </c>
      <c r="D500" s="17" t="s">
        <v>138</v>
      </c>
      <c r="E500" s="17" t="s">
        <v>169</v>
      </c>
      <c r="F500" s="35" t="s">
        <v>402</v>
      </c>
      <c r="G500" s="35" t="s">
        <v>403</v>
      </c>
      <c r="H500" s="17" t="s">
        <v>170</v>
      </c>
      <c r="I500" s="17"/>
      <c r="J500" s="17"/>
      <c r="K500" s="22">
        <v>0.19</v>
      </c>
      <c r="L500" s="22">
        <f>K500*M500</f>
        <v>700.34</v>
      </c>
      <c r="M500" s="27">
        <v>3686</v>
      </c>
      <c r="N500" s="17"/>
      <c r="O500" s="42"/>
    </row>
    <row r="501" spans="1:15" x14ac:dyDescent="0.35">
      <c r="A501" s="13">
        <v>26</v>
      </c>
      <c r="B501" s="13" t="s">
        <v>171</v>
      </c>
      <c r="C501" s="25">
        <v>2016</v>
      </c>
      <c r="D501" s="17" t="s">
        <v>173</v>
      </c>
      <c r="E501" s="13" t="s">
        <v>172</v>
      </c>
      <c r="F501" s="35" t="s">
        <v>404</v>
      </c>
      <c r="G501" s="35" t="s">
        <v>405</v>
      </c>
      <c r="H501" s="17" t="s">
        <v>174</v>
      </c>
      <c r="I501" s="17"/>
      <c r="J501" s="17"/>
      <c r="K501" s="22">
        <v>0.33</v>
      </c>
      <c r="L501" s="22">
        <v>2517</v>
      </c>
      <c r="M501" s="27">
        <f>L501/K501</f>
        <v>7627.272727272727</v>
      </c>
      <c r="N501" s="17"/>
      <c r="O501" s="42"/>
    </row>
    <row r="502" spans="1:15" x14ac:dyDescent="0.35">
      <c r="A502" s="13">
        <v>26</v>
      </c>
      <c r="B502" s="13" t="s">
        <v>171</v>
      </c>
      <c r="C502" s="17">
        <v>2016</v>
      </c>
      <c r="D502" s="17" t="s">
        <v>173</v>
      </c>
      <c r="E502" s="13" t="s">
        <v>172</v>
      </c>
      <c r="F502" s="35" t="s">
        <v>404</v>
      </c>
      <c r="G502" s="35" t="s">
        <v>405</v>
      </c>
      <c r="H502" s="17" t="s">
        <v>174</v>
      </c>
      <c r="I502" s="17"/>
      <c r="J502" s="17"/>
      <c r="K502" s="22">
        <v>0.41</v>
      </c>
      <c r="L502" s="22">
        <v>2342</v>
      </c>
      <c r="M502" s="27">
        <f>L502/K502</f>
        <v>5712.1951219512202</v>
      </c>
      <c r="N502" s="17"/>
      <c r="O502" s="42"/>
    </row>
    <row r="503" spans="1:15" x14ac:dyDescent="0.35">
      <c r="A503" s="13">
        <v>26</v>
      </c>
      <c r="B503" s="13" t="s">
        <v>171</v>
      </c>
      <c r="C503" s="17">
        <v>2016</v>
      </c>
      <c r="D503" s="17" t="s">
        <v>173</v>
      </c>
      <c r="E503" s="13" t="s">
        <v>172</v>
      </c>
      <c r="F503" s="35" t="s">
        <v>404</v>
      </c>
      <c r="G503" s="35" t="s">
        <v>405</v>
      </c>
      <c r="H503" s="17" t="s">
        <v>174</v>
      </c>
      <c r="I503" s="17"/>
      <c r="J503" s="17"/>
      <c r="K503" s="22">
        <v>0.61</v>
      </c>
      <c r="L503" s="22">
        <v>1401</v>
      </c>
      <c r="M503" s="27">
        <f>L503/K503</f>
        <v>2296.7213114754099</v>
      </c>
      <c r="N503" s="17"/>
      <c r="O503" s="42"/>
    </row>
    <row r="504" spans="1:15" x14ac:dyDescent="0.35">
      <c r="A504" s="13">
        <v>26</v>
      </c>
      <c r="B504" s="13" t="s">
        <v>171</v>
      </c>
      <c r="C504" s="17">
        <v>2016</v>
      </c>
      <c r="D504" s="17" t="s">
        <v>173</v>
      </c>
      <c r="E504" s="13" t="s">
        <v>172</v>
      </c>
      <c r="F504" s="35" t="s">
        <v>404</v>
      </c>
      <c r="G504" s="35" t="s">
        <v>405</v>
      </c>
      <c r="H504" s="17" t="s">
        <v>174</v>
      </c>
      <c r="I504" s="17"/>
      <c r="J504" s="17"/>
      <c r="K504" s="22">
        <v>0.52</v>
      </c>
      <c r="L504" s="22">
        <v>1874</v>
      </c>
      <c r="M504" s="27">
        <f>L504/K504</f>
        <v>3603.8461538461538</v>
      </c>
      <c r="N504" s="17"/>
      <c r="O504" s="42"/>
    </row>
    <row r="505" spans="1:15" ht="23" x14ac:dyDescent="0.35">
      <c r="A505" s="13">
        <v>27</v>
      </c>
      <c r="B505" s="13" t="s">
        <v>177</v>
      </c>
      <c r="C505" s="25">
        <v>2013</v>
      </c>
      <c r="D505" s="17" t="s">
        <v>138</v>
      </c>
      <c r="E505" s="17" t="s">
        <v>180</v>
      </c>
      <c r="F505" s="17" t="s">
        <v>178</v>
      </c>
      <c r="G505" s="17" t="s">
        <v>179</v>
      </c>
      <c r="H505" s="17" t="s">
        <v>175</v>
      </c>
      <c r="I505" s="17"/>
      <c r="J505" s="17"/>
      <c r="K505" s="22">
        <f t="shared" ref="K505:K512" si="16">L505/M505</f>
        <v>0.4553289888585243</v>
      </c>
      <c r="L505" s="22">
        <v>2166</v>
      </c>
      <c r="M505" s="27">
        <v>4757</v>
      </c>
      <c r="N505" s="17"/>
      <c r="O505" s="42"/>
    </row>
    <row r="506" spans="1:15" ht="23" x14ac:dyDescent="0.35">
      <c r="A506" s="13">
        <v>27</v>
      </c>
      <c r="B506" s="13" t="s">
        <v>177</v>
      </c>
      <c r="C506" s="17">
        <v>2013</v>
      </c>
      <c r="D506" s="17" t="s">
        <v>138</v>
      </c>
      <c r="E506" s="17" t="s">
        <v>180</v>
      </c>
      <c r="F506" s="17" t="s">
        <v>178</v>
      </c>
      <c r="G506" s="17" t="s">
        <v>179</v>
      </c>
      <c r="H506" s="17" t="s">
        <v>175</v>
      </c>
      <c r="I506" s="17"/>
      <c r="J506" s="17"/>
      <c r="K506" s="22">
        <f t="shared" si="16"/>
        <v>0.45937161430119178</v>
      </c>
      <c r="L506" s="22">
        <v>2544</v>
      </c>
      <c r="M506" s="27">
        <v>5538</v>
      </c>
      <c r="N506" s="17"/>
      <c r="O506" s="42"/>
    </row>
    <row r="507" spans="1:15" ht="23" x14ac:dyDescent="0.35">
      <c r="A507" s="13">
        <v>27</v>
      </c>
      <c r="B507" s="13" t="s">
        <v>177</v>
      </c>
      <c r="C507" s="17">
        <v>2013</v>
      </c>
      <c r="D507" s="17" t="s">
        <v>138</v>
      </c>
      <c r="E507" s="17" t="s">
        <v>180</v>
      </c>
      <c r="F507" s="17" t="s">
        <v>178</v>
      </c>
      <c r="G507" s="17" t="s">
        <v>179</v>
      </c>
      <c r="H507" s="17" t="s">
        <v>175</v>
      </c>
      <c r="I507" s="17"/>
      <c r="J507" s="17"/>
      <c r="K507" s="22">
        <f t="shared" si="16"/>
        <v>0.42738791423001948</v>
      </c>
      <c r="L507" s="22">
        <v>1754</v>
      </c>
      <c r="M507" s="27">
        <v>4104</v>
      </c>
      <c r="N507" s="17"/>
      <c r="O507" s="42"/>
    </row>
    <row r="508" spans="1:15" ht="23" x14ac:dyDescent="0.35">
      <c r="A508" s="13">
        <v>27</v>
      </c>
      <c r="B508" s="13" t="s">
        <v>177</v>
      </c>
      <c r="C508" s="17">
        <v>2013</v>
      </c>
      <c r="D508" s="17" t="s">
        <v>138</v>
      </c>
      <c r="E508" s="17" t="s">
        <v>180</v>
      </c>
      <c r="F508" s="17" t="s">
        <v>178</v>
      </c>
      <c r="G508" s="17" t="s">
        <v>179</v>
      </c>
      <c r="H508" s="17" t="s">
        <v>175</v>
      </c>
      <c r="I508" s="17"/>
      <c r="J508" s="17"/>
      <c r="K508" s="22">
        <f t="shared" si="16"/>
        <v>0.44868585732165206</v>
      </c>
      <c r="L508" s="22">
        <v>1434</v>
      </c>
      <c r="M508" s="27">
        <v>3196</v>
      </c>
      <c r="N508" s="17"/>
      <c r="O508" s="42"/>
    </row>
    <row r="509" spans="1:15" ht="23" x14ac:dyDescent="0.35">
      <c r="A509" s="13">
        <v>27</v>
      </c>
      <c r="B509" s="13" t="s">
        <v>177</v>
      </c>
      <c r="C509" s="17">
        <v>2013</v>
      </c>
      <c r="D509" s="17" t="s">
        <v>138</v>
      </c>
      <c r="E509" s="17" t="s">
        <v>180</v>
      </c>
      <c r="F509" s="17" t="s">
        <v>178</v>
      </c>
      <c r="G509" s="17" t="s">
        <v>179</v>
      </c>
      <c r="H509" s="17"/>
      <c r="I509" s="17" t="s">
        <v>176</v>
      </c>
      <c r="J509" s="17"/>
      <c r="K509" s="22">
        <f t="shared" si="16"/>
        <v>0.46059933407325193</v>
      </c>
      <c r="L509" s="22">
        <v>2075</v>
      </c>
      <c r="M509" s="27">
        <v>4505</v>
      </c>
      <c r="N509" s="17"/>
      <c r="O509" s="42"/>
    </row>
    <row r="510" spans="1:15" ht="23" x14ac:dyDescent="0.35">
      <c r="A510" s="13">
        <v>27</v>
      </c>
      <c r="B510" s="13" t="s">
        <v>177</v>
      </c>
      <c r="C510" s="17">
        <v>2013</v>
      </c>
      <c r="D510" s="17" t="s">
        <v>138</v>
      </c>
      <c r="E510" s="17" t="s">
        <v>180</v>
      </c>
      <c r="F510" s="17" t="s">
        <v>178</v>
      </c>
      <c r="G510" s="17" t="s">
        <v>179</v>
      </c>
      <c r="H510" s="17"/>
      <c r="I510" s="17" t="s">
        <v>176</v>
      </c>
      <c r="J510" s="17"/>
      <c r="K510" s="22">
        <f t="shared" si="16"/>
        <v>0.43002544529262088</v>
      </c>
      <c r="L510" s="22">
        <v>1690</v>
      </c>
      <c r="M510" s="27">
        <v>3930</v>
      </c>
      <c r="N510" s="17"/>
      <c r="O510" s="42"/>
    </row>
    <row r="511" spans="1:15" ht="23" x14ac:dyDescent="0.35">
      <c r="A511" s="13">
        <v>27</v>
      </c>
      <c r="B511" s="13" t="s">
        <v>177</v>
      </c>
      <c r="C511" s="17">
        <v>2013</v>
      </c>
      <c r="D511" s="17" t="s">
        <v>138</v>
      </c>
      <c r="E511" s="17" t="s">
        <v>180</v>
      </c>
      <c r="F511" s="17" t="s">
        <v>178</v>
      </c>
      <c r="G511" s="17" t="s">
        <v>179</v>
      </c>
      <c r="H511" s="17"/>
      <c r="I511" s="17" t="s">
        <v>176</v>
      </c>
      <c r="J511" s="17"/>
      <c r="K511" s="22">
        <f t="shared" si="16"/>
        <v>0.42643328259766616</v>
      </c>
      <c r="L511" s="22">
        <v>1681</v>
      </c>
      <c r="M511" s="27">
        <v>3942</v>
      </c>
      <c r="N511" s="17"/>
      <c r="O511" s="42"/>
    </row>
    <row r="512" spans="1:15" ht="23" x14ac:dyDescent="0.35">
      <c r="A512" s="13">
        <v>27</v>
      </c>
      <c r="B512" s="13" t="s">
        <v>177</v>
      </c>
      <c r="C512" s="17">
        <v>2013</v>
      </c>
      <c r="D512" s="17" t="s">
        <v>138</v>
      </c>
      <c r="E512" s="17" t="s">
        <v>180</v>
      </c>
      <c r="F512" s="17" t="s">
        <v>178</v>
      </c>
      <c r="G512" s="17" t="s">
        <v>179</v>
      </c>
      <c r="H512" s="17"/>
      <c r="I512" s="17" t="s">
        <v>176</v>
      </c>
      <c r="J512" s="17"/>
      <c r="K512" s="22">
        <f t="shared" si="16"/>
        <v>0.47019359785317233</v>
      </c>
      <c r="L512" s="22">
        <v>2453</v>
      </c>
      <c r="M512" s="27">
        <v>5217</v>
      </c>
      <c r="N512" s="17"/>
      <c r="O512" s="42"/>
    </row>
    <row r="513" spans="1:15" ht="34.5" x14ac:dyDescent="0.35">
      <c r="A513" s="13">
        <v>28</v>
      </c>
      <c r="B513" s="13" t="s">
        <v>181</v>
      </c>
      <c r="C513" s="25">
        <v>2018</v>
      </c>
      <c r="D513" s="17" t="s">
        <v>182</v>
      </c>
      <c r="E513" s="17" t="s">
        <v>183</v>
      </c>
      <c r="F513" s="17" t="s">
        <v>184</v>
      </c>
      <c r="G513" s="17" t="s">
        <v>185</v>
      </c>
      <c r="H513" s="17"/>
      <c r="I513" s="17" t="s">
        <v>176</v>
      </c>
      <c r="J513" s="17"/>
      <c r="K513" s="22">
        <v>0.73</v>
      </c>
      <c r="L513" s="22">
        <v>2120</v>
      </c>
      <c r="M513" s="27">
        <f t="shared" ref="M513:M520" si="17">L513/K513</f>
        <v>2904.1095890410961</v>
      </c>
      <c r="N513" s="17"/>
      <c r="O513" s="42"/>
    </row>
    <row r="514" spans="1:15" ht="34.5" x14ac:dyDescent="0.35">
      <c r="A514" s="13">
        <v>28</v>
      </c>
      <c r="B514" s="13" t="s">
        <v>181</v>
      </c>
      <c r="C514" s="17">
        <v>2018</v>
      </c>
      <c r="D514" s="17" t="s">
        <v>182</v>
      </c>
      <c r="E514" s="17" t="s">
        <v>183</v>
      </c>
      <c r="F514" s="17" t="s">
        <v>186</v>
      </c>
      <c r="G514" s="17" t="s">
        <v>185</v>
      </c>
      <c r="H514" s="17"/>
      <c r="I514" s="17" t="s">
        <v>176</v>
      </c>
      <c r="J514" s="17"/>
      <c r="K514" s="22">
        <v>0.75</v>
      </c>
      <c r="L514" s="22">
        <v>2310</v>
      </c>
      <c r="M514" s="27">
        <f t="shared" si="17"/>
        <v>3080</v>
      </c>
      <c r="N514" s="17"/>
      <c r="O514" s="42"/>
    </row>
    <row r="515" spans="1:15" ht="34.5" x14ac:dyDescent="0.35">
      <c r="A515" s="13">
        <v>28</v>
      </c>
      <c r="B515" s="13" t="s">
        <v>181</v>
      </c>
      <c r="C515" s="17">
        <v>2018</v>
      </c>
      <c r="D515" s="17" t="s">
        <v>182</v>
      </c>
      <c r="E515" s="17" t="s">
        <v>183</v>
      </c>
      <c r="F515" s="17" t="s">
        <v>187</v>
      </c>
      <c r="G515" s="17" t="s">
        <v>185</v>
      </c>
      <c r="H515" s="17"/>
      <c r="I515" s="17" t="s">
        <v>176</v>
      </c>
      <c r="J515" s="17"/>
      <c r="K515" s="22">
        <v>0.76</v>
      </c>
      <c r="L515" s="22">
        <v>2140</v>
      </c>
      <c r="M515" s="27">
        <f t="shared" si="17"/>
        <v>2815.7894736842104</v>
      </c>
      <c r="N515" s="17"/>
      <c r="O515" s="42"/>
    </row>
    <row r="516" spans="1:15" ht="34.5" x14ac:dyDescent="0.35">
      <c r="A516" s="13">
        <v>28</v>
      </c>
      <c r="B516" s="13" t="s">
        <v>181</v>
      </c>
      <c r="C516" s="17">
        <v>2018</v>
      </c>
      <c r="D516" s="17" t="s">
        <v>182</v>
      </c>
      <c r="E516" s="17" t="s">
        <v>183</v>
      </c>
      <c r="F516" s="17" t="s">
        <v>188</v>
      </c>
      <c r="G516" s="17" t="s">
        <v>185</v>
      </c>
      <c r="H516" s="17"/>
      <c r="I516" s="17" t="s">
        <v>176</v>
      </c>
      <c r="J516" s="17"/>
      <c r="K516" s="22">
        <v>0.72</v>
      </c>
      <c r="L516" s="22">
        <v>1670</v>
      </c>
      <c r="M516" s="27">
        <f t="shared" si="17"/>
        <v>2319.4444444444443</v>
      </c>
      <c r="N516" s="17"/>
      <c r="O516" s="42"/>
    </row>
    <row r="517" spans="1:15" ht="34.5" x14ac:dyDescent="0.35">
      <c r="A517" s="13">
        <v>28</v>
      </c>
      <c r="B517" s="13" t="s">
        <v>181</v>
      </c>
      <c r="C517" s="17">
        <v>2018</v>
      </c>
      <c r="D517" s="17" t="s">
        <v>182</v>
      </c>
      <c r="E517" s="17" t="s">
        <v>183</v>
      </c>
      <c r="F517" s="17" t="s">
        <v>189</v>
      </c>
      <c r="G517" s="17" t="s">
        <v>185</v>
      </c>
      <c r="H517" s="17"/>
      <c r="I517" s="17" t="s">
        <v>176</v>
      </c>
      <c r="J517" s="17"/>
      <c r="K517" s="22">
        <v>0.76</v>
      </c>
      <c r="L517" s="22">
        <v>2700</v>
      </c>
      <c r="M517" s="27">
        <f t="shared" si="17"/>
        <v>3552.6315789473683</v>
      </c>
      <c r="N517" s="17"/>
      <c r="O517" s="42"/>
    </row>
    <row r="518" spans="1:15" ht="34.5" x14ac:dyDescent="0.35">
      <c r="A518" s="13">
        <v>28</v>
      </c>
      <c r="B518" s="13" t="s">
        <v>181</v>
      </c>
      <c r="C518" s="17">
        <v>2018</v>
      </c>
      <c r="D518" s="17" t="s">
        <v>182</v>
      </c>
      <c r="E518" s="17" t="s">
        <v>183</v>
      </c>
      <c r="F518" s="17" t="s">
        <v>190</v>
      </c>
      <c r="G518" s="17" t="s">
        <v>185</v>
      </c>
      <c r="H518" s="17"/>
      <c r="I518" s="17" t="s">
        <v>176</v>
      </c>
      <c r="J518" s="17"/>
      <c r="K518" s="22">
        <v>0.73</v>
      </c>
      <c r="L518" s="22">
        <v>1770</v>
      </c>
      <c r="M518" s="27">
        <f t="shared" si="17"/>
        <v>2424.6575342465753</v>
      </c>
      <c r="N518" s="17"/>
      <c r="O518" s="42"/>
    </row>
    <row r="519" spans="1:15" ht="34.5" x14ac:dyDescent="0.35">
      <c r="A519" s="13">
        <v>28</v>
      </c>
      <c r="B519" s="13" t="s">
        <v>181</v>
      </c>
      <c r="C519" s="17">
        <v>2018</v>
      </c>
      <c r="D519" s="17" t="s">
        <v>182</v>
      </c>
      <c r="E519" s="17" t="s">
        <v>183</v>
      </c>
      <c r="F519" s="17" t="s">
        <v>191</v>
      </c>
      <c r="G519" s="17" t="s">
        <v>185</v>
      </c>
      <c r="H519" s="17"/>
      <c r="I519" s="17" t="s">
        <v>176</v>
      </c>
      <c r="J519" s="17"/>
      <c r="K519" s="22">
        <v>0.74</v>
      </c>
      <c r="L519" s="22">
        <v>2260</v>
      </c>
      <c r="M519" s="27">
        <f t="shared" si="17"/>
        <v>3054.0540540540542</v>
      </c>
      <c r="N519" s="17"/>
      <c r="O519" s="42"/>
    </row>
    <row r="520" spans="1:15" ht="34.5" x14ac:dyDescent="0.35">
      <c r="A520" s="13">
        <v>28</v>
      </c>
      <c r="B520" s="13" t="s">
        <v>181</v>
      </c>
      <c r="C520" s="17">
        <v>2018</v>
      </c>
      <c r="D520" s="17" t="s">
        <v>182</v>
      </c>
      <c r="E520" s="17" t="s">
        <v>183</v>
      </c>
      <c r="F520" s="17" t="s">
        <v>192</v>
      </c>
      <c r="G520" s="17" t="s">
        <v>185</v>
      </c>
      <c r="H520" s="17"/>
      <c r="I520" s="17" t="s">
        <v>176</v>
      </c>
      <c r="J520" s="17"/>
      <c r="K520" s="22">
        <v>0.76</v>
      </c>
      <c r="L520" s="22">
        <v>2530</v>
      </c>
      <c r="M520" s="27">
        <f t="shared" si="17"/>
        <v>3328.9473684210525</v>
      </c>
      <c r="N520" s="17"/>
      <c r="O520" s="42"/>
    </row>
    <row r="521" spans="1:15" ht="23" x14ac:dyDescent="0.35">
      <c r="A521" s="13">
        <v>29</v>
      </c>
      <c r="B521" s="13" t="s">
        <v>194</v>
      </c>
      <c r="C521" s="25">
        <v>2025</v>
      </c>
      <c r="D521" s="17" t="s">
        <v>195</v>
      </c>
      <c r="E521" s="17" t="s">
        <v>198</v>
      </c>
      <c r="F521" s="17" t="s">
        <v>196</v>
      </c>
      <c r="G521" s="17" t="s">
        <v>197</v>
      </c>
      <c r="H521" s="17" t="s">
        <v>126</v>
      </c>
      <c r="I521" s="17"/>
      <c r="J521" s="17"/>
      <c r="K521" s="22">
        <v>0.4</v>
      </c>
      <c r="L521" s="22">
        <v>3465</v>
      </c>
      <c r="M521" s="27">
        <v>8431</v>
      </c>
      <c r="N521" s="17"/>
      <c r="O521" s="42"/>
    </row>
    <row r="522" spans="1:15" ht="23" x14ac:dyDescent="0.35">
      <c r="A522" s="13">
        <v>29</v>
      </c>
      <c r="B522" s="13" t="s">
        <v>194</v>
      </c>
      <c r="C522" s="17">
        <v>2025</v>
      </c>
      <c r="D522" s="17" t="s">
        <v>195</v>
      </c>
      <c r="E522" s="17" t="s">
        <v>198</v>
      </c>
      <c r="F522" s="17" t="s">
        <v>196</v>
      </c>
      <c r="G522" s="17" t="s">
        <v>197</v>
      </c>
      <c r="H522" s="17" t="s">
        <v>126</v>
      </c>
      <c r="I522" s="17"/>
      <c r="J522" s="17"/>
      <c r="K522" s="22">
        <v>0.51</v>
      </c>
      <c r="L522" s="22">
        <v>3552</v>
      </c>
      <c r="M522" s="27">
        <v>7070</v>
      </c>
      <c r="N522" s="17"/>
      <c r="O522" s="42"/>
    </row>
    <row r="523" spans="1:15" ht="23" x14ac:dyDescent="0.35">
      <c r="A523" s="13">
        <v>29</v>
      </c>
      <c r="B523" s="13" t="s">
        <v>194</v>
      </c>
      <c r="C523" s="17">
        <v>2025</v>
      </c>
      <c r="D523" s="17" t="s">
        <v>195</v>
      </c>
      <c r="E523" s="17" t="s">
        <v>198</v>
      </c>
      <c r="F523" s="17" t="s">
        <v>196</v>
      </c>
      <c r="G523" s="17" t="s">
        <v>197</v>
      </c>
      <c r="H523" s="17" t="s">
        <v>126</v>
      </c>
      <c r="I523" s="17" t="s">
        <v>136</v>
      </c>
      <c r="J523" s="17"/>
      <c r="K523" s="22">
        <v>0.43</v>
      </c>
      <c r="L523" s="22">
        <v>2926</v>
      </c>
      <c r="M523" s="27">
        <v>7039</v>
      </c>
      <c r="N523" s="17"/>
      <c r="O523" s="42"/>
    </row>
    <row r="524" spans="1:15" ht="23" x14ac:dyDescent="0.35">
      <c r="A524" s="13">
        <v>29</v>
      </c>
      <c r="B524" s="13" t="s">
        <v>194</v>
      </c>
      <c r="C524" s="17">
        <v>2025</v>
      </c>
      <c r="D524" s="17" t="s">
        <v>195</v>
      </c>
      <c r="E524" s="17" t="s">
        <v>198</v>
      </c>
      <c r="F524" s="17" t="s">
        <v>196</v>
      </c>
      <c r="G524" s="17" t="s">
        <v>197</v>
      </c>
      <c r="H524" s="17" t="s">
        <v>126</v>
      </c>
      <c r="I524" s="17" t="s">
        <v>136</v>
      </c>
      <c r="J524" s="17"/>
      <c r="K524" s="22">
        <v>0.49</v>
      </c>
      <c r="L524" s="22">
        <v>4091</v>
      </c>
      <c r="M524" s="27">
        <v>8462</v>
      </c>
      <c r="N524" s="17"/>
      <c r="O524" s="42"/>
    </row>
    <row r="525" spans="1:15" ht="23" x14ac:dyDescent="0.35">
      <c r="A525" s="13">
        <v>29</v>
      </c>
      <c r="B525" s="13" t="s">
        <v>194</v>
      </c>
      <c r="C525" s="17">
        <v>2025</v>
      </c>
      <c r="D525" s="17" t="s">
        <v>195</v>
      </c>
      <c r="E525" s="17" t="s">
        <v>198</v>
      </c>
      <c r="F525" s="17" t="s">
        <v>196</v>
      </c>
      <c r="G525" s="17" t="s">
        <v>197</v>
      </c>
      <c r="H525" s="17" t="s">
        <v>126</v>
      </c>
      <c r="I525" s="17" t="s">
        <v>136</v>
      </c>
      <c r="J525" s="13" t="s">
        <v>193</v>
      </c>
      <c r="K525" s="22">
        <v>0.43</v>
      </c>
      <c r="L525" s="22">
        <v>3426</v>
      </c>
      <c r="M525" s="27">
        <v>7831</v>
      </c>
      <c r="N525" s="17"/>
      <c r="O525" s="42"/>
    </row>
    <row r="526" spans="1:15" ht="23" x14ac:dyDescent="0.35">
      <c r="A526" s="13">
        <v>29</v>
      </c>
      <c r="B526" s="13" t="s">
        <v>194</v>
      </c>
      <c r="C526" s="17">
        <v>2025</v>
      </c>
      <c r="D526" s="17" t="s">
        <v>195</v>
      </c>
      <c r="E526" s="17" t="s">
        <v>198</v>
      </c>
      <c r="F526" s="17" t="s">
        <v>196</v>
      </c>
      <c r="G526" s="17" t="s">
        <v>197</v>
      </c>
      <c r="H526" s="17" t="s">
        <v>126</v>
      </c>
      <c r="I526" s="17" t="s">
        <v>136</v>
      </c>
      <c r="J526" s="13" t="s">
        <v>193</v>
      </c>
      <c r="K526" s="22">
        <v>0.48</v>
      </c>
      <c r="L526" s="22">
        <v>3591</v>
      </c>
      <c r="M526" s="27">
        <v>7670</v>
      </c>
      <c r="N526" s="17"/>
      <c r="O526" s="42"/>
    </row>
    <row r="527" spans="1:15" ht="23" x14ac:dyDescent="0.35">
      <c r="A527" s="13">
        <v>30</v>
      </c>
      <c r="B527" s="13" t="s">
        <v>199</v>
      </c>
      <c r="C527" s="17">
        <v>2025</v>
      </c>
      <c r="D527" s="17" t="s">
        <v>154</v>
      </c>
      <c r="E527" s="13" t="s">
        <v>200</v>
      </c>
      <c r="F527" s="17" t="s">
        <v>201</v>
      </c>
      <c r="G527" s="17" t="s">
        <v>202</v>
      </c>
      <c r="H527" s="17" t="s">
        <v>126</v>
      </c>
      <c r="I527" s="17" t="s">
        <v>203</v>
      </c>
      <c r="J527" s="17"/>
      <c r="K527" s="22">
        <v>0.27</v>
      </c>
      <c r="L527" s="22">
        <v>852</v>
      </c>
      <c r="M527" s="27">
        <v>3131</v>
      </c>
      <c r="N527" s="17"/>
      <c r="O527" s="42"/>
    </row>
    <row r="528" spans="1:15" ht="23" x14ac:dyDescent="0.35">
      <c r="A528" s="13">
        <v>30</v>
      </c>
      <c r="B528" s="13" t="s">
        <v>199</v>
      </c>
      <c r="C528" s="17">
        <v>2025</v>
      </c>
      <c r="D528" s="17" t="s">
        <v>154</v>
      </c>
      <c r="E528" s="13" t="s">
        <v>200</v>
      </c>
      <c r="F528" s="17" t="s">
        <v>201</v>
      </c>
      <c r="G528" s="17" t="s">
        <v>202</v>
      </c>
      <c r="H528" s="17" t="s">
        <v>126</v>
      </c>
      <c r="I528" s="17" t="s">
        <v>203</v>
      </c>
      <c r="J528" s="17"/>
      <c r="K528" s="22">
        <v>0.39</v>
      </c>
      <c r="L528" s="22">
        <v>1644</v>
      </c>
      <c r="M528" s="27">
        <v>4181</v>
      </c>
      <c r="N528" s="17"/>
      <c r="O528" s="42"/>
    </row>
    <row r="529" spans="1:15" ht="23" x14ac:dyDescent="0.35">
      <c r="A529" s="13">
        <v>30</v>
      </c>
      <c r="B529" s="13" t="s">
        <v>199</v>
      </c>
      <c r="C529" s="17">
        <v>2025</v>
      </c>
      <c r="D529" s="17" t="s">
        <v>154</v>
      </c>
      <c r="E529" s="13" t="s">
        <v>200</v>
      </c>
      <c r="F529" s="17" t="s">
        <v>201</v>
      </c>
      <c r="G529" s="17" t="s">
        <v>202</v>
      </c>
      <c r="H529" s="17" t="s">
        <v>126</v>
      </c>
      <c r="I529" s="17" t="s">
        <v>203</v>
      </c>
      <c r="J529" s="17"/>
      <c r="K529" s="22">
        <v>0.46</v>
      </c>
      <c r="L529" s="22">
        <v>1490</v>
      </c>
      <c r="M529" s="27">
        <v>3257</v>
      </c>
      <c r="N529" s="17"/>
      <c r="O529" s="42"/>
    </row>
    <row r="530" spans="1:15" ht="23" x14ac:dyDescent="0.35">
      <c r="A530" s="13">
        <v>30</v>
      </c>
      <c r="B530" s="13" t="s">
        <v>199</v>
      </c>
      <c r="C530" s="17">
        <v>2025</v>
      </c>
      <c r="D530" s="17" t="s">
        <v>154</v>
      </c>
      <c r="E530" s="13" t="s">
        <v>200</v>
      </c>
      <c r="F530" s="17" t="s">
        <v>201</v>
      </c>
      <c r="G530" s="17" t="s">
        <v>202</v>
      </c>
      <c r="H530" s="17" t="s">
        <v>126</v>
      </c>
      <c r="I530" s="17" t="s">
        <v>203</v>
      </c>
      <c r="J530" s="17"/>
      <c r="K530" s="22">
        <v>0.47</v>
      </c>
      <c r="L530" s="22">
        <v>1795</v>
      </c>
      <c r="M530" s="27">
        <v>3834</v>
      </c>
      <c r="N530" s="17"/>
      <c r="O530" s="42"/>
    </row>
    <row r="531" spans="1:15" ht="23" x14ac:dyDescent="0.35">
      <c r="A531" s="13">
        <v>30</v>
      </c>
      <c r="B531" s="13" t="s">
        <v>199</v>
      </c>
      <c r="C531" s="17">
        <v>2025</v>
      </c>
      <c r="D531" s="17" t="s">
        <v>154</v>
      </c>
      <c r="E531" s="13" t="s">
        <v>200</v>
      </c>
      <c r="F531" s="17" t="s">
        <v>201</v>
      </c>
      <c r="G531" s="17" t="s">
        <v>202</v>
      </c>
      <c r="H531" s="17" t="s">
        <v>126</v>
      </c>
      <c r="I531" s="17" t="s">
        <v>203</v>
      </c>
      <c r="J531" s="17"/>
      <c r="K531" s="22">
        <v>0.34</v>
      </c>
      <c r="L531" s="22">
        <v>1077</v>
      </c>
      <c r="M531" s="27">
        <v>3189</v>
      </c>
      <c r="N531" s="17"/>
      <c r="O531" s="42"/>
    </row>
    <row r="532" spans="1:15" ht="23" x14ac:dyDescent="0.35">
      <c r="A532" s="13">
        <v>30</v>
      </c>
      <c r="B532" s="13" t="s">
        <v>199</v>
      </c>
      <c r="C532" s="17">
        <v>2025</v>
      </c>
      <c r="D532" s="17" t="s">
        <v>154</v>
      </c>
      <c r="E532" s="13" t="s">
        <v>200</v>
      </c>
      <c r="F532" s="17" t="s">
        <v>201</v>
      </c>
      <c r="G532" s="17" t="s">
        <v>202</v>
      </c>
      <c r="H532" s="17" t="s">
        <v>126</v>
      </c>
      <c r="I532" s="17" t="s">
        <v>203</v>
      </c>
      <c r="J532" s="17"/>
      <c r="K532" s="22">
        <v>0.48</v>
      </c>
      <c r="L532" s="22">
        <v>2129</v>
      </c>
      <c r="M532" s="27">
        <v>4394</v>
      </c>
      <c r="N532" s="17"/>
      <c r="O532" s="42"/>
    </row>
    <row r="533" spans="1:15" ht="23" x14ac:dyDescent="0.35">
      <c r="A533" s="13">
        <v>30</v>
      </c>
      <c r="B533" s="13" t="s">
        <v>199</v>
      </c>
      <c r="C533" s="17">
        <v>2025</v>
      </c>
      <c r="D533" s="17" t="s">
        <v>154</v>
      </c>
      <c r="E533" s="13" t="s">
        <v>200</v>
      </c>
      <c r="F533" s="17" t="s">
        <v>201</v>
      </c>
      <c r="G533" s="17" t="s">
        <v>202</v>
      </c>
      <c r="H533" s="17" t="s">
        <v>126</v>
      </c>
      <c r="I533" s="17" t="s">
        <v>203</v>
      </c>
      <c r="J533" s="17"/>
      <c r="K533" s="22">
        <v>0.48</v>
      </c>
      <c r="L533" s="22">
        <v>1667</v>
      </c>
      <c r="M533" s="27">
        <v>3442</v>
      </c>
      <c r="N533" s="17"/>
      <c r="O533" s="42"/>
    </row>
    <row r="534" spans="1:15" ht="23" x14ac:dyDescent="0.35">
      <c r="A534" s="13">
        <v>30</v>
      </c>
      <c r="B534" s="13" t="s">
        <v>199</v>
      </c>
      <c r="C534" s="17">
        <v>2025</v>
      </c>
      <c r="D534" s="17" t="s">
        <v>154</v>
      </c>
      <c r="E534" s="13" t="s">
        <v>200</v>
      </c>
      <c r="F534" s="17" t="s">
        <v>201</v>
      </c>
      <c r="G534" s="17" t="s">
        <v>202</v>
      </c>
      <c r="H534" s="17" t="s">
        <v>126</v>
      </c>
      <c r="I534" s="17" t="s">
        <v>203</v>
      </c>
      <c r="J534" s="17"/>
      <c r="K534" s="22">
        <v>0.5</v>
      </c>
      <c r="L534" s="22">
        <v>2127</v>
      </c>
      <c r="M534" s="27">
        <v>4283</v>
      </c>
      <c r="N534" s="17"/>
      <c r="O534" s="42"/>
    </row>
    <row r="535" spans="1:15" ht="23" x14ac:dyDescent="0.35">
      <c r="A535" s="13">
        <v>31</v>
      </c>
      <c r="B535" s="13" t="s">
        <v>204</v>
      </c>
      <c r="C535" s="25">
        <v>2013</v>
      </c>
      <c r="D535" s="17" t="s">
        <v>206</v>
      </c>
      <c r="E535" s="17" t="s">
        <v>205</v>
      </c>
      <c r="F535" s="35" t="s">
        <v>406</v>
      </c>
      <c r="G535" s="17" t="s">
        <v>407</v>
      </c>
      <c r="H535" s="17" t="s">
        <v>176</v>
      </c>
      <c r="I535" s="17"/>
      <c r="J535" s="17"/>
      <c r="K535" s="22">
        <v>0.39</v>
      </c>
      <c r="L535" s="22">
        <v>476.8</v>
      </c>
      <c r="M535" s="27">
        <v>1188</v>
      </c>
      <c r="N535" s="17"/>
      <c r="O535" s="42"/>
    </row>
    <row r="536" spans="1:15" ht="23" x14ac:dyDescent="0.35">
      <c r="A536" s="13">
        <v>31</v>
      </c>
      <c r="B536" s="13" t="s">
        <v>204</v>
      </c>
      <c r="C536" s="17">
        <v>2013</v>
      </c>
      <c r="D536" s="17" t="s">
        <v>206</v>
      </c>
      <c r="E536" s="17" t="s">
        <v>205</v>
      </c>
      <c r="F536" s="35" t="s">
        <v>406</v>
      </c>
      <c r="G536" s="17" t="s">
        <v>407</v>
      </c>
      <c r="H536" s="17" t="s">
        <v>176</v>
      </c>
      <c r="I536" s="17"/>
      <c r="J536" s="17"/>
      <c r="K536" s="22">
        <v>0.42</v>
      </c>
      <c r="L536" s="22">
        <v>354.2</v>
      </c>
      <c r="M536" s="27">
        <v>852</v>
      </c>
      <c r="N536" s="17"/>
      <c r="O536" s="42"/>
    </row>
    <row r="537" spans="1:15" ht="23" x14ac:dyDescent="0.35">
      <c r="A537" s="13">
        <v>31</v>
      </c>
      <c r="B537" s="13" t="s">
        <v>204</v>
      </c>
      <c r="C537" s="17">
        <v>2013</v>
      </c>
      <c r="D537" s="17" t="s">
        <v>206</v>
      </c>
      <c r="E537" s="17" t="s">
        <v>205</v>
      </c>
      <c r="F537" s="35" t="s">
        <v>406</v>
      </c>
      <c r="G537" s="17" t="s">
        <v>407</v>
      </c>
      <c r="H537" s="17" t="s">
        <v>176</v>
      </c>
      <c r="I537" s="17"/>
      <c r="J537" s="17"/>
      <c r="K537" s="22">
        <v>0.38</v>
      </c>
      <c r="L537" s="22">
        <v>554.20000000000005</v>
      </c>
      <c r="M537" s="27">
        <v>1477</v>
      </c>
      <c r="N537" s="17"/>
      <c r="O537" s="42"/>
    </row>
    <row r="538" spans="1:15" ht="23" x14ac:dyDescent="0.35">
      <c r="A538" s="13">
        <v>31</v>
      </c>
      <c r="B538" s="13" t="s">
        <v>204</v>
      </c>
      <c r="C538" s="17">
        <v>2013</v>
      </c>
      <c r="D538" s="17" t="s">
        <v>206</v>
      </c>
      <c r="E538" s="17" t="s">
        <v>205</v>
      </c>
      <c r="F538" s="35" t="s">
        <v>406</v>
      </c>
      <c r="G538" s="17" t="s">
        <v>407</v>
      </c>
      <c r="H538" s="17" t="s">
        <v>176</v>
      </c>
      <c r="I538" s="17"/>
      <c r="J538" s="17"/>
      <c r="K538" s="22">
        <v>0.34</v>
      </c>
      <c r="L538" s="22">
        <v>697.3</v>
      </c>
      <c r="M538" s="27">
        <v>2008</v>
      </c>
      <c r="N538" s="17"/>
      <c r="O538" s="42"/>
    </row>
    <row r="539" spans="1:15" x14ac:dyDescent="0.35">
      <c r="A539" s="13">
        <v>32</v>
      </c>
      <c r="B539" s="13" t="s">
        <v>207</v>
      </c>
      <c r="C539" s="25">
        <v>2017</v>
      </c>
      <c r="D539" s="17" t="s">
        <v>154</v>
      </c>
      <c r="E539" s="17" t="s">
        <v>208</v>
      </c>
      <c r="F539" s="35" t="s">
        <v>408</v>
      </c>
      <c r="G539" s="17" t="s">
        <v>409</v>
      </c>
      <c r="H539" s="17" t="s">
        <v>176</v>
      </c>
      <c r="I539" s="17" t="s">
        <v>209</v>
      </c>
      <c r="J539" s="17"/>
      <c r="K539" s="22">
        <v>0.31</v>
      </c>
      <c r="L539" s="22">
        <v>1417.3</v>
      </c>
      <c r="M539" s="27">
        <f t="shared" ref="M539:M546" si="18">L539/K539</f>
        <v>4571.9354838709678</v>
      </c>
      <c r="N539" s="17"/>
      <c r="O539" s="42"/>
    </row>
    <row r="540" spans="1:15" x14ac:dyDescent="0.35">
      <c r="A540" s="13">
        <v>32</v>
      </c>
      <c r="B540" s="13" t="s">
        <v>207</v>
      </c>
      <c r="C540" s="17">
        <v>2017</v>
      </c>
      <c r="D540" s="17" t="s">
        <v>154</v>
      </c>
      <c r="E540" s="17" t="s">
        <v>208</v>
      </c>
      <c r="F540" s="35" t="s">
        <v>408</v>
      </c>
      <c r="G540" s="17" t="s">
        <v>409</v>
      </c>
      <c r="H540" s="17" t="s">
        <v>176</v>
      </c>
      <c r="I540" s="17" t="s">
        <v>209</v>
      </c>
      <c r="J540" s="17"/>
      <c r="K540" s="22">
        <v>0.3</v>
      </c>
      <c r="L540" s="22">
        <v>1319.4</v>
      </c>
      <c r="M540" s="27">
        <f t="shared" si="18"/>
        <v>4398.0000000000009</v>
      </c>
      <c r="N540" s="17"/>
      <c r="O540" s="42"/>
    </row>
    <row r="541" spans="1:15" x14ac:dyDescent="0.35">
      <c r="A541" s="13">
        <v>32</v>
      </c>
      <c r="B541" s="13" t="s">
        <v>207</v>
      </c>
      <c r="C541" s="17">
        <v>2017</v>
      </c>
      <c r="D541" s="17" t="s">
        <v>154</v>
      </c>
      <c r="E541" s="17" t="s">
        <v>208</v>
      </c>
      <c r="F541" s="35" t="s">
        <v>408</v>
      </c>
      <c r="G541" s="17" t="s">
        <v>409</v>
      </c>
      <c r="H541" s="17" t="s">
        <v>176</v>
      </c>
      <c r="I541" s="17" t="s">
        <v>209</v>
      </c>
      <c r="J541" s="17"/>
      <c r="K541" s="22">
        <v>0.26</v>
      </c>
      <c r="L541" s="22">
        <v>840.6</v>
      </c>
      <c r="M541" s="27">
        <f t="shared" si="18"/>
        <v>3233.0769230769229</v>
      </c>
      <c r="N541" s="17"/>
      <c r="O541" s="42"/>
    </row>
    <row r="542" spans="1:15" x14ac:dyDescent="0.35">
      <c r="A542" s="13">
        <v>32</v>
      </c>
      <c r="B542" s="13" t="s">
        <v>207</v>
      </c>
      <c r="C542" s="17">
        <v>2017</v>
      </c>
      <c r="D542" s="17" t="s">
        <v>154</v>
      </c>
      <c r="E542" s="17" t="s">
        <v>208</v>
      </c>
      <c r="F542" s="35" t="s">
        <v>408</v>
      </c>
      <c r="G542" s="17" t="s">
        <v>409</v>
      </c>
      <c r="H542" s="17" t="s">
        <v>176</v>
      </c>
      <c r="I542" s="17" t="s">
        <v>209</v>
      </c>
      <c r="J542" s="17"/>
      <c r="K542" s="22">
        <v>0.23</v>
      </c>
      <c r="L542" s="22">
        <v>787.5</v>
      </c>
      <c r="M542" s="27">
        <f t="shared" si="18"/>
        <v>3423.9130434782605</v>
      </c>
      <c r="N542" s="17"/>
      <c r="O542" s="42"/>
    </row>
    <row r="543" spans="1:15" x14ac:dyDescent="0.35">
      <c r="A543" s="13">
        <v>32</v>
      </c>
      <c r="B543" s="13" t="s">
        <v>207</v>
      </c>
      <c r="C543" s="17">
        <v>2017</v>
      </c>
      <c r="D543" s="17" t="s">
        <v>154</v>
      </c>
      <c r="E543" s="17" t="s">
        <v>208</v>
      </c>
      <c r="F543" s="35" t="s">
        <v>408</v>
      </c>
      <c r="G543" s="17" t="s">
        <v>409</v>
      </c>
      <c r="H543" s="17" t="s">
        <v>176</v>
      </c>
      <c r="I543" s="17" t="s">
        <v>209</v>
      </c>
      <c r="J543" s="17"/>
      <c r="K543" s="22">
        <v>0.28000000000000003</v>
      </c>
      <c r="L543" s="22">
        <v>1158.9000000000001</v>
      </c>
      <c r="M543" s="27">
        <f t="shared" si="18"/>
        <v>4138.9285714285716</v>
      </c>
      <c r="N543" s="17"/>
      <c r="O543" s="42"/>
    </row>
    <row r="544" spans="1:15" x14ac:dyDescent="0.35">
      <c r="A544" s="13">
        <v>32</v>
      </c>
      <c r="B544" s="13" t="s">
        <v>207</v>
      </c>
      <c r="C544" s="17">
        <v>2017</v>
      </c>
      <c r="D544" s="17" t="s">
        <v>154</v>
      </c>
      <c r="E544" s="17" t="s">
        <v>208</v>
      </c>
      <c r="F544" s="35" t="s">
        <v>408</v>
      </c>
      <c r="G544" s="17" t="s">
        <v>409</v>
      </c>
      <c r="H544" s="17" t="s">
        <v>176</v>
      </c>
      <c r="I544" s="17" t="s">
        <v>209</v>
      </c>
      <c r="J544" s="17"/>
      <c r="K544" s="22">
        <v>0.26</v>
      </c>
      <c r="L544" s="22">
        <v>942.2</v>
      </c>
      <c r="M544" s="27">
        <f t="shared" si="18"/>
        <v>3623.8461538461538</v>
      </c>
      <c r="N544" s="17"/>
      <c r="O544" s="42"/>
    </row>
    <row r="545" spans="1:15" x14ac:dyDescent="0.35">
      <c r="A545" s="13">
        <v>32</v>
      </c>
      <c r="B545" s="13" t="s">
        <v>207</v>
      </c>
      <c r="C545" s="17">
        <v>2017</v>
      </c>
      <c r="D545" s="17" t="s">
        <v>154</v>
      </c>
      <c r="E545" s="17" t="s">
        <v>208</v>
      </c>
      <c r="F545" s="35" t="s">
        <v>408</v>
      </c>
      <c r="G545" s="17" t="s">
        <v>409</v>
      </c>
      <c r="H545" s="17" t="s">
        <v>176</v>
      </c>
      <c r="I545" s="17" t="s">
        <v>209</v>
      </c>
      <c r="J545" s="17"/>
      <c r="K545" s="22">
        <v>0.27</v>
      </c>
      <c r="L545" s="22">
        <v>1058.7</v>
      </c>
      <c r="M545" s="27">
        <f t="shared" si="18"/>
        <v>3921.1111111111109</v>
      </c>
      <c r="N545" s="17"/>
      <c r="O545" s="42"/>
    </row>
    <row r="546" spans="1:15" x14ac:dyDescent="0.35">
      <c r="A546" s="13">
        <v>32</v>
      </c>
      <c r="B546" s="13" t="s">
        <v>207</v>
      </c>
      <c r="C546" s="17">
        <v>2017</v>
      </c>
      <c r="D546" s="17" t="s">
        <v>154</v>
      </c>
      <c r="E546" s="17" t="s">
        <v>208</v>
      </c>
      <c r="F546" s="35" t="s">
        <v>408</v>
      </c>
      <c r="G546" s="17" t="s">
        <v>409</v>
      </c>
      <c r="H546" s="17" t="s">
        <v>176</v>
      </c>
      <c r="I546" s="17" t="s">
        <v>209</v>
      </c>
      <c r="J546" s="17"/>
      <c r="K546" s="22">
        <v>0.28999999999999998</v>
      </c>
      <c r="L546" s="22">
        <v>1204.9000000000001</v>
      </c>
      <c r="M546" s="27">
        <f t="shared" si="18"/>
        <v>4154.8275862068967</v>
      </c>
      <c r="N546" s="17"/>
      <c r="O546" s="42"/>
    </row>
    <row r="547" spans="1:15" ht="23" x14ac:dyDescent="0.35">
      <c r="A547" s="13">
        <v>33</v>
      </c>
      <c r="B547" s="13" t="s">
        <v>236</v>
      </c>
      <c r="C547" s="25">
        <v>2022</v>
      </c>
      <c r="D547" s="17" t="s">
        <v>237</v>
      </c>
      <c r="E547" s="13" t="s">
        <v>238</v>
      </c>
      <c r="F547" s="35" t="s">
        <v>410</v>
      </c>
      <c r="G547" s="17" t="s">
        <v>411</v>
      </c>
      <c r="H547" s="23" t="s">
        <v>210</v>
      </c>
      <c r="I547" s="17"/>
      <c r="J547" s="17"/>
      <c r="K547" s="33">
        <v>0.31862705299999999</v>
      </c>
      <c r="L547" s="33">
        <v>1861.5701330000002</v>
      </c>
      <c r="M547" s="28">
        <v>3290.4587540000002</v>
      </c>
      <c r="N547" s="17"/>
      <c r="O547" s="42"/>
    </row>
    <row r="548" spans="1:15" ht="23" x14ac:dyDescent="0.35">
      <c r="A548" s="13">
        <v>33</v>
      </c>
      <c r="B548" s="13" t="s">
        <v>236</v>
      </c>
      <c r="C548" s="17">
        <v>2022</v>
      </c>
      <c r="D548" s="17" t="s">
        <v>237</v>
      </c>
      <c r="E548" s="13" t="s">
        <v>238</v>
      </c>
      <c r="F548" s="35" t="s">
        <v>410</v>
      </c>
      <c r="G548" s="17" t="s">
        <v>411</v>
      </c>
      <c r="H548" s="23" t="s">
        <v>211</v>
      </c>
      <c r="I548" s="17"/>
      <c r="J548" s="17"/>
      <c r="K548" s="33">
        <v>0.214861415</v>
      </c>
      <c r="L548" s="33">
        <v>2710.3855440000002</v>
      </c>
      <c r="M548" s="28">
        <v>8484.4793649999992</v>
      </c>
      <c r="N548" s="17"/>
      <c r="O548" s="42"/>
    </row>
    <row r="549" spans="1:15" ht="23" x14ac:dyDescent="0.35">
      <c r="A549" s="13">
        <v>33</v>
      </c>
      <c r="B549" s="13" t="s">
        <v>236</v>
      </c>
      <c r="C549" s="17">
        <v>2022</v>
      </c>
      <c r="D549" s="17" t="s">
        <v>237</v>
      </c>
      <c r="E549" s="13" t="s">
        <v>238</v>
      </c>
      <c r="F549" s="35" t="s">
        <v>410</v>
      </c>
      <c r="G549" s="17" t="s">
        <v>411</v>
      </c>
      <c r="H549" s="23" t="s">
        <v>212</v>
      </c>
      <c r="I549" s="17"/>
      <c r="J549" s="17"/>
      <c r="K549" s="33">
        <v>0.39327954500000001</v>
      </c>
      <c r="L549" s="33">
        <v>4303.5383329999995</v>
      </c>
      <c r="M549" s="28">
        <v>6175.8337849999998</v>
      </c>
      <c r="N549" s="17"/>
      <c r="O549" s="42"/>
    </row>
    <row r="550" spans="1:15" ht="23" x14ac:dyDescent="0.35">
      <c r="A550" s="13">
        <v>33</v>
      </c>
      <c r="B550" s="13" t="s">
        <v>236</v>
      </c>
      <c r="C550" s="17">
        <v>2022</v>
      </c>
      <c r="D550" s="17" t="s">
        <v>237</v>
      </c>
      <c r="E550" s="13" t="s">
        <v>238</v>
      </c>
      <c r="F550" s="35" t="s">
        <v>410</v>
      </c>
      <c r="G550" s="17" t="s">
        <v>411</v>
      </c>
      <c r="H550" s="23" t="s">
        <v>213</v>
      </c>
      <c r="I550" s="17"/>
      <c r="J550" s="17"/>
      <c r="K550" s="33">
        <v>0.28355454800000002</v>
      </c>
      <c r="L550" s="33">
        <v>3299.6177160000002</v>
      </c>
      <c r="M550" s="28">
        <v>7425.7633100000003</v>
      </c>
      <c r="N550" s="17"/>
      <c r="O550" s="42"/>
    </row>
    <row r="551" spans="1:15" ht="23" x14ac:dyDescent="0.35">
      <c r="A551" s="13">
        <v>33</v>
      </c>
      <c r="B551" s="13" t="s">
        <v>236</v>
      </c>
      <c r="C551" s="17">
        <v>2022</v>
      </c>
      <c r="D551" s="17" t="s">
        <v>237</v>
      </c>
      <c r="E551" s="13" t="s">
        <v>238</v>
      </c>
      <c r="F551" s="35" t="s">
        <v>410</v>
      </c>
      <c r="G551" s="17" t="s">
        <v>411</v>
      </c>
      <c r="H551" s="23" t="s">
        <v>214</v>
      </c>
      <c r="I551" s="17"/>
      <c r="J551" s="17"/>
      <c r="K551" s="33">
        <v>0.37102032899999998</v>
      </c>
      <c r="L551" s="33">
        <v>3441.328865</v>
      </c>
      <c r="M551" s="28">
        <v>4906.1570219999994</v>
      </c>
      <c r="N551" s="17"/>
      <c r="O551" s="42"/>
    </row>
    <row r="552" spans="1:15" ht="23" x14ac:dyDescent="0.35">
      <c r="A552" s="13">
        <v>33</v>
      </c>
      <c r="B552" s="13" t="s">
        <v>236</v>
      </c>
      <c r="C552" s="17">
        <v>2022</v>
      </c>
      <c r="D552" s="17" t="s">
        <v>237</v>
      </c>
      <c r="E552" s="13" t="s">
        <v>238</v>
      </c>
      <c r="F552" s="35" t="s">
        <v>410</v>
      </c>
      <c r="G552" s="17" t="s">
        <v>411</v>
      </c>
      <c r="H552" s="23" t="s">
        <v>215</v>
      </c>
      <c r="I552" s="17"/>
      <c r="J552" s="17"/>
      <c r="K552" s="33">
        <v>0.30426447400000001</v>
      </c>
      <c r="L552" s="33">
        <v>2548.7628189999996</v>
      </c>
      <c r="M552" s="28">
        <v>4832.0845680000002</v>
      </c>
      <c r="N552" s="17"/>
      <c r="O552" s="42"/>
    </row>
    <row r="553" spans="1:15" ht="23" x14ac:dyDescent="0.35">
      <c r="A553" s="13">
        <v>33</v>
      </c>
      <c r="B553" s="13" t="s">
        <v>236</v>
      </c>
      <c r="C553" s="17">
        <v>2022</v>
      </c>
      <c r="D553" s="17" t="s">
        <v>237</v>
      </c>
      <c r="E553" s="13" t="s">
        <v>238</v>
      </c>
      <c r="F553" s="35" t="s">
        <v>410</v>
      </c>
      <c r="G553" s="17" t="s">
        <v>411</v>
      </c>
      <c r="H553" s="23" t="s">
        <v>216</v>
      </c>
      <c r="I553" s="17"/>
      <c r="J553" s="17"/>
      <c r="K553" s="33">
        <v>0.45059291200000001</v>
      </c>
      <c r="L553" s="33">
        <v>4009.2878970000002</v>
      </c>
      <c r="M553" s="28">
        <v>4349.1384019999996</v>
      </c>
      <c r="N553" s="17"/>
      <c r="O553" s="42"/>
    </row>
    <row r="554" spans="1:15" ht="23" x14ac:dyDescent="0.35">
      <c r="A554" s="13">
        <v>33</v>
      </c>
      <c r="B554" s="13" t="s">
        <v>236</v>
      </c>
      <c r="C554" s="17">
        <v>2022</v>
      </c>
      <c r="D554" s="17" t="s">
        <v>237</v>
      </c>
      <c r="E554" s="13" t="s">
        <v>238</v>
      </c>
      <c r="F554" s="35" t="s">
        <v>410</v>
      </c>
      <c r="G554" s="17" t="s">
        <v>411</v>
      </c>
      <c r="H554" s="23" t="s">
        <v>217</v>
      </c>
      <c r="I554" s="17"/>
      <c r="J554" s="17"/>
      <c r="K554" s="33">
        <v>0.281104939</v>
      </c>
      <c r="L554" s="33">
        <v>3811.600015</v>
      </c>
      <c r="M554" s="28">
        <v>8467.1088840000011</v>
      </c>
      <c r="N554" s="17"/>
      <c r="O554" s="42"/>
    </row>
    <row r="555" spans="1:15" ht="23" x14ac:dyDescent="0.35">
      <c r="A555" s="13">
        <v>33</v>
      </c>
      <c r="B555" s="13" t="s">
        <v>236</v>
      </c>
      <c r="C555" s="17">
        <v>2022</v>
      </c>
      <c r="D555" s="17" t="s">
        <v>237</v>
      </c>
      <c r="E555" s="13" t="s">
        <v>238</v>
      </c>
      <c r="F555" s="35" t="s">
        <v>410</v>
      </c>
      <c r="G555" s="17" t="s">
        <v>411</v>
      </c>
      <c r="H555" s="23" t="s">
        <v>218</v>
      </c>
      <c r="I555" s="17"/>
      <c r="J555" s="17"/>
      <c r="K555" s="33">
        <v>0.212889572</v>
      </c>
      <c r="L555" s="33">
        <v>2038.0160749999998</v>
      </c>
      <c r="M555" s="28">
        <v>6530.7548489999999</v>
      </c>
      <c r="N555" s="17"/>
      <c r="O555" s="42"/>
    </row>
    <row r="556" spans="1:15" ht="23" x14ac:dyDescent="0.35">
      <c r="A556" s="13">
        <v>33</v>
      </c>
      <c r="B556" s="13" t="s">
        <v>236</v>
      </c>
      <c r="C556" s="17">
        <v>2022</v>
      </c>
      <c r="D556" s="17" t="s">
        <v>237</v>
      </c>
      <c r="E556" s="13" t="s">
        <v>238</v>
      </c>
      <c r="F556" s="35" t="s">
        <v>410</v>
      </c>
      <c r="G556" s="17" t="s">
        <v>411</v>
      </c>
      <c r="H556" s="23" t="s">
        <v>219</v>
      </c>
      <c r="I556" s="17"/>
      <c r="J556" s="17"/>
      <c r="K556" s="33">
        <v>0.29203574100000002</v>
      </c>
      <c r="L556" s="33">
        <v>3424.9569839999999</v>
      </c>
      <c r="M556" s="28">
        <v>7513.7365739999996</v>
      </c>
      <c r="N556" s="17"/>
      <c r="O556" s="42"/>
    </row>
    <row r="557" spans="1:15" ht="23" x14ac:dyDescent="0.35">
      <c r="A557" s="13">
        <v>33</v>
      </c>
      <c r="B557" s="13" t="s">
        <v>236</v>
      </c>
      <c r="C557" s="17">
        <v>2022</v>
      </c>
      <c r="D557" s="17" t="s">
        <v>237</v>
      </c>
      <c r="E557" s="13" t="s">
        <v>238</v>
      </c>
      <c r="F557" s="35" t="s">
        <v>410</v>
      </c>
      <c r="G557" s="17" t="s">
        <v>411</v>
      </c>
      <c r="H557" s="23" t="s">
        <v>220</v>
      </c>
      <c r="I557" s="17"/>
      <c r="J557" s="17"/>
      <c r="K557" s="33">
        <v>0.36683486500000001</v>
      </c>
      <c r="L557" s="33">
        <v>4347.4658220000001</v>
      </c>
      <c r="M557" s="28">
        <v>6388.8165200000003</v>
      </c>
      <c r="N557" s="17"/>
      <c r="O557" s="42"/>
    </row>
    <row r="558" spans="1:15" ht="23" x14ac:dyDescent="0.35">
      <c r="A558" s="13">
        <v>33</v>
      </c>
      <c r="B558" s="13" t="s">
        <v>236</v>
      </c>
      <c r="C558" s="17">
        <v>2022</v>
      </c>
      <c r="D558" s="17" t="s">
        <v>237</v>
      </c>
      <c r="E558" s="13" t="s">
        <v>238</v>
      </c>
      <c r="F558" s="35" t="s">
        <v>410</v>
      </c>
      <c r="G558" s="17" t="s">
        <v>411</v>
      </c>
      <c r="H558" s="23" t="s">
        <v>221</v>
      </c>
      <c r="I558" s="17"/>
      <c r="J558" s="17"/>
      <c r="K558" s="33">
        <v>0.26007593099999998</v>
      </c>
      <c r="L558" s="33">
        <v>2247.4407120000001</v>
      </c>
      <c r="M558" s="28">
        <v>5751.6319439999997</v>
      </c>
      <c r="N558" s="17"/>
      <c r="O558" s="42"/>
    </row>
    <row r="559" spans="1:15" ht="23" x14ac:dyDescent="0.35">
      <c r="A559" s="13">
        <v>33</v>
      </c>
      <c r="B559" s="13" t="s">
        <v>236</v>
      </c>
      <c r="C559" s="17">
        <v>2022</v>
      </c>
      <c r="D559" s="17" t="s">
        <v>237</v>
      </c>
      <c r="E559" s="13" t="s">
        <v>238</v>
      </c>
      <c r="F559" s="35" t="s">
        <v>410</v>
      </c>
      <c r="G559" s="17" t="s">
        <v>411</v>
      </c>
      <c r="H559" s="23" t="s">
        <v>222</v>
      </c>
      <c r="I559" s="17"/>
      <c r="J559" s="17"/>
      <c r="K559" s="33">
        <v>0.32896474799999997</v>
      </c>
      <c r="L559" s="33">
        <v>2978.683841</v>
      </c>
      <c r="M559" s="28">
        <v>5218.379946</v>
      </c>
      <c r="N559" s="17"/>
      <c r="O559" s="42"/>
    </row>
    <row r="560" spans="1:15" ht="23" x14ac:dyDescent="0.35">
      <c r="A560" s="13">
        <v>33</v>
      </c>
      <c r="B560" s="13" t="s">
        <v>236</v>
      </c>
      <c r="C560" s="17">
        <v>2022</v>
      </c>
      <c r="D560" s="17" t="s">
        <v>237</v>
      </c>
      <c r="E560" s="13" t="s">
        <v>238</v>
      </c>
      <c r="F560" s="35" t="s">
        <v>410</v>
      </c>
      <c r="G560" s="17" t="s">
        <v>411</v>
      </c>
      <c r="H560" s="23" t="s">
        <v>223</v>
      </c>
      <c r="I560" s="17"/>
      <c r="J560" s="17"/>
      <c r="K560" s="33">
        <v>0.43154403800000002</v>
      </c>
      <c r="L560" s="33">
        <v>3597.4975629999999</v>
      </c>
      <c r="M560" s="28">
        <v>3822.2789349999998</v>
      </c>
      <c r="N560" s="17"/>
      <c r="O560" s="42"/>
    </row>
    <row r="561" spans="1:15" ht="23" x14ac:dyDescent="0.35">
      <c r="A561" s="13">
        <v>33</v>
      </c>
      <c r="B561" s="13" t="s">
        <v>236</v>
      </c>
      <c r="C561" s="17">
        <v>2022</v>
      </c>
      <c r="D561" s="17" t="s">
        <v>237</v>
      </c>
      <c r="E561" s="13" t="s">
        <v>238</v>
      </c>
      <c r="F561" s="35" t="s">
        <v>410</v>
      </c>
      <c r="G561" s="17" t="s">
        <v>411</v>
      </c>
      <c r="H561" s="23" t="s">
        <v>224</v>
      </c>
      <c r="I561" s="17"/>
      <c r="J561" s="17"/>
      <c r="K561" s="33">
        <v>0.355991587</v>
      </c>
      <c r="L561" s="33">
        <v>3785.5275490000004</v>
      </c>
      <c r="M561" s="28">
        <v>6160.3764249999995</v>
      </c>
      <c r="N561" s="17"/>
      <c r="O561" s="42"/>
    </row>
    <row r="562" spans="1:15" ht="23" x14ac:dyDescent="0.35">
      <c r="A562" s="13">
        <v>33</v>
      </c>
      <c r="B562" s="13" t="s">
        <v>236</v>
      </c>
      <c r="C562" s="17">
        <v>2022</v>
      </c>
      <c r="D562" s="17" t="s">
        <v>237</v>
      </c>
      <c r="E562" s="13" t="s">
        <v>238</v>
      </c>
      <c r="F562" s="35" t="s">
        <v>410</v>
      </c>
      <c r="G562" s="17" t="s">
        <v>411</v>
      </c>
      <c r="H562" s="23" t="s">
        <v>225</v>
      </c>
      <c r="I562" s="17"/>
      <c r="J562" s="17"/>
      <c r="K562" s="33">
        <v>0.32698243100000002</v>
      </c>
      <c r="L562" s="33">
        <v>3551.7271849999997</v>
      </c>
      <c r="M562" s="28">
        <v>6038.0347220000003</v>
      </c>
      <c r="N562" s="17"/>
      <c r="O562" s="42"/>
    </row>
    <row r="563" spans="1:15" ht="23" x14ac:dyDescent="0.35">
      <c r="A563" s="13">
        <v>33</v>
      </c>
      <c r="B563" s="13" t="s">
        <v>236</v>
      </c>
      <c r="C563" s="17">
        <v>2022</v>
      </c>
      <c r="D563" s="17" t="s">
        <v>237</v>
      </c>
      <c r="E563" s="13" t="s">
        <v>238</v>
      </c>
      <c r="F563" s="35" t="s">
        <v>410</v>
      </c>
      <c r="G563" s="17" t="s">
        <v>411</v>
      </c>
      <c r="H563" s="23" t="s">
        <v>226</v>
      </c>
      <c r="I563" s="17"/>
      <c r="J563" s="17"/>
      <c r="K563" s="33">
        <v>0.435796303</v>
      </c>
      <c r="L563" s="33">
        <v>5178.4121230000001</v>
      </c>
      <c r="M563" s="28">
        <v>6106.1178240000008</v>
      </c>
      <c r="N563" s="17"/>
      <c r="O563" s="42"/>
    </row>
    <row r="564" spans="1:15" ht="23" x14ac:dyDescent="0.35">
      <c r="A564" s="13">
        <v>33</v>
      </c>
      <c r="B564" s="13" t="s">
        <v>236</v>
      </c>
      <c r="C564" s="17">
        <v>2022</v>
      </c>
      <c r="D564" s="17" t="s">
        <v>237</v>
      </c>
      <c r="E564" s="13" t="s">
        <v>238</v>
      </c>
      <c r="F564" s="35" t="s">
        <v>410</v>
      </c>
      <c r="G564" s="17" t="s">
        <v>411</v>
      </c>
      <c r="H564" s="23" t="s">
        <v>227</v>
      </c>
      <c r="I564" s="17"/>
      <c r="J564" s="17"/>
      <c r="K564" s="33">
        <v>0.40286920199999998</v>
      </c>
      <c r="L564" s="33">
        <v>4882.7841170000002</v>
      </c>
      <c r="M564" s="28">
        <v>6678.1338080000005</v>
      </c>
      <c r="N564" s="17"/>
      <c r="O564" s="42"/>
    </row>
    <row r="565" spans="1:15" ht="23" x14ac:dyDescent="0.35">
      <c r="A565" s="13">
        <v>33</v>
      </c>
      <c r="B565" s="13" t="s">
        <v>236</v>
      </c>
      <c r="C565" s="17">
        <v>2022</v>
      </c>
      <c r="D565" s="17" t="s">
        <v>237</v>
      </c>
      <c r="E565" s="13" t="s">
        <v>238</v>
      </c>
      <c r="F565" s="35" t="s">
        <v>410</v>
      </c>
      <c r="G565" s="17" t="s">
        <v>411</v>
      </c>
      <c r="H565" s="23" t="s">
        <v>228</v>
      </c>
      <c r="I565" s="17"/>
      <c r="J565" s="17"/>
      <c r="K565" s="33">
        <v>0.461227426</v>
      </c>
      <c r="L565" s="33">
        <v>4661.7975400000005</v>
      </c>
      <c r="M565" s="28">
        <v>4748.9362959999999</v>
      </c>
      <c r="N565" s="17"/>
      <c r="O565" s="42"/>
    </row>
    <row r="566" spans="1:15" ht="23" x14ac:dyDescent="0.35">
      <c r="A566" s="13">
        <v>33</v>
      </c>
      <c r="B566" s="13" t="s">
        <v>236</v>
      </c>
      <c r="C566" s="17">
        <v>2022</v>
      </c>
      <c r="D566" s="17" t="s">
        <v>237</v>
      </c>
      <c r="E566" s="13" t="s">
        <v>238</v>
      </c>
      <c r="F566" s="35" t="s">
        <v>410</v>
      </c>
      <c r="G566" s="17" t="s">
        <v>411</v>
      </c>
      <c r="H566" s="23" t="s">
        <v>229</v>
      </c>
      <c r="I566" s="17"/>
      <c r="J566" s="17"/>
      <c r="K566" s="33">
        <v>0.46103382500000001</v>
      </c>
      <c r="L566" s="33">
        <v>4412.2011680000005</v>
      </c>
      <c r="M566" s="28">
        <v>4517.9333329999999</v>
      </c>
      <c r="N566" s="17"/>
      <c r="O566" s="42"/>
    </row>
    <row r="567" spans="1:15" ht="23" x14ac:dyDescent="0.35">
      <c r="A567" s="13">
        <v>33</v>
      </c>
      <c r="B567" s="13" t="s">
        <v>236</v>
      </c>
      <c r="C567" s="17">
        <v>2022</v>
      </c>
      <c r="D567" s="17" t="s">
        <v>237</v>
      </c>
      <c r="E567" s="13" t="s">
        <v>238</v>
      </c>
      <c r="F567" s="35" t="s">
        <v>410</v>
      </c>
      <c r="G567" s="17" t="s">
        <v>411</v>
      </c>
      <c r="H567" s="23" t="s">
        <v>230</v>
      </c>
      <c r="I567" s="17"/>
      <c r="J567" s="17"/>
      <c r="K567" s="33">
        <v>0.33709793900000001</v>
      </c>
      <c r="L567" s="33">
        <v>4117.755639</v>
      </c>
      <c r="M567" s="28">
        <v>7502.5747099999999</v>
      </c>
      <c r="N567" s="17"/>
      <c r="O567" s="42"/>
    </row>
    <row r="568" spans="1:15" ht="23" x14ac:dyDescent="0.35">
      <c r="A568" s="13">
        <v>33</v>
      </c>
      <c r="B568" s="13" t="s">
        <v>236</v>
      </c>
      <c r="C568" s="17">
        <v>2022</v>
      </c>
      <c r="D568" s="17" t="s">
        <v>237</v>
      </c>
      <c r="E568" s="13" t="s">
        <v>238</v>
      </c>
      <c r="F568" s="35" t="s">
        <v>410</v>
      </c>
      <c r="G568" s="17" t="s">
        <v>411</v>
      </c>
      <c r="H568" s="23" t="s">
        <v>231</v>
      </c>
      <c r="I568" s="17"/>
      <c r="J568" s="17"/>
      <c r="K568" s="33">
        <v>0.43727536299999997</v>
      </c>
      <c r="L568" s="33">
        <v>3881.0792649999999</v>
      </c>
      <c r="M568" s="28">
        <v>4310.9606480000002</v>
      </c>
      <c r="N568" s="17"/>
      <c r="O568" s="42"/>
    </row>
    <row r="569" spans="1:15" ht="23" x14ac:dyDescent="0.35">
      <c r="A569" s="13">
        <v>33</v>
      </c>
      <c r="B569" s="13" t="s">
        <v>236</v>
      </c>
      <c r="C569" s="17">
        <v>2022</v>
      </c>
      <c r="D569" s="17" t="s">
        <v>237</v>
      </c>
      <c r="E569" s="13" t="s">
        <v>238</v>
      </c>
      <c r="F569" s="35" t="s">
        <v>410</v>
      </c>
      <c r="G569" s="17" t="s">
        <v>411</v>
      </c>
      <c r="H569" s="23" t="s">
        <v>232</v>
      </c>
      <c r="I569" s="17"/>
      <c r="J569" s="17"/>
      <c r="K569" s="33">
        <v>0.47053363300000001</v>
      </c>
      <c r="L569" s="33">
        <v>4629.6112419999999</v>
      </c>
      <c r="M569" s="28">
        <v>4432.6143519999996</v>
      </c>
      <c r="N569" s="17"/>
      <c r="O569" s="42"/>
    </row>
    <row r="570" spans="1:15" ht="23" x14ac:dyDescent="0.35">
      <c r="A570" s="13">
        <v>33</v>
      </c>
      <c r="B570" s="13" t="s">
        <v>236</v>
      </c>
      <c r="C570" s="17">
        <v>2022</v>
      </c>
      <c r="D570" s="17" t="s">
        <v>237</v>
      </c>
      <c r="E570" s="13" t="s">
        <v>238</v>
      </c>
      <c r="F570" s="35" t="s">
        <v>410</v>
      </c>
      <c r="G570" s="17" t="s">
        <v>411</v>
      </c>
      <c r="H570" s="23" t="s">
        <v>233</v>
      </c>
      <c r="I570" s="17"/>
      <c r="J570" s="17"/>
      <c r="K570" s="33">
        <v>0.46232067500000001</v>
      </c>
      <c r="L570" s="33">
        <v>5303.136837</v>
      </c>
      <c r="M570" s="28">
        <v>4938.0451389999998</v>
      </c>
      <c r="N570" s="17"/>
      <c r="O570" s="42"/>
    </row>
    <row r="571" spans="1:15" ht="23" x14ac:dyDescent="0.35">
      <c r="A571" s="13">
        <v>33</v>
      </c>
      <c r="B571" s="13" t="s">
        <v>236</v>
      </c>
      <c r="C571" s="17">
        <v>2022</v>
      </c>
      <c r="D571" s="17" t="s">
        <v>237</v>
      </c>
      <c r="E571" s="13" t="s">
        <v>238</v>
      </c>
      <c r="F571" s="35" t="s">
        <v>410</v>
      </c>
      <c r="G571" s="17" t="s">
        <v>411</v>
      </c>
      <c r="H571" s="23" t="s">
        <v>234</v>
      </c>
      <c r="I571" s="17"/>
      <c r="J571" s="17"/>
      <c r="K571" s="33">
        <v>0.30809276000000002</v>
      </c>
      <c r="L571" s="33">
        <v>3959.9206349999999</v>
      </c>
      <c r="M571" s="28">
        <v>7723.2040280000001</v>
      </c>
      <c r="N571" s="17"/>
      <c r="O571" s="42"/>
    </row>
    <row r="572" spans="1:15" ht="23" x14ac:dyDescent="0.35">
      <c r="A572" s="13">
        <v>33</v>
      </c>
      <c r="B572" s="13" t="s">
        <v>236</v>
      </c>
      <c r="C572" s="17">
        <v>2022</v>
      </c>
      <c r="D572" s="17" t="s">
        <v>237</v>
      </c>
      <c r="E572" s="13" t="s">
        <v>238</v>
      </c>
      <c r="F572" s="35" t="s">
        <v>410</v>
      </c>
      <c r="G572" s="17" t="s">
        <v>411</v>
      </c>
      <c r="H572" s="23" t="s">
        <v>235</v>
      </c>
      <c r="I572" s="17"/>
      <c r="J572" s="17"/>
      <c r="K572" s="33">
        <v>0.38333223500000002</v>
      </c>
      <c r="L572" s="33">
        <v>3564.3473039999999</v>
      </c>
      <c r="M572" s="28">
        <v>5004.3854169999995</v>
      </c>
      <c r="N572" s="17"/>
      <c r="O572" s="42"/>
    </row>
    <row r="573" spans="1:15" ht="23" x14ac:dyDescent="0.35">
      <c r="A573" s="13">
        <v>33</v>
      </c>
      <c r="B573" s="13" t="s">
        <v>236</v>
      </c>
      <c r="C573" s="17">
        <v>2022</v>
      </c>
      <c r="D573" s="17" t="s">
        <v>237</v>
      </c>
      <c r="E573" s="13" t="s">
        <v>238</v>
      </c>
      <c r="F573" s="35" t="s">
        <v>410</v>
      </c>
      <c r="G573" s="17" t="s">
        <v>411</v>
      </c>
      <c r="H573" s="23" t="s">
        <v>210</v>
      </c>
      <c r="I573" s="17"/>
      <c r="J573" s="17"/>
      <c r="K573" s="33">
        <v>0.230539876</v>
      </c>
      <c r="L573" s="33">
        <v>1776.4821300000001</v>
      </c>
      <c r="M573" s="28">
        <v>5039.1157409999996</v>
      </c>
      <c r="N573" s="17"/>
      <c r="O573" s="42"/>
    </row>
    <row r="574" spans="1:15" ht="23" x14ac:dyDescent="0.35">
      <c r="A574" s="13">
        <v>33</v>
      </c>
      <c r="B574" s="13" t="s">
        <v>236</v>
      </c>
      <c r="C574" s="17">
        <v>2022</v>
      </c>
      <c r="D574" s="17" t="s">
        <v>237</v>
      </c>
      <c r="E574" s="13" t="s">
        <v>238</v>
      </c>
      <c r="F574" s="35" t="s">
        <v>410</v>
      </c>
      <c r="G574" s="17" t="s">
        <v>411</v>
      </c>
      <c r="H574" s="23" t="s">
        <v>211</v>
      </c>
      <c r="I574" s="17"/>
      <c r="J574" s="17"/>
      <c r="K574" s="33">
        <v>9.3203103999999995E-2</v>
      </c>
      <c r="L574" s="33">
        <v>1273.184677</v>
      </c>
      <c r="M574" s="28">
        <v>11124.560730000001</v>
      </c>
      <c r="N574" s="17"/>
      <c r="O574" s="42"/>
    </row>
    <row r="575" spans="1:15" ht="23" x14ac:dyDescent="0.35">
      <c r="A575" s="13">
        <v>33</v>
      </c>
      <c r="B575" s="13" t="s">
        <v>236</v>
      </c>
      <c r="C575" s="17">
        <v>2022</v>
      </c>
      <c r="D575" s="17" t="s">
        <v>237</v>
      </c>
      <c r="E575" s="13" t="s">
        <v>238</v>
      </c>
      <c r="F575" s="35" t="s">
        <v>410</v>
      </c>
      <c r="G575" s="17" t="s">
        <v>411</v>
      </c>
      <c r="H575" s="23" t="s">
        <v>212</v>
      </c>
      <c r="I575" s="17"/>
      <c r="J575" s="17"/>
      <c r="K575" s="33">
        <v>0.152615</v>
      </c>
      <c r="L575" s="33">
        <v>1395.045138</v>
      </c>
      <c r="M575" s="28">
        <v>6838.8514230000001</v>
      </c>
      <c r="N575" s="17"/>
      <c r="O575" s="42"/>
    </row>
    <row r="576" spans="1:15" ht="23" x14ac:dyDescent="0.35">
      <c r="A576" s="13">
        <v>33</v>
      </c>
      <c r="B576" s="13" t="s">
        <v>236</v>
      </c>
      <c r="C576" s="17">
        <v>2022</v>
      </c>
      <c r="D576" s="17" t="s">
        <v>237</v>
      </c>
      <c r="E576" s="13" t="s">
        <v>238</v>
      </c>
      <c r="F576" s="35" t="s">
        <v>410</v>
      </c>
      <c r="G576" s="17" t="s">
        <v>411</v>
      </c>
      <c r="H576" s="23" t="s">
        <v>213</v>
      </c>
      <c r="I576" s="17"/>
      <c r="J576" s="17"/>
      <c r="K576" s="33">
        <v>0.31527142699999999</v>
      </c>
      <c r="L576" s="33">
        <v>3021.4258020000002</v>
      </c>
      <c r="M576" s="28">
        <v>5650.1265430000003</v>
      </c>
      <c r="N576" s="17"/>
      <c r="O576" s="42"/>
    </row>
    <row r="577" spans="1:15" ht="23" x14ac:dyDescent="0.35">
      <c r="A577" s="13">
        <v>33</v>
      </c>
      <c r="B577" s="13" t="s">
        <v>236</v>
      </c>
      <c r="C577" s="17">
        <v>2022</v>
      </c>
      <c r="D577" s="17" t="s">
        <v>237</v>
      </c>
      <c r="E577" s="13" t="s">
        <v>238</v>
      </c>
      <c r="F577" s="35" t="s">
        <v>410</v>
      </c>
      <c r="G577" s="17" t="s">
        <v>411</v>
      </c>
      <c r="H577" s="23" t="s">
        <v>214</v>
      </c>
      <c r="I577" s="17"/>
      <c r="J577" s="17"/>
      <c r="K577" s="33">
        <v>0.30837453399999998</v>
      </c>
      <c r="L577" s="33">
        <v>3432.6372200000001</v>
      </c>
      <c r="M577" s="28">
        <v>6627.1203700000005</v>
      </c>
      <c r="N577" s="17"/>
      <c r="O577" s="42"/>
    </row>
    <row r="578" spans="1:15" ht="23" x14ac:dyDescent="0.35">
      <c r="A578" s="13">
        <v>33</v>
      </c>
      <c r="B578" s="13" t="s">
        <v>236</v>
      </c>
      <c r="C578" s="17">
        <v>2022</v>
      </c>
      <c r="D578" s="17" t="s">
        <v>237</v>
      </c>
      <c r="E578" s="13" t="s">
        <v>238</v>
      </c>
      <c r="F578" s="35" t="s">
        <v>410</v>
      </c>
      <c r="G578" s="17" t="s">
        <v>411</v>
      </c>
      <c r="H578" s="23" t="s">
        <v>215</v>
      </c>
      <c r="I578" s="17"/>
      <c r="J578" s="17"/>
      <c r="K578" s="33">
        <v>0.35122859400000001</v>
      </c>
      <c r="L578" s="33">
        <v>2992.7496589999996</v>
      </c>
      <c r="M578" s="28">
        <v>4996.1064809999998</v>
      </c>
      <c r="N578" s="17"/>
      <c r="O578" s="42"/>
    </row>
    <row r="579" spans="1:15" ht="23" x14ac:dyDescent="0.35">
      <c r="A579" s="13">
        <v>33</v>
      </c>
      <c r="B579" s="13" t="s">
        <v>236</v>
      </c>
      <c r="C579" s="17">
        <v>2022</v>
      </c>
      <c r="D579" s="17" t="s">
        <v>237</v>
      </c>
      <c r="E579" s="13" t="s">
        <v>238</v>
      </c>
      <c r="F579" s="35" t="s">
        <v>410</v>
      </c>
      <c r="G579" s="17" t="s">
        <v>411</v>
      </c>
      <c r="H579" s="23" t="s">
        <v>216</v>
      </c>
      <c r="I579" s="17"/>
      <c r="J579" s="17"/>
      <c r="K579" s="33">
        <v>0.30623682899999999</v>
      </c>
      <c r="L579" s="33">
        <v>2526.9468110000003</v>
      </c>
      <c r="M579" s="28">
        <v>4630.5262349999994</v>
      </c>
      <c r="N579" s="17"/>
      <c r="O579" s="42"/>
    </row>
    <row r="580" spans="1:15" ht="23" x14ac:dyDescent="0.35">
      <c r="A580" s="13">
        <v>33</v>
      </c>
      <c r="B580" s="13" t="s">
        <v>236</v>
      </c>
      <c r="C580" s="17">
        <v>2022</v>
      </c>
      <c r="D580" s="17" t="s">
        <v>237</v>
      </c>
      <c r="E580" s="13" t="s">
        <v>238</v>
      </c>
      <c r="F580" s="35" t="s">
        <v>410</v>
      </c>
      <c r="G580" s="17" t="s">
        <v>411</v>
      </c>
      <c r="H580" s="23" t="s">
        <v>217</v>
      </c>
      <c r="I580" s="17"/>
      <c r="J580" s="17"/>
      <c r="K580" s="33">
        <v>0.32450989000000002</v>
      </c>
      <c r="L580" s="33">
        <v>2744.87862</v>
      </c>
      <c r="M580" s="28">
        <v>4979.2962960000004</v>
      </c>
      <c r="N580" s="17"/>
      <c r="O580" s="42"/>
    </row>
    <row r="581" spans="1:15" ht="23" x14ac:dyDescent="0.35">
      <c r="A581" s="13">
        <v>33</v>
      </c>
      <c r="B581" s="13" t="s">
        <v>236</v>
      </c>
      <c r="C581" s="17">
        <v>2022</v>
      </c>
      <c r="D581" s="17" t="s">
        <v>237</v>
      </c>
      <c r="E581" s="13" t="s">
        <v>238</v>
      </c>
      <c r="F581" s="35" t="s">
        <v>410</v>
      </c>
      <c r="G581" s="17" t="s">
        <v>411</v>
      </c>
      <c r="H581" s="23" t="s">
        <v>218</v>
      </c>
      <c r="I581" s="17"/>
      <c r="J581" s="17"/>
      <c r="K581" s="33">
        <v>9.3750629000000002E-2</v>
      </c>
      <c r="L581" s="33">
        <v>813.53632399999992</v>
      </c>
      <c r="M581" s="28">
        <v>6933.4977349999999</v>
      </c>
      <c r="N581" s="17"/>
      <c r="O581" s="42"/>
    </row>
    <row r="582" spans="1:15" ht="23" x14ac:dyDescent="0.35">
      <c r="A582" s="13">
        <v>33</v>
      </c>
      <c r="B582" s="13" t="s">
        <v>236</v>
      </c>
      <c r="C582" s="17">
        <v>2022</v>
      </c>
      <c r="D582" s="17" t="s">
        <v>237</v>
      </c>
      <c r="E582" s="13" t="s">
        <v>238</v>
      </c>
      <c r="F582" s="35" t="s">
        <v>410</v>
      </c>
      <c r="G582" s="17" t="s">
        <v>411</v>
      </c>
      <c r="H582" s="23" t="s">
        <v>219</v>
      </c>
      <c r="I582" s="17"/>
      <c r="J582" s="17"/>
      <c r="K582" s="33">
        <v>0.32822209699999999</v>
      </c>
      <c r="L582" s="33">
        <v>4153.1424770000003</v>
      </c>
      <c r="M582" s="28">
        <v>7441.8549380000004</v>
      </c>
      <c r="N582" s="17"/>
      <c r="O582" s="42"/>
    </row>
    <row r="583" spans="1:15" ht="23" x14ac:dyDescent="0.35">
      <c r="A583" s="13">
        <v>33</v>
      </c>
      <c r="B583" s="13" t="s">
        <v>236</v>
      </c>
      <c r="C583" s="17">
        <v>2022</v>
      </c>
      <c r="D583" s="17" t="s">
        <v>237</v>
      </c>
      <c r="E583" s="13" t="s">
        <v>238</v>
      </c>
      <c r="F583" s="35" t="s">
        <v>410</v>
      </c>
      <c r="G583" s="17" t="s">
        <v>411</v>
      </c>
      <c r="H583" s="23" t="s">
        <v>220</v>
      </c>
      <c r="I583" s="17"/>
      <c r="J583" s="17"/>
      <c r="K583" s="33">
        <v>0.31789214100000002</v>
      </c>
      <c r="L583" s="33">
        <v>3424.4392239999997</v>
      </c>
      <c r="M583" s="28">
        <v>6331.404321</v>
      </c>
      <c r="N583" s="17"/>
      <c r="O583" s="42"/>
    </row>
    <row r="584" spans="1:15" ht="23" x14ac:dyDescent="0.35">
      <c r="A584" s="13">
        <v>33</v>
      </c>
      <c r="B584" s="13" t="s">
        <v>236</v>
      </c>
      <c r="C584" s="17">
        <v>2022</v>
      </c>
      <c r="D584" s="17" t="s">
        <v>237</v>
      </c>
      <c r="E584" s="13" t="s">
        <v>238</v>
      </c>
      <c r="F584" s="35" t="s">
        <v>410</v>
      </c>
      <c r="G584" s="17" t="s">
        <v>411</v>
      </c>
      <c r="H584" s="23" t="s">
        <v>221</v>
      </c>
      <c r="I584" s="17"/>
      <c r="J584" s="17"/>
      <c r="K584" s="33">
        <v>0.16936863899999999</v>
      </c>
      <c r="L584" s="33">
        <v>1472.180404</v>
      </c>
      <c r="M584" s="28">
        <v>6472.8538509999998</v>
      </c>
      <c r="N584" s="17"/>
      <c r="O584" s="42"/>
    </row>
    <row r="585" spans="1:15" ht="23" x14ac:dyDescent="0.35">
      <c r="A585" s="13">
        <v>33</v>
      </c>
      <c r="B585" s="13" t="s">
        <v>236</v>
      </c>
      <c r="C585" s="17">
        <v>2022</v>
      </c>
      <c r="D585" s="17" t="s">
        <v>237</v>
      </c>
      <c r="E585" s="13" t="s">
        <v>238</v>
      </c>
      <c r="F585" s="35" t="s">
        <v>410</v>
      </c>
      <c r="G585" s="17" t="s">
        <v>411</v>
      </c>
      <c r="H585" s="23" t="s">
        <v>222</v>
      </c>
      <c r="I585" s="17"/>
      <c r="J585" s="17"/>
      <c r="K585" s="33">
        <v>0.26535634600000002</v>
      </c>
      <c r="L585" s="33">
        <v>2921.6228599999999</v>
      </c>
      <c r="M585" s="28">
        <v>6764.2777779999997</v>
      </c>
      <c r="N585" s="17"/>
      <c r="O585" s="42"/>
    </row>
    <row r="586" spans="1:15" ht="23" x14ac:dyDescent="0.35">
      <c r="A586" s="13">
        <v>33</v>
      </c>
      <c r="B586" s="13" t="s">
        <v>236</v>
      </c>
      <c r="C586" s="17">
        <v>2022</v>
      </c>
      <c r="D586" s="17" t="s">
        <v>237</v>
      </c>
      <c r="E586" s="13" t="s">
        <v>238</v>
      </c>
      <c r="F586" s="35" t="s">
        <v>410</v>
      </c>
      <c r="G586" s="17" t="s">
        <v>411</v>
      </c>
      <c r="H586" s="23" t="s">
        <v>223</v>
      </c>
      <c r="I586" s="17"/>
      <c r="J586" s="17"/>
      <c r="K586" s="33">
        <v>0.35684173899999999</v>
      </c>
      <c r="L586" s="33">
        <v>3894.2806820000001</v>
      </c>
      <c r="M586" s="28">
        <v>6130.1450620000005</v>
      </c>
      <c r="N586" s="17"/>
      <c r="O586" s="42"/>
    </row>
    <row r="587" spans="1:15" ht="23" x14ac:dyDescent="0.35">
      <c r="A587" s="13">
        <v>33</v>
      </c>
      <c r="B587" s="13" t="s">
        <v>236</v>
      </c>
      <c r="C587" s="17">
        <v>2022</v>
      </c>
      <c r="D587" s="17" t="s">
        <v>237</v>
      </c>
      <c r="E587" s="13" t="s">
        <v>238</v>
      </c>
      <c r="F587" s="35" t="s">
        <v>410</v>
      </c>
      <c r="G587" s="17" t="s">
        <v>411</v>
      </c>
      <c r="H587" s="23" t="s">
        <v>224</v>
      </c>
      <c r="I587" s="17"/>
      <c r="J587" s="17"/>
      <c r="K587" s="33">
        <v>0.24699352699999999</v>
      </c>
      <c r="L587" s="33">
        <v>3160.7635719999998</v>
      </c>
      <c r="M587" s="28">
        <v>8141.1759259999999</v>
      </c>
      <c r="N587" s="17"/>
      <c r="O587" s="42"/>
    </row>
    <row r="588" spans="1:15" ht="23" x14ac:dyDescent="0.35">
      <c r="A588" s="13">
        <v>33</v>
      </c>
      <c r="B588" s="13" t="s">
        <v>236</v>
      </c>
      <c r="C588" s="17">
        <v>2022</v>
      </c>
      <c r="D588" s="17" t="s">
        <v>237</v>
      </c>
      <c r="E588" s="13" t="s">
        <v>238</v>
      </c>
      <c r="F588" s="35" t="s">
        <v>410</v>
      </c>
      <c r="G588" s="17" t="s">
        <v>411</v>
      </c>
      <c r="H588" s="23" t="s">
        <v>225</v>
      </c>
      <c r="I588" s="17"/>
      <c r="J588" s="17"/>
      <c r="K588" s="33">
        <v>0.29286163999999998</v>
      </c>
      <c r="L588" s="33">
        <v>2992.9858999999997</v>
      </c>
      <c r="M588" s="28">
        <v>6232.7854939999997</v>
      </c>
      <c r="N588" s="17"/>
      <c r="O588" s="42"/>
    </row>
    <row r="589" spans="1:15" ht="23" x14ac:dyDescent="0.35">
      <c r="A589" s="13">
        <v>33</v>
      </c>
      <c r="B589" s="13" t="s">
        <v>236</v>
      </c>
      <c r="C589" s="17">
        <v>2022</v>
      </c>
      <c r="D589" s="17" t="s">
        <v>237</v>
      </c>
      <c r="E589" s="13" t="s">
        <v>238</v>
      </c>
      <c r="F589" s="35" t="s">
        <v>410</v>
      </c>
      <c r="G589" s="17" t="s">
        <v>411</v>
      </c>
      <c r="H589" s="23" t="s">
        <v>226</v>
      </c>
      <c r="I589" s="17"/>
      <c r="J589" s="17"/>
      <c r="K589" s="33">
        <v>0.33564260200000001</v>
      </c>
      <c r="L589" s="33">
        <v>3698.098782</v>
      </c>
      <c r="M589" s="28">
        <v>6716.6882720000003</v>
      </c>
      <c r="N589" s="17"/>
      <c r="O589" s="42"/>
    </row>
    <row r="590" spans="1:15" ht="23" x14ac:dyDescent="0.35">
      <c r="A590" s="13">
        <v>33</v>
      </c>
      <c r="B590" s="13" t="s">
        <v>236</v>
      </c>
      <c r="C590" s="17">
        <v>2022</v>
      </c>
      <c r="D590" s="17" t="s">
        <v>237</v>
      </c>
      <c r="E590" s="13" t="s">
        <v>238</v>
      </c>
      <c r="F590" s="35" t="s">
        <v>410</v>
      </c>
      <c r="G590" s="17" t="s">
        <v>411</v>
      </c>
      <c r="H590" s="23" t="s">
        <v>227</v>
      </c>
      <c r="I590" s="17"/>
      <c r="J590" s="17"/>
      <c r="K590" s="33">
        <v>0.36628680400000002</v>
      </c>
      <c r="L590" s="33">
        <v>4566.7601949999998</v>
      </c>
      <c r="M590" s="28">
        <v>6880.3070990000006</v>
      </c>
      <c r="N590" s="17"/>
      <c r="O590" s="42"/>
    </row>
    <row r="591" spans="1:15" ht="23" x14ac:dyDescent="0.35">
      <c r="A591" s="13">
        <v>33</v>
      </c>
      <c r="B591" s="13" t="s">
        <v>236</v>
      </c>
      <c r="C591" s="17">
        <v>2022</v>
      </c>
      <c r="D591" s="17" t="s">
        <v>237</v>
      </c>
      <c r="E591" s="13" t="s">
        <v>238</v>
      </c>
      <c r="F591" s="35" t="s">
        <v>410</v>
      </c>
      <c r="G591" s="17" t="s">
        <v>411</v>
      </c>
      <c r="H591" s="23" t="s">
        <v>228</v>
      </c>
      <c r="I591" s="17"/>
      <c r="J591" s="17"/>
      <c r="K591" s="33">
        <v>0.392173728</v>
      </c>
      <c r="L591" s="33">
        <v>4095.5937569999996</v>
      </c>
      <c r="M591" s="28">
        <v>5524.3256169999995</v>
      </c>
      <c r="N591" s="17"/>
      <c r="O591" s="42"/>
    </row>
    <row r="592" spans="1:15" ht="23" x14ac:dyDescent="0.35">
      <c r="A592" s="13">
        <v>33</v>
      </c>
      <c r="B592" s="13" t="s">
        <v>236</v>
      </c>
      <c r="C592" s="17">
        <v>2022</v>
      </c>
      <c r="D592" s="17" t="s">
        <v>237</v>
      </c>
      <c r="E592" s="13" t="s">
        <v>238</v>
      </c>
      <c r="F592" s="35" t="s">
        <v>410</v>
      </c>
      <c r="G592" s="17" t="s">
        <v>411</v>
      </c>
      <c r="H592" s="23" t="s">
        <v>229</v>
      </c>
      <c r="I592" s="17"/>
      <c r="J592" s="17"/>
      <c r="K592" s="33">
        <v>0.31785823699999999</v>
      </c>
      <c r="L592" s="33">
        <v>4212.2845040000002</v>
      </c>
      <c r="M592" s="28">
        <v>7931.4382720000003</v>
      </c>
      <c r="N592" s="17"/>
      <c r="O592" s="42"/>
    </row>
    <row r="593" spans="1:15" ht="23" x14ac:dyDescent="0.35">
      <c r="A593" s="13">
        <v>33</v>
      </c>
      <c r="B593" s="13" t="s">
        <v>236</v>
      </c>
      <c r="C593" s="17">
        <v>2022</v>
      </c>
      <c r="D593" s="17" t="s">
        <v>237</v>
      </c>
      <c r="E593" s="13" t="s">
        <v>238</v>
      </c>
      <c r="F593" s="35" t="s">
        <v>410</v>
      </c>
      <c r="G593" s="17" t="s">
        <v>411</v>
      </c>
      <c r="H593" s="23" t="s">
        <v>230</v>
      </c>
      <c r="I593" s="17"/>
      <c r="J593" s="17"/>
      <c r="K593" s="33">
        <v>0.36723222799999999</v>
      </c>
      <c r="L593" s="33">
        <v>4402.1211069999999</v>
      </c>
      <c r="M593" s="28">
        <v>6553.8117279999997</v>
      </c>
      <c r="N593" s="17"/>
      <c r="O593" s="42"/>
    </row>
    <row r="594" spans="1:15" ht="23" x14ac:dyDescent="0.35">
      <c r="A594" s="13">
        <v>33</v>
      </c>
      <c r="B594" s="13" t="s">
        <v>236</v>
      </c>
      <c r="C594" s="17">
        <v>2022</v>
      </c>
      <c r="D594" s="17" t="s">
        <v>237</v>
      </c>
      <c r="E594" s="13" t="s">
        <v>238</v>
      </c>
      <c r="F594" s="35" t="s">
        <v>410</v>
      </c>
      <c r="G594" s="17" t="s">
        <v>411</v>
      </c>
      <c r="H594" s="23" t="s">
        <v>231</v>
      </c>
      <c r="I594" s="17"/>
      <c r="J594" s="17"/>
      <c r="K594" s="33">
        <v>0.42102864200000001</v>
      </c>
      <c r="L594" s="33">
        <v>4966.0544</v>
      </c>
      <c r="M594" s="28">
        <v>6038.6759259999999</v>
      </c>
      <c r="N594" s="17"/>
      <c r="O594" s="42"/>
    </row>
    <row r="595" spans="1:15" ht="23" x14ac:dyDescent="0.35">
      <c r="A595" s="13">
        <v>33</v>
      </c>
      <c r="B595" s="13" t="s">
        <v>236</v>
      </c>
      <c r="C595" s="17">
        <v>2022</v>
      </c>
      <c r="D595" s="17" t="s">
        <v>237</v>
      </c>
      <c r="E595" s="13" t="s">
        <v>238</v>
      </c>
      <c r="F595" s="35" t="s">
        <v>410</v>
      </c>
      <c r="G595" s="17" t="s">
        <v>411</v>
      </c>
      <c r="H595" s="23" t="s">
        <v>232</v>
      </c>
      <c r="I595" s="17"/>
      <c r="J595" s="17"/>
      <c r="K595" s="33">
        <v>0.38529392699999998</v>
      </c>
      <c r="L595" s="33">
        <v>4301.5957770000005</v>
      </c>
      <c r="M595" s="28">
        <v>6047.3919750000005</v>
      </c>
      <c r="N595" s="17"/>
      <c r="O595" s="42"/>
    </row>
    <row r="596" spans="1:15" ht="23" x14ac:dyDescent="0.35">
      <c r="A596" s="13">
        <v>33</v>
      </c>
      <c r="B596" s="13" t="s">
        <v>236</v>
      </c>
      <c r="C596" s="17">
        <v>2022</v>
      </c>
      <c r="D596" s="17" t="s">
        <v>237</v>
      </c>
      <c r="E596" s="13" t="s">
        <v>238</v>
      </c>
      <c r="F596" s="35" t="s">
        <v>410</v>
      </c>
      <c r="G596" s="17" t="s">
        <v>411</v>
      </c>
      <c r="H596" s="23" t="s">
        <v>233</v>
      </c>
      <c r="I596" s="17"/>
      <c r="J596" s="17"/>
      <c r="K596" s="33">
        <v>0.40882130799999999</v>
      </c>
      <c r="L596" s="33">
        <v>4657.4226289999997</v>
      </c>
      <c r="M596" s="28">
        <v>5819.5756170000004</v>
      </c>
      <c r="N596" s="17"/>
      <c r="O596" s="42"/>
    </row>
    <row r="597" spans="1:15" ht="23" x14ac:dyDescent="0.35">
      <c r="A597" s="13">
        <v>33</v>
      </c>
      <c r="B597" s="13" t="s">
        <v>236</v>
      </c>
      <c r="C597" s="17">
        <v>2022</v>
      </c>
      <c r="D597" s="17" t="s">
        <v>237</v>
      </c>
      <c r="E597" s="13" t="s">
        <v>238</v>
      </c>
      <c r="F597" s="35" t="s">
        <v>410</v>
      </c>
      <c r="G597" s="17" t="s">
        <v>411</v>
      </c>
      <c r="H597" s="23" t="s">
        <v>234</v>
      </c>
      <c r="I597" s="17"/>
      <c r="J597" s="17"/>
      <c r="K597" s="33">
        <v>0.309369373</v>
      </c>
      <c r="L597" s="33">
        <v>3504.8101850000003</v>
      </c>
      <c r="M597" s="28">
        <v>6803.0555560000003</v>
      </c>
      <c r="N597" s="17"/>
      <c r="O597" s="42"/>
    </row>
    <row r="598" spans="1:15" ht="23" x14ac:dyDescent="0.35">
      <c r="A598" s="13">
        <v>33</v>
      </c>
      <c r="B598" s="13" t="s">
        <v>236</v>
      </c>
      <c r="C598" s="17">
        <v>2022</v>
      </c>
      <c r="D598" s="17" t="s">
        <v>237</v>
      </c>
      <c r="E598" s="13" t="s">
        <v>238</v>
      </c>
      <c r="F598" s="35" t="s">
        <v>410</v>
      </c>
      <c r="G598" s="17" t="s">
        <v>411</v>
      </c>
      <c r="H598" s="23" t="s">
        <v>235</v>
      </c>
      <c r="I598" s="17"/>
      <c r="J598" s="17"/>
      <c r="K598" s="33">
        <v>0.26790688299999998</v>
      </c>
      <c r="L598" s="33">
        <v>2812.02846</v>
      </c>
      <c r="M598" s="28">
        <v>6679.2422839999999</v>
      </c>
      <c r="N598" s="17"/>
      <c r="O598" s="42"/>
    </row>
    <row r="599" spans="1:15" ht="23" x14ac:dyDescent="0.35">
      <c r="A599" s="13">
        <v>34</v>
      </c>
      <c r="B599" s="13" t="s">
        <v>242</v>
      </c>
      <c r="C599" s="25">
        <v>2022</v>
      </c>
      <c r="D599" s="17" t="s">
        <v>104</v>
      </c>
      <c r="E599" s="17" t="s">
        <v>239</v>
      </c>
      <c r="F599" s="17" t="s">
        <v>412</v>
      </c>
      <c r="G599" s="35" t="s">
        <v>413</v>
      </c>
      <c r="H599" s="17" t="s">
        <v>240</v>
      </c>
      <c r="I599" s="17" t="s">
        <v>241</v>
      </c>
      <c r="J599" s="17"/>
      <c r="K599" s="22">
        <v>0.14000000000000001</v>
      </c>
      <c r="L599" s="22">
        <v>738</v>
      </c>
      <c r="M599" s="27">
        <f t="shared" ref="M599:M620" si="19">L599/K599</f>
        <v>5271.4285714285706</v>
      </c>
      <c r="N599" s="17"/>
      <c r="O599" s="42"/>
    </row>
    <row r="600" spans="1:15" ht="23" x14ac:dyDescent="0.35">
      <c r="A600" s="13">
        <v>34</v>
      </c>
      <c r="B600" s="13" t="s">
        <v>242</v>
      </c>
      <c r="C600" s="17">
        <v>2022</v>
      </c>
      <c r="D600" s="17" t="s">
        <v>104</v>
      </c>
      <c r="E600" s="17" t="s">
        <v>239</v>
      </c>
      <c r="F600" s="17" t="s">
        <v>412</v>
      </c>
      <c r="G600" s="35" t="s">
        <v>413</v>
      </c>
      <c r="H600" s="17" t="s">
        <v>240</v>
      </c>
      <c r="I600" s="17" t="s">
        <v>241</v>
      </c>
      <c r="J600" s="17"/>
      <c r="K600" s="22">
        <v>0.28000000000000003</v>
      </c>
      <c r="L600" s="22">
        <v>1367.9999999999998</v>
      </c>
      <c r="M600" s="27">
        <f t="shared" si="19"/>
        <v>4885.7142857142844</v>
      </c>
      <c r="N600" s="17"/>
      <c r="O600" s="42"/>
    </row>
    <row r="601" spans="1:15" ht="23" x14ac:dyDescent="0.35">
      <c r="A601" s="13">
        <v>34</v>
      </c>
      <c r="B601" s="13" t="s">
        <v>242</v>
      </c>
      <c r="C601" s="17">
        <v>2022</v>
      </c>
      <c r="D601" s="17" t="s">
        <v>104</v>
      </c>
      <c r="E601" s="17" t="s">
        <v>239</v>
      </c>
      <c r="F601" s="17" t="s">
        <v>412</v>
      </c>
      <c r="G601" s="35" t="s">
        <v>413</v>
      </c>
      <c r="H601" s="17" t="s">
        <v>240</v>
      </c>
      <c r="I601" s="17" t="s">
        <v>241</v>
      </c>
      <c r="J601" s="17"/>
      <c r="K601" s="22">
        <v>0.11</v>
      </c>
      <c r="L601" s="22">
        <v>396</v>
      </c>
      <c r="M601" s="27">
        <f t="shared" si="19"/>
        <v>3600</v>
      </c>
      <c r="N601" s="17"/>
      <c r="O601" s="42"/>
    </row>
    <row r="602" spans="1:15" ht="23" x14ac:dyDescent="0.35">
      <c r="A602" s="13">
        <v>34</v>
      </c>
      <c r="B602" s="13" t="s">
        <v>242</v>
      </c>
      <c r="C602" s="17">
        <v>2022</v>
      </c>
      <c r="D602" s="17" t="s">
        <v>104</v>
      </c>
      <c r="E602" s="17" t="s">
        <v>239</v>
      </c>
      <c r="F602" s="17" t="s">
        <v>412</v>
      </c>
      <c r="G602" s="35" t="s">
        <v>413</v>
      </c>
      <c r="H602" s="17" t="s">
        <v>240</v>
      </c>
      <c r="I602" s="17" t="s">
        <v>241</v>
      </c>
      <c r="J602" s="17"/>
      <c r="K602" s="22">
        <v>0.28000000000000003</v>
      </c>
      <c r="L602" s="22">
        <v>1026</v>
      </c>
      <c r="M602" s="27">
        <f t="shared" si="19"/>
        <v>3664.2857142857138</v>
      </c>
      <c r="N602" s="17"/>
      <c r="O602" s="42"/>
    </row>
    <row r="603" spans="1:15" ht="23" x14ac:dyDescent="0.35">
      <c r="A603" s="13">
        <v>34</v>
      </c>
      <c r="B603" s="13" t="s">
        <v>242</v>
      </c>
      <c r="C603" s="17">
        <v>2022</v>
      </c>
      <c r="D603" s="17" t="s">
        <v>104</v>
      </c>
      <c r="E603" s="17" t="s">
        <v>239</v>
      </c>
      <c r="F603" s="17" t="s">
        <v>412</v>
      </c>
      <c r="G603" s="35" t="s">
        <v>413</v>
      </c>
      <c r="H603" s="17" t="s">
        <v>240</v>
      </c>
      <c r="I603" s="17" t="s">
        <v>241</v>
      </c>
      <c r="J603" s="17"/>
      <c r="K603" s="22">
        <v>0.09</v>
      </c>
      <c r="L603" s="22">
        <v>288</v>
      </c>
      <c r="M603" s="27">
        <f t="shared" si="19"/>
        <v>3200</v>
      </c>
      <c r="N603" s="17"/>
      <c r="O603" s="42"/>
    </row>
    <row r="604" spans="1:15" ht="23" x14ac:dyDescent="0.35">
      <c r="A604" s="13">
        <v>34</v>
      </c>
      <c r="B604" s="13" t="s">
        <v>242</v>
      </c>
      <c r="C604" s="17">
        <v>2022</v>
      </c>
      <c r="D604" s="17" t="s">
        <v>104</v>
      </c>
      <c r="E604" s="17" t="s">
        <v>239</v>
      </c>
      <c r="F604" s="17" t="s">
        <v>412</v>
      </c>
      <c r="G604" s="35" t="s">
        <v>413</v>
      </c>
      <c r="H604" s="17" t="s">
        <v>240</v>
      </c>
      <c r="I604" s="17" t="s">
        <v>241</v>
      </c>
      <c r="J604" s="17"/>
      <c r="K604" s="22">
        <v>0.22</v>
      </c>
      <c r="L604" s="22">
        <v>612</v>
      </c>
      <c r="M604" s="27">
        <f t="shared" si="19"/>
        <v>2781.818181818182</v>
      </c>
      <c r="N604" s="17"/>
      <c r="O604" s="42"/>
    </row>
    <row r="605" spans="1:15" ht="23" x14ac:dyDescent="0.35">
      <c r="A605" s="13">
        <v>34</v>
      </c>
      <c r="B605" s="13" t="s">
        <v>242</v>
      </c>
      <c r="C605" s="17">
        <v>2022</v>
      </c>
      <c r="D605" s="17" t="s">
        <v>104</v>
      </c>
      <c r="E605" s="17" t="s">
        <v>239</v>
      </c>
      <c r="F605" s="17" t="s">
        <v>412</v>
      </c>
      <c r="G605" s="35" t="s">
        <v>413</v>
      </c>
      <c r="H605" s="17" t="s">
        <v>240</v>
      </c>
      <c r="I605" s="17" t="s">
        <v>241</v>
      </c>
      <c r="J605" s="17"/>
      <c r="K605" s="22">
        <v>0.28000000000000003</v>
      </c>
      <c r="L605" s="22">
        <v>1500</v>
      </c>
      <c r="M605" s="27">
        <f t="shared" si="19"/>
        <v>5357.1428571428569</v>
      </c>
      <c r="N605" s="17"/>
      <c r="O605" s="42"/>
    </row>
    <row r="606" spans="1:15" ht="23" x14ac:dyDescent="0.35">
      <c r="A606" s="13">
        <v>34</v>
      </c>
      <c r="B606" s="13" t="s">
        <v>242</v>
      </c>
      <c r="C606" s="17">
        <v>2022</v>
      </c>
      <c r="D606" s="17" t="s">
        <v>104</v>
      </c>
      <c r="E606" s="17" t="s">
        <v>239</v>
      </c>
      <c r="F606" s="17" t="s">
        <v>412</v>
      </c>
      <c r="G606" s="35" t="s">
        <v>413</v>
      </c>
      <c r="H606" s="17" t="s">
        <v>240</v>
      </c>
      <c r="I606" s="17" t="s">
        <v>241</v>
      </c>
      <c r="J606" s="17"/>
      <c r="K606" s="22">
        <v>0.38</v>
      </c>
      <c r="L606" s="22">
        <v>2260</v>
      </c>
      <c r="M606" s="27">
        <f t="shared" si="19"/>
        <v>5947.3684210526317</v>
      </c>
      <c r="N606" s="17"/>
      <c r="O606" s="42"/>
    </row>
    <row r="607" spans="1:15" ht="23" x14ac:dyDescent="0.35">
      <c r="A607" s="13">
        <v>34</v>
      </c>
      <c r="B607" s="13" t="s">
        <v>242</v>
      </c>
      <c r="C607" s="17">
        <v>2022</v>
      </c>
      <c r="D607" s="17" t="s">
        <v>104</v>
      </c>
      <c r="E607" s="17" t="s">
        <v>239</v>
      </c>
      <c r="F607" s="17" t="s">
        <v>412</v>
      </c>
      <c r="G607" s="35" t="s">
        <v>413</v>
      </c>
      <c r="H607" s="17" t="s">
        <v>240</v>
      </c>
      <c r="I607" s="17" t="s">
        <v>241</v>
      </c>
      <c r="J607" s="17"/>
      <c r="K607" s="22">
        <v>0.35</v>
      </c>
      <c r="L607" s="22">
        <v>2280</v>
      </c>
      <c r="M607" s="27">
        <f t="shared" si="19"/>
        <v>6514.2857142857147</v>
      </c>
      <c r="N607" s="17"/>
      <c r="O607" s="42"/>
    </row>
    <row r="608" spans="1:15" ht="23" x14ac:dyDescent="0.35">
      <c r="A608" s="13">
        <v>34</v>
      </c>
      <c r="B608" s="13" t="s">
        <v>242</v>
      </c>
      <c r="C608" s="17">
        <v>2022</v>
      </c>
      <c r="D608" s="17" t="s">
        <v>104</v>
      </c>
      <c r="E608" s="17" t="s">
        <v>239</v>
      </c>
      <c r="F608" s="17" t="s">
        <v>412</v>
      </c>
      <c r="G608" s="35" t="s">
        <v>413</v>
      </c>
      <c r="H608" s="17" t="s">
        <v>240</v>
      </c>
      <c r="I608" s="17" t="s">
        <v>241</v>
      </c>
      <c r="J608" s="17"/>
      <c r="K608" s="22">
        <v>0.43</v>
      </c>
      <c r="L608" s="22">
        <v>2710</v>
      </c>
      <c r="M608" s="27">
        <f t="shared" si="19"/>
        <v>6302.3255813953492</v>
      </c>
      <c r="N608" s="17"/>
      <c r="O608" s="42"/>
    </row>
    <row r="609" spans="1:15" ht="23" x14ac:dyDescent="0.35">
      <c r="A609" s="13">
        <v>35</v>
      </c>
      <c r="B609" s="13" t="s">
        <v>334</v>
      </c>
      <c r="C609" s="25">
        <v>2010</v>
      </c>
      <c r="D609" s="17" t="s">
        <v>104</v>
      </c>
      <c r="E609" s="13" t="s">
        <v>243</v>
      </c>
      <c r="F609" s="17" t="s">
        <v>414</v>
      </c>
      <c r="G609" s="17" t="s">
        <v>415</v>
      </c>
      <c r="H609" s="17" t="s">
        <v>244</v>
      </c>
      <c r="I609" s="17" t="s">
        <v>245</v>
      </c>
      <c r="J609" s="17"/>
      <c r="K609" s="22">
        <v>0.52</v>
      </c>
      <c r="L609" s="22">
        <v>2640</v>
      </c>
      <c r="M609" s="27">
        <f t="shared" si="19"/>
        <v>5076.9230769230771</v>
      </c>
      <c r="N609" s="17"/>
      <c r="O609" s="42"/>
    </row>
    <row r="610" spans="1:15" ht="23" x14ac:dyDescent="0.35">
      <c r="A610" s="13">
        <v>35</v>
      </c>
      <c r="B610" s="13" t="s">
        <v>334</v>
      </c>
      <c r="C610" s="17">
        <v>2010</v>
      </c>
      <c r="D610" s="17" t="s">
        <v>104</v>
      </c>
      <c r="E610" s="13" t="s">
        <v>243</v>
      </c>
      <c r="F610" s="17" t="s">
        <v>414</v>
      </c>
      <c r="G610" s="17" t="s">
        <v>415</v>
      </c>
      <c r="H610" s="17" t="s">
        <v>244</v>
      </c>
      <c r="I610" s="17" t="s">
        <v>245</v>
      </c>
      <c r="J610" s="17"/>
      <c r="K610" s="22">
        <v>0.49</v>
      </c>
      <c r="L610" s="22">
        <v>2500</v>
      </c>
      <c r="M610" s="27">
        <f t="shared" si="19"/>
        <v>5102.0408163265311</v>
      </c>
      <c r="N610" s="17" t="s">
        <v>246</v>
      </c>
      <c r="O610" s="42"/>
    </row>
    <row r="611" spans="1:15" ht="23" x14ac:dyDescent="0.35">
      <c r="A611" s="13">
        <v>35</v>
      </c>
      <c r="B611" s="13" t="s">
        <v>334</v>
      </c>
      <c r="C611" s="17">
        <v>2010</v>
      </c>
      <c r="D611" s="17" t="s">
        <v>104</v>
      </c>
      <c r="E611" s="13" t="s">
        <v>243</v>
      </c>
      <c r="F611" s="17" t="s">
        <v>414</v>
      </c>
      <c r="G611" s="17" t="s">
        <v>415</v>
      </c>
      <c r="H611" s="17" t="s">
        <v>244</v>
      </c>
      <c r="I611" s="17" t="s">
        <v>245</v>
      </c>
      <c r="J611" s="17"/>
      <c r="K611" s="22">
        <v>0.42</v>
      </c>
      <c r="L611" s="22">
        <v>1730</v>
      </c>
      <c r="M611" s="27">
        <f t="shared" si="19"/>
        <v>4119.0476190476193</v>
      </c>
      <c r="N611" s="17"/>
      <c r="O611" s="42"/>
    </row>
    <row r="612" spans="1:15" ht="23" x14ac:dyDescent="0.35">
      <c r="A612" s="13">
        <v>35</v>
      </c>
      <c r="B612" s="13" t="s">
        <v>334</v>
      </c>
      <c r="C612" s="17">
        <v>2010</v>
      </c>
      <c r="D612" s="17" t="s">
        <v>104</v>
      </c>
      <c r="E612" s="13" t="s">
        <v>243</v>
      </c>
      <c r="F612" s="17" t="s">
        <v>414</v>
      </c>
      <c r="G612" s="17" t="s">
        <v>415</v>
      </c>
      <c r="H612" s="17" t="s">
        <v>244</v>
      </c>
      <c r="I612" s="17" t="s">
        <v>245</v>
      </c>
      <c r="J612" s="17"/>
      <c r="K612" s="22">
        <v>0.48</v>
      </c>
      <c r="L612" s="22">
        <v>2290</v>
      </c>
      <c r="M612" s="27">
        <f t="shared" si="19"/>
        <v>4770.8333333333339</v>
      </c>
      <c r="N612" s="17"/>
      <c r="O612" s="42"/>
    </row>
    <row r="613" spans="1:15" ht="23" x14ac:dyDescent="0.35">
      <c r="A613" s="13">
        <v>35</v>
      </c>
      <c r="B613" s="13" t="s">
        <v>334</v>
      </c>
      <c r="C613" s="17">
        <v>2010</v>
      </c>
      <c r="D613" s="17" t="s">
        <v>104</v>
      </c>
      <c r="E613" s="13" t="s">
        <v>243</v>
      </c>
      <c r="F613" s="17" t="s">
        <v>414</v>
      </c>
      <c r="G613" s="17" t="s">
        <v>415</v>
      </c>
      <c r="H613" s="17" t="s">
        <v>244</v>
      </c>
      <c r="I613" s="17" t="s">
        <v>245</v>
      </c>
      <c r="J613" s="17"/>
      <c r="K613" s="22">
        <v>0.5</v>
      </c>
      <c r="L613" s="22">
        <v>2640</v>
      </c>
      <c r="M613" s="27">
        <f t="shared" si="19"/>
        <v>5280</v>
      </c>
      <c r="N613" s="17"/>
      <c r="O613" s="42"/>
    </row>
    <row r="614" spans="1:15" ht="23" x14ac:dyDescent="0.35">
      <c r="A614" s="13">
        <v>35</v>
      </c>
      <c r="B614" s="13" t="s">
        <v>334</v>
      </c>
      <c r="C614" s="17">
        <v>2010</v>
      </c>
      <c r="D614" s="17" t="s">
        <v>104</v>
      </c>
      <c r="E614" s="13" t="s">
        <v>243</v>
      </c>
      <c r="F614" s="17" t="s">
        <v>414</v>
      </c>
      <c r="G614" s="17" t="s">
        <v>415</v>
      </c>
      <c r="H614" s="17" t="s">
        <v>244</v>
      </c>
      <c r="I614" s="17" t="s">
        <v>245</v>
      </c>
      <c r="J614" s="17"/>
      <c r="K614" s="22">
        <v>0.47</v>
      </c>
      <c r="L614" s="22">
        <v>2580</v>
      </c>
      <c r="M614" s="27">
        <f t="shared" si="19"/>
        <v>5489.3617021276596</v>
      </c>
      <c r="N614" s="17"/>
      <c r="O614" s="42"/>
    </row>
    <row r="615" spans="1:15" ht="23" x14ac:dyDescent="0.35">
      <c r="A615" s="13">
        <v>35</v>
      </c>
      <c r="B615" s="13" t="s">
        <v>334</v>
      </c>
      <c r="C615" s="17">
        <v>2010</v>
      </c>
      <c r="D615" s="17" t="s">
        <v>104</v>
      </c>
      <c r="E615" s="13" t="s">
        <v>243</v>
      </c>
      <c r="F615" s="17" t="s">
        <v>414</v>
      </c>
      <c r="G615" s="17" t="s">
        <v>415</v>
      </c>
      <c r="H615" s="17" t="s">
        <v>244</v>
      </c>
      <c r="I615" s="17" t="s">
        <v>245</v>
      </c>
      <c r="J615" s="17"/>
      <c r="K615" s="22">
        <v>0.41</v>
      </c>
      <c r="L615" s="22">
        <v>1790</v>
      </c>
      <c r="M615" s="27">
        <f t="shared" si="19"/>
        <v>4365.8536585365855</v>
      </c>
      <c r="N615" s="17"/>
      <c r="O615" s="42"/>
    </row>
    <row r="616" spans="1:15" ht="23" x14ac:dyDescent="0.35">
      <c r="A616" s="13">
        <v>35</v>
      </c>
      <c r="B616" s="13" t="s">
        <v>334</v>
      </c>
      <c r="C616" s="17">
        <v>2010</v>
      </c>
      <c r="D616" s="17" t="s">
        <v>104</v>
      </c>
      <c r="E616" s="13" t="s">
        <v>243</v>
      </c>
      <c r="F616" s="17" t="s">
        <v>414</v>
      </c>
      <c r="G616" s="17" t="s">
        <v>415</v>
      </c>
      <c r="H616" s="17" t="s">
        <v>244</v>
      </c>
      <c r="I616" s="17" t="s">
        <v>245</v>
      </c>
      <c r="J616" s="17"/>
      <c r="K616" s="22">
        <v>0.46</v>
      </c>
      <c r="L616" s="22">
        <v>2340</v>
      </c>
      <c r="M616" s="27">
        <f t="shared" si="19"/>
        <v>5086.95652173913</v>
      </c>
      <c r="N616" s="17"/>
      <c r="O616" s="42"/>
    </row>
    <row r="617" spans="1:15" ht="23" x14ac:dyDescent="0.35">
      <c r="A617" s="13">
        <v>35</v>
      </c>
      <c r="B617" s="13" t="s">
        <v>334</v>
      </c>
      <c r="C617" s="17">
        <v>2010</v>
      </c>
      <c r="D617" s="17" t="s">
        <v>104</v>
      </c>
      <c r="E617" s="13" t="s">
        <v>243</v>
      </c>
      <c r="F617" s="17" t="s">
        <v>414</v>
      </c>
      <c r="G617" s="17" t="s">
        <v>415</v>
      </c>
      <c r="H617" s="17" t="s">
        <v>244</v>
      </c>
      <c r="I617" s="17" t="s">
        <v>245</v>
      </c>
      <c r="J617" s="17"/>
      <c r="K617" s="22">
        <v>0.5</v>
      </c>
      <c r="L617" s="22">
        <v>2600</v>
      </c>
      <c r="M617" s="27">
        <f t="shared" si="19"/>
        <v>5200</v>
      </c>
      <c r="N617" s="17"/>
      <c r="O617" s="42"/>
    </row>
    <row r="618" spans="1:15" ht="23" x14ac:dyDescent="0.35">
      <c r="A618" s="13">
        <v>35</v>
      </c>
      <c r="B618" s="13" t="s">
        <v>334</v>
      </c>
      <c r="C618" s="17">
        <v>2010</v>
      </c>
      <c r="D618" s="17" t="s">
        <v>104</v>
      </c>
      <c r="E618" s="13" t="s">
        <v>243</v>
      </c>
      <c r="F618" s="17" t="s">
        <v>414</v>
      </c>
      <c r="G618" s="17" t="s">
        <v>415</v>
      </c>
      <c r="H618" s="17" t="s">
        <v>244</v>
      </c>
      <c r="I618" s="17" t="s">
        <v>245</v>
      </c>
      <c r="J618" s="17"/>
      <c r="K618" s="22">
        <v>0.48</v>
      </c>
      <c r="L618" s="22">
        <v>2420</v>
      </c>
      <c r="M618" s="27">
        <f t="shared" si="19"/>
        <v>5041.666666666667</v>
      </c>
      <c r="N618" s="17"/>
      <c r="O618" s="42"/>
    </row>
    <row r="619" spans="1:15" ht="23" x14ac:dyDescent="0.35">
      <c r="A619" s="13">
        <v>35</v>
      </c>
      <c r="B619" s="13" t="s">
        <v>334</v>
      </c>
      <c r="C619" s="17">
        <v>2010</v>
      </c>
      <c r="D619" s="17" t="s">
        <v>104</v>
      </c>
      <c r="E619" s="13" t="s">
        <v>243</v>
      </c>
      <c r="F619" s="17" t="s">
        <v>414</v>
      </c>
      <c r="G619" s="17" t="s">
        <v>415</v>
      </c>
      <c r="H619" s="17" t="s">
        <v>244</v>
      </c>
      <c r="I619" s="17" t="s">
        <v>245</v>
      </c>
      <c r="J619" s="17"/>
      <c r="K619" s="22">
        <v>0.41</v>
      </c>
      <c r="L619" s="22">
        <v>1710</v>
      </c>
      <c r="M619" s="27">
        <f t="shared" si="19"/>
        <v>4170.7317073170734</v>
      </c>
      <c r="N619" s="17"/>
      <c r="O619" s="42"/>
    </row>
    <row r="620" spans="1:15" ht="23" x14ac:dyDescent="0.35">
      <c r="A620" s="13">
        <v>35</v>
      </c>
      <c r="B620" s="13" t="s">
        <v>334</v>
      </c>
      <c r="C620" s="17">
        <v>2010</v>
      </c>
      <c r="D620" s="17" t="s">
        <v>104</v>
      </c>
      <c r="E620" s="13" t="s">
        <v>243</v>
      </c>
      <c r="F620" s="17" t="s">
        <v>414</v>
      </c>
      <c r="G620" s="17" t="s">
        <v>415</v>
      </c>
      <c r="H620" s="17" t="s">
        <v>244</v>
      </c>
      <c r="I620" s="17" t="s">
        <v>245</v>
      </c>
      <c r="J620" s="17"/>
      <c r="K620" s="22">
        <v>0.46</v>
      </c>
      <c r="L620" s="22">
        <v>2250</v>
      </c>
      <c r="M620" s="27">
        <f t="shared" si="19"/>
        <v>4891.304347826087</v>
      </c>
      <c r="N620" s="17"/>
      <c r="O620" s="42"/>
    </row>
    <row r="621" spans="1:15" ht="23" x14ac:dyDescent="0.35">
      <c r="A621" s="13">
        <v>36</v>
      </c>
      <c r="B621" s="13" t="s">
        <v>247</v>
      </c>
      <c r="C621" s="25">
        <v>2020</v>
      </c>
      <c r="D621" s="17" t="s">
        <v>101</v>
      </c>
      <c r="E621" s="13" t="s">
        <v>248</v>
      </c>
      <c r="F621" s="17" t="s">
        <v>416</v>
      </c>
      <c r="G621" s="35" t="s">
        <v>417</v>
      </c>
      <c r="H621" s="17" t="s">
        <v>249</v>
      </c>
      <c r="I621" s="13" t="s">
        <v>250</v>
      </c>
      <c r="J621" s="17"/>
      <c r="K621" s="22">
        <f t="shared" ref="K621:K640" si="20">L621/M621</f>
        <v>0.54647749510763211</v>
      </c>
      <c r="L621" s="22">
        <v>3351</v>
      </c>
      <c r="M621" s="27">
        <v>6132</v>
      </c>
      <c r="N621" s="17"/>
      <c r="O621" s="42"/>
    </row>
    <row r="622" spans="1:15" ht="23" x14ac:dyDescent="0.35">
      <c r="A622" s="13">
        <v>36</v>
      </c>
      <c r="B622" s="13" t="s">
        <v>247</v>
      </c>
      <c r="C622" s="17">
        <v>2020</v>
      </c>
      <c r="D622" s="17" t="s">
        <v>101</v>
      </c>
      <c r="E622" s="13" t="s">
        <v>248</v>
      </c>
      <c r="F622" s="17" t="s">
        <v>416</v>
      </c>
      <c r="G622" s="35" t="s">
        <v>417</v>
      </c>
      <c r="H622" s="17" t="s">
        <v>249</v>
      </c>
      <c r="I622" s="13" t="s">
        <v>250</v>
      </c>
      <c r="J622" s="17"/>
      <c r="K622" s="22">
        <f t="shared" si="20"/>
        <v>0.53042644944896977</v>
      </c>
      <c r="L622" s="22">
        <v>3321</v>
      </c>
      <c r="M622" s="27">
        <v>6261</v>
      </c>
      <c r="N622" s="17"/>
      <c r="O622" s="42"/>
    </row>
    <row r="623" spans="1:15" ht="23" x14ac:dyDescent="0.35">
      <c r="A623" s="13">
        <v>36</v>
      </c>
      <c r="B623" s="13" t="s">
        <v>247</v>
      </c>
      <c r="C623" s="17">
        <v>2020</v>
      </c>
      <c r="D623" s="17" t="s">
        <v>101</v>
      </c>
      <c r="E623" s="13" t="s">
        <v>248</v>
      </c>
      <c r="F623" s="17" t="s">
        <v>416</v>
      </c>
      <c r="G623" s="35" t="s">
        <v>417</v>
      </c>
      <c r="H623" s="17" t="s">
        <v>249</v>
      </c>
      <c r="I623" s="13" t="s">
        <v>250</v>
      </c>
      <c r="J623" s="17"/>
      <c r="K623" s="22">
        <f t="shared" si="20"/>
        <v>0.52771440075157694</v>
      </c>
      <c r="L623" s="22">
        <v>3932</v>
      </c>
      <c r="M623" s="27">
        <v>7451</v>
      </c>
      <c r="N623" s="17"/>
      <c r="O623" s="42"/>
    </row>
    <row r="624" spans="1:15" ht="23" x14ac:dyDescent="0.35">
      <c r="A624" s="13">
        <v>36</v>
      </c>
      <c r="B624" s="13" t="s">
        <v>247</v>
      </c>
      <c r="C624" s="17">
        <v>2020</v>
      </c>
      <c r="D624" s="17" t="s">
        <v>101</v>
      </c>
      <c r="E624" s="13" t="s">
        <v>248</v>
      </c>
      <c r="F624" s="17" t="s">
        <v>416</v>
      </c>
      <c r="G624" s="35" t="s">
        <v>417</v>
      </c>
      <c r="H624" s="17" t="s">
        <v>249</v>
      </c>
      <c r="I624" s="13" t="s">
        <v>250</v>
      </c>
      <c r="J624" s="17"/>
      <c r="K624" s="22">
        <f t="shared" si="20"/>
        <v>0.54</v>
      </c>
      <c r="L624" s="22">
        <v>4752</v>
      </c>
      <c r="M624" s="27">
        <v>8800</v>
      </c>
      <c r="N624" s="17"/>
      <c r="O624" s="42"/>
    </row>
    <row r="625" spans="1:15" ht="23" x14ac:dyDescent="0.35">
      <c r="A625" s="13">
        <v>36</v>
      </c>
      <c r="B625" s="13" t="s">
        <v>247</v>
      </c>
      <c r="C625" s="17">
        <v>2020</v>
      </c>
      <c r="D625" s="17" t="s">
        <v>101</v>
      </c>
      <c r="E625" s="13" t="s">
        <v>248</v>
      </c>
      <c r="F625" s="17" t="s">
        <v>416</v>
      </c>
      <c r="G625" s="35" t="s">
        <v>417</v>
      </c>
      <c r="H625" s="17" t="s">
        <v>249</v>
      </c>
      <c r="I625" s="13" t="s">
        <v>250</v>
      </c>
      <c r="J625" s="17"/>
      <c r="K625" s="22">
        <f t="shared" si="20"/>
        <v>0.51412337662337659</v>
      </c>
      <c r="L625" s="22">
        <v>3167</v>
      </c>
      <c r="M625" s="27">
        <v>6160</v>
      </c>
      <c r="N625" s="17"/>
      <c r="O625" s="42"/>
    </row>
    <row r="626" spans="1:15" ht="23" x14ac:dyDescent="0.35">
      <c r="A626" s="13">
        <v>36</v>
      </c>
      <c r="B626" s="13" t="s">
        <v>247</v>
      </c>
      <c r="C626" s="17">
        <v>2020</v>
      </c>
      <c r="D626" s="17" t="s">
        <v>101</v>
      </c>
      <c r="E626" s="13" t="s">
        <v>248</v>
      </c>
      <c r="F626" s="17" t="s">
        <v>416</v>
      </c>
      <c r="G626" s="35" t="s">
        <v>417</v>
      </c>
      <c r="H626" s="17" t="s">
        <v>249</v>
      </c>
      <c r="I626" s="13" t="s">
        <v>250</v>
      </c>
      <c r="J626" s="17"/>
      <c r="K626" s="22">
        <f t="shared" si="20"/>
        <v>0.52401945880206746</v>
      </c>
      <c r="L626" s="22">
        <v>3447</v>
      </c>
      <c r="M626" s="27">
        <v>6578</v>
      </c>
      <c r="N626" s="17"/>
      <c r="O626" s="42"/>
    </row>
    <row r="627" spans="1:15" ht="23" x14ac:dyDescent="0.35">
      <c r="A627" s="13">
        <v>36</v>
      </c>
      <c r="B627" s="13" t="s">
        <v>247</v>
      </c>
      <c r="C627" s="17">
        <v>2020</v>
      </c>
      <c r="D627" s="17" t="s">
        <v>101</v>
      </c>
      <c r="E627" s="13" t="s">
        <v>248</v>
      </c>
      <c r="F627" s="17" t="s">
        <v>416</v>
      </c>
      <c r="G627" s="35" t="s">
        <v>417</v>
      </c>
      <c r="H627" s="17" t="s">
        <v>249</v>
      </c>
      <c r="I627" s="13" t="s">
        <v>250</v>
      </c>
      <c r="J627" s="17"/>
      <c r="K627" s="22">
        <f t="shared" si="20"/>
        <v>0.5377296154354434</v>
      </c>
      <c r="L627" s="22">
        <v>4069</v>
      </c>
      <c r="M627" s="27">
        <v>7567</v>
      </c>
      <c r="N627" s="17"/>
      <c r="O627" s="42"/>
    </row>
    <row r="628" spans="1:15" ht="23" x14ac:dyDescent="0.35">
      <c r="A628" s="13">
        <v>36</v>
      </c>
      <c r="B628" s="13" t="s">
        <v>247</v>
      </c>
      <c r="C628" s="17">
        <v>2020</v>
      </c>
      <c r="D628" s="17" t="s">
        <v>101</v>
      </c>
      <c r="E628" s="13" t="s">
        <v>248</v>
      </c>
      <c r="F628" s="17" t="s">
        <v>416</v>
      </c>
      <c r="G628" s="35" t="s">
        <v>417</v>
      </c>
      <c r="H628" s="17" t="s">
        <v>249</v>
      </c>
      <c r="I628" s="13" t="s">
        <v>250</v>
      </c>
      <c r="J628" s="17"/>
      <c r="K628" s="22">
        <f t="shared" si="20"/>
        <v>0.51807999999999998</v>
      </c>
      <c r="L628" s="22">
        <v>3238</v>
      </c>
      <c r="M628" s="27">
        <v>6250</v>
      </c>
      <c r="N628" s="17"/>
      <c r="O628" s="42"/>
    </row>
    <row r="629" spans="1:15" ht="23" x14ac:dyDescent="0.35">
      <c r="A629" s="13">
        <v>36</v>
      </c>
      <c r="B629" s="13" t="s">
        <v>247</v>
      </c>
      <c r="C629" s="17">
        <v>2020</v>
      </c>
      <c r="D629" s="17" t="s">
        <v>101</v>
      </c>
      <c r="E629" s="13" t="s">
        <v>248</v>
      </c>
      <c r="F629" s="17" t="s">
        <v>416</v>
      </c>
      <c r="G629" s="35" t="s">
        <v>417</v>
      </c>
      <c r="H629" s="17" t="s">
        <v>249</v>
      </c>
      <c r="I629" s="13" t="s">
        <v>250</v>
      </c>
      <c r="J629" s="17"/>
      <c r="K629" s="22">
        <f t="shared" si="20"/>
        <v>0.50702781844802347</v>
      </c>
      <c r="L629" s="22">
        <v>3463</v>
      </c>
      <c r="M629" s="27">
        <v>6830</v>
      </c>
      <c r="N629" s="17"/>
      <c r="O629" s="42"/>
    </row>
    <row r="630" spans="1:15" ht="23" x14ac:dyDescent="0.35">
      <c r="A630" s="13">
        <v>36</v>
      </c>
      <c r="B630" s="13" t="s">
        <v>247</v>
      </c>
      <c r="C630" s="17">
        <v>2020</v>
      </c>
      <c r="D630" s="17" t="s">
        <v>101</v>
      </c>
      <c r="E630" s="13" t="s">
        <v>248</v>
      </c>
      <c r="F630" s="17" t="s">
        <v>416</v>
      </c>
      <c r="G630" s="35" t="s">
        <v>417</v>
      </c>
      <c r="H630" s="17" t="s">
        <v>249</v>
      </c>
      <c r="I630" s="13" t="s">
        <v>250</v>
      </c>
      <c r="J630" s="17"/>
      <c r="K630" s="22">
        <f t="shared" si="20"/>
        <v>0.52093310675112003</v>
      </c>
      <c r="L630" s="22">
        <v>3372</v>
      </c>
      <c r="M630" s="27">
        <v>6473</v>
      </c>
      <c r="N630" s="17"/>
      <c r="O630" s="42"/>
    </row>
    <row r="631" spans="1:15" ht="23" x14ac:dyDescent="0.35">
      <c r="A631" s="13">
        <v>36</v>
      </c>
      <c r="B631" s="13" t="s">
        <v>247</v>
      </c>
      <c r="C631" s="17">
        <v>2020</v>
      </c>
      <c r="D631" s="17" t="s">
        <v>101</v>
      </c>
      <c r="E631" s="13" t="s">
        <v>248</v>
      </c>
      <c r="F631" s="17" t="s">
        <v>416</v>
      </c>
      <c r="G631" s="35" t="s">
        <v>417</v>
      </c>
      <c r="H631" s="17" t="s">
        <v>249</v>
      </c>
      <c r="I631" s="13" t="s">
        <v>250</v>
      </c>
      <c r="J631" s="17"/>
      <c r="K631" s="22">
        <f t="shared" si="20"/>
        <v>0.52698506579920157</v>
      </c>
      <c r="L631" s="22">
        <v>3564</v>
      </c>
      <c r="M631" s="27">
        <v>6763</v>
      </c>
      <c r="N631" s="17"/>
      <c r="O631" s="42"/>
    </row>
    <row r="632" spans="1:15" ht="23" x14ac:dyDescent="0.35">
      <c r="A632" s="13">
        <v>36</v>
      </c>
      <c r="B632" s="13" t="s">
        <v>247</v>
      </c>
      <c r="C632" s="17">
        <v>2020</v>
      </c>
      <c r="D632" s="17" t="s">
        <v>101</v>
      </c>
      <c r="E632" s="13" t="s">
        <v>248</v>
      </c>
      <c r="F632" s="17" t="s">
        <v>416</v>
      </c>
      <c r="G632" s="35" t="s">
        <v>417</v>
      </c>
      <c r="H632" s="17" t="s">
        <v>249</v>
      </c>
      <c r="I632" s="13" t="s">
        <v>250</v>
      </c>
      <c r="J632" s="17"/>
      <c r="K632" s="22">
        <f t="shared" si="20"/>
        <v>0.55450747877644524</v>
      </c>
      <c r="L632" s="22">
        <v>4115</v>
      </c>
      <c r="M632" s="27">
        <v>7421</v>
      </c>
      <c r="N632" s="17"/>
      <c r="O632" s="42"/>
    </row>
    <row r="633" spans="1:15" ht="23" x14ac:dyDescent="0.35">
      <c r="A633" s="13">
        <v>36</v>
      </c>
      <c r="B633" s="13" t="s">
        <v>247</v>
      </c>
      <c r="C633" s="17">
        <v>2020</v>
      </c>
      <c r="D633" s="17" t="s">
        <v>101</v>
      </c>
      <c r="E633" s="13" t="s">
        <v>248</v>
      </c>
      <c r="F633" s="17" t="s">
        <v>416</v>
      </c>
      <c r="G633" s="35" t="s">
        <v>417</v>
      </c>
      <c r="H633" s="17" t="s">
        <v>249</v>
      </c>
      <c r="I633" s="13" t="s">
        <v>250</v>
      </c>
      <c r="J633" s="17"/>
      <c r="K633" s="22">
        <f t="shared" si="20"/>
        <v>0.57106437221159978</v>
      </c>
      <c r="L633" s="22">
        <v>4480</v>
      </c>
      <c r="M633" s="27">
        <v>7845</v>
      </c>
      <c r="N633" s="17"/>
      <c r="O633" s="42"/>
    </row>
    <row r="634" spans="1:15" ht="23" x14ac:dyDescent="0.35">
      <c r="A634" s="13">
        <v>36</v>
      </c>
      <c r="B634" s="13" t="s">
        <v>247</v>
      </c>
      <c r="C634" s="17">
        <v>2020</v>
      </c>
      <c r="D634" s="17" t="s">
        <v>101</v>
      </c>
      <c r="E634" s="13" t="s">
        <v>248</v>
      </c>
      <c r="F634" s="17" t="s">
        <v>416</v>
      </c>
      <c r="G634" s="35" t="s">
        <v>417</v>
      </c>
      <c r="H634" s="17" t="s">
        <v>249</v>
      </c>
      <c r="I634" s="13" t="s">
        <v>250</v>
      </c>
      <c r="J634" s="17"/>
      <c r="K634" s="22">
        <f t="shared" si="20"/>
        <v>0.57746785792111566</v>
      </c>
      <c r="L634" s="22">
        <v>5300</v>
      </c>
      <c r="M634" s="27">
        <v>9178</v>
      </c>
      <c r="N634" s="17"/>
      <c r="O634" s="42"/>
    </row>
    <row r="635" spans="1:15" ht="23" x14ac:dyDescent="0.35">
      <c r="A635" s="13">
        <v>36</v>
      </c>
      <c r="B635" s="13" t="s">
        <v>247</v>
      </c>
      <c r="C635" s="17">
        <v>2020</v>
      </c>
      <c r="D635" s="17" t="s">
        <v>101</v>
      </c>
      <c r="E635" s="13" t="s">
        <v>248</v>
      </c>
      <c r="F635" s="17" t="s">
        <v>416</v>
      </c>
      <c r="G635" s="35" t="s">
        <v>417</v>
      </c>
      <c r="H635" s="17" t="s">
        <v>249</v>
      </c>
      <c r="I635" s="13" t="s">
        <v>250</v>
      </c>
      <c r="J635" s="17"/>
      <c r="K635" s="22">
        <f t="shared" si="20"/>
        <v>0.51557356292732337</v>
      </c>
      <c r="L635" s="22">
        <v>4072</v>
      </c>
      <c r="M635" s="27">
        <v>7898</v>
      </c>
      <c r="N635" s="17"/>
      <c r="O635" s="42"/>
    </row>
    <row r="636" spans="1:15" ht="23" x14ac:dyDescent="0.35">
      <c r="A636" s="13">
        <v>36</v>
      </c>
      <c r="B636" s="13" t="s">
        <v>247</v>
      </c>
      <c r="C636" s="17">
        <v>2020</v>
      </c>
      <c r="D636" s="17" t="s">
        <v>101</v>
      </c>
      <c r="E636" s="13" t="s">
        <v>248</v>
      </c>
      <c r="F636" s="17" t="s">
        <v>416</v>
      </c>
      <c r="G636" s="35" t="s">
        <v>417</v>
      </c>
      <c r="H636" s="17" t="s">
        <v>249</v>
      </c>
      <c r="I636" s="13" t="s">
        <v>250</v>
      </c>
      <c r="J636" s="17"/>
      <c r="K636" s="22">
        <f t="shared" si="20"/>
        <v>0.54512542022239463</v>
      </c>
      <c r="L636" s="22">
        <v>4216</v>
      </c>
      <c r="M636" s="27">
        <v>7734</v>
      </c>
      <c r="N636" s="17"/>
      <c r="O636" s="42"/>
    </row>
    <row r="637" spans="1:15" ht="23" x14ac:dyDescent="0.35">
      <c r="A637" s="13">
        <v>36</v>
      </c>
      <c r="B637" s="13" t="s">
        <v>247</v>
      </c>
      <c r="C637" s="17">
        <v>2020</v>
      </c>
      <c r="D637" s="17" t="s">
        <v>101</v>
      </c>
      <c r="E637" s="13" t="s">
        <v>248</v>
      </c>
      <c r="F637" s="17" t="s">
        <v>416</v>
      </c>
      <c r="G637" s="35" t="s">
        <v>417</v>
      </c>
      <c r="H637" s="17" t="s">
        <v>249</v>
      </c>
      <c r="I637" s="13" t="s">
        <v>250</v>
      </c>
      <c r="J637" s="17"/>
      <c r="K637" s="22">
        <f t="shared" si="20"/>
        <v>0.52340569877883314</v>
      </c>
      <c r="L637" s="22">
        <v>4629</v>
      </c>
      <c r="M637" s="27">
        <v>8844</v>
      </c>
      <c r="N637" s="17"/>
      <c r="O637" s="42"/>
    </row>
    <row r="638" spans="1:15" ht="23" x14ac:dyDescent="0.35">
      <c r="A638" s="13">
        <v>36</v>
      </c>
      <c r="B638" s="13" t="s">
        <v>247</v>
      </c>
      <c r="C638" s="17">
        <v>2020</v>
      </c>
      <c r="D638" s="17" t="s">
        <v>101</v>
      </c>
      <c r="E638" s="13" t="s">
        <v>248</v>
      </c>
      <c r="F638" s="17" t="s">
        <v>416</v>
      </c>
      <c r="G638" s="35" t="s">
        <v>417</v>
      </c>
      <c r="H638" s="17" t="s">
        <v>249</v>
      </c>
      <c r="I638" s="13" t="s">
        <v>250</v>
      </c>
      <c r="J638" s="17"/>
      <c r="K638" s="22">
        <f t="shared" si="20"/>
        <v>0.51886048868370682</v>
      </c>
      <c r="L638" s="22">
        <v>4608</v>
      </c>
      <c r="M638" s="27">
        <v>8881</v>
      </c>
      <c r="N638" s="17"/>
      <c r="O638" s="42"/>
    </row>
    <row r="639" spans="1:15" ht="23" x14ac:dyDescent="0.35">
      <c r="A639" s="13">
        <v>36</v>
      </c>
      <c r="B639" s="13" t="s">
        <v>247</v>
      </c>
      <c r="C639" s="17">
        <v>2020</v>
      </c>
      <c r="D639" s="17" t="s">
        <v>101</v>
      </c>
      <c r="E639" s="13" t="s">
        <v>248</v>
      </c>
      <c r="F639" s="17" t="s">
        <v>416</v>
      </c>
      <c r="G639" s="35" t="s">
        <v>417</v>
      </c>
      <c r="H639" s="17" t="s">
        <v>249</v>
      </c>
      <c r="I639" s="13" t="s">
        <v>250</v>
      </c>
      <c r="J639" s="17"/>
      <c r="K639" s="22">
        <f t="shared" si="20"/>
        <v>0.52933761173504468</v>
      </c>
      <c r="L639" s="22">
        <v>4619</v>
      </c>
      <c r="M639" s="27">
        <v>8726</v>
      </c>
      <c r="N639" s="17"/>
      <c r="O639" s="42"/>
    </row>
    <row r="640" spans="1:15" ht="23" x14ac:dyDescent="0.35">
      <c r="A640" s="13">
        <v>36</v>
      </c>
      <c r="B640" s="13" t="s">
        <v>247</v>
      </c>
      <c r="C640" s="17">
        <v>2020</v>
      </c>
      <c r="D640" s="17" t="s">
        <v>101</v>
      </c>
      <c r="E640" s="13" t="s">
        <v>248</v>
      </c>
      <c r="F640" s="17" t="s">
        <v>416</v>
      </c>
      <c r="G640" s="35" t="s">
        <v>417</v>
      </c>
      <c r="H640" s="17" t="s">
        <v>249</v>
      </c>
      <c r="I640" s="13" t="s">
        <v>250</v>
      </c>
      <c r="J640" s="17"/>
      <c r="K640" s="22">
        <f t="shared" si="20"/>
        <v>0.5774242424242424</v>
      </c>
      <c r="L640" s="22">
        <v>3811</v>
      </c>
      <c r="M640" s="27">
        <v>6600</v>
      </c>
      <c r="N640" s="17"/>
      <c r="O640" s="42"/>
    </row>
    <row r="641" spans="1:15" x14ac:dyDescent="0.35">
      <c r="A641" s="17">
        <v>37</v>
      </c>
      <c r="B641" s="17" t="s">
        <v>251</v>
      </c>
      <c r="C641" s="17">
        <v>2014</v>
      </c>
      <c r="D641" s="17" t="s">
        <v>101</v>
      </c>
      <c r="E641" s="17" t="s">
        <v>252</v>
      </c>
      <c r="F641" s="17" t="s">
        <v>418</v>
      </c>
      <c r="G641" s="35" t="s">
        <v>419</v>
      </c>
      <c r="H641" s="17" t="s">
        <v>254</v>
      </c>
      <c r="I641" s="17" t="s">
        <v>253</v>
      </c>
      <c r="J641" s="17"/>
      <c r="K641" s="22">
        <v>0.39302329999999996</v>
      </c>
      <c r="L641" s="22"/>
      <c r="M641" s="27"/>
      <c r="N641" s="17"/>
      <c r="O641" s="42"/>
    </row>
    <row r="642" spans="1:15" x14ac:dyDescent="0.35">
      <c r="A642" s="17">
        <v>37</v>
      </c>
      <c r="B642" s="17" t="s">
        <v>251</v>
      </c>
      <c r="C642" s="17">
        <v>2014</v>
      </c>
      <c r="D642" s="17" t="s">
        <v>101</v>
      </c>
      <c r="E642" s="17" t="s">
        <v>252</v>
      </c>
      <c r="F642" s="17" t="s">
        <v>418</v>
      </c>
      <c r="G642" s="35" t="s">
        <v>419</v>
      </c>
      <c r="H642" s="17" t="s">
        <v>254</v>
      </c>
      <c r="I642" s="17" t="s">
        <v>253</v>
      </c>
      <c r="J642" s="17"/>
      <c r="K642" s="22">
        <v>0.43023260000000002</v>
      </c>
      <c r="L642" s="22"/>
      <c r="M642" s="27"/>
      <c r="N642" s="17"/>
      <c r="O642" s="42"/>
    </row>
    <row r="643" spans="1:15" x14ac:dyDescent="0.35">
      <c r="A643" s="17">
        <v>37</v>
      </c>
      <c r="B643" s="17" t="s">
        <v>251</v>
      </c>
      <c r="C643" s="17">
        <v>2014</v>
      </c>
      <c r="D643" s="17" t="s">
        <v>101</v>
      </c>
      <c r="E643" s="17" t="s">
        <v>252</v>
      </c>
      <c r="F643" s="17" t="s">
        <v>418</v>
      </c>
      <c r="G643" s="35" t="s">
        <v>419</v>
      </c>
      <c r="H643" s="17" t="s">
        <v>254</v>
      </c>
      <c r="I643" s="17" t="s">
        <v>253</v>
      </c>
      <c r="J643" s="17"/>
      <c r="K643" s="22">
        <v>0.45348840000000001</v>
      </c>
      <c r="L643" s="22"/>
      <c r="M643" s="27"/>
      <c r="N643" s="17"/>
      <c r="O643" s="42"/>
    </row>
    <row r="644" spans="1:15" x14ac:dyDescent="0.35">
      <c r="A644" s="17">
        <v>37</v>
      </c>
      <c r="B644" s="17" t="s">
        <v>251</v>
      </c>
      <c r="C644" s="17">
        <v>2014</v>
      </c>
      <c r="D644" s="17" t="s">
        <v>101</v>
      </c>
      <c r="E644" s="17" t="s">
        <v>252</v>
      </c>
      <c r="F644" s="17" t="s">
        <v>418</v>
      </c>
      <c r="G644" s="35" t="s">
        <v>419</v>
      </c>
      <c r="H644" s="17" t="s">
        <v>254</v>
      </c>
      <c r="I644" s="17" t="s">
        <v>253</v>
      </c>
      <c r="J644" s="17"/>
      <c r="K644" s="22">
        <v>0.5</v>
      </c>
      <c r="L644" s="22"/>
      <c r="M644" s="27"/>
      <c r="N644" s="17"/>
      <c r="O644" s="42"/>
    </row>
    <row r="645" spans="1:15" x14ac:dyDescent="0.35">
      <c r="A645" s="17">
        <v>37</v>
      </c>
      <c r="B645" s="17" t="s">
        <v>251</v>
      </c>
      <c r="C645" s="17">
        <v>2014</v>
      </c>
      <c r="D645" s="17" t="s">
        <v>101</v>
      </c>
      <c r="E645" s="17" t="s">
        <v>252</v>
      </c>
      <c r="F645" s="17" t="s">
        <v>420</v>
      </c>
      <c r="G645" s="35" t="s">
        <v>391</v>
      </c>
      <c r="H645" s="17" t="s">
        <v>254</v>
      </c>
      <c r="I645" s="17" t="s">
        <v>253</v>
      </c>
      <c r="J645" s="17"/>
      <c r="K645" s="22">
        <v>0.47653649999999997</v>
      </c>
      <c r="L645" s="22"/>
      <c r="M645" s="27"/>
      <c r="N645" s="17"/>
      <c r="O645" s="42"/>
    </row>
    <row r="646" spans="1:15" x14ac:dyDescent="0.35">
      <c r="A646" s="17">
        <v>37</v>
      </c>
      <c r="B646" s="17" t="s">
        <v>251</v>
      </c>
      <c r="C646" s="17">
        <v>2014</v>
      </c>
      <c r="D646" s="17" t="s">
        <v>101</v>
      </c>
      <c r="E646" s="17" t="s">
        <v>252</v>
      </c>
      <c r="F646" s="17" t="s">
        <v>420</v>
      </c>
      <c r="G646" s="35" t="s">
        <v>391</v>
      </c>
      <c r="H646" s="17" t="s">
        <v>254</v>
      </c>
      <c r="I646" s="17" t="s">
        <v>253</v>
      </c>
      <c r="J646" s="17"/>
      <c r="K646" s="22">
        <v>0.33023259999999999</v>
      </c>
      <c r="L646" s="22"/>
      <c r="M646" s="27"/>
      <c r="N646" s="17"/>
      <c r="O646" s="42"/>
    </row>
    <row r="647" spans="1:15" x14ac:dyDescent="0.35">
      <c r="A647" s="17">
        <v>37</v>
      </c>
      <c r="B647" s="17" t="s">
        <v>251</v>
      </c>
      <c r="C647" s="17">
        <v>2014</v>
      </c>
      <c r="D647" s="17" t="s">
        <v>101</v>
      </c>
      <c r="E647" s="17" t="s">
        <v>252</v>
      </c>
      <c r="F647" s="17" t="s">
        <v>420</v>
      </c>
      <c r="G647" s="35" t="s">
        <v>391</v>
      </c>
      <c r="H647" s="17" t="s">
        <v>254</v>
      </c>
      <c r="I647" s="17" t="s">
        <v>253</v>
      </c>
      <c r="J647" s="17"/>
      <c r="K647" s="22">
        <v>0.30697669999999999</v>
      </c>
      <c r="L647" s="22"/>
      <c r="M647" s="27"/>
      <c r="N647" s="17"/>
      <c r="O647" s="42"/>
    </row>
    <row r="648" spans="1:15" x14ac:dyDescent="0.35">
      <c r="A648" s="17">
        <v>37</v>
      </c>
      <c r="B648" s="17" t="s">
        <v>251</v>
      </c>
      <c r="C648" s="17">
        <v>2014</v>
      </c>
      <c r="D648" s="17" t="s">
        <v>101</v>
      </c>
      <c r="E648" s="17" t="s">
        <v>252</v>
      </c>
      <c r="F648" s="17" t="s">
        <v>420</v>
      </c>
      <c r="G648" s="35" t="s">
        <v>391</v>
      </c>
      <c r="H648" s="17" t="s">
        <v>254</v>
      </c>
      <c r="I648" s="17" t="s">
        <v>253</v>
      </c>
      <c r="J648" s="17"/>
      <c r="K648" s="22">
        <v>0.35664769999999996</v>
      </c>
      <c r="L648" s="22"/>
      <c r="M648" s="27"/>
      <c r="N648" s="17"/>
      <c r="O648" s="42"/>
    </row>
    <row r="649" spans="1:15" x14ac:dyDescent="0.35">
      <c r="A649" s="17">
        <v>37</v>
      </c>
      <c r="B649" s="17" t="s">
        <v>251</v>
      </c>
      <c r="C649" s="17">
        <v>2014</v>
      </c>
      <c r="D649" s="17" t="s">
        <v>101</v>
      </c>
      <c r="E649" s="17" t="s">
        <v>252</v>
      </c>
      <c r="F649" s="17" t="s">
        <v>400</v>
      </c>
      <c r="G649" s="35" t="s">
        <v>401</v>
      </c>
      <c r="H649" s="17" t="s">
        <v>254</v>
      </c>
      <c r="I649" s="17" t="s">
        <v>253</v>
      </c>
      <c r="J649" s="17"/>
      <c r="K649" s="22">
        <v>0.39426659999999997</v>
      </c>
      <c r="L649" s="22"/>
      <c r="M649" s="27"/>
      <c r="N649" s="17"/>
      <c r="O649" s="42"/>
    </row>
    <row r="650" spans="1:15" x14ac:dyDescent="0.35">
      <c r="A650" s="17">
        <v>37</v>
      </c>
      <c r="B650" s="17" t="s">
        <v>251</v>
      </c>
      <c r="C650" s="17">
        <v>2014</v>
      </c>
      <c r="D650" s="17" t="s">
        <v>101</v>
      </c>
      <c r="E650" s="17" t="s">
        <v>252</v>
      </c>
      <c r="F650" s="17" t="s">
        <v>400</v>
      </c>
      <c r="G650" s="35" t="s">
        <v>401</v>
      </c>
      <c r="H650" s="17" t="s">
        <v>254</v>
      </c>
      <c r="I650" s="17" t="s">
        <v>253</v>
      </c>
      <c r="J650" s="17"/>
      <c r="K650" s="22">
        <v>0.44186049999999999</v>
      </c>
      <c r="L650" s="22"/>
      <c r="M650" s="27"/>
      <c r="N650" s="17"/>
      <c r="O650" s="42"/>
    </row>
    <row r="651" spans="1:15" x14ac:dyDescent="0.35">
      <c r="A651" s="17">
        <v>37</v>
      </c>
      <c r="B651" s="17" t="s">
        <v>251</v>
      </c>
      <c r="C651" s="17">
        <v>2014</v>
      </c>
      <c r="D651" s="17" t="s">
        <v>101</v>
      </c>
      <c r="E651" s="17" t="s">
        <v>252</v>
      </c>
      <c r="F651" s="17" t="s">
        <v>400</v>
      </c>
      <c r="G651" s="35" t="s">
        <v>401</v>
      </c>
      <c r="H651" s="17" t="s">
        <v>254</v>
      </c>
      <c r="I651" s="17" t="s">
        <v>253</v>
      </c>
      <c r="J651" s="17"/>
      <c r="K651" s="22">
        <v>0.42093020000000003</v>
      </c>
      <c r="L651" s="22"/>
      <c r="M651" s="27"/>
      <c r="N651" s="17"/>
      <c r="O651" s="42"/>
    </row>
    <row r="652" spans="1:15" x14ac:dyDescent="0.35">
      <c r="A652" s="17">
        <v>37</v>
      </c>
      <c r="B652" s="17" t="s">
        <v>251</v>
      </c>
      <c r="C652" s="17">
        <v>2014</v>
      </c>
      <c r="D652" s="17" t="s">
        <v>101</v>
      </c>
      <c r="E652" s="17" t="s">
        <v>252</v>
      </c>
      <c r="F652" s="17" t="s">
        <v>400</v>
      </c>
      <c r="G652" s="35" t="s">
        <v>401</v>
      </c>
      <c r="H652" s="17" t="s">
        <v>254</v>
      </c>
      <c r="I652" s="17" t="s">
        <v>253</v>
      </c>
      <c r="J652" s="17"/>
      <c r="K652" s="22">
        <v>0.5372093</v>
      </c>
      <c r="L652" s="22"/>
      <c r="M652" s="27"/>
      <c r="N652" s="17"/>
      <c r="O652" s="42"/>
    </row>
    <row r="653" spans="1:15" x14ac:dyDescent="0.35">
      <c r="A653" s="17">
        <v>37</v>
      </c>
      <c r="B653" s="17" t="s">
        <v>251</v>
      </c>
      <c r="C653" s="17">
        <v>2014</v>
      </c>
      <c r="D653" s="17" t="s">
        <v>101</v>
      </c>
      <c r="E653" s="17" t="s">
        <v>252</v>
      </c>
      <c r="F653" s="17" t="s">
        <v>400</v>
      </c>
      <c r="G653" s="35" t="s">
        <v>401</v>
      </c>
      <c r="H653" s="17" t="s">
        <v>254</v>
      </c>
      <c r="I653" s="17" t="s">
        <v>253</v>
      </c>
      <c r="J653" s="17"/>
      <c r="K653" s="22">
        <v>0.33255809999999997</v>
      </c>
      <c r="L653" s="22"/>
      <c r="M653" s="27"/>
      <c r="N653" s="17"/>
      <c r="O653" s="42"/>
    </row>
    <row r="654" spans="1:15" x14ac:dyDescent="0.35">
      <c r="A654" s="17">
        <v>37</v>
      </c>
      <c r="B654" s="17" t="s">
        <v>251</v>
      </c>
      <c r="C654" s="17">
        <v>2014</v>
      </c>
      <c r="D654" s="17" t="s">
        <v>101</v>
      </c>
      <c r="E654" s="17" t="s">
        <v>252</v>
      </c>
      <c r="F654" s="17" t="s">
        <v>400</v>
      </c>
      <c r="G654" s="35" t="s">
        <v>401</v>
      </c>
      <c r="H654" s="17" t="s">
        <v>254</v>
      </c>
      <c r="I654" s="17" t="s">
        <v>253</v>
      </c>
      <c r="J654" s="17"/>
      <c r="K654" s="22">
        <v>0.34883719999999996</v>
      </c>
      <c r="L654" s="22"/>
      <c r="M654" s="27"/>
      <c r="N654" s="17"/>
      <c r="O654" s="42"/>
    </row>
    <row r="655" spans="1:15" x14ac:dyDescent="0.35">
      <c r="A655" s="17">
        <v>37</v>
      </c>
      <c r="B655" s="17" t="s">
        <v>251</v>
      </c>
      <c r="C655" s="17">
        <v>2014</v>
      </c>
      <c r="D655" s="17" t="s">
        <v>101</v>
      </c>
      <c r="E655" s="17" t="s">
        <v>252</v>
      </c>
      <c r="F655" s="17" t="s">
        <v>400</v>
      </c>
      <c r="G655" s="35" t="s">
        <v>401</v>
      </c>
      <c r="H655" s="17" t="s">
        <v>254</v>
      </c>
      <c r="I655" s="17" t="s">
        <v>253</v>
      </c>
      <c r="J655" s="17"/>
      <c r="K655" s="22">
        <v>0.42259630000000004</v>
      </c>
      <c r="L655" s="22"/>
      <c r="M655" s="27"/>
      <c r="N655" s="17"/>
      <c r="O655" s="42"/>
    </row>
    <row r="656" spans="1:15" x14ac:dyDescent="0.35">
      <c r="A656" s="17">
        <v>37</v>
      </c>
      <c r="B656" s="17" t="s">
        <v>251</v>
      </c>
      <c r="C656" s="17">
        <v>2014</v>
      </c>
      <c r="D656" s="17" t="s">
        <v>101</v>
      </c>
      <c r="E656" s="17" t="s">
        <v>252</v>
      </c>
      <c r="F656" s="17" t="s">
        <v>400</v>
      </c>
      <c r="G656" s="35" t="s">
        <v>401</v>
      </c>
      <c r="H656" s="17" t="s">
        <v>254</v>
      </c>
      <c r="I656" s="17" t="s">
        <v>253</v>
      </c>
      <c r="J656" s="17"/>
      <c r="K656" s="22">
        <v>0.44576569999999999</v>
      </c>
      <c r="L656" s="22"/>
      <c r="M656" s="27"/>
      <c r="N656" s="17"/>
      <c r="O656" s="42"/>
    </row>
    <row r="657" spans="1:15" x14ac:dyDescent="0.35">
      <c r="A657" s="17">
        <v>37</v>
      </c>
      <c r="B657" s="17" t="s">
        <v>251</v>
      </c>
      <c r="C657" s="17">
        <v>2014</v>
      </c>
      <c r="D657" s="17" t="s">
        <v>101</v>
      </c>
      <c r="E657" s="17" t="s">
        <v>252</v>
      </c>
      <c r="F657" s="17" t="s">
        <v>400</v>
      </c>
      <c r="G657" s="35" t="s">
        <v>401</v>
      </c>
      <c r="H657" s="17" t="s">
        <v>254</v>
      </c>
      <c r="I657" s="17" t="s">
        <v>253</v>
      </c>
      <c r="J657" s="17"/>
      <c r="K657" s="22">
        <v>0.39157980000000003</v>
      </c>
      <c r="L657" s="22"/>
      <c r="M657" s="27"/>
      <c r="N657" s="17"/>
      <c r="O657" s="42"/>
    </row>
    <row r="658" spans="1:15" x14ac:dyDescent="0.35">
      <c r="A658" s="17">
        <v>37</v>
      </c>
      <c r="B658" s="17" t="s">
        <v>251</v>
      </c>
      <c r="C658" s="17">
        <v>2014</v>
      </c>
      <c r="D658" s="17" t="s">
        <v>101</v>
      </c>
      <c r="E658" s="17" t="s">
        <v>252</v>
      </c>
      <c r="F658" s="17" t="s">
        <v>400</v>
      </c>
      <c r="G658" s="35" t="s">
        <v>401</v>
      </c>
      <c r="H658" s="17" t="s">
        <v>254</v>
      </c>
      <c r="I658" s="17" t="s">
        <v>253</v>
      </c>
      <c r="J658" s="17"/>
      <c r="K658" s="22">
        <v>0.4930233</v>
      </c>
      <c r="L658" s="22"/>
      <c r="M658" s="27"/>
      <c r="N658" s="17"/>
      <c r="O658" s="42"/>
    </row>
    <row r="659" spans="1:15" x14ac:dyDescent="0.35">
      <c r="A659" s="17">
        <v>37</v>
      </c>
      <c r="B659" s="17" t="s">
        <v>251</v>
      </c>
      <c r="C659" s="17">
        <v>2014</v>
      </c>
      <c r="D659" s="17" t="s">
        <v>101</v>
      </c>
      <c r="E659" s="17" t="s">
        <v>252</v>
      </c>
      <c r="F659" s="17" t="s">
        <v>400</v>
      </c>
      <c r="G659" s="35" t="s">
        <v>401</v>
      </c>
      <c r="H659" s="17" t="s">
        <v>254</v>
      </c>
      <c r="I659" s="17" t="s">
        <v>253</v>
      </c>
      <c r="J659" s="17"/>
      <c r="K659" s="22">
        <v>0.43488370000000004</v>
      </c>
      <c r="L659" s="22"/>
      <c r="M659" s="27"/>
      <c r="N659" s="17"/>
      <c r="O659" s="42"/>
    </row>
    <row r="660" spans="1:15" x14ac:dyDescent="0.35">
      <c r="A660" s="17">
        <v>37</v>
      </c>
      <c r="B660" s="17" t="s">
        <v>251</v>
      </c>
      <c r="C660" s="17">
        <v>2014</v>
      </c>
      <c r="D660" s="17" t="s">
        <v>101</v>
      </c>
      <c r="E660" s="17" t="s">
        <v>252</v>
      </c>
      <c r="F660" s="17" t="s">
        <v>400</v>
      </c>
      <c r="G660" s="35" t="s">
        <v>401</v>
      </c>
      <c r="H660" s="17" t="s">
        <v>254</v>
      </c>
      <c r="I660" s="17" t="s">
        <v>253</v>
      </c>
      <c r="J660" s="17"/>
      <c r="K660" s="22">
        <v>0.45116280000000003</v>
      </c>
      <c r="L660" s="22"/>
      <c r="M660" s="27"/>
      <c r="N660" s="17"/>
      <c r="O660" s="42"/>
    </row>
    <row r="661" spans="1:15" x14ac:dyDescent="0.35">
      <c r="A661" s="17">
        <v>37</v>
      </c>
      <c r="B661" s="17" t="s">
        <v>251</v>
      </c>
      <c r="C661" s="17">
        <v>2014</v>
      </c>
      <c r="D661" s="17" t="s">
        <v>101</v>
      </c>
      <c r="E661" s="17" t="s">
        <v>252</v>
      </c>
      <c r="F661" s="17" t="s">
        <v>400</v>
      </c>
      <c r="G661" s="35" t="s">
        <v>401</v>
      </c>
      <c r="H661" s="17" t="s">
        <v>254</v>
      </c>
      <c r="I661" s="17" t="s">
        <v>253</v>
      </c>
      <c r="J661" s="17"/>
      <c r="K661" s="22">
        <v>0.34651159999999998</v>
      </c>
      <c r="L661" s="22"/>
      <c r="M661" s="27"/>
      <c r="N661" s="17"/>
      <c r="O661" s="42"/>
    </row>
    <row r="662" spans="1:15" x14ac:dyDescent="0.35">
      <c r="A662" s="17">
        <v>37</v>
      </c>
      <c r="B662" s="17" t="s">
        <v>251</v>
      </c>
      <c r="C662" s="17">
        <v>2014</v>
      </c>
      <c r="D662" s="17" t="s">
        <v>101</v>
      </c>
      <c r="E662" s="17" t="s">
        <v>252</v>
      </c>
      <c r="F662" s="17" t="s">
        <v>400</v>
      </c>
      <c r="G662" s="35" t="s">
        <v>401</v>
      </c>
      <c r="H662" s="17" t="s">
        <v>254</v>
      </c>
      <c r="I662" s="17" t="s">
        <v>253</v>
      </c>
      <c r="J662" s="17"/>
      <c r="K662" s="22">
        <v>0.37674419999999997</v>
      </c>
      <c r="L662" s="22"/>
      <c r="M662" s="27"/>
      <c r="N662" s="17"/>
      <c r="O662" s="42"/>
    </row>
    <row r="663" spans="1:15" x14ac:dyDescent="0.35">
      <c r="A663" s="17">
        <v>37</v>
      </c>
      <c r="B663" s="17" t="s">
        <v>251</v>
      </c>
      <c r="C663" s="17">
        <v>2014</v>
      </c>
      <c r="D663" s="17" t="s">
        <v>101</v>
      </c>
      <c r="E663" s="17" t="s">
        <v>252</v>
      </c>
      <c r="F663" s="17" t="s">
        <v>400</v>
      </c>
      <c r="G663" s="35" t="s">
        <v>401</v>
      </c>
      <c r="H663" s="17" t="s">
        <v>254</v>
      </c>
      <c r="I663" s="17" t="s">
        <v>253</v>
      </c>
      <c r="J663" s="17"/>
      <c r="K663" s="22">
        <v>0.40469379999999999</v>
      </c>
      <c r="L663" s="22"/>
      <c r="M663" s="27"/>
      <c r="N663" s="17"/>
      <c r="O663" s="42"/>
    </row>
    <row r="664" spans="1:15" x14ac:dyDescent="0.35">
      <c r="A664" s="17">
        <v>37</v>
      </c>
      <c r="B664" s="17" t="s">
        <v>251</v>
      </c>
      <c r="C664" s="17">
        <v>2014</v>
      </c>
      <c r="D664" s="17" t="s">
        <v>101</v>
      </c>
      <c r="E664" s="17" t="s">
        <v>252</v>
      </c>
      <c r="F664" s="17" t="s">
        <v>400</v>
      </c>
      <c r="G664" s="35" t="s">
        <v>401</v>
      </c>
      <c r="H664" s="17" t="s">
        <v>254</v>
      </c>
      <c r="I664" s="17" t="s">
        <v>253</v>
      </c>
      <c r="J664" s="17"/>
      <c r="K664" s="22">
        <v>0.47906979999999999</v>
      </c>
      <c r="L664" s="22"/>
      <c r="M664" s="27"/>
      <c r="N664" s="17"/>
      <c r="O664" s="42"/>
    </row>
    <row r="665" spans="1:15" x14ac:dyDescent="0.35">
      <c r="A665" s="17">
        <v>37</v>
      </c>
      <c r="B665" s="17" t="s">
        <v>251</v>
      </c>
      <c r="C665" s="17">
        <v>2014</v>
      </c>
      <c r="D665" s="17" t="s">
        <v>101</v>
      </c>
      <c r="E665" s="17" t="s">
        <v>252</v>
      </c>
      <c r="F665" s="17" t="s">
        <v>400</v>
      </c>
      <c r="G665" s="35" t="s">
        <v>401</v>
      </c>
      <c r="H665" s="17" t="s">
        <v>254</v>
      </c>
      <c r="I665" s="17" t="s">
        <v>253</v>
      </c>
      <c r="J665" s="17"/>
      <c r="K665" s="22">
        <v>0.46046509999999996</v>
      </c>
      <c r="L665" s="22"/>
      <c r="M665" s="27"/>
      <c r="N665" s="17"/>
      <c r="O665" s="42"/>
    </row>
    <row r="666" spans="1:15" x14ac:dyDescent="0.35">
      <c r="A666" s="17">
        <v>37</v>
      </c>
      <c r="B666" s="17" t="s">
        <v>251</v>
      </c>
      <c r="C666" s="17">
        <v>2014</v>
      </c>
      <c r="D666" s="17" t="s">
        <v>101</v>
      </c>
      <c r="E666" s="17" t="s">
        <v>252</v>
      </c>
      <c r="F666" s="17" t="s">
        <v>400</v>
      </c>
      <c r="G666" s="35" t="s">
        <v>401</v>
      </c>
      <c r="H666" s="17" t="s">
        <v>254</v>
      </c>
      <c r="I666" s="17" t="s">
        <v>253</v>
      </c>
      <c r="J666" s="17"/>
      <c r="K666" s="22">
        <v>0.44186049999999999</v>
      </c>
      <c r="L666" s="22"/>
      <c r="M666" s="27"/>
      <c r="N666" s="17"/>
      <c r="O666" s="42"/>
    </row>
    <row r="667" spans="1:15" x14ac:dyDescent="0.35">
      <c r="A667" s="17">
        <v>37</v>
      </c>
      <c r="B667" s="17" t="s">
        <v>251</v>
      </c>
      <c r="C667" s="17">
        <v>2014</v>
      </c>
      <c r="D667" s="17" t="s">
        <v>101</v>
      </c>
      <c r="E667" s="17" t="s">
        <v>252</v>
      </c>
      <c r="F667" s="17" t="s">
        <v>400</v>
      </c>
      <c r="G667" s="35" t="s">
        <v>401</v>
      </c>
      <c r="H667" s="17" t="s">
        <v>254</v>
      </c>
      <c r="I667" s="17" t="s">
        <v>253</v>
      </c>
      <c r="J667" s="17"/>
      <c r="K667" s="22">
        <v>0.41672919999999997</v>
      </c>
      <c r="L667" s="22"/>
      <c r="M667" s="27"/>
      <c r="N667" s="17"/>
      <c r="O667" s="42"/>
    </row>
    <row r="668" spans="1:15" x14ac:dyDescent="0.35">
      <c r="A668" s="17">
        <v>37</v>
      </c>
      <c r="B668" s="17" t="s">
        <v>251</v>
      </c>
      <c r="C668" s="17">
        <v>2014</v>
      </c>
      <c r="D668" s="17" t="s">
        <v>101</v>
      </c>
      <c r="E668" s="17" t="s">
        <v>252</v>
      </c>
      <c r="F668" s="17" t="s">
        <v>400</v>
      </c>
      <c r="G668" s="35" t="s">
        <v>401</v>
      </c>
      <c r="H668" s="17" t="s">
        <v>254</v>
      </c>
      <c r="I668" s="17" t="s">
        <v>253</v>
      </c>
      <c r="J668" s="17"/>
      <c r="K668" s="22">
        <v>0.4186047</v>
      </c>
      <c r="L668" s="22"/>
      <c r="M668" s="27"/>
      <c r="N668" s="17"/>
      <c r="O668" s="42"/>
    </row>
    <row r="669" spans="1:15" x14ac:dyDescent="0.35">
      <c r="A669" s="17">
        <v>37</v>
      </c>
      <c r="B669" s="17" t="s">
        <v>251</v>
      </c>
      <c r="C669" s="17">
        <v>2014</v>
      </c>
      <c r="D669" s="17" t="s">
        <v>101</v>
      </c>
      <c r="E669" s="17" t="s">
        <v>252</v>
      </c>
      <c r="F669" s="17" t="s">
        <v>400</v>
      </c>
      <c r="G669" s="35" t="s">
        <v>401</v>
      </c>
      <c r="H669" s="17" t="s">
        <v>254</v>
      </c>
      <c r="I669" s="17" t="s">
        <v>253</v>
      </c>
      <c r="J669" s="17"/>
      <c r="K669" s="22">
        <v>0.5</v>
      </c>
      <c r="L669" s="22"/>
      <c r="M669" s="27"/>
      <c r="N669" s="17"/>
      <c r="O669" s="42"/>
    </row>
    <row r="670" spans="1:15" x14ac:dyDescent="0.35">
      <c r="A670" s="17">
        <v>37</v>
      </c>
      <c r="B670" s="17" t="s">
        <v>251</v>
      </c>
      <c r="C670" s="17">
        <v>2014</v>
      </c>
      <c r="D670" s="17" t="s">
        <v>101</v>
      </c>
      <c r="E670" s="17" t="s">
        <v>252</v>
      </c>
      <c r="F670" s="17" t="s">
        <v>400</v>
      </c>
      <c r="G670" s="35" t="s">
        <v>401</v>
      </c>
      <c r="H670" s="17" t="s">
        <v>254</v>
      </c>
      <c r="I670" s="17" t="s">
        <v>253</v>
      </c>
      <c r="J670" s="17"/>
      <c r="K670" s="22">
        <v>0.39398299999999997</v>
      </c>
      <c r="L670" s="22"/>
      <c r="M670" s="27"/>
      <c r="N670" s="17"/>
      <c r="O670" s="42"/>
    </row>
    <row r="671" spans="1:15" x14ac:dyDescent="0.35">
      <c r="A671" s="17">
        <v>37</v>
      </c>
      <c r="B671" s="17" t="s">
        <v>251</v>
      </c>
      <c r="C671" s="17">
        <v>2014</v>
      </c>
      <c r="D671" s="17" t="s">
        <v>101</v>
      </c>
      <c r="E671" s="17" t="s">
        <v>252</v>
      </c>
      <c r="F671" s="17" t="s">
        <v>400</v>
      </c>
      <c r="G671" s="35" t="s">
        <v>401</v>
      </c>
      <c r="H671" s="17" t="s">
        <v>254</v>
      </c>
      <c r="I671" s="17" t="s">
        <v>253</v>
      </c>
      <c r="J671" s="17"/>
      <c r="K671" s="22">
        <v>0.51395349999999995</v>
      </c>
      <c r="L671" s="22"/>
      <c r="M671" s="27"/>
      <c r="N671" s="17"/>
      <c r="O671" s="42"/>
    </row>
    <row r="672" spans="1:15" x14ac:dyDescent="0.35">
      <c r="A672" s="17">
        <v>37</v>
      </c>
      <c r="B672" s="17" t="s">
        <v>251</v>
      </c>
      <c r="C672" s="17">
        <v>2014</v>
      </c>
      <c r="D672" s="17" t="s">
        <v>101</v>
      </c>
      <c r="E672" s="17" t="s">
        <v>252</v>
      </c>
      <c r="F672" s="17" t="s">
        <v>400</v>
      </c>
      <c r="G672" s="35" t="s">
        <v>401</v>
      </c>
      <c r="H672" s="17" t="s">
        <v>254</v>
      </c>
      <c r="I672" s="17" t="s">
        <v>253</v>
      </c>
      <c r="J672" s="17"/>
      <c r="K672" s="22">
        <v>0.46046509999999996</v>
      </c>
      <c r="L672" s="22"/>
      <c r="M672" s="27"/>
      <c r="N672" s="17"/>
      <c r="O672" s="42"/>
    </row>
    <row r="673" spans="1:15" x14ac:dyDescent="0.35">
      <c r="A673" s="17">
        <v>37</v>
      </c>
      <c r="B673" s="17" t="s">
        <v>251</v>
      </c>
      <c r="C673" s="17">
        <v>2014</v>
      </c>
      <c r="D673" s="17" t="s">
        <v>101</v>
      </c>
      <c r="E673" s="17" t="s">
        <v>252</v>
      </c>
      <c r="F673" s="17" t="s">
        <v>400</v>
      </c>
      <c r="G673" s="35" t="s">
        <v>401</v>
      </c>
      <c r="H673" s="17" t="s">
        <v>254</v>
      </c>
      <c r="I673" s="17" t="s">
        <v>253</v>
      </c>
      <c r="J673" s="17"/>
      <c r="K673" s="22">
        <v>0.44186049999999999</v>
      </c>
      <c r="L673" s="22"/>
      <c r="M673" s="27"/>
      <c r="N673" s="17"/>
      <c r="O673" s="42"/>
    </row>
    <row r="674" spans="1:15" x14ac:dyDescent="0.35">
      <c r="A674" s="17">
        <v>37</v>
      </c>
      <c r="B674" s="17" t="s">
        <v>251</v>
      </c>
      <c r="C674" s="17">
        <v>2014</v>
      </c>
      <c r="D674" s="17" t="s">
        <v>101</v>
      </c>
      <c r="E674" s="17" t="s">
        <v>252</v>
      </c>
      <c r="F674" s="17" t="s">
        <v>400</v>
      </c>
      <c r="G674" s="35" t="s">
        <v>401</v>
      </c>
      <c r="H674" s="17" t="s">
        <v>254</v>
      </c>
      <c r="I674" s="17" t="s">
        <v>253</v>
      </c>
      <c r="J674" s="17"/>
      <c r="K674" s="22">
        <v>0.3083979</v>
      </c>
      <c r="L674" s="22"/>
      <c r="M674" s="27"/>
      <c r="N674" s="17"/>
      <c r="O674" s="42"/>
    </row>
    <row r="675" spans="1:15" x14ac:dyDescent="0.35">
      <c r="A675" s="17">
        <v>37</v>
      </c>
      <c r="B675" s="17" t="s">
        <v>251</v>
      </c>
      <c r="C675" s="17">
        <v>2014</v>
      </c>
      <c r="D675" s="17" t="s">
        <v>101</v>
      </c>
      <c r="E675" s="17" t="s">
        <v>252</v>
      </c>
      <c r="F675" s="17" t="s">
        <v>400</v>
      </c>
      <c r="G675" s="35" t="s">
        <v>401</v>
      </c>
      <c r="H675" s="17" t="s">
        <v>254</v>
      </c>
      <c r="I675" s="17" t="s">
        <v>253</v>
      </c>
      <c r="J675" s="17"/>
      <c r="K675" s="22">
        <v>0.33804299999999998</v>
      </c>
      <c r="L675" s="22"/>
      <c r="M675" s="27"/>
      <c r="N675" s="17"/>
      <c r="O675" s="42"/>
    </row>
    <row r="676" spans="1:15" x14ac:dyDescent="0.35">
      <c r="A676" s="17">
        <v>37</v>
      </c>
      <c r="B676" s="17" t="s">
        <v>251</v>
      </c>
      <c r="C676" s="17">
        <v>2014</v>
      </c>
      <c r="D676" s="17" t="s">
        <v>101</v>
      </c>
      <c r="E676" s="17" t="s">
        <v>252</v>
      </c>
      <c r="F676" s="17" t="s">
        <v>400</v>
      </c>
      <c r="G676" s="35" t="s">
        <v>401</v>
      </c>
      <c r="H676" s="17" t="s">
        <v>254</v>
      </c>
      <c r="I676" s="17" t="s">
        <v>253</v>
      </c>
      <c r="J676" s="17"/>
      <c r="K676" s="22">
        <v>0.42201079999999996</v>
      </c>
      <c r="L676" s="22"/>
      <c r="M676" s="27"/>
      <c r="N676" s="17"/>
      <c r="O676" s="42"/>
    </row>
    <row r="677" spans="1:15" x14ac:dyDescent="0.35">
      <c r="A677" s="17">
        <v>37</v>
      </c>
      <c r="B677" s="17" t="s">
        <v>251</v>
      </c>
      <c r="C677" s="17">
        <v>2014</v>
      </c>
      <c r="D677" s="17" t="s">
        <v>101</v>
      </c>
      <c r="E677" s="17" t="s">
        <v>252</v>
      </c>
      <c r="F677" s="17" t="s">
        <v>400</v>
      </c>
      <c r="G677" s="35" t="s">
        <v>401</v>
      </c>
      <c r="H677" s="17" t="s">
        <v>254</v>
      </c>
      <c r="I677" s="17" t="s">
        <v>253</v>
      </c>
      <c r="J677" s="17"/>
      <c r="K677" s="22">
        <v>0.227907</v>
      </c>
      <c r="L677" s="22"/>
      <c r="M677" s="27"/>
      <c r="N677" s="17"/>
      <c r="O677" s="42"/>
    </row>
    <row r="678" spans="1:15" x14ac:dyDescent="0.35">
      <c r="A678" s="17">
        <v>37</v>
      </c>
      <c r="B678" s="17" t="s">
        <v>251</v>
      </c>
      <c r="C678" s="17">
        <v>2014</v>
      </c>
      <c r="D678" s="17" t="s">
        <v>101</v>
      </c>
      <c r="E678" s="17" t="s">
        <v>252</v>
      </c>
      <c r="F678" s="17" t="s">
        <v>400</v>
      </c>
      <c r="G678" s="35" t="s">
        <v>401</v>
      </c>
      <c r="H678" s="17" t="s">
        <v>254</v>
      </c>
      <c r="I678" s="17" t="s">
        <v>253</v>
      </c>
      <c r="J678" s="17"/>
      <c r="K678" s="22">
        <v>0.36713470000000004</v>
      </c>
      <c r="L678" s="22"/>
      <c r="M678" s="27"/>
      <c r="N678" s="17"/>
      <c r="O678" s="42"/>
    </row>
    <row r="679" spans="1:15" x14ac:dyDescent="0.35">
      <c r="A679" s="17">
        <v>37</v>
      </c>
      <c r="B679" s="17" t="s">
        <v>251</v>
      </c>
      <c r="C679" s="17">
        <v>2014</v>
      </c>
      <c r="D679" s="17" t="s">
        <v>101</v>
      </c>
      <c r="E679" s="17" t="s">
        <v>252</v>
      </c>
      <c r="F679" s="17" t="s">
        <v>400</v>
      </c>
      <c r="G679" s="35" t="s">
        <v>401</v>
      </c>
      <c r="H679" s="17" t="s">
        <v>254</v>
      </c>
      <c r="I679" s="17" t="s">
        <v>253</v>
      </c>
      <c r="J679" s="17"/>
      <c r="K679" s="22">
        <v>0.33255809999999997</v>
      </c>
      <c r="L679" s="22"/>
      <c r="M679" s="27"/>
      <c r="N679" s="17"/>
      <c r="O679" s="42"/>
    </row>
    <row r="680" spans="1:15" x14ac:dyDescent="0.35">
      <c r="A680" s="17">
        <v>37</v>
      </c>
      <c r="B680" s="17" t="s">
        <v>251</v>
      </c>
      <c r="C680" s="17">
        <v>2014</v>
      </c>
      <c r="D680" s="17" t="s">
        <v>101</v>
      </c>
      <c r="E680" s="17" t="s">
        <v>252</v>
      </c>
      <c r="F680" s="17" t="s">
        <v>400</v>
      </c>
      <c r="G680" s="35" t="s">
        <v>401</v>
      </c>
      <c r="H680" s="17" t="s">
        <v>254</v>
      </c>
      <c r="I680" s="17" t="s">
        <v>253</v>
      </c>
      <c r="J680" s="17"/>
      <c r="K680" s="22">
        <v>0.41162789999999999</v>
      </c>
      <c r="L680" s="22"/>
      <c r="M680" s="27"/>
      <c r="N680" s="17"/>
      <c r="O680" s="42"/>
    </row>
    <row r="681" spans="1:15" x14ac:dyDescent="0.35">
      <c r="A681" s="17">
        <v>37</v>
      </c>
      <c r="B681" s="17" t="s">
        <v>251</v>
      </c>
      <c r="C681" s="17">
        <v>2014</v>
      </c>
      <c r="D681" s="17" t="s">
        <v>101</v>
      </c>
      <c r="E681" s="17" t="s">
        <v>252</v>
      </c>
      <c r="F681" s="17" t="s">
        <v>400</v>
      </c>
      <c r="G681" s="35" t="s">
        <v>401</v>
      </c>
      <c r="H681" s="17" t="s">
        <v>254</v>
      </c>
      <c r="I681" s="17" t="s">
        <v>253</v>
      </c>
      <c r="J681" s="17"/>
      <c r="K681" s="22">
        <v>0.45348840000000001</v>
      </c>
      <c r="L681" s="22"/>
      <c r="M681" s="27"/>
      <c r="N681" s="17"/>
      <c r="O681" s="42"/>
    </row>
    <row r="682" spans="1:15" x14ac:dyDescent="0.35">
      <c r="A682" s="17">
        <v>37</v>
      </c>
      <c r="B682" s="17" t="s">
        <v>251</v>
      </c>
      <c r="C682" s="17">
        <v>2014</v>
      </c>
      <c r="D682" s="17" t="s">
        <v>101</v>
      </c>
      <c r="E682" s="17" t="s">
        <v>252</v>
      </c>
      <c r="F682" s="17" t="s">
        <v>400</v>
      </c>
      <c r="G682" s="35" t="s">
        <v>401</v>
      </c>
      <c r="H682" s="17" t="s">
        <v>254</v>
      </c>
      <c r="I682" s="17" t="s">
        <v>253</v>
      </c>
      <c r="J682" s="17"/>
      <c r="K682" s="22">
        <v>0.40697670000000002</v>
      </c>
      <c r="L682" s="22"/>
      <c r="M682" s="27"/>
      <c r="N682" s="17"/>
      <c r="O682" s="42"/>
    </row>
    <row r="683" spans="1:15" x14ac:dyDescent="0.35">
      <c r="A683" s="17">
        <v>37</v>
      </c>
      <c r="B683" s="17" t="s">
        <v>251</v>
      </c>
      <c r="C683" s="17">
        <v>2014</v>
      </c>
      <c r="D683" s="17" t="s">
        <v>101</v>
      </c>
      <c r="E683" s="17" t="s">
        <v>252</v>
      </c>
      <c r="F683" s="17" t="s">
        <v>400</v>
      </c>
      <c r="G683" s="35" t="s">
        <v>401</v>
      </c>
      <c r="H683" s="17" t="s">
        <v>254</v>
      </c>
      <c r="I683" s="17" t="s">
        <v>253</v>
      </c>
      <c r="J683" s="17"/>
      <c r="K683" s="22">
        <v>0.47906979999999999</v>
      </c>
      <c r="L683" s="22"/>
      <c r="M683" s="27"/>
      <c r="N683" s="17"/>
      <c r="O683" s="42"/>
    </row>
    <row r="684" spans="1:15" x14ac:dyDescent="0.35">
      <c r="A684" s="17">
        <v>37</v>
      </c>
      <c r="B684" s="17" t="s">
        <v>251</v>
      </c>
      <c r="C684" s="17">
        <v>2014</v>
      </c>
      <c r="D684" s="17" t="s">
        <v>101</v>
      </c>
      <c r="E684" s="17" t="s">
        <v>252</v>
      </c>
      <c r="F684" s="17" t="s">
        <v>400</v>
      </c>
      <c r="G684" s="35" t="s">
        <v>401</v>
      </c>
      <c r="H684" s="17" t="s">
        <v>254</v>
      </c>
      <c r="I684" s="17" t="s">
        <v>253</v>
      </c>
      <c r="J684" s="17"/>
      <c r="K684" s="22">
        <v>0.43806610000000001</v>
      </c>
      <c r="L684" s="22"/>
      <c r="M684" s="27"/>
      <c r="N684" s="17"/>
      <c r="O684" s="42"/>
    </row>
    <row r="685" spans="1:15" x14ac:dyDescent="0.35">
      <c r="A685" s="17">
        <v>37</v>
      </c>
      <c r="B685" s="17" t="s">
        <v>251</v>
      </c>
      <c r="C685" s="17">
        <v>2014</v>
      </c>
      <c r="D685" s="17" t="s">
        <v>101</v>
      </c>
      <c r="E685" s="17" t="s">
        <v>252</v>
      </c>
      <c r="F685" s="17" t="s">
        <v>400</v>
      </c>
      <c r="G685" s="35" t="s">
        <v>401</v>
      </c>
      <c r="H685" s="17" t="s">
        <v>254</v>
      </c>
      <c r="I685" s="17" t="s">
        <v>253</v>
      </c>
      <c r="J685" s="17"/>
      <c r="K685" s="22">
        <v>0.49767440000000002</v>
      </c>
      <c r="L685" s="22"/>
      <c r="M685" s="27"/>
      <c r="N685" s="17"/>
      <c r="O685" s="42"/>
    </row>
    <row r="686" spans="1:15" x14ac:dyDescent="0.35">
      <c r="A686" s="17">
        <v>37</v>
      </c>
      <c r="B686" s="17" t="s">
        <v>251</v>
      </c>
      <c r="C686" s="17">
        <v>2014</v>
      </c>
      <c r="D686" s="17" t="s">
        <v>101</v>
      </c>
      <c r="E686" s="17" t="s">
        <v>252</v>
      </c>
      <c r="F686" s="17" t="s">
        <v>400</v>
      </c>
      <c r="G686" s="35" t="s">
        <v>401</v>
      </c>
      <c r="H686" s="17" t="s">
        <v>254</v>
      </c>
      <c r="I686" s="17" t="s">
        <v>253</v>
      </c>
      <c r="J686" s="17"/>
      <c r="K686" s="22">
        <v>0.36279069999999997</v>
      </c>
      <c r="L686" s="22"/>
      <c r="M686" s="27"/>
      <c r="N686" s="17"/>
      <c r="O686" s="42"/>
    </row>
    <row r="687" spans="1:15" x14ac:dyDescent="0.35">
      <c r="A687" s="17">
        <v>37</v>
      </c>
      <c r="B687" s="17" t="s">
        <v>251</v>
      </c>
      <c r="C687" s="17">
        <v>2014</v>
      </c>
      <c r="D687" s="17" t="s">
        <v>101</v>
      </c>
      <c r="E687" s="17" t="s">
        <v>252</v>
      </c>
      <c r="F687" s="17" t="s">
        <v>400</v>
      </c>
      <c r="G687" s="35" t="s">
        <v>401</v>
      </c>
      <c r="H687" s="17" t="s">
        <v>254</v>
      </c>
      <c r="I687" s="17" t="s">
        <v>253</v>
      </c>
      <c r="J687" s="17"/>
      <c r="K687" s="22">
        <v>0.40697670000000002</v>
      </c>
      <c r="L687" s="22"/>
      <c r="M687" s="27"/>
      <c r="N687" s="17"/>
      <c r="O687" s="42"/>
    </row>
    <row r="688" spans="1:15" x14ac:dyDescent="0.35">
      <c r="A688" s="17">
        <v>37</v>
      </c>
      <c r="B688" s="17" t="s">
        <v>251</v>
      </c>
      <c r="C688" s="17">
        <v>2014</v>
      </c>
      <c r="D688" s="17" t="s">
        <v>101</v>
      </c>
      <c r="E688" s="17" t="s">
        <v>252</v>
      </c>
      <c r="F688" s="17" t="s">
        <v>400</v>
      </c>
      <c r="G688" s="35" t="s">
        <v>401</v>
      </c>
      <c r="H688" s="17" t="s">
        <v>254</v>
      </c>
      <c r="I688" s="17" t="s">
        <v>253</v>
      </c>
      <c r="J688" s="17"/>
      <c r="K688" s="22">
        <v>0.47209299999999998</v>
      </c>
      <c r="L688" s="22"/>
      <c r="M688" s="27"/>
      <c r="N688" s="17"/>
      <c r="O688" s="42"/>
    </row>
    <row r="689" spans="1:15" x14ac:dyDescent="0.35">
      <c r="A689" s="17">
        <v>37</v>
      </c>
      <c r="B689" s="17" t="s">
        <v>251</v>
      </c>
      <c r="C689" s="17">
        <v>2014</v>
      </c>
      <c r="D689" s="17" t="s">
        <v>101</v>
      </c>
      <c r="E689" s="17" t="s">
        <v>252</v>
      </c>
      <c r="F689" s="17" t="s">
        <v>400</v>
      </c>
      <c r="G689" s="35" t="s">
        <v>401</v>
      </c>
      <c r="H689" s="17" t="s">
        <v>254</v>
      </c>
      <c r="I689" s="17" t="s">
        <v>253</v>
      </c>
      <c r="J689" s="17"/>
      <c r="K689" s="22">
        <v>0.44418599999999997</v>
      </c>
      <c r="L689" s="22"/>
      <c r="M689" s="27"/>
      <c r="N689" s="17"/>
      <c r="O689" s="42"/>
    </row>
    <row r="690" spans="1:15" x14ac:dyDescent="0.35">
      <c r="A690" s="17">
        <v>37</v>
      </c>
      <c r="B690" s="17" t="s">
        <v>251</v>
      </c>
      <c r="C690" s="17">
        <v>2014</v>
      </c>
      <c r="D690" s="17" t="s">
        <v>101</v>
      </c>
      <c r="E690" s="17" t="s">
        <v>252</v>
      </c>
      <c r="F690" s="17" t="s">
        <v>400</v>
      </c>
      <c r="G690" s="35" t="s">
        <v>401</v>
      </c>
      <c r="H690" s="17" t="s">
        <v>254</v>
      </c>
      <c r="I690" s="17" t="s">
        <v>253</v>
      </c>
      <c r="J690" s="17"/>
      <c r="K690" s="22">
        <v>0.41395350000000003</v>
      </c>
      <c r="L690" s="22"/>
      <c r="M690" s="27"/>
      <c r="N690" s="17"/>
      <c r="O690" s="42"/>
    </row>
    <row r="691" spans="1:15" x14ac:dyDescent="0.35">
      <c r="A691" s="17">
        <v>37</v>
      </c>
      <c r="B691" s="17" t="s">
        <v>251</v>
      </c>
      <c r="C691" s="17">
        <v>2014</v>
      </c>
      <c r="D691" s="17" t="s">
        <v>101</v>
      </c>
      <c r="E691" s="17" t="s">
        <v>252</v>
      </c>
      <c r="F691" s="17" t="s">
        <v>400</v>
      </c>
      <c r="G691" s="35" t="s">
        <v>401</v>
      </c>
      <c r="H691" s="17" t="s">
        <v>254</v>
      </c>
      <c r="I691" s="17" t="s">
        <v>253</v>
      </c>
      <c r="J691" s="17"/>
      <c r="K691" s="22">
        <v>0.3953488</v>
      </c>
      <c r="L691" s="22"/>
      <c r="M691" s="27"/>
      <c r="N691" s="17"/>
      <c r="O691" s="42"/>
    </row>
    <row r="692" spans="1:15" x14ac:dyDescent="0.35">
      <c r="A692" s="17">
        <v>37</v>
      </c>
      <c r="B692" s="17" t="s">
        <v>251</v>
      </c>
      <c r="C692" s="17">
        <v>2014</v>
      </c>
      <c r="D692" s="17" t="s">
        <v>101</v>
      </c>
      <c r="E692" s="17" t="s">
        <v>252</v>
      </c>
      <c r="F692" s="17" t="s">
        <v>400</v>
      </c>
      <c r="G692" s="35" t="s">
        <v>401</v>
      </c>
      <c r="H692" s="17" t="s">
        <v>254</v>
      </c>
      <c r="I692" s="17" t="s">
        <v>253</v>
      </c>
      <c r="J692" s="17"/>
      <c r="K692" s="22">
        <v>0.31344610000000001</v>
      </c>
      <c r="L692" s="22"/>
      <c r="M692" s="27"/>
      <c r="N692" s="17"/>
      <c r="O692" s="42"/>
    </row>
    <row r="693" spans="1:15" x14ac:dyDescent="0.35">
      <c r="A693" s="17">
        <v>37</v>
      </c>
      <c r="B693" s="17" t="s">
        <v>251</v>
      </c>
      <c r="C693" s="17">
        <v>2014</v>
      </c>
      <c r="D693" s="17" t="s">
        <v>101</v>
      </c>
      <c r="E693" s="17" t="s">
        <v>252</v>
      </c>
      <c r="F693" s="17" t="s">
        <v>400</v>
      </c>
      <c r="G693" s="35" t="s">
        <v>401</v>
      </c>
      <c r="H693" s="17" t="s">
        <v>254</v>
      </c>
      <c r="I693" s="17" t="s">
        <v>253</v>
      </c>
      <c r="J693" s="17"/>
      <c r="K693" s="22">
        <v>0.38279870000000005</v>
      </c>
      <c r="L693" s="22"/>
      <c r="M693" s="27"/>
      <c r="N693" s="17"/>
      <c r="O693" s="42"/>
    </row>
    <row r="694" spans="1:15" x14ac:dyDescent="0.35">
      <c r="A694" s="17">
        <v>37</v>
      </c>
      <c r="B694" s="17" t="s">
        <v>251</v>
      </c>
      <c r="C694" s="17">
        <v>2014</v>
      </c>
      <c r="D694" s="17" t="s">
        <v>101</v>
      </c>
      <c r="E694" s="17" t="s">
        <v>252</v>
      </c>
      <c r="F694" s="17" t="s">
        <v>400</v>
      </c>
      <c r="G694" s="35" t="s">
        <v>401</v>
      </c>
      <c r="H694" s="17" t="s">
        <v>254</v>
      </c>
      <c r="I694" s="17" t="s">
        <v>253</v>
      </c>
      <c r="J694" s="17"/>
      <c r="K694" s="22">
        <v>0.3883721</v>
      </c>
      <c r="L694" s="22"/>
      <c r="M694" s="27"/>
      <c r="N694" s="17"/>
      <c r="O694" s="42"/>
    </row>
    <row r="695" spans="1:15" x14ac:dyDescent="0.35">
      <c r="A695" s="17">
        <v>37</v>
      </c>
      <c r="B695" s="17" t="s">
        <v>251</v>
      </c>
      <c r="C695" s="17">
        <v>2014</v>
      </c>
      <c r="D695" s="17" t="s">
        <v>101</v>
      </c>
      <c r="E695" s="17" t="s">
        <v>252</v>
      </c>
      <c r="F695" s="17" t="s">
        <v>400</v>
      </c>
      <c r="G695" s="35" t="s">
        <v>401</v>
      </c>
      <c r="H695" s="17" t="s">
        <v>254</v>
      </c>
      <c r="I695" s="17" t="s">
        <v>253</v>
      </c>
      <c r="J695" s="17"/>
      <c r="K695" s="22">
        <v>0.5</v>
      </c>
      <c r="L695" s="22"/>
      <c r="M695" s="27"/>
      <c r="N695" s="17"/>
      <c r="O695" s="42"/>
    </row>
    <row r="696" spans="1:15" x14ac:dyDescent="0.35">
      <c r="A696" s="17">
        <v>37</v>
      </c>
      <c r="B696" s="17" t="s">
        <v>251</v>
      </c>
      <c r="C696" s="17">
        <v>2014</v>
      </c>
      <c r="D696" s="17" t="s">
        <v>101</v>
      </c>
      <c r="E696" s="17" t="s">
        <v>252</v>
      </c>
      <c r="F696" s="17" t="s">
        <v>400</v>
      </c>
      <c r="G696" s="35" t="s">
        <v>401</v>
      </c>
      <c r="H696" s="17" t="s">
        <v>254</v>
      </c>
      <c r="I696" s="17" t="s">
        <v>253</v>
      </c>
      <c r="J696" s="17"/>
      <c r="K696" s="22">
        <v>0.42515500000000001</v>
      </c>
      <c r="L696" s="22"/>
      <c r="M696" s="27"/>
      <c r="N696" s="17"/>
      <c r="O696" s="42"/>
    </row>
    <row r="697" spans="1:15" x14ac:dyDescent="0.35">
      <c r="A697" s="17">
        <v>37</v>
      </c>
      <c r="B697" s="17" t="s">
        <v>251</v>
      </c>
      <c r="C697" s="17">
        <v>2014</v>
      </c>
      <c r="D697" s="17" t="s">
        <v>101</v>
      </c>
      <c r="E697" s="17" t="s">
        <v>252</v>
      </c>
      <c r="F697" s="17" t="s">
        <v>400</v>
      </c>
      <c r="G697" s="35" t="s">
        <v>401</v>
      </c>
      <c r="H697" s="17" t="s">
        <v>254</v>
      </c>
      <c r="I697" s="17" t="s">
        <v>253</v>
      </c>
      <c r="J697" s="17"/>
      <c r="K697" s="22">
        <v>0.45637529999999998</v>
      </c>
      <c r="L697" s="22"/>
      <c r="M697" s="27"/>
      <c r="N697" s="17"/>
      <c r="O697" s="42"/>
    </row>
    <row r="698" spans="1:15" x14ac:dyDescent="0.35">
      <c r="A698" s="17">
        <v>37</v>
      </c>
      <c r="B698" s="17" t="s">
        <v>251</v>
      </c>
      <c r="C698" s="17">
        <v>2014</v>
      </c>
      <c r="D698" s="17" t="s">
        <v>101</v>
      </c>
      <c r="E698" s="17" t="s">
        <v>252</v>
      </c>
      <c r="F698" s="17" t="s">
        <v>400</v>
      </c>
      <c r="G698" s="35" t="s">
        <v>401</v>
      </c>
      <c r="H698" s="17" t="s">
        <v>254</v>
      </c>
      <c r="I698" s="17" t="s">
        <v>253</v>
      </c>
      <c r="J698" s="17"/>
      <c r="K698" s="22">
        <v>0.41162789999999999</v>
      </c>
      <c r="L698" s="22"/>
      <c r="M698" s="27"/>
      <c r="N698" s="17"/>
      <c r="O698" s="42"/>
    </row>
    <row r="699" spans="1:15" x14ac:dyDescent="0.35">
      <c r="A699" s="17">
        <v>37</v>
      </c>
      <c r="B699" s="17" t="s">
        <v>251</v>
      </c>
      <c r="C699" s="17">
        <v>2014</v>
      </c>
      <c r="D699" s="17" t="s">
        <v>101</v>
      </c>
      <c r="E699" s="17" t="s">
        <v>252</v>
      </c>
      <c r="F699" s="17" t="s">
        <v>400</v>
      </c>
      <c r="G699" s="35" t="s">
        <v>401</v>
      </c>
      <c r="H699" s="17" t="s">
        <v>254</v>
      </c>
      <c r="I699" s="17" t="s">
        <v>253</v>
      </c>
      <c r="J699" s="17"/>
      <c r="K699" s="22">
        <v>0.43720930000000002</v>
      </c>
      <c r="L699" s="22"/>
      <c r="M699" s="27"/>
      <c r="N699" s="17"/>
      <c r="O699" s="42"/>
    </row>
    <row r="700" spans="1:15" x14ac:dyDescent="0.35">
      <c r="A700" s="17">
        <v>37</v>
      </c>
      <c r="B700" s="17" t="s">
        <v>251</v>
      </c>
      <c r="C700" s="17">
        <v>2014</v>
      </c>
      <c r="D700" s="17" t="s">
        <v>101</v>
      </c>
      <c r="E700" s="17" t="s">
        <v>252</v>
      </c>
      <c r="F700" s="17" t="s">
        <v>400</v>
      </c>
      <c r="G700" s="35" t="s">
        <v>401</v>
      </c>
      <c r="H700" s="17" t="s">
        <v>254</v>
      </c>
      <c r="I700" s="17" t="s">
        <v>253</v>
      </c>
      <c r="J700" s="17"/>
      <c r="K700" s="22">
        <v>0.46769710000000003</v>
      </c>
      <c r="L700" s="22"/>
      <c r="M700" s="27"/>
      <c r="N700" s="17"/>
      <c r="O700" s="42"/>
    </row>
    <row r="701" spans="1:15" x14ac:dyDescent="0.35">
      <c r="A701" s="17">
        <v>37</v>
      </c>
      <c r="B701" s="17" t="s">
        <v>251</v>
      </c>
      <c r="C701" s="17">
        <v>2014</v>
      </c>
      <c r="D701" s="17" t="s">
        <v>101</v>
      </c>
      <c r="E701" s="17" t="s">
        <v>252</v>
      </c>
      <c r="F701" s="17" t="s">
        <v>400</v>
      </c>
      <c r="G701" s="35" t="s">
        <v>401</v>
      </c>
      <c r="H701" s="17" t="s">
        <v>254</v>
      </c>
      <c r="I701" s="17" t="s">
        <v>253</v>
      </c>
      <c r="J701" s="17"/>
      <c r="K701" s="22">
        <v>0.44418599999999997</v>
      </c>
      <c r="L701" s="22"/>
      <c r="M701" s="27"/>
      <c r="N701" s="17"/>
      <c r="O701" s="42"/>
    </row>
    <row r="702" spans="1:15" x14ac:dyDescent="0.35">
      <c r="A702" s="17">
        <v>37</v>
      </c>
      <c r="B702" s="17" t="s">
        <v>251</v>
      </c>
      <c r="C702" s="17">
        <v>2014</v>
      </c>
      <c r="D702" s="17" t="s">
        <v>101</v>
      </c>
      <c r="E702" s="17" t="s">
        <v>252</v>
      </c>
      <c r="F702" s="17" t="s">
        <v>400</v>
      </c>
      <c r="G702" s="35" t="s">
        <v>401</v>
      </c>
      <c r="H702" s="17" t="s">
        <v>254</v>
      </c>
      <c r="I702" s="17" t="s">
        <v>253</v>
      </c>
      <c r="J702" s="17"/>
      <c r="K702" s="22">
        <v>0.45813949999999998</v>
      </c>
      <c r="L702" s="22"/>
      <c r="M702" s="27"/>
      <c r="N702" s="17"/>
      <c r="O702" s="42"/>
    </row>
    <row r="703" spans="1:15" x14ac:dyDescent="0.35">
      <c r="A703" s="17">
        <v>37</v>
      </c>
      <c r="B703" s="17" t="s">
        <v>251</v>
      </c>
      <c r="C703" s="17">
        <v>2014</v>
      </c>
      <c r="D703" s="17" t="s">
        <v>101</v>
      </c>
      <c r="E703" s="17" t="s">
        <v>252</v>
      </c>
      <c r="F703" s="17" t="s">
        <v>400</v>
      </c>
      <c r="G703" s="35" t="s">
        <v>401</v>
      </c>
      <c r="H703" s="17" t="s">
        <v>254</v>
      </c>
      <c r="I703" s="17" t="s">
        <v>253</v>
      </c>
      <c r="J703" s="17"/>
      <c r="K703" s="22">
        <v>0.4697674</v>
      </c>
      <c r="L703" s="22"/>
      <c r="M703" s="27"/>
      <c r="N703" s="17"/>
      <c r="O703" s="42"/>
    </row>
    <row r="704" spans="1:15" x14ac:dyDescent="0.35">
      <c r="A704" s="17">
        <v>37</v>
      </c>
      <c r="B704" s="17" t="s">
        <v>251</v>
      </c>
      <c r="C704" s="17">
        <v>2014</v>
      </c>
      <c r="D704" s="17" t="s">
        <v>101</v>
      </c>
      <c r="E704" s="17" t="s">
        <v>252</v>
      </c>
      <c r="F704" s="17" t="s">
        <v>400</v>
      </c>
      <c r="G704" s="35" t="s">
        <v>401</v>
      </c>
      <c r="H704" s="17" t="s">
        <v>254</v>
      </c>
      <c r="I704" s="17" t="s">
        <v>253</v>
      </c>
      <c r="J704" s="17"/>
      <c r="K704" s="22">
        <v>0.38139529999999999</v>
      </c>
      <c r="L704" s="22"/>
      <c r="M704" s="27"/>
      <c r="N704" s="17"/>
      <c r="O704" s="42"/>
    </row>
    <row r="705" spans="1:15" x14ac:dyDescent="0.35">
      <c r="A705" s="17">
        <v>37</v>
      </c>
      <c r="B705" s="17" t="s">
        <v>251</v>
      </c>
      <c r="C705" s="17">
        <v>2014</v>
      </c>
      <c r="D705" s="17" t="s">
        <v>101</v>
      </c>
      <c r="E705" s="17" t="s">
        <v>252</v>
      </c>
      <c r="F705" s="17" t="s">
        <v>400</v>
      </c>
      <c r="G705" s="35" t="s">
        <v>401</v>
      </c>
      <c r="H705" s="17" t="s">
        <v>254</v>
      </c>
      <c r="I705" s="17" t="s">
        <v>253</v>
      </c>
      <c r="J705" s="17"/>
      <c r="K705" s="22">
        <v>0.40465119999999999</v>
      </c>
      <c r="L705" s="22"/>
      <c r="M705" s="27"/>
      <c r="N705" s="17"/>
      <c r="O705" s="42"/>
    </row>
    <row r="706" spans="1:15" x14ac:dyDescent="0.35">
      <c r="A706" s="17">
        <v>37</v>
      </c>
      <c r="B706" s="17" t="s">
        <v>251</v>
      </c>
      <c r="C706" s="17">
        <v>2014</v>
      </c>
      <c r="D706" s="17" t="s">
        <v>101</v>
      </c>
      <c r="E706" s="17" t="s">
        <v>252</v>
      </c>
      <c r="F706" s="17" t="s">
        <v>400</v>
      </c>
      <c r="G706" s="35" t="s">
        <v>401</v>
      </c>
      <c r="H706" s="17" t="s">
        <v>254</v>
      </c>
      <c r="I706" s="17" t="s">
        <v>253</v>
      </c>
      <c r="J706" s="17"/>
      <c r="K706" s="22">
        <v>0.37906979999999996</v>
      </c>
      <c r="L706" s="22"/>
      <c r="M706" s="27"/>
      <c r="N706" s="17"/>
      <c r="O706" s="42"/>
    </row>
    <row r="707" spans="1:15" x14ac:dyDescent="0.35">
      <c r="A707" s="17">
        <v>37</v>
      </c>
      <c r="B707" s="17" t="s">
        <v>251</v>
      </c>
      <c r="C707" s="17">
        <v>2014</v>
      </c>
      <c r="D707" s="17" t="s">
        <v>101</v>
      </c>
      <c r="E707" s="17" t="s">
        <v>252</v>
      </c>
      <c r="F707" s="17" t="s">
        <v>400</v>
      </c>
      <c r="G707" s="35" t="s">
        <v>401</v>
      </c>
      <c r="H707" s="17" t="s">
        <v>254</v>
      </c>
      <c r="I707" s="17" t="s">
        <v>253</v>
      </c>
      <c r="J707" s="17"/>
      <c r="K707" s="22">
        <v>0.34773780000000004</v>
      </c>
      <c r="L707" s="22"/>
      <c r="M707" s="27"/>
      <c r="N707" s="17"/>
      <c r="O707" s="42"/>
    </row>
    <row r="708" spans="1:15" x14ac:dyDescent="0.35">
      <c r="A708" s="17">
        <v>37</v>
      </c>
      <c r="B708" s="17" t="s">
        <v>251</v>
      </c>
      <c r="C708" s="17">
        <v>2014</v>
      </c>
      <c r="D708" s="17" t="s">
        <v>101</v>
      </c>
      <c r="E708" s="17" t="s">
        <v>252</v>
      </c>
      <c r="F708" s="17" t="s">
        <v>400</v>
      </c>
      <c r="G708" s="35" t="s">
        <v>401</v>
      </c>
      <c r="H708" s="17" t="s">
        <v>254</v>
      </c>
      <c r="I708" s="17" t="s">
        <v>253</v>
      </c>
      <c r="J708" s="17"/>
      <c r="K708" s="22">
        <v>0.47674419999999995</v>
      </c>
      <c r="L708" s="22"/>
      <c r="M708" s="27"/>
      <c r="N708" s="17"/>
      <c r="O708" s="42"/>
    </row>
    <row r="709" spans="1:15" x14ac:dyDescent="0.35">
      <c r="A709" s="17">
        <v>37</v>
      </c>
      <c r="B709" s="17" t="s">
        <v>251</v>
      </c>
      <c r="C709" s="17">
        <v>2014</v>
      </c>
      <c r="D709" s="17" t="s">
        <v>101</v>
      </c>
      <c r="E709" s="17" t="s">
        <v>252</v>
      </c>
      <c r="F709" s="17" t="s">
        <v>400</v>
      </c>
      <c r="G709" s="35" t="s">
        <v>401</v>
      </c>
      <c r="H709" s="17" t="s">
        <v>254</v>
      </c>
      <c r="I709" s="17" t="s">
        <v>253</v>
      </c>
      <c r="J709" s="17"/>
      <c r="K709" s="22">
        <v>0.43885489999999999</v>
      </c>
      <c r="L709" s="22"/>
      <c r="M709" s="27"/>
      <c r="N709" s="17"/>
      <c r="O709" s="42"/>
    </row>
    <row r="710" spans="1:15" x14ac:dyDescent="0.35">
      <c r="A710" s="17">
        <v>37</v>
      </c>
      <c r="B710" s="17" t="s">
        <v>251</v>
      </c>
      <c r="C710" s="17">
        <v>2014</v>
      </c>
      <c r="D710" s="17" t="s">
        <v>101</v>
      </c>
      <c r="E710" s="17" t="s">
        <v>252</v>
      </c>
      <c r="F710" s="17" t="s">
        <v>400</v>
      </c>
      <c r="G710" s="35" t="s">
        <v>401</v>
      </c>
      <c r="H710" s="17" t="s">
        <v>254</v>
      </c>
      <c r="I710" s="17" t="s">
        <v>253</v>
      </c>
      <c r="J710" s="17"/>
      <c r="K710" s="22">
        <v>0.38604650000000001</v>
      </c>
      <c r="L710" s="22"/>
      <c r="M710" s="27"/>
      <c r="N710" s="17"/>
      <c r="O710" s="42"/>
    </row>
    <row r="711" spans="1:15" x14ac:dyDescent="0.35">
      <c r="A711" s="17">
        <v>37</v>
      </c>
      <c r="B711" s="17" t="s">
        <v>251</v>
      </c>
      <c r="C711" s="17">
        <v>2014</v>
      </c>
      <c r="D711" s="17" t="s">
        <v>101</v>
      </c>
      <c r="E711" s="17" t="s">
        <v>252</v>
      </c>
      <c r="F711" s="17" t="s">
        <v>400</v>
      </c>
      <c r="G711" s="35" t="s">
        <v>401</v>
      </c>
      <c r="H711" s="17" t="s">
        <v>254</v>
      </c>
      <c r="I711" s="17" t="s">
        <v>253</v>
      </c>
      <c r="J711" s="17"/>
      <c r="K711" s="22">
        <v>0.41627910000000001</v>
      </c>
      <c r="L711" s="22"/>
      <c r="M711" s="27"/>
      <c r="N711" s="17"/>
      <c r="O711" s="42"/>
    </row>
    <row r="712" spans="1:15" x14ac:dyDescent="0.35">
      <c r="A712" s="17">
        <v>37</v>
      </c>
      <c r="B712" s="17" t="s">
        <v>251</v>
      </c>
      <c r="C712" s="17">
        <v>2014</v>
      </c>
      <c r="D712" s="17" t="s">
        <v>101</v>
      </c>
      <c r="E712" s="17" t="s">
        <v>252</v>
      </c>
      <c r="F712" s="17" t="s">
        <v>400</v>
      </c>
      <c r="G712" s="35" t="s">
        <v>401</v>
      </c>
      <c r="H712" s="17" t="s">
        <v>254</v>
      </c>
      <c r="I712" s="17" t="s">
        <v>253</v>
      </c>
      <c r="J712" s="17"/>
      <c r="K712" s="22">
        <v>0.34418599999999999</v>
      </c>
      <c r="L712" s="22"/>
      <c r="M712" s="27"/>
      <c r="N712" s="17"/>
      <c r="O712" s="42"/>
    </row>
    <row r="713" spans="1:15" x14ac:dyDescent="0.35">
      <c r="A713" s="17">
        <v>37</v>
      </c>
      <c r="B713" s="17" t="s">
        <v>251</v>
      </c>
      <c r="C713" s="17">
        <v>2014</v>
      </c>
      <c r="D713" s="17" t="s">
        <v>101</v>
      </c>
      <c r="E713" s="17" t="s">
        <v>252</v>
      </c>
      <c r="F713" s="17" t="s">
        <v>400</v>
      </c>
      <c r="G713" s="35" t="s">
        <v>401</v>
      </c>
      <c r="H713" s="17" t="s">
        <v>254</v>
      </c>
      <c r="I713" s="17" t="s">
        <v>253</v>
      </c>
      <c r="J713" s="17"/>
      <c r="K713" s="22">
        <v>0.36511629999999995</v>
      </c>
      <c r="L713" s="22"/>
      <c r="M713" s="27"/>
      <c r="N713" s="17"/>
      <c r="O713" s="42"/>
    </row>
    <row r="714" spans="1:15" x14ac:dyDescent="0.35">
      <c r="A714" s="17">
        <v>37</v>
      </c>
      <c r="B714" s="17" t="s">
        <v>251</v>
      </c>
      <c r="C714" s="17">
        <v>2014</v>
      </c>
      <c r="D714" s="17" t="s">
        <v>101</v>
      </c>
      <c r="E714" s="17" t="s">
        <v>252</v>
      </c>
      <c r="F714" s="17" t="s">
        <v>400</v>
      </c>
      <c r="G714" s="35" t="s">
        <v>401</v>
      </c>
      <c r="H714" s="17" t="s">
        <v>254</v>
      </c>
      <c r="I714" s="17" t="s">
        <v>253</v>
      </c>
      <c r="J714" s="17"/>
      <c r="K714" s="22">
        <v>0.49767440000000002</v>
      </c>
      <c r="L714" s="22"/>
      <c r="M714" s="27"/>
      <c r="N714" s="17"/>
      <c r="O714" s="42"/>
    </row>
    <row r="715" spans="1:15" x14ac:dyDescent="0.35">
      <c r="A715" s="17">
        <v>37</v>
      </c>
      <c r="B715" s="17" t="s">
        <v>251</v>
      </c>
      <c r="C715" s="17">
        <v>2014</v>
      </c>
      <c r="D715" s="17" t="s">
        <v>101</v>
      </c>
      <c r="E715" s="17" t="s">
        <v>252</v>
      </c>
      <c r="F715" s="17" t="s">
        <v>400</v>
      </c>
      <c r="G715" s="35" t="s">
        <v>401</v>
      </c>
      <c r="H715" s="17" t="s">
        <v>254</v>
      </c>
      <c r="I715" s="17" t="s">
        <v>253</v>
      </c>
      <c r="J715" s="17"/>
      <c r="K715" s="22">
        <v>0.51627909999999999</v>
      </c>
      <c r="L715" s="22"/>
      <c r="M715" s="27"/>
      <c r="N715" s="17"/>
      <c r="O715" s="42"/>
    </row>
    <row r="716" spans="1:15" x14ac:dyDescent="0.35">
      <c r="A716" s="17">
        <v>37</v>
      </c>
      <c r="B716" s="17" t="s">
        <v>251</v>
      </c>
      <c r="C716" s="17">
        <v>2014</v>
      </c>
      <c r="D716" s="17" t="s">
        <v>101</v>
      </c>
      <c r="E716" s="17" t="s">
        <v>252</v>
      </c>
      <c r="F716" s="17" t="s">
        <v>400</v>
      </c>
      <c r="G716" s="35" t="s">
        <v>401</v>
      </c>
      <c r="H716" s="17" t="s">
        <v>254</v>
      </c>
      <c r="I716" s="17" t="s">
        <v>253</v>
      </c>
      <c r="J716" s="17"/>
      <c r="K716" s="22">
        <v>0.39559549999999999</v>
      </c>
      <c r="L716" s="22"/>
      <c r="M716" s="27"/>
      <c r="N716" s="17"/>
      <c r="O716" s="42"/>
    </row>
    <row r="717" spans="1:15" x14ac:dyDescent="0.35">
      <c r="A717" s="17">
        <v>37</v>
      </c>
      <c r="B717" s="17" t="s">
        <v>251</v>
      </c>
      <c r="C717" s="17">
        <v>2014</v>
      </c>
      <c r="D717" s="17" t="s">
        <v>101</v>
      </c>
      <c r="E717" s="17" t="s">
        <v>252</v>
      </c>
      <c r="F717" s="17" t="s">
        <v>400</v>
      </c>
      <c r="G717" s="35" t="s">
        <v>401</v>
      </c>
      <c r="H717" s="17" t="s">
        <v>254</v>
      </c>
      <c r="I717" s="17" t="s">
        <v>253</v>
      </c>
      <c r="J717" s="17"/>
      <c r="K717" s="22">
        <v>0.46046509999999996</v>
      </c>
      <c r="L717" s="22"/>
      <c r="M717" s="27"/>
      <c r="N717" s="17"/>
      <c r="O717" s="42"/>
    </row>
    <row r="718" spans="1:15" x14ac:dyDescent="0.35">
      <c r="A718" s="17">
        <v>37</v>
      </c>
      <c r="B718" s="17" t="s">
        <v>251</v>
      </c>
      <c r="C718" s="17">
        <v>2014</v>
      </c>
      <c r="D718" s="17" t="s">
        <v>101</v>
      </c>
      <c r="E718" s="17" t="s">
        <v>252</v>
      </c>
      <c r="F718" s="17" t="s">
        <v>400</v>
      </c>
      <c r="G718" s="35" t="s">
        <v>401</v>
      </c>
      <c r="H718" s="17" t="s">
        <v>254</v>
      </c>
      <c r="I718" s="17" t="s">
        <v>253</v>
      </c>
      <c r="J718" s="17"/>
      <c r="K718" s="22">
        <v>0.39302329999999996</v>
      </c>
      <c r="L718" s="22"/>
      <c r="M718" s="27"/>
      <c r="N718" s="17"/>
      <c r="O718" s="42"/>
    </row>
    <row r="719" spans="1:15" x14ac:dyDescent="0.35">
      <c r="A719" s="17">
        <v>37</v>
      </c>
      <c r="B719" s="17" t="s">
        <v>251</v>
      </c>
      <c r="C719" s="17">
        <v>2014</v>
      </c>
      <c r="D719" s="17" t="s">
        <v>101</v>
      </c>
      <c r="E719" s="17" t="s">
        <v>252</v>
      </c>
      <c r="F719" s="17" t="s">
        <v>400</v>
      </c>
      <c r="G719" s="35" t="s">
        <v>401</v>
      </c>
      <c r="H719" s="17" t="s">
        <v>254</v>
      </c>
      <c r="I719" s="17" t="s">
        <v>253</v>
      </c>
      <c r="J719" s="17"/>
      <c r="K719" s="22">
        <v>0.43443359999999998</v>
      </c>
      <c r="L719" s="22"/>
      <c r="M719" s="27"/>
      <c r="N719" s="17"/>
      <c r="O719" s="42"/>
    </row>
    <row r="720" spans="1:15" x14ac:dyDescent="0.35">
      <c r="A720" s="17">
        <v>37</v>
      </c>
      <c r="B720" s="17" t="s">
        <v>251</v>
      </c>
      <c r="C720" s="17">
        <v>2014</v>
      </c>
      <c r="D720" s="17" t="s">
        <v>101</v>
      </c>
      <c r="E720" s="17" t="s">
        <v>252</v>
      </c>
      <c r="F720" s="17" t="s">
        <v>400</v>
      </c>
      <c r="G720" s="35" t="s">
        <v>401</v>
      </c>
      <c r="H720" s="17" t="s">
        <v>254</v>
      </c>
      <c r="I720" s="17" t="s">
        <v>253</v>
      </c>
      <c r="J720" s="17"/>
      <c r="K720" s="22">
        <v>0.4697674</v>
      </c>
      <c r="L720" s="22"/>
      <c r="M720" s="27"/>
      <c r="N720" s="17"/>
      <c r="O720" s="42"/>
    </row>
    <row r="721" spans="1:15" x14ac:dyDescent="0.35">
      <c r="A721" s="17">
        <v>37</v>
      </c>
      <c r="B721" s="17" t="s">
        <v>251</v>
      </c>
      <c r="C721" s="17">
        <v>2014</v>
      </c>
      <c r="D721" s="17" t="s">
        <v>101</v>
      </c>
      <c r="E721" s="17" t="s">
        <v>252</v>
      </c>
      <c r="F721" s="17" t="s">
        <v>400</v>
      </c>
      <c r="G721" s="35" t="s">
        <v>401</v>
      </c>
      <c r="H721" s="17" t="s">
        <v>254</v>
      </c>
      <c r="I721" s="17" t="s">
        <v>253</v>
      </c>
      <c r="J721" s="17"/>
      <c r="K721" s="22">
        <v>0.36279069999999997</v>
      </c>
      <c r="L721" s="22"/>
      <c r="M721" s="27"/>
      <c r="N721" s="17"/>
      <c r="O721" s="42"/>
    </row>
    <row r="722" spans="1:15" x14ac:dyDescent="0.35">
      <c r="A722" s="17">
        <v>37</v>
      </c>
      <c r="B722" s="17" t="s">
        <v>251</v>
      </c>
      <c r="C722" s="17">
        <v>2014</v>
      </c>
      <c r="D722" s="17" t="s">
        <v>101</v>
      </c>
      <c r="E722" s="17" t="s">
        <v>252</v>
      </c>
      <c r="F722" s="17" t="s">
        <v>400</v>
      </c>
      <c r="G722" s="35" t="s">
        <v>401</v>
      </c>
      <c r="H722" s="17" t="s">
        <v>254</v>
      </c>
      <c r="I722" s="17" t="s">
        <v>253</v>
      </c>
      <c r="J722" s="17"/>
      <c r="K722" s="22">
        <v>0.49069769999999996</v>
      </c>
      <c r="L722" s="22"/>
      <c r="M722" s="27"/>
      <c r="N722" s="17"/>
      <c r="O722" s="42"/>
    </row>
    <row r="723" spans="1:15" x14ac:dyDescent="0.35">
      <c r="A723" s="17">
        <v>37</v>
      </c>
      <c r="B723" s="17" t="s">
        <v>251</v>
      </c>
      <c r="C723" s="17">
        <v>2014</v>
      </c>
      <c r="D723" s="17" t="s">
        <v>101</v>
      </c>
      <c r="E723" s="17" t="s">
        <v>252</v>
      </c>
      <c r="F723" s="17" t="s">
        <v>400</v>
      </c>
      <c r="G723" s="35" t="s">
        <v>401</v>
      </c>
      <c r="H723" s="17" t="s">
        <v>254</v>
      </c>
      <c r="I723" s="17" t="s">
        <v>253</v>
      </c>
      <c r="J723" s="17"/>
      <c r="K723" s="22">
        <v>0.4255814</v>
      </c>
      <c r="L723" s="22"/>
      <c r="M723" s="27"/>
      <c r="N723" s="17"/>
      <c r="O723" s="42"/>
    </row>
    <row r="724" spans="1:15" x14ac:dyDescent="0.35">
      <c r="A724" s="17">
        <v>37</v>
      </c>
      <c r="B724" s="17" t="s">
        <v>251</v>
      </c>
      <c r="C724" s="17">
        <v>2014</v>
      </c>
      <c r="D724" s="17" t="s">
        <v>101</v>
      </c>
      <c r="E724" s="17" t="s">
        <v>252</v>
      </c>
      <c r="F724" s="17" t="s">
        <v>400</v>
      </c>
      <c r="G724" s="35" t="s">
        <v>401</v>
      </c>
      <c r="H724" s="17" t="s">
        <v>254</v>
      </c>
      <c r="I724" s="17" t="s">
        <v>253</v>
      </c>
      <c r="J724" s="17"/>
      <c r="K724" s="22">
        <v>0.41385430000000001</v>
      </c>
      <c r="L724" s="22"/>
      <c r="M724" s="27"/>
      <c r="N724" s="17"/>
      <c r="O724" s="42"/>
    </row>
    <row r="725" spans="1:15" x14ac:dyDescent="0.35">
      <c r="A725" s="17">
        <v>37</v>
      </c>
      <c r="B725" s="17" t="s">
        <v>251</v>
      </c>
      <c r="C725" s="17">
        <v>2014</v>
      </c>
      <c r="D725" s="17" t="s">
        <v>101</v>
      </c>
      <c r="E725" s="17" t="s">
        <v>252</v>
      </c>
      <c r="F725" s="17" t="s">
        <v>400</v>
      </c>
      <c r="G725" s="35" t="s">
        <v>401</v>
      </c>
      <c r="H725" s="17" t="s">
        <v>254</v>
      </c>
      <c r="I725" s="17" t="s">
        <v>253</v>
      </c>
      <c r="J725" s="17"/>
      <c r="K725" s="22">
        <v>0.38604650000000001</v>
      </c>
      <c r="L725" s="22"/>
      <c r="M725" s="27"/>
      <c r="N725" s="17"/>
      <c r="O725" s="42"/>
    </row>
    <row r="726" spans="1:15" x14ac:dyDescent="0.35">
      <c r="A726" s="17">
        <v>37</v>
      </c>
      <c r="B726" s="17" t="s">
        <v>251</v>
      </c>
      <c r="C726" s="17">
        <v>2014</v>
      </c>
      <c r="D726" s="17" t="s">
        <v>101</v>
      </c>
      <c r="E726" s="17" t="s">
        <v>252</v>
      </c>
      <c r="F726" s="17" t="s">
        <v>400</v>
      </c>
      <c r="G726" s="35" t="s">
        <v>401</v>
      </c>
      <c r="H726" s="17" t="s">
        <v>254</v>
      </c>
      <c r="I726" s="17" t="s">
        <v>253</v>
      </c>
      <c r="J726" s="17"/>
      <c r="K726" s="22">
        <v>0.45116280000000003</v>
      </c>
      <c r="L726" s="22"/>
      <c r="M726" s="27"/>
      <c r="N726" s="17"/>
      <c r="O726" s="42"/>
    </row>
    <row r="727" spans="1:15" x14ac:dyDescent="0.35">
      <c r="A727" s="17">
        <v>37</v>
      </c>
      <c r="B727" s="17" t="s">
        <v>251</v>
      </c>
      <c r="C727" s="17">
        <v>2014</v>
      </c>
      <c r="D727" s="17" t="s">
        <v>101</v>
      </c>
      <c r="E727" s="17" t="s">
        <v>252</v>
      </c>
      <c r="F727" s="17" t="s">
        <v>400</v>
      </c>
      <c r="G727" s="35" t="s">
        <v>401</v>
      </c>
      <c r="H727" s="17" t="s">
        <v>254</v>
      </c>
      <c r="I727" s="17" t="s">
        <v>253</v>
      </c>
      <c r="J727" s="17"/>
      <c r="K727" s="22">
        <v>0.32913320000000001</v>
      </c>
      <c r="L727" s="22"/>
      <c r="M727" s="27"/>
      <c r="N727" s="17"/>
      <c r="O727" s="42"/>
    </row>
    <row r="728" spans="1:15" x14ac:dyDescent="0.35">
      <c r="A728" s="17">
        <v>37</v>
      </c>
      <c r="B728" s="17" t="s">
        <v>251</v>
      </c>
      <c r="C728" s="17">
        <v>2014</v>
      </c>
      <c r="D728" s="17" t="s">
        <v>101</v>
      </c>
      <c r="E728" s="17" t="s">
        <v>252</v>
      </c>
      <c r="F728" s="17" t="s">
        <v>400</v>
      </c>
      <c r="G728" s="35" t="s">
        <v>401</v>
      </c>
      <c r="H728" s="17" t="s">
        <v>254</v>
      </c>
      <c r="I728" s="17" t="s">
        <v>253</v>
      </c>
      <c r="J728" s="17"/>
      <c r="K728" s="22">
        <v>0.50930229999999999</v>
      </c>
      <c r="L728" s="22"/>
      <c r="M728" s="27"/>
      <c r="N728" s="17"/>
      <c r="O728" s="42"/>
    </row>
    <row r="729" spans="1:15" x14ac:dyDescent="0.35">
      <c r="A729" s="17">
        <v>37</v>
      </c>
      <c r="B729" s="17" t="s">
        <v>251</v>
      </c>
      <c r="C729" s="17">
        <v>2014</v>
      </c>
      <c r="D729" s="17" t="s">
        <v>101</v>
      </c>
      <c r="E729" s="17" t="s">
        <v>252</v>
      </c>
      <c r="F729" s="17" t="s">
        <v>400</v>
      </c>
      <c r="G729" s="35" t="s">
        <v>401</v>
      </c>
      <c r="H729" s="17" t="s">
        <v>254</v>
      </c>
      <c r="I729" s="17" t="s">
        <v>253</v>
      </c>
      <c r="J729" s="17"/>
      <c r="K729" s="22">
        <v>0.4930233</v>
      </c>
      <c r="L729" s="22"/>
      <c r="M729" s="27"/>
      <c r="N729" s="17"/>
      <c r="O729" s="42"/>
    </row>
    <row r="730" spans="1:15" x14ac:dyDescent="0.35">
      <c r="A730" s="17">
        <v>37</v>
      </c>
      <c r="B730" s="17" t="s">
        <v>251</v>
      </c>
      <c r="C730" s="17">
        <v>2014</v>
      </c>
      <c r="D730" s="17" t="s">
        <v>101</v>
      </c>
      <c r="E730" s="17" t="s">
        <v>252</v>
      </c>
      <c r="F730" s="17" t="s">
        <v>400</v>
      </c>
      <c r="G730" s="35" t="s">
        <v>401</v>
      </c>
      <c r="H730" s="17" t="s">
        <v>254</v>
      </c>
      <c r="I730" s="17" t="s">
        <v>253</v>
      </c>
      <c r="J730" s="17"/>
      <c r="K730" s="22">
        <v>0.47441859999999997</v>
      </c>
      <c r="L730" s="22"/>
      <c r="M730" s="27"/>
      <c r="N730" s="17"/>
      <c r="O730" s="42"/>
    </row>
    <row r="731" spans="1:15" x14ac:dyDescent="0.35">
      <c r="A731" s="17">
        <v>37</v>
      </c>
      <c r="B731" s="17" t="s">
        <v>251</v>
      </c>
      <c r="C731" s="17">
        <v>2014</v>
      </c>
      <c r="D731" s="17" t="s">
        <v>101</v>
      </c>
      <c r="E731" s="17" t="s">
        <v>252</v>
      </c>
      <c r="F731" s="17" t="s">
        <v>400</v>
      </c>
      <c r="G731" s="35" t="s">
        <v>401</v>
      </c>
      <c r="H731" s="17" t="s">
        <v>254</v>
      </c>
      <c r="I731" s="17" t="s">
        <v>253</v>
      </c>
      <c r="J731" s="17"/>
      <c r="K731" s="22">
        <v>0.39302329999999996</v>
      </c>
      <c r="L731" s="22"/>
      <c r="M731" s="27"/>
      <c r="N731" s="17"/>
      <c r="O731" s="42"/>
    </row>
    <row r="732" spans="1:15" x14ac:dyDescent="0.35">
      <c r="A732" s="17">
        <v>37</v>
      </c>
      <c r="B732" s="17" t="s">
        <v>251</v>
      </c>
      <c r="C732" s="17">
        <v>2014</v>
      </c>
      <c r="D732" s="17" t="s">
        <v>101</v>
      </c>
      <c r="E732" s="17" t="s">
        <v>252</v>
      </c>
      <c r="F732" s="17" t="s">
        <v>400</v>
      </c>
      <c r="G732" s="35" t="s">
        <v>401</v>
      </c>
      <c r="H732" s="17" t="s">
        <v>254</v>
      </c>
      <c r="I732" s="17" t="s">
        <v>253</v>
      </c>
      <c r="J732" s="17"/>
      <c r="K732" s="22">
        <v>0.4092403</v>
      </c>
      <c r="L732" s="22"/>
      <c r="M732" s="27"/>
      <c r="N732" s="17"/>
      <c r="O732" s="42"/>
    </row>
    <row r="733" spans="1:15" x14ac:dyDescent="0.35">
      <c r="A733" s="17">
        <v>37</v>
      </c>
      <c r="B733" s="17" t="s">
        <v>251</v>
      </c>
      <c r="C733" s="17">
        <v>2014</v>
      </c>
      <c r="D733" s="17" t="s">
        <v>101</v>
      </c>
      <c r="E733" s="17" t="s">
        <v>252</v>
      </c>
      <c r="F733" s="17" t="s">
        <v>400</v>
      </c>
      <c r="G733" s="35" t="s">
        <v>401</v>
      </c>
      <c r="H733" s="17" t="s">
        <v>254</v>
      </c>
      <c r="I733" s="17" t="s">
        <v>253</v>
      </c>
      <c r="J733" s="17"/>
      <c r="K733" s="22">
        <v>0.43935029999999997</v>
      </c>
      <c r="L733" s="22"/>
      <c r="M733" s="27"/>
      <c r="N733" s="17"/>
      <c r="O733" s="42"/>
    </row>
    <row r="734" spans="1:15" x14ac:dyDescent="0.35">
      <c r="A734" s="17">
        <v>37</v>
      </c>
      <c r="B734" s="17" t="s">
        <v>251</v>
      </c>
      <c r="C734" s="17">
        <v>2014</v>
      </c>
      <c r="D734" s="17" t="s">
        <v>101</v>
      </c>
      <c r="E734" s="17" t="s">
        <v>252</v>
      </c>
      <c r="F734" s="17" t="s">
        <v>400</v>
      </c>
      <c r="G734" s="35" t="s">
        <v>401</v>
      </c>
      <c r="H734" s="17" t="s">
        <v>254</v>
      </c>
      <c r="I734" s="17" t="s">
        <v>253</v>
      </c>
      <c r="J734" s="17"/>
      <c r="K734" s="22">
        <v>0.34168819999999994</v>
      </c>
      <c r="L734" s="22"/>
      <c r="M734" s="27"/>
      <c r="N734" s="17"/>
      <c r="O734" s="42"/>
    </row>
    <row r="735" spans="1:15" x14ac:dyDescent="0.35">
      <c r="A735" s="17">
        <v>37</v>
      </c>
      <c r="B735" s="17" t="s">
        <v>251</v>
      </c>
      <c r="C735" s="17">
        <v>2014</v>
      </c>
      <c r="D735" s="17" t="s">
        <v>101</v>
      </c>
      <c r="E735" s="17" t="s">
        <v>252</v>
      </c>
      <c r="F735" s="17" t="s">
        <v>400</v>
      </c>
      <c r="G735" s="35" t="s">
        <v>401</v>
      </c>
      <c r="H735" s="17" t="s">
        <v>254</v>
      </c>
      <c r="I735" s="17" t="s">
        <v>253</v>
      </c>
      <c r="J735" s="17"/>
      <c r="K735" s="22">
        <v>0.45813949999999998</v>
      </c>
      <c r="L735" s="22"/>
      <c r="M735" s="27"/>
      <c r="N735" s="17"/>
      <c r="O735" s="42"/>
    </row>
    <row r="736" spans="1:15" x14ac:dyDescent="0.35">
      <c r="A736" s="17">
        <v>37</v>
      </c>
      <c r="B736" s="17" t="s">
        <v>251</v>
      </c>
      <c r="C736" s="17">
        <v>2014</v>
      </c>
      <c r="D736" s="17" t="s">
        <v>101</v>
      </c>
      <c r="E736" s="17" t="s">
        <v>252</v>
      </c>
      <c r="F736" s="17" t="s">
        <v>400</v>
      </c>
      <c r="G736" s="35" t="s">
        <v>401</v>
      </c>
      <c r="H736" s="17" t="s">
        <v>254</v>
      </c>
      <c r="I736" s="17" t="s">
        <v>253</v>
      </c>
      <c r="J736" s="17"/>
      <c r="K736" s="22">
        <v>0.38211519999999999</v>
      </c>
      <c r="L736" s="22"/>
      <c r="M736" s="27"/>
      <c r="N736" s="17"/>
      <c r="O736" s="42"/>
    </row>
    <row r="737" spans="1:15" x14ac:dyDescent="0.35">
      <c r="A737" s="17">
        <v>37</v>
      </c>
      <c r="B737" s="17" t="s">
        <v>251</v>
      </c>
      <c r="C737" s="17">
        <v>2014</v>
      </c>
      <c r="D737" s="17" t="s">
        <v>101</v>
      </c>
      <c r="E737" s="17" t="s">
        <v>252</v>
      </c>
      <c r="F737" s="17" t="s">
        <v>400</v>
      </c>
      <c r="G737" s="35" t="s">
        <v>401</v>
      </c>
      <c r="H737" s="17" t="s">
        <v>254</v>
      </c>
      <c r="I737" s="17" t="s">
        <v>253</v>
      </c>
      <c r="J737" s="17"/>
      <c r="K737" s="22">
        <v>0.4186047</v>
      </c>
      <c r="L737" s="22"/>
      <c r="M737" s="27"/>
      <c r="N737" s="17"/>
      <c r="O737" s="42"/>
    </row>
    <row r="738" spans="1:15" x14ac:dyDescent="0.35">
      <c r="A738" s="17">
        <v>37</v>
      </c>
      <c r="B738" s="17" t="s">
        <v>251</v>
      </c>
      <c r="C738" s="17">
        <v>2014</v>
      </c>
      <c r="D738" s="17" t="s">
        <v>101</v>
      </c>
      <c r="E738" s="17" t="s">
        <v>252</v>
      </c>
      <c r="F738" s="17" t="s">
        <v>400</v>
      </c>
      <c r="G738" s="35" t="s">
        <v>401</v>
      </c>
      <c r="H738" s="17" t="s">
        <v>254</v>
      </c>
      <c r="I738" s="17" t="s">
        <v>253</v>
      </c>
      <c r="J738" s="17"/>
      <c r="K738" s="22">
        <v>0.53488370000000007</v>
      </c>
      <c r="L738" s="22"/>
      <c r="M738" s="27"/>
      <c r="N738" s="17"/>
      <c r="O738" s="42"/>
    </row>
    <row r="739" spans="1:15" x14ac:dyDescent="0.35">
      <c r="A739" s="17">
        <v>37</v>
      </c>
      <c r="B739" s="17" t="s">
        <v>251</v>
      </c>
      <c r="C739" s="17">
        <v>2014</v>
      </c>
      <c r="D739" s="17" t="s">
        <v>101</v>
      </c>
      <c r="E739" s="17" t="s">
        <v>252</v>
      </c>
      <c r="F739" s="17" t="s">
        <v>400</v>
      </c>
      <c r="G739" s="35" t="s">
        <v>401</v>
      </c>
      <c r="H739" s="17" t="s">
        <v>254</v>
      </c>
      <c r="I739" s="17" t="s">
        <v>253</v>
      </c>
      <c r="J739" s="17"/>
      <c r="K739" s="22">
        <v>0.43720930000000002</v>
      </c>
      <c r="L739" s="22"/>
      <c r="M739" s="27"/>
      <c r="N739" s="17"/>
      <c r="O739" s="42"/>
    </row>
    <row r="740" spans="1:15" x14ac:dyDescent="0.35">
      <c r="A740" s="17">
        <v>37</v>
      </c>
      <c r="B740" s="17" t="s">
        <v>251</v>
      </c>
      <c r="C740" s="17">
        <v>2014</v>
      </c>
      <c r="D740" s="17" t="s">
        <v>101</v>
      </c>
      <c r="E740" s="17" t="s">
        <v>252</v>
      </c>
      <c r="F740" s="17" t="s">
        <v>400</v>
      </c>
      <c r="G740" s="35" t="s">
        <v>401</v>
      </c>
      <c r="H740" s="17" t="s">
        <v>254</v>
      </c>
      <c r="I740" s="17" t="s">
        <v>253</v>
      </c>
      <c r="J740" s="17"/>
      <c r="K740" s="22">
        <v>0.50697670000000006</v>
      </c>
      <c r="L740" s="22"/>
      <c r="M740" s="27"/>
      <c r="N740" s="17"/>
      <c r="O740" s="42"/>
    </row>
    <row r="741" spans="1:15" x14ac:dyDescent="0.35">
      <c r="A741" s="17">
        <v>37</v>
      </c>
      <c r="B741" s="17" t="s">
        <v>251</v>
      </c>
      <c r="C741" s="17">
        <v>2014</v>
      </c>
      <c r="D741" s="17" t="s">
        <v>101</v>
      </c>
      <c r="E741" s="17" t="s">
        <v>252</v>
      </c>
      <c r="F741" s="17" t="s">
        <v>400</v>
      </c>
      <c r="G741" s="35" t="s">
        <v>401</v>
      </c>
      <c r="H741" s="17" t="s">
        <v>254</v>
      </c>
      <c r="I741" s="17" t="s">
        <v>253</v>
      </c>
      <c r="J741" s="17"/>
      <c r="K741" s="22">
        <v>0.4846047</v>
      </c>
      <c r="L741" s="22"/>
      <c r="M741" s="27"/>
      <c r="N741" s="17"/>
      <c r="O741" s="42"/>
    </row>
    <row r="742" spans="1:15" x14ac:dyDescent="0.35">
      <c r="A742" s="17">
        <v>37</v>
      </c>
      <c r="B742" s="17" t="s">
        <v>251</v>
      </c>
      <c r="C742" s="17">
        <v>2014</v>
      </c>
      <c r="D742" s="17" t="s">
        <v>101</v>
      </c>
      <c r="E742" s="17" t="s">
        <v>252</v>
      </c>
      <c r="F742" s="17" t="s">
        <v>400</v>
      </c>
      <c r="G742" s="35" t="s">
        <v>401</v>
      </c>
      <c r="H742" s="17" t="s">
        <v>254</v>
      </c>
      <c r="I742" s="17" t="s">
        <v>253</v>
      </c>
      <c r="J742" s="17"/>
      <c r="K742" s="22">
        <v>0.39211889999999999</v>
      </c>
      <c r="L742" s="22"/>
      <c r="M742" s="27"/>
      <c r="N742" s="17"/>
      <c r="O742" s="42"/>
    </row>
    <row r="743" spans="1:15" x14ac:dyDescent="0.35">
      <c r="A743" s="17">
        <v>37</v>
      </c>
      <c r="B743" s="17" t="s">
        <v>251</v>
      </c>
      <c r="C743" s="17">
        <v>2014</v>
      </c>
      <c r="D743" s="17" t="s">
        <v>101</v>
      </c>
      <c r="E743" s="17" t="s">
        <v>252</v>
      </c>
      <c r="F743" s="17" t="s">
        <v>400</v>
      </c>
      <c r="G743" s="35" t="s">
        <v>401</v>
      </c>
      <c r="H743" s="17" t="s">
        <v>254</v>
      </c>
      <c r="I743" s="17" t="s">
        <v>253</v>
      </c>
      <c r="J743" s="17"/>
      <c r="K743" s="22">
        <v>0.44388599999999995</v>
      </c>
      <c r="L743" s="22"/>
      <c r="M743" s="27"/>
      <c r="N743" s="17"/>
      <c r="O743" s="42"/>
    </row>
    <row r="744" spans="1:15" x14ac:dyDescent="0.35">
      <c r="A744" s="17">
        <v>37</v>
      </c>
      <c r="B744" s="17" t="s">
        <v>251</v>
      </c>
      <c r="C744" s="17">
        <v>2014</v>
      </c>
      <c r="D744" s="17" t="s">
        <v>101</v>
      </c>
      <c r="E744" s="17" t="s">
        <v>252</v>
      </c>
      <c r="F744" s="17" t="s">
        <v>400</v>
      </c>
      <c r="G744" s="35" t="s">
        <v>401</v>
      </c>
      <c r="H744" s="17" t="s">
        <v>254</v>
      </c>
      <c r="I744" s="17" t="s">
        <v>253</v>
      </c>
      <c r="J744" s="17"/>
      <c r="K744" s="22">
        <v>0.5</v>
      </c>
      <c r="L744" s="22"/>
      <c r="M744" s="27"/>
      <c r="N744" s="17"/>
      <c r="O744" s="42"/>
    </row>
    <row r="745" spans="1:15" x14ac:dyDescent="0.35">
      <c r="A745" s="17">
        <v>37</v>
      </c>
      <c r="B745" s="17" t="s">
        <v>251</v>
      </c>
      <c r="C745" s="17">
        <v>2014</v>
      </c>
      <c r="D745" s="17" t="s">
        <v>101</v>
      </c>
      <c r="E745" s="17" t="s">
        <v>252</v>
      </c>
      <c r="F745" s="17" t="s">
        <v>400</v>
      </c>
      <c r="G745" s="35" t="s">
        <v>401</v>
      </c>
      <c r="H745" s="17" t="s">
        <v>254</v>
      </c>
      <c r="I745" s="17" t="s">
        <v>253</v>
      </c>
      <c r="J745" s="17"/>
      <c r="K745" s="22">
        <v>0.4374941</v>
      </c>
      <c r="L745" s="22"/>
      <c r="M745" s="27"/>
      <c r="N745" s="17"/>
      <c r="O745" s="42"/>
    </row>
    <row r="746" spans="1:15" x14ac:dyDescent="0.35">
      <c r="A746" s="17">
        <v>37</v>
      </c>
      <c r="B746" s="17" t="s">
        <v>251</v>
      </c>
      <c r="C746" s="17">
        <v>2014</v>
      </c>
      <c r="D746" s="17" t="s">
        <v>101</v>
      </c>
      <c r="E746" s="17" t="s">
        <v>252</v>
      </c>
      <c r="F746" s="17" t="s">
        <v>400</v>
      </c>
      <c r="G746" s="35" t="s">
        <v>401</v>
      </c>
      <c r="H746" s="17" t="s">
        <v>254</v>
      </c>
      <c r="I746" s="17" t="s">
        <v>253</v>
      </c>
      <c r="J746" s="17"/>
      <c r="K746" s="22">
        <v>0.44651159999999995</v>
      </c>
      <c r="L746" s="22"/>
      <c r="M746" s="27"/>
      <c r="N746" s="17"/>
      <c r="O746" s="42"/>
    </row>
    <row r="747" spans="1:15" x14ac:dyDescent="0.35">
      <c r="A747" s="17">
        <v>37</v>
      </c>
      <c r="B747" s="17" t="s">
        <v>251</v>
      </c>
      <c r="C747" s="17">
        <v>2014</v>
      </c>
      <c r="D747" s="17" t="s">
        <v>101</v>
      </c>
      <c r="E747" s="17" t="s">
        <v>252</v>
      </c>
      <c r="F747" s="17" t="s">
        <v>400</v>
      </c>
      <c r="G747" s="35" t="s">
        <v>401</v>
      </c>
      <c r="H747" s="17" t="s">
        <v>254</v>
      </c>
      <c r="I747" s="17" t="s">
        <v>253</v>
      </c>
      <c r="J747" s="17"/>
      <c r="K747" s="22">
        <v>0.45877789999999996</v>
      </c>
      <c r="L747" s="22"/>
      <c r="M747" s="27"/>
      <c r="N747" s="17"/>
      <c r="O747" s="42"/>
    </row>
    <row r="748" spans="1:15" x14ac:dyDescent="0.35">
      <c r="A748" s="17">
        <v>37</v>
      </c>
      <c r="B748" s="17" t="s">
        <v>251</v>
      </c>
      <c r="C748" s="17">
        <v>2014</v>
      </c>
      <c r="D748" s="17" t="s">
        <v>101</v>
      </c>
      <c r="E748" s="17" t="s">
        <v>252</v>
      </c>
      <c r="F748" s="17" t="s">
        <v>400</v>
      </c>
      <c r="G748" s="35" t="s">
        <v>401</v>
      </c>
      <c r="H748" s="17" t="s">
        <v>254</v>
      </c>
      <c r="I748" s="17" t="s">
        <v>253</v>
      </c>
      <c r="J748" s="17"/>
      <c r="K748" s="22">
        <v>0.4</v>
      </c>
      <c r="L748" s="22"/>
      <c r="M748" s="27"/>
      <c r="N748" s="17"/>
      <c r="O748" s="42"/>
    </row>
    <row r="749" spans="1:15" x14ac:dyDescent="0.35">
      <c r="A749" s="17">
        <v>37</v>
      </c>
      <c r="B749" s="17" t="s">
        <v>251</v>
      </c>
      <c r="C749" s="17">
        <v>2014</v>
      </c>
      <c r="D749" s="17" t="s">
        <v>101</v>
      </c>
      <c r="E749" s="17" t="s">
        <v>252</v>
      </c>
      <c r="F749" s="17" t="s">
        <v>400</v>
      </c>
      <c r="G749" s="35" t="s">
        <v>401</v>
      </c>
      <c r="H749" s="17" t="s">
        <v>254</v>
      </c>
      <c r="I749" s="17" t="s">
        <v>253</v>
      </c>
      <c r="J749" s="17"/>
      <c r="K749" s="22">
        <v>0.43255809999999995</v>
      </c>
      <c r="L749" s="22"/>
      <c r="M749" s="27"/>
      <c r="N749" s="17"/>
      <c r="O749" s="42"/>
    </row>
    <row r="750" spans="1:15" x14ac:dyDescent="0.35">
      <c r="A750" s="17">
        <v>37</v>
      </c>
      <c r="B750" s="17" t="s">
        <v>251</v>
      </c>
      <c r="C750" s="17">
        <v>2014</v>
      </c>
      <c r="D750" s="17" t="s">
        <v>101</v>
      </c>
      <c r="E750" s="17" t="s">
        <v>252</v>
      </c>
      <c r="F750" s="17" t="s">
        <v>400</v>
      </c>
      <c r="G750" s="35" t="s">
        <v>401</v>
      </c>
      <c r="H750" s="17" t="s">
        <v>254</v>
      </c>
      <c r="I750" s="17" t="s">
        <v>253</v>
      </c>
      <c r="J750" s="17"/>
      <c r="K750" s="22">
        <v>0.37558140000000001</v>
      </c>
      <c r="L750" s="22"/>
      <c r="M750" s="27"/>
      <c r="N750" s="17"/>
      <c r="O750" s="42"/>
    </row>
    <row r="751" spans="1:15" x14ac:dyDescent="0.35">
      <c r="A751" s="17">
        <v>37</v>
      </c>
      <c r="B751" s="17" t="s">
        <v>251</v>
      </c>
      <c r="C751" s="17">
        <v>2014</v>
      </c>
      <c r="D751" s="17" t="s">
        <v>101</v>
      </c>
      <c r="E751" s="17" t="s">
        <v>252</v>
      </c>
      <c r="F751" s="17" t="s">
        <v>400</v>
      </c>
      <c r="G751" s="35" t="s">
        <v>401</v>
      </c>
      <c r="H751" s="17" t="s">
        <v>254</v>
      </c>
      <c r="I751" s="17" t="s">
        <v>253</v>
      </c>
      <c r="J751" s="17"/>
      <c r="K751" s="22">
        <v>0.56279069999999998</v>
      </c>
      <c r="L751" s="22"/>
      <c r="M751" s="27"/>
      <c r="N751" s="17"/>
      <c r="O751" s="42"/>
    </row>
    <row r="752" spans="1:15" x14ac:dyDescent="0.35">
      <c r="A752" s="17">
        <v>37</v>
      </c>
      <c r="B752" s="17" t="s">
        <v>251</v>
      </c>
      <c r="C752" s="17">
        <v>2014</v>
      </c>
      <c r="D752" s="17" t="s">
        <v>101</v>
      </c>
      <c r="E752" s="17" t="s">
        <v>252</v>
      </c>
      <c r="F752" s="17" t="s">
        <v>400</v>
      </c>
      <c r="G752" s="35" t="s">
        <v>401</v>
      </c>
      <c r="H752" s="17" t="s">
        <v>254</v>
      </c>
      <c r="I752" s="17" t="s">
        <v>253</v>
      </c>
      <c r="J752" s="17"/>
      <c r="K752" s="22">
        <v>0.47790700000000003</v>
      </c>
      <c r="L752" s="22"/>
      <c r="M752" s="27"/>
      <c r="N752" s="17"/>
      <c r="O752" s="42"/>
    </row>
    <row r="753" spans="1:15" x14ac:dyDescent="0.35">
      <c r="A753" s="17">
        <v>37</v>
      </c>
      <c r="B753" s="17" t="s">
        <v>251</v>
      </c>
      <c r="C753" s="17">
        <v>2014</v>
      </c>
      <c r="D753" s="17" t="s">
        <v>101</v>
      </c>
      <c r="E753" s="17" t="s">
        <v>252</v>
      </c>
      <c r="F753" s="17" t="s">
        <v>400</v>
      </c>
      <c r="G753" s="35" t="s">
        <v>401</v>
      </c>
      <c r="H753" s="17" t="s">
        <v>254</v>
      </c>
      <c r="I753" s="17" t="s">
        <v>253</v>
      </c>
      <c r="J753" s="17"/>
      <c r="K753" s="22">
        <v>0.52558139999999998</v>
      </c>
      <c r="L753" s="22"/>
      <c r="M753" s="27"/>
      <c r="N753" s="17"/>
      <c r="O753" s="42"/>
    </row>
    <row r="754" spans="1:15" x14ac:dyDescent="0.35">
      <c r="A754" s="17">
        <v>37</v>
      </c>
      <c r="B754" s="17" t="s">
        <v>251</v>
      </c>
      <c r="C754" s="17">
        <v>2014</v>
      </c>
      <c r="D754" s="17" t="s">
        <v>101</v>
      </c>
      <c r="E754" s="17" t="s">
        <v>252</v>
      </c>
      <c r="F754" s="17" t="s">
        <v>400</v>
      </c>
      <c r="G754" s="35" t="s">
        <v>401</v>
      </c>
      <c r="H754" s="17" t="s">
        <v>254</v>
      </c>
      <c r="I754" s="17" t="s">
        <v>253</v>
      </c>
      <c r="J754" s="17"/>
      <c r="K754" s="22">
        <v>0.50930229999999999</v>
      </c>
      <c r="L754" s="22"/>
      <c r="M754" s="27"/>
      <c r="N754" s="17"/>
      <c r="O754" s="42"/>
    </row>
    <row r="755" spans="1:15" x14ac:dyDescent="0.35">
      <c r="A755" s="17">
        <v>37</v>
      </c>
      <c r="B755" s="17" t="s">
        <v>251</v>
      </c>
      <c r="C755" s="17">
        <v>2014</v>
      </c>
      <c r="D755" s="17" t="s">
        <v>101</v>
      </c>
      <c r="E755" s="17" t="s">
        <v>252</v>
      </c>
      <c r="F755" s="17" t="s">
        <v>400</v>
      </c>
      <c r="G755" s="35" t="s">
        <v>401</v>
      </c>
      <c r="H755" s="17" t="s">
        <v>254</v>
      </c>
      <c r="I755" s="17" t="s">
        <v>253</v>
      </c>
      <c r="J755" s="17"/>
      <c r="K755" s="22">
        <v>0.42790700000000004</v>
      </c>
      <c r="L755" s="22"/>
      <c r="M755" s="27"/>
      <c r="N755" s="17"/>
      <c r="O755" s="42"/>
    </row>
    <row r="756" spans="1:15" x14ac:dyDescent="0.35">
      <c r="A756" s="17">
        <v>37</v>
      </c>
      <c r="B756" s="17" t="s">
        <v>251</v>
      </c>
      <c r="C756" s="17">
        <v>2014</v>
      </c>
      <c r="D756" s="17" t="s">
        <v>101</v>
      </c>
      <c r="E756" s="17" t="s">
        <v>252</v>
      </c>
      <c r="F756" s="17" t="s">
        <v>400</v>
      </c>
      <c r="G756" s="35" t="s">
        <v>401</v>
      </c>
      <c r="H756" s="17" t="s">
        <v>254</v>
      </c>
      <c r="I756" s="17" t="s">
        <v>253</v>
      </c>
      <c r="J756" s="17"/>
      <c r="K756" s="22">
        <v>0.52837999999999996</v>
      </c>
      <c r="L756" s="22"/>
      <c r="M756" s="27"/>
      <c r="N756" s="17"/>
      <c r="O756" s="42"/>
    </row>
    <row r="757" spans="1:15" x14ac:dyDescent="0.35">
      <c r="A757" s="17">
        <v>37</v>
      </c>
      <c r="B757" s="17" t="s">
        <v>251</v>
      </c>
      <c r="C757" s="17">
        <v>2014</v>
      </c>
      <c r="D757" s="17" t="s">
        <v>101</v>
      </c>
      <c r="E757" s="17" t="s">
        <v>252</v>
      </c>
      <c r="F757" s="17" t="s">
        <v>400</v>
      </c>
      <c r="G757" s="35" t="s">
        <v>401</v>
      </c>
      <c r="H757" s="17" t="s">
        <v>254</v>
      </c>
      <c r="I757" s="17" t="s">
        <v>253</v>
      </c>
      <c r="J757" s="17"/>
      <c r="K757" s="22">
        <v>0.4103909</v>
      </c>
      <c r="L757" s="22"/>
      <c r="M757" s="27"/>
      <c r="N757" s="17"/>
      <c r="O757" s="42"/>
    </row>
    <row r="758" spans="1:15" x14ac:dyDescent="0.35">
      <c r="A758" s="17">
        <v>37</v>
      </c>
      <c r="B758" s="17" t="s">
        <v>251</v>
      </c>
      <c r="C758" s="17">
        <v>2014</v>
      </c>
      <c r="D758" s="17" t="s">
        <v>101</v>
      </c>
      <c r="E758" s="17" t="s">
        <v>252</v>
      </c>
      <c r="F758" s="17" t="s">
        <v>400</v>
      </c>
      <c r="G758" s="35" t="s">
        <v>401</v>
      </c>
      <c r="H758" s="17" t="s">
        <v>254</v>
      </c>
      <c r="I758" s="17" t="s">
        <v>253</v>
      </c>
      <c r="J758" s="17"/>
      <c r="K758" s="22">
        <v>0.44418599999999997</v>
      </c>
      <c r="L758" s="22"/>
      <c r="M758" s="27"/>
      <c r="N758" s="17"/>
      <c r="O758" s="42"/>
    </row>
    <row r="759" spans="1:15" x14ac:dyDescent="0.35">
      <c r="A759" s="17">
        <v>37</v>
      </c>
      <c r="B759" s="17" t="s">
        <v>251</v>
      </c>
      <c r="C759" s="17">
        <v>2014</v>
      </c>
      <c r="D759" s="17" t="s">
        <v>101</v>
      </c>
      <c r="E759" s="17" t="s">
        <v>252</v>
      </c>
      <c r="F759" s="17" t="s">
        <v>400</v>
      </c>
      <c r="G759" s="35" t="s">
        <v>401</v>
      </c>
      <c r="H759" s="17" t="s">
        <v>254</v>
      </c>
      <c r="I759" s="17" t="s">
        <v>253</v>
      </c>
      <c r="J759" s="17"/>
      <c r="K759" s="22">
        <v>0.53255809999999992</v>
      </c>
      <c r="L759" s="22"/>
      <c r="M759" s="27"/>
      <c r="N759" s="17"/>
      <c r="O759" s="42"/>
    </row>
    <row r="760" spans="1:15" x14ac:dyDescent="0.35">
      <c r="A760" s="17">
        <v>37</v>
      </c>
      <c r="B760" s="17" t="s">
        <v>251</v>
      </c>
      <c r="C760" s="17">
        <v>2014</v>
      </c>
      <c r="D760" s="17" t="s">
        <v>101</v>
      </c>
      <c r="E760" s="17" t="s">
        <v>252</v>
      </c>
      <c r="F760" s="17" t="s">
        <v>400</v>
      </c>
      <c r="G760" s="35" t="s">
        <v>401</v>
      </c>
      <c r="H760" s="17" t="s">
        <v>254</v>
      </c>
      <c r="I760" s="17" t="s">
        <v>253</v>
      </c>
      <c r="J760" s="17"/>
      <c r="K760" s="22">
        <v>0.4186047</v>
      </c>
      <c r="L760" s="22"/>
      <c r="M760" s="27"/>
      <c r="N760" s="17"/>
      <c r="O760" s="42"/>
    </row>
    <row r="761" spans="1:15" x14ac:dyDescent="0.35">
      <c r="A761" s="17">
        <v>37</v>
      </c>
      <c r="B761" s="17" t="s">
        <v>251</v>
      </c>
      <c r="C761" s="17">
        <v>2014</v>
      </c>
      <c r="D761" s="17" t="s">
        <v>101</v>
      </c>
      <c r="E761" s="17" t="s">
        <v>252</v>
      </c>
      <c r="F761" s="17" t="s">
        <v>400</v>
      </c>
      <c r="G761" s="35" t="s">
        <v>401</v>
      </c>
      <c r="H761" s="17" t="s">
        <v>254</v>
      </c>
      <c r="I761" s="17" t="s">
        <v>253</v>
      </c>
      <c r="J761" s="17"/>
      <c r="K761" s="22">
        <v>0.45870369999999999</v>
      </c>
      <c r="L761" s="22"/>
      <c r="M761" s="27"/>
      <c r="N761" s="17"/>
      <c r="O761" s="42"/>
    </row>
    <row r="762" spans="1:15" x14ac:dyDescent="0.35">
      <c r="A762" s="17">
        <v>37</v>
      </c>
      <c r="B762" s="17" t="s">
        <v>251</v>
      </c>
      <c r="C762" s="17">
        <v>2014</v>
      </c>
      <c r="D762" s="17" t="s">
        <v>101</v>
      </c>
      <c r="E762" s="17" t="s">
        <v>252</v>
      </c>
      <c r="F762" s="17" t="s">
        <v>400</v>
      </c>
      <c r="G762" s="35" t="s">
        <v>401</v>
      </c>
      <c r="H762" s="17" t="s">
        <v>254</v>
      </c>
      <c r="I762" s="17" t="s">
        <v>253</v>
      </c>
      <c r="J762" s="17"/>
      <c r="K762" s="22">
        <v>0.39240769999999997</v>
      </c>
      <c r="L762" s="22"/>
      <c r="M762" s="27"/>
      <c r="N762" s="17"/>
      <c r="O762" s="42"/>
    </row>
    <row r="763" spans="1:15" x14ac:dyDescent="0.35">
      <c r="A763" s="17">
        <v>37</v>
      </c>
      <c r="B763" s="17" t="s">
        <v>251</v>
      </c>
      <c r="C763" s="17">
        <v>2014</v>
      </c>
      <c r="D763" s="17" t="s">
        <v>101</v>
      </c>
      <c r="E763" s="17" t="s">
        <v>252</v>
      </c>
      <c r="F763" s="17" t="s">
        <v>400</v>
      </c>
      <c r="G763" s="35" t="s">
        <v>401</v>
      </c>
      <c r="H763" s="17" t="s">
        <v>254</v>
      </c>
      <c r="I763" s="17" t="s">
        <v>253</v>
      </c>
      <c r="J763" s="17"/>
      <c r="K763" s="22">
        <v>0.44186049999999999</v>
      </c>
      <c r="L763" s="22"/>
      <c r="M763" s="27"/>
      <c r="N763" s="17"/>
      <c r="O763" s="42"/>
    </row>
    <row r="764" spans="1:15" x14ac:dyDescent="0.35">
      <c r="A764" s="17">
        <v>37</v>
      </c>
      <c r="B764" s="17" t="s">
        <v>251</v>
      </c>
      <c r="C764" s="17">
        <v>2014</v>
      </c>
      <c r="D764" s="17" t="s">
        <v>101</v>
      </c>
      <c r="E764" s="17" t="s">
        <v>252</v>
      </c>
      <c r="F764" s="17" t="s">
        <v>400</v>
      </c>
      <c r="G764" s="35" t="s">
        <v>401</v>
      </c>
      <c r="H764" s="17" t="s">
        <v>254</v>
      </c>
      <c r="I764" s="17" t="s">
        <v>253</v>
      </c>
      <c r="J764" s="17"/>
      <c r="K764" s="22">
        <v>0.47441859999999997</v>
      </c>
      <c r="L764" s="22"/>
      <c r="M764" s="27"/>
      <c r="N764" s="17"/>
      <c r="O764" s="42"/>
    </row>
    <row r="765" spans="1:15" x14ac:dyDescent="0.35">
      <c r="A765" s="17">
        <v>37</v>
      </c>
      <c r="B765" s="17" t="s">
        <v>251</v>
      </c>
      <c r="C765" s="17">
        <v>2014</v>
      </c>
      <c r="D765" s="17" t="s">
        <v>101</v>
      </c>
      <c r="E765" s="17" t="s">
        <v>252</v>
      </c>
      <c r="F765" s="17" t="s">
        <v>400</v>
      </c>
      <c r="G765" s="35" t="s">
        <v>401</v>
      </c>
      <c r="H765" s="17" t="s">
        <v>254</v>
      </c>
      <c r="I765" s="17" t="s">
        <v>253</v>
      </c>
      <c r="J765" s="17"/>
      <c r="K765" s="22">
        <v>0.51627909999999999</v>
      </c>
      <c r="L765" s="22"/>
      <c r="M765" s="27"/>
      <c r="N765" s="17"/>
      <c r="O765" s="42"/>
    </row>
    <row r="766" spans="1:15" x14ac:dyDescent="0.35">
      <c r="A766" s="17">
        <v>37</v>
      </c>
      <c r="B766" s="17" t="s">
        <v>251</v>
      </c>
      <c r="C766" s="17">
        <v>2014</v>
      </c>
      <c r="D766" s="17" t="s">
        <v>101</v>
      </c>
      <c r="E766" s="17" t="s">
        <v>252</v>
      </c>
      <c r="F766" s="17" t="s">
        <v>400</v>
      </c>
      <c r="G766" s="35" t="s">
        <v>401</v>
      </c>
      <c r="H766" s="17" t="s">
        <v>254</v>
      </c>
      <c r="I766" s="17" t="s">
        <v>253</v>
      </c>
      <c r="J766" s="17"/>
      <c r="K766" s="22">
        <v>0.37441859999999999</v>
      </c>
      <c r="L766" s="22"/>
      <c r="M766" s="27"/>
      <c r="N766" s="17"/>
      <c r="O766" s="42"/>
    </row>
    <row r="767" spans="1:15" x14ac:dyDescent="0.35">
      <c r="A767" s="17">
        <v>37</v>
      </c>
      <c r="B767" s="17" t="s">
        <v>251</v>
      </c>
      <c r="C767" s="17">
        <v>2014</v>
      </c>
      <c r="D767" s="17" t="s">
        <v>101</v>
      </c>
      <c r="E767" s="17" t="s">
        <v>252</v>
      </c>
      <c r="F767" s="17" t="s">
        <v>400</v>
      </c>
      <c r="G767" s="35" t="s">
        <v>401</v>
      </c>
      <c r="H767" s="17" t="s">
        <v>254</v>
      </c>
      <c r="I767" s="17" t="s">
        <v>253</v>
      </c>
      <c r="J767" s="17"/>
      <c r="K767" s="22">
        <v>0.41395350000000003</v>
      </c>
      <c r="L767" s="22"/>
      <c r="M767" s="27"/>
      <c r="N767" s="17"/>
      <c r="O767" s="42"/>
    </row>
    <row r="768" spans="1:15" x14ac:dyDescent="0.35">
      <c r="A768" s="17">
        <v>37</v>
      </c>
      <c r="B768" s="17" t="s">
        <v>251</v>
      </c>
      <c r="C768" s="17">
        <v>2014</v>
      </c>
      <c r="D768" s="17" t="s">
        <v>101</v>
      </c>
      <c r="E768" s="17" t="s">
        <v>252</v>
      </c>
      <c r="F768" s="17" t="s">
        <v>400</v>
      </c>
      <c r="G768" s="35" t="s">
        <v>401</v>
      </c>
      <c r="H768" s="17" t="s">
        <v>254</v>
      </c>
      <c r="I768" s="17" t="s">
        <v>253</v>
      </c>
      <c r="J768" s="17"/>
      <c r="K768" s="22">
        <v>0.51627909999999999</v>
      </c>
      <c r="L768" s="22"/>
      <c r="M768" s="27"/>
      <c r="N768" s="17"/>
      <c r="O768" s="42"/>
    </row>
    <row r="769" spans="1:15" x14ac:dyDescent="0.35">
      <c r="A769" s="17">
        <v>37</v>
      </c>
      <c r="B769" s="17" t="s">
        <v>251</v>
      </c>
      <c r="C769" s="17">
        <v>2014</v>
      </c>
      <c r="D769" s="17" t="s">
        <v>101</v>
      </c>
      <c r="E769" s="17" t="s">
        <v>252</v>
      </c>
      <c r="F769" s="17" t="s">
        <v>400</v>
      </c>
      <c r="G769" s="35" t="s">
        <v>401</v>
      </c>
      <c r="H769" s="17" t="s">
        <v>254</v>
      </c>
      <c r="I769" s="17" t="s">
        <v>253</v>
      </c>
      <c r="J769" s="17"/>
      <c r="K769" s="22">
        <v>0.5</v>
      </c>
      <c r="L769" s="22"/>
      <c r="M769" s="27"/>
      <c r="N769" s="17"/>
      <c r="O769" s="42"/>
    </row>
    <row r="770" spans="1:15" x14ac:dyDescent="0.35">
      <c r="A770" s="17">
        <v>37</v>
      </c>
      <c r="B770" s="17" t="s">
        <v>251</v>
      </c>
      <c r="C770" s="17">
        <v>2014</v>
      </c>
      <c r="D770" s="17" t="s">
        <v>101</v>
      </c>
      <c r="E770" s="17" t="s">
        <v>252</v>
      </c>
      <c r="F770" s="17" t="s">
        <v>400</v>
      </c>
      <c r="G770" s="35" t="s">
        <v>401</v>
      </c>
      <c r="H770" s="17" t="s">
        <v>254</v>
      </c>
      <c r="I770" s="17" t="s">
        <v>253</v>
      </c>
      <c r="J770" s="17"/>
      <c r="K770" s="22">
        <v>0.36046509999999998</v>
      </c>
      <c r="L770" s="22"/>
      <c r="M770" s="27"/>
      <c r="N770" s="17"/>
      <c r="O770" s="42"/>
    </row>
    <row r="771" spans="1:15" x14ac:dyDescent="0.35">
      <c r="A771" s="17">
        <v>37</v>
      </c>
      <c r="B771" s="17" t="s">
        <v>251</v>
      </c>
      <c r="C771" s="17">
        <v>2014</v>
      </c>
      <c r="D771" s="17" t="s">
        <v>101</v>
      </c>
      <c r="E771" s="17" t="s">
        <v>252</v>
      </c>
      <c r="F771" s="17" t="s">
        <v>400</v>
      </c>
      <c r="G771" s="35" t="s">
        <v>401</v>
      </c>
      <c r="H771" s="17" t="s">
        <v>254</v>
      </c>
      <c r="I771" s="17" t="s">
        <v>253</v>
      </c>
      <c r="J771" s="17"/>
      <c r="K771" s="22">
        <v>0.45561169999999995</v>
      </c>
      <c r="L771" s="22"/>
      <c r="M771" s="27"/>
      <c r="N771" s="17"/>
      <c r="O771" s="42"/>
    </row>
    <row r="772" spans="1:15" x14ac:dyDescent="0.35">
      <c r="A772" s="17">
        <v>37</v>
      </c>
      <c r="B772" s="17" t="s">
        <v>251</v>
      </c>
      <c r="C772" s="17">
        <v>2014</v>
      </c>
      <c r="D772" s="17" t="s">
        <v>101</v>
      </c>
      <c r="E772" s="17" t="s">
        <v>252</v>
      </c>
      <c r="F772" s="17" t="s">
        <v>400</v>
      </c>
      <c r="G772" s="35" t="s">
        <v>401</v>
      </c>
      <c r="H772" s="17" t="s">
        <v>254</v>
      </c>
      <c r="I772" s="17" t="s">
        <v>253</v>
      </c>
      <c r="J772" s="17"/>
      <c r="K772" s="22">
        <v>0.39768999999999999</v>
      </c>
      <c r="L772" s="22"/>
      <c r="M772" s="27"/>
      <c r="N772" s="17"/>
      <c r="O772" s="42"/>
    </row>
    <row r="773" spans="1:15" x14ac:dyDescent="0.35">
      <c r="A773" s="17">
        <v>37</v>
      </c>
      <c r="B773" s="17" t="s">
        <v>251</v>
      </c>
      <c r="C773" s="17">
        <v>2014</v>
      </c>
      <c r="D773" s="17" t="s">
        <v>101</v>
      </c>
      <c r="E773" s="17" t="s">
        <v>252</v>
      </c>
      <c r="F773" s="17" t="s">
        <v>400</v>
      </c>
      <c r="G773" s="35" t="s">
        <v>401</v>
      </c>
      <c r="H773" s="17" t="s">
        <v>254</v>
      </c>
      <c r="I773" s="17" t="s">
        <v>253</v>
      </c>
      <c r="J773" s="17"/>
      <c r="K773" s="22">
        <v>0.52558139999999998</v>
      </c>
      <c r="L773" s="22"/>
      <c r="M773" s="27"/>
      <c r="N773" s="17"/>
      <c r="O773" s="42"/>
    </row>
    <row r="774" spans="1:15" x14ac:dyDescent="0.35">
      <c r="A774" s="17">
        <v>37</v>
      </c>
      <c r="B774" s="17" t="s">
        <v>251</v>
      </c>
      <c r="C774" s="17">
        <v>2014</v>
      </c>
      <c r="D774" s="17" t="s">
        <v>101</v>
      </c>
      <c r="E774" s="17" t="s">
        <v>252</v>
      </c>
      <c r="F774" s="17" t="s">
        <v>400</v>
      </c>
      <c r="G774" s="35" t="s">
        <v>401</v>
      </c>
      <c r="H774" s="17" t="s">
        <v>254</v>
      </c>
      <c r="I774" s="17" t="s">
        <v>253</v>
      </c>
      <c r="J774" s="17"/>
      <c r="K774" s="22">
        <v>0.56279069999999998</v>
      </c>
      <c r="L774" s="22"/>
      <c r="M774" s="27"/>
      <c r="N774" s="17"/>
      <c r="O774" s="42"/>
    </row>
    <row r="775" spans="1:15" x14ac:dyDescent="0.35">
      <c r="A775" s="17">
        <v>37</v>
      </c>
      <c r="B775" s="17" t="s">
        <v>251</v>
      </c>
      <c r="C775" s="17">
        <v>2014</v>
      </c>
      <c r="D775" s="17" t="s">
        <v>101</v>
      </c>
      <c r="E775" s="17" t="s">
        <v>252</v>
      </c>
      <c r="F775" s="17" t="s">
        <v>400</v>
      </c>
      <c r="G775" s="35" t="s">
        <v>401</v>
      </c>
      <c r="H775" s="17" t="s">
        <v>254</v>
      </c>
      <c r="I775" s="17" t="s">
        <v>253</v>
      </c>
      <c r="J775" s="17"/>
      <c r="K775" s="22">
        <v>0.46046509999999996</v>
      </c>
      <c r="L775" s="22"/>
      <c r="M775" s="27"/>
      <c r="N775" s="17"/>
      <c r="O775" s="42"/>
    </row>
    <row r="776" spans="1:15" x14ac:dyDescent="0.35">
      <c r="A776" s="17">
        <v>37</v>
      </c>
      <c r="B776" s="17" t="s">
        <v>251</v>
      </c>
      <c r="C776" s="17">
        <v>2014</v>
      </c>
      <c r="D776" s="17" t="s">
        <v>101</v>
      </c>
      <c r="E776" s="17" t="s">
        <v>252</v>
      </c>
      <c r="F776" s="17" t="s">
        <v>400</v>
      </c>
      <c r="G776" s="35" t="s">
        <v>401</v>
      </c>
      <c r="H776" s="17" t="s">
        <v>254</v>
      </c>
      <c r="I776" s="17" t="s">
        <v>253</v>
      </c>
      <c r="J776" s="17"/>
      <c r="K776" s="22">
        <v>0.42764439999999998</v>
      </c>
      <c r="L776" s="22"/>
      <c r="M776" s="27"/>
      <c r="N776" s="17"/>
      <c r="O776" s="42"/>
    </row>
    <row r="777" spans="1:15" x14ac:dyDescent="0.35">
      <c r="A777" s="17">
        <v>37</v>
      </c>
      <c r="B777" s="17" t="s">
        <v>251</v>
      </c>
      <c r="C777" s="17">
        <v>2014</v>
      </c>
      <c r="D777" s="17" t="s">
        <v>101</v>
      </c>
      <c r="E777" s="17" t="s">
        <v>252</v>
      </c>
      <c r="F777" s="17" t="s">
        <v>400</v>
      </c>
      <c r="G777" s="35" t="s">
        <v>401</v>
      </c>
      <c r="H777" s="17" t="s">
        <v>254</v>
      </c>
      <c r="I777" s="17" t="s">
        <v>253</v>
      </c>
      <c r="J777" s="17"/>
      <c r="K777" s="22">
        <v>0.44418599999999997</v>
      </c>
      <c r="L777" s="22"/>
      <c r="M777" s="27"/>
      <c r="N777" s="17"/>
      <c r="O777" s="42"/>
    </row>
    <row r="778" spans="1:15" x14ac:dyDescent="0.35">
      <c r="A778" s="17">
        <v>37</v>
      </c>
      <c r="B778" s="17" t="s">
        <v>251</v>
      </c>
      <c r="C778" s="17">
        <v>2014</v>
      </c>
      <c r="D778" s="17" t="s">
        <v>101</v>
      </c>
      <c r="E778" s="17" t="s">
        <v>252</v>
      </c>
      <c r="F778" s="17" t="s">
        <v>400</v>
      </c>
      <c r="G778" s="35" t="s">
        <v>401</v>
      </c>
      <c r="H778" s="17" t="s">
        <v>254</v>
      </c>
      <c r="I778" s="17" t="s">
        <v>253</v>
      </c>
      <c r="J778" s="17"/>
      <c r="K778" s="22">
        <v>0.47906979999999999</v>
      </c>
      <c r="L778" s="22"/>
      <c r="M778" s="27"/>
      <c r="N778" s="17"/>
      <c r="O778" s="42"/>
    </row>
    <row r="779" spans="1:15" x14ac:dyDescent="0.35">
      <c r="A779" s="17">
        <v>37</v>
      </c>
      <c r="B779" s="17" t="s">
        <v>251</v>
      </c>
      <c r="C779" s="17">
        <v>2014</v>
      </c>
      <c r="D779" s="17" t="s">
        <v>101</v>
      </c>
      <c r="E779" s="17" t="s">
        <v>252</v>
      </c>
      <c r="F779" s="17" t="s">
        <v>400</v>
      </c>
      <c r="G779" s="35" t="s">
        <v>401</v>
      </c>
      <c r="H779" s="17" t="s">
        <v>254</v>
      </c>
      <c r="I779" s="17" t="s">
        <v>253</v>
      </c>
      <c r="J779" s="17"/>
      <c r="K779" s="22">
        <v>0.49767440000000002</v>
      </c>
      <c r="L779" s="22"/>
      <c r="M779" s="27"/>
      <c r="N779" s="17"/>
      <c r="O779" s="42"/>
    </row>
    <row r="780" spans="1:15" x14ac:dyDescent="0.35">
      <c r="A780" s="17">
        <v>37</v>
      </c>
      <c r="B780" s="17" t="s">
        <v>251</v>
      </c>
      <c r="C780" s="17">
        <v>2014</v>
      </c>
      <c r="D780" s="17" t="s">
        <v>101</v>
      </c>
      <c r="E780" s="17" t="s">
        <v>252</v>
      </c>
      <c r="F780" s="17" t="s">
        <v>400</v>
      </c>
      <c r="G780" s="35" t="s">
        <v>401</v>
      </c>
      <c r="H780" s="17" t="s">
        <v>254</v>
      </c>
      <c r="I780" s="17" t="s">
        <v>253</v>
      </c>
      <c r="J780" s="17"/>
      <c r="K780" s="22">
        <v>0.52093020000000001</v>
      </c>
      <c r="L780" s="22"/>
      <c r="M780" s="27"/>
      <c r="N780" s="17"/>
      <c r="O780" s="42"/>
    </row>
    <row r="781" spans="1:15" x14ac:dyDescent="0.35">
      <c r="A781" s="17">
        <v>37</v>
      </c>
      <c r="B781" s="17" t="s">
        <v>251</v>
      </c>
      <c r="C781" s="17">
        <v>2014</v>
      </c>
      <c r="D781" s="17" t="s">
        <v>101</v>
      </c>
      <c r="E781" s="17" t="s">
        <v>252</v>
      </c>
      <c r="F781" s="17" t="s">
        <v>400</v>
      </c>
      <c r="G781" s="35" t="s">
        <v>401</v>
      </c>
      <c r="H781" s="17" t="s">
        <v>254</v>
      </c>
      <c r="I781" s="17" t="s">
        <v>253</v>
      </c>
      <c r="J781" s="17"/>
      <c r="K781" s="22">
        <v>0.42380299999999999</v>
      </c>
      <c r="L781" s="22"/>
      <c r="M781" s="27"/>
      <c r="N781" s="17"/>
      <c r="O781" s="42"/>
    </row>
    <row r="782" spans="1:15" x14ac:dyDescent="0.35">
      <c r="A782" s="17">
        <v>37</v>
      </c>
      <c r="B782" s="17" t="s">
        <v>251</v>
      </c>
      <c r="C782" s="17">
        <v>2014</v>
      </c>
      <c r="D782" s="17" t="s">
        <v>101</v>
      </c>
      <c r="E782" s="17" t="s">
        <v>252</v>
      </c>
      <c r="F782" s="17" t="s">
        <v>400</v>
      </c>
      <c r="G782" s="35" t="s">
        <v>401</v>
      </c>
      <c r="H782" s="17" t="s">
        <v>254</v>
      </c>
      <c r="I782" s="17" t="s">
        <v>253</v>
      </c>
      <c r="J782" s="17"/>
      <c r="K782" s="22">
        <v>0.46511629999999998</v>
      </c>
      <c r="L782" s="22"/>
      <c r="M782" s="27"/>
      <c r="N782" s="17"/>
      <c r="O782" s="42"/>
    </row>
    <row r="783" spans="1:15" x14ac:dyDescent="0.35">
      <c r="A783" s="17">
        <v>37</v>
      </c>
      <c r="B783" s="17" t="s">
        <v>251</v>
      </c>
      <c r="C783" s="17">
        <v>2014</v>
      </c>
      <c r="D783" s="17" t="s">
        <v>101</v>
      </c>
      <c r="E783" s="17" t="s">
        <v>252</v>
      </c>
      <c r="F783" s="17" t="s">
        <v>400</v>
      </c>
      <c r="G783" s="35" t="s">
        <v>401</v>
      </c>
      <c r="H783" s="17" t="s">
        <v>254</v>
      </c>
      <c r="I783" s="17" t="s">
        <v>253</v>
      </c>
      <c r="J783" s="17"/>
      <c r="K783" s="22">
        <v>0.53255809999999992</v>
      </c>
      <c r="L783" s="22"/>
      <c r="M783" s="27"/>
      <c r="N783" s="17"/>
      <c r="O783" s="42"/>
    </row>
    <row r="784" spans="1:15" x14ac:dyDescent="0.35">
      <c r="A784" s="17">
        <v>37</v>
      </c>
      <c r="B784" s="17" t="s">
        <v>251</v>
      </c>
      <c r="C784" s="17">
        <v>2014</v>
      </c>
      <c r="D784" s="17" t="s">
        <v>101</v>
      </c>
      <c r="E784" s="17" t="s">
        <v>252</v>
      </c>
      <c r="F784" s="17" t="s">
        <v>400</v>
      </c>
      <c r="G784" s="35" t="s">
        <v>401</v>
      </c>
      <c r="H784" s="17" t="s">
        <v>254</v>
      </c>
      <c r="I784" s="17" t="s">
        <v>253</v>
      </c>
      <c r="J784" s="17"/>
      <c r="K784" s="22">
        <v>0.48023260000000001</v>
      </c>
      <c r="L784" s="22"/>
      <c r="M784" s="27"/>
      <c r="N784" s="17"/>
      <c r="O784" s="42"/>
    </row>
    <row r="785" spans="1:15" x14ac:dyDescent="0.35">
      <c r="A785" s="17">
        <v>37</v>
      </c>
      <c r="B785" s="17" t="s">
        <v>251</v>
      </c>
      <c r="C785" s="17">
        <v>2014</v>
      </c>
      <c r="D785" s="17" t="s">
        <v>101</v>
      </c>
      <c r="E785" s="17" t="s">
        <v>252</v>
      </c>
      <c r="F785" s="17" t="s">
        <v>400</v>
      </c>
      <c r="G785" s="35" t="s">
        <v>401</v>
      </c>
      <c r="H785" s="17" t="s">
        <v>254</v>
      </c>
      <c r="I785" s="17" t="s">
        <v>253</v>
      </c>
      <c r="J785" s="17"/>
      <c r="K785" s="22">
        <v>0.50403640000000005</v>
      </c>
      <c r="L785" s="22"/>
      <c r="M785" s="27"/>
      <c r="N785" s="17"/>
      <c r="O785" s="42"/>
    </row>
    <row r="786" spans="1:15" x14ac:dyDescent="0.35">
      <c r="A786" s="17">
        <v>37</v>
      </c>
      <c r="B786" s="17" t="s">
        <v>251</v>
      </c>
      <c r="C786" s="17">
        <v>2014</v>
      </c>
      <c r="D786" s="17" t="s">
        <v>101</v>
      </c>
      <c r="E786" s="17" t="s">
        <v>252</v>
      </c>
      <c r="F786" s="17" t="s">
        <v>400</v>
      </c>
      <c r="G786" s="35" t="s">
        <v>401</v>
      </c>
      <c r="H786" s="17" t="s">
        <v>254</v>
      </c>
      <c r="I786" s="17" t="s">
        <v>253</v>
      </c>
      <c r="J786" s="17"/>
      <c r="K786" s="22">
        <v>0.51395349999999995</v>
      </c>
      <c r="L786" s="22"/>
      <c r="M786" s="27"/>
      <c r="N786" s="17"/>
      <c r="O786" s="42"/>
    </row>
    <row r="787" spans="1:15" x14ac:dyDescent="0.35">
      <c r="A787" s="17">
        <v>37</v>
      </c>
      <c r="B787" s="17" t="s">
        <v>251</v>
      </c>
      <c r="C787" s="17">
        <v>2014</v>
      </c>
      <c r="D787" s="17" t="s">
        <v>101</v>
      </c>
      <c r="E787" s="17" t="s">
        <v>252</v>
      </c>
      <c r="F787" s="17" t="s">
        <v>400</v>
      </c>
      <c r="G787" s="35" t="s">
        <v>401</v>
      </c>
      <c r="H787" s="17" t="s">
        <v>254</v>
      </c>
      <c r="I787" s="17" t="s">
        <v>253</v>
      </c>
      <c r="J787" s="17"/>
      <c r="K787" s="22">
        <v>0.53255809999999992</v>
      </c>
      <c r="L787" s="22"/>
      <c r="M787" s="27"/>
      <c r="N787" s="17"/>
      <c r="O787" s="42"/>
    </row>
    <row r="788" spans="1:15" x14ac:dyDescent="0.35">
      <c r="A788" s="17">
        <v>37</v>
      </c>
      <c r="B788" s="17" t="s">
        <v>251</v>
      </c>
      <c r="C788" s="17">
        <v>2014</v>
      </c>
      <c r="D788" s="17" t="s">
        <v>101</v>
      </c>
      <c r="E788" s="17" t="s">
        <v>252</v>
      </c>
      <c r="F788" s="17" t="s">
        <v>400</v>
      </c>
      <c r="G788" s="35" t="s">
        <v>401</v>
      </c>
      <c r="H788" s="17" t="s">
        <v>254</v>
      </c>
      <c r="I788" s="17" t="s">
        <v>253</v>
      </c>
      <c r="J788" s="17"/>
      <c r="K788" s="22">
        <v>0.48604649999999999</v>
      </c>
      <c r="L788" s="22"/>
      <c r="M788" s="27"/>
      <c r="N788" s="17"/>
      <c r="O788" s="42"/>
    </row>
    <row r="789" spans="1:15" x14ac:dyDescent="0.35">
      <c r="A789" s="17">
        <v>37</v>
      </c>
      <c r="B789" s="17" t="s">
        <v>251</v>
      </c>
      <c r="C789" s="17">
        <v>2014</v>
      </c>
      <c r="D789" s="17" t="s">
        <v>101</v>
      </c>
      <c r="E789" s="17" t="s">
        <v>252</v>
      </c>
      <c r="F789" s="17" t="s">
        <v>400</v>
      </c>
      <c r="G789" s="35" t="s">
        <v>401</v>
      </c>
      <c r="H789" s="17" t="s">
        <v>254</v>
      </c>
      <c r="I789" s="17" t="s">
        <v>253</v>
      </c>
      <c r="J789" s="17"/>
      <c r="K789" s="22">
        <v>0.45232559999999999</v>
      </c>
      <c r="L789" s="22"/>
      <c r="M789" s="27"/>
      <c r="N789" s="17"/>
      <c r="O789" s="42"/>
    </row>
    <row r="790" spans="1:15" x14ac:dyDescent="0.35">
      <c r="A790" s="17">
        <v>37</v>
      </c>
      <c r="B790" s="17" t="s">
        <v>251</v>
      </c>
      <c r="C790" s="17">
        <v>2014</v>
      </c>
      <c r="D790" s="17" t="s">
        <v>101</v>
      </c>
      <c r="E790" s="17" t="s">
        <v>252</v>
      </c>
      <c r="F790" s="17" t="s">
        <v>400</v>
      </c>
      <c r="G790" s="35" t="s">
        <v>401</v>
      </c>
      <c r="H790" s="17" t="s">
        <v>254</v>
      </c>
      <c r="I790" s="17" t="s">
        <v>253</v>
      </c>
      <c r="J790" s="17"/>
      <c r="K790" s="22">
        <v>0.42093020000000003</v>
      </c>
      <c r="L790" s="22"/>
      <c r="M790" s="27"/>
      <c r="N790" s="17"/>
      <c r="O790" s="42"/>
    </row>
    <row r="791" spans="1:15" x14ac:dyDescent="0.35">
      <c r="A791" s="17">
        <v>37</v>
      </c>
      <c r="B791" s="17" t="s">
        <v>251</v>
      </c>
      <c r="C791" s="17">
        <v>2014</v>
      </c>
      <c r="D791" s="17" t="s">
        <v>101</v>
      </c>
      <c r="E791" s="17" t="s">
        <v>252</v>
      </c>
      <c r="F791" s="17" t="s">
        <v>400</v>
      </c>
      <c r="G791" s="35" t="s">
        <v>401</v>
      </c>
      <c r="H791" s="17" t="s">
        <v>254</v>
      </c>
      <c r="I791" s="17" t="s">
        <v>253</v>
      </c>
      <c r="J791" s="17"/>
      <c r="K791" s="22">
        <v>0.4697674</v>
      </c>
      <c r="L791" s="22"/>
      <c r="M791" s="27"/>
      <c r="N791" s="17"/>
      <c r="O791" s="42"/>
    </row>
    <row r="792" spans="1:15" x14ac:dyDescent="0.35">
      <c r="A792" s="17">
        <v>37</v>
      </c>
      <c r="B792" s="17" t="s">
        <v>251</v>
      </c>
      <c r="C792" s="17">
        <v>2014</v>
      </c>
      <c r="D792" s="17" t="s">
        <v>101</v>
      </c>
      <c r="E792" s="17" t="s">
        <v>252</v>
      </c>
      <c r="F792" s="17" t="s">
        <v>400</v>
      </c>
      <c r="G792" s="35" t="s">
        <v>401</v>
      </c>
      <c r="H792" s="17" t="s">
        <v>254</v>
      </c>
      <c r="I792" s="17" t="s">
        <v>253</v>
      </c>
      <c r="J792" s="17"/>
      <c r="K792" s="22">
        <v>0.44883719999999999</v>
      </c>
      <c r="L792" s="22"/>
      <c r="M792" s="27"/>
      <c r="N792" s="17"/>
      <c r="O792" s="42"/>
    </row>
    <row r="793" spans="1:15" x14ac:dyDescent="0.35">
      <c r="A793" s="17">
        <v>37</v>
      </c>
      <c r="B793" s="17" t="s">
        <v>251</v>
      </c>
      <c r="C793" s="17">
        <v>2014</v>
      </c>
      <c r="D793" s="17" t="s">
        <v>101</v>
      </c>
      <c r="E793" s="17" t="s">
        <v>252</v>
      </c>
      <c r="F793" s="17" t="s">
        <v>400</v>
      </c>
      <c r="G793" s="35" t="s">
        <v>401</v>
      </c>
      <c r="H793" s="17" t="s">
        <v>254</v>
      </c>
      <c r="I793" s="17" t="s">
        <v>253</v>
      </c>
      <c r="J793" s="17"/>
      <c r="K793" s="22">
        <v>0.43488370000000004</v>
      </c>
      <c r="L793" s="22"/>
      <c r="M793" s="27"/>
      <c r="N793" s="17"/>
      <c r="O793" s="42"/>
    </row>
    <row r="794" spans="1:15" x14ac:dyDescent="0.35">
      <c r="A794" s="17">
        <v>37</v>
      </c>
      <c r="B794" s="17" t="s">
        <v>251</v>
      </c>
      <c r="C794" s="17">
        <v>2014</v>
      </c>
      <c r="D794" s="17" t="s">
        <v>101</v>
      </c>
      <c r="E794" s="17" t="s">
        <v>252</v>
      </c>
      <c r="F794" s="17" t="s">
        <v>400</v>
      </c>
      <c r="G794" s="35" t="s">
        <v>401</v>
      </c>
      <c r="H794" s="17" t="s">
        <v>254</v>
      </c>
      <c r="I794" s="17" t="s">
        <v>253</v>
      </c>
      <c r="J794" s="17"/>
      <c r="K794" s="22">
        <v>0.46744190000000002</v>
      </c>
      <c r="L794" s="22"/>
      <c r="M794" s="27"/>
      <c r="N794" s="17"/>
      <c r="O794" s="42"/>
    </row>
    <row r="795" spans="1:15" x14ac:dyDescent="0.35">
      <c r="A795" s="17">
        <v>37</v>
      </c>
      <c r="B795" s="17" t="s">
        <v>251</v>
      </c>
      <c r="C795" s="17">
        <v>2014</v>
      </c>
      <c r="D795" s="17" t="s">
        <v>101</v>
      </c>
      <c r="E795" s="17" t="s">
        <v>252</v>
      </c>
      <c r="F795" s="17" t="s">
        <v>400</v>
      </c>
      <c r="G795" s="35" t="s">
        <v>401</v>
      </c>
      <c r="H795" s="17" t="s">
        <v>254</v>
      </c>
      <c r="I795" s="17" t="s">
        <v>253</v>
      </c>
      <c r="J795" s="17"/>
      <c r="K795" s="22">
        <v>0.53023260000000005</v>
      </c>
      <c r="L795" s="22"/>
      <c r="M795" s="27"/>
      <c r="N795" s="17"/>
      <c r="O795" s="42"/>
    </row>
    <row r="796" spans="1:15" x14ac:dyDescent="0.35">
      <c r="A796" s="17">
        <v>37</v>
      </c>
      <c r="B796" s="17" t="s">
        <v>251</v>
      </c>
      <c r="C796" s="17">
        <v>2014</v>
      </c>
      <c r="D796" s="17" t="s">
        <v>101</v>
      </c>
      <c r="E796" s="17" t="s">
        <v>252</v>
      </c>
      <c r="F796" s="17" t="s">
        <v>400</v>
      </c>
      <c r="G796" s="35" t="s">
        <v>401</v>
      </c>
      <c r="H796" s="17" t="s">
        <v>254</v>
      </c>
      <c r="I796" s="17" t="s">
        <v>253</v>
      </c>
      <c r="J796" s="17"/>
      <c r="K796" s="22">
        <v>0.44186049999999999</v>
      </c>
      <c r="L796" s="22"/>
      <c r="M796" s="27"/>
      <c r="N796" s="17"/>
      <c r="O796" s="42"/>
    </row>
    <row r="797" spans="1:15" x14ac:dyDescent="0.35">
      <c r="A797" s="17">
        <v>37</v>
      </c>
      <c r="B797" s="17" t="s">
        <v>251</v>
      </c>
      <c r="C797" s="17">
        <v>2014</v>
      </c>
      <c r="D797" s="17" t="s">
        <v>101</v>
      </c>
      <c r="E797" s="17" t="s">
        <v>252</v>
      </c>
      <c r="F797" s="17" t="s">
        <v>400</v>
      </c>
      <c r="G797" s="35" t="s">
        <v>401</v>
      </c>
      <c r="H797" s="17" t="s">
        <v>254</v>
      </c>
      <c r="I797" s="17" t="s">
        <v>253</v>
      </c>
      <c r="J797" s="17"/>
      <c r="K797" s="22">
        <v>0.39302329999999996</v>
      </c>
      <c r="L797" s="22"/>
      <c r="M797" s="27"/>
      <c r="N797" s="17"/>
      <c r="O797" s="42"/>
    </row>
    <row r="798" spans="1:15" x14ac:dyDescent="0.35">
      <c r="A798" s="17">
        <v>37</v>
      </c>
      <c r="B798" s="17" t="s">
        <v>251</v>
      </c>
      <c r="C798" s="17">
        <v>2014</v>
      </c>
      <c r="D798" s="17" t="s">
        <v>101</v>
      </c>
      <c r="E798" s="17" t="s">
        <v>252</v>
      </c>
      <c r="F798" s="17" t="s">
        <v>400</v>
      </c>
      <c r="G798" s="35" t="s">
        <v>401</v>
      </c>
      <c r="H798" s="17" t="s">
        <v>254</v>
      </c>
      <c r="I798" s="17" t="s">
        <v>253</v>
      </c>
      <c r="J798" s="17"/>
      <c r="K798" s="22">
        <v>0.47805610000000004</v>
      </c>
      <c r="L798" s="22"/>
      <c r="M798" s="27"/>
      <c r="N798" s="17"/>
      <c r="O798" s="42"/>
    </row>
    <row r="799" spans="1:15" x14ac:dyDescent="0.35">
      <c r="A799" s="17">
        <v>37</v>
      </c>
      <c r="B799" s="17" t="s">
        <v>251</v>
      </c>
      <c r="C799" s="17">
        <v>2014</v>
      </c>
      <c r="D799" s="17" t="s">
        <v>101</v>
      </c>
      <c r="E799" s="17" t="s">
        <v>252</v>
      </c>
      <c r="F799" s="17" t="s">
        <v>400</v>
      </c>
      <c r="G799" s="35" t="s">
        <v>401</v>
      </c>
      <c r="H799" s="17" t="s">
        <v>254</v>
      </c>
      <c r="I799" s="17" t="s">
        <v>253</v>
      </c>
      <c r="J799" s="17"/>
      <c r="K799" s="22">
        <v>0.40649219999999997</v>
      </c>
      <c r="L799" s="22"/>
      <c r="M799" s="27"/>
      <c r="N799" s="17"/>
      <c r="O799" s="42"/>
    </row>
    <row r="800" spans="1:15" x14ac:dyDescent="0.35">
      <c r="A800" s="17">
        <v>37</v>
      </c>
      <c r="B800" s="17" t="s">
        <v>251</v>
      </c>
      <c r="C800" s="17">
        <v>2014</v>
      </c>
      <c r="D800" s="17" t="s">
        <v>101</v>
      </c>
      <c r="E800" s="17" t="s">
        <v>252</v>
      </c>
      <c r="F800" s="17" t="s">
        <v>400</v>
      </c>
      <c r="G800" s="35" t="s">
        <v>401</v>
      </c>
      <c r="H800" s="17" t="s">
        <v>254</v>
      </c>
      <c r="I800" s="17" t="s">
        <v>253</v>
      </c>
      <c r="J800" s="17"/>
      <c r="K800" s="22">
        <v>0.347416</v>
      </c>
      <c r="L800" s="22"/>
      <c r="M800" s="27"/>
      <c r="N800" s="17"/>
      <c r="O800" s="42"/>
    </row>
    <row r="801" spans="1:15" x14ac:dyDescent="0.35">
      <c r="A801" s="17">
        <v>37</v>
      </c>
      <c r="B801" s="17" t="s">
        <v>251</v>
      </c>
      <c r="C801" s="17">
        <v>2014</v>
      </c>
      <c r="D801" s="17" t="s">
        <v>101</v>
      </c>
      <c r="E801" s="17" t="s">
        <v>252</v>
      </c>
      <c r="F801" s="17" t="s">
        <v>400</v>
      </c>
      <c r="G801" s="35" t="s">
        <v>401</v>
      </c>
      <c r="H801" s="17" t="s">
        <v>254</v>
      </c>
      <c r="I801" s="17" t="s">
        <v>253</v>
      </c>
      <c r="J801" s="17"/>
      <c r="K801" s="22">
        <v>0.34092669999999997</v>
      </c>
      <c r="L801" s="22"/>
      <c r="M801" s="27"/>
      <c r="N801" s="17"/>
      <c r="O801" s="42"/>
    </row>
    <row r="802" spans="1:15" x14ac:dyDescent="0.35">
      <c r="A802" s="17">
        <v>37</v>
      </c>
      <c r="B802" s="17" t="s">
        <v>251</v>
      </c>
      <c r="C802" s="17">
        <v>2014</v>
      </c>
      <c r="D802" s="17" t="s">
        <v>101</v>
      </c>
      <c r="E802" s="17" t="s">
        <v>252</v>
      </c>
      <c r="F802" s="17" t="s">
        <v>400</v>
      </c>
      <c r="G802" s="35" t="s">
        <v>401</v>
      </c>
      <c r="H802" s="17" t="s">
        <v>254</v>
      </c>
      <c r="I802" s="17" t="s">
        <v>253</v>
      </c>
      <c r="J802" s="17"/>
      <c r="K802" s="22">
        <v>0.43613219999999997</v>
      </c>
      <c r="L802" s="22"/>
      <c r="M802" s="27"/>
      <c r="N802" s="17"/>
      <c r="O802" s="42"/>
    </row>
    <row r="803" spans="1:15" x14ac:dyDescent="0.35">
      <c r="A803" s="17">
        <v>37</v>
      </c>
      <c r="B803" s="17" t="s">
        <v>251</v>
      </c>
      <c r="C803" s="17">
        <v>2014</v>
      </c>
      <c r="D803" s="17" t="s">
        <v>101</v>
      </c>
      <c r="E803" s="17" t="s">
        <v>252</v>
      </c>
      <c r="F803" s="17" t="s">
        <v>400</v>
      </c>
      <c r="G803" s="35" t="s">
        <v>401</v>
      </c>
      <c r="H803" s="17" t="s">
        <v>254</v>
      </c>
      <c r="I803" s="17" t="s">
        <v>253</v>
      </c>
      <c r="J803" s="17"/>
      <c r="K803" s="22">
        <v>0.42346899999999998</v>
      </c>
      <c r="L803" s="22"/>
      <c r="M803" s="27"/>
      <c r="N803" s="17"/>
      <c r="O803" s="42"/>
    </row>
    <row r="804" spans="1:15" x14ac:dyDescent="0.35">
      <c r="A804" s="17">
        <v>37</v>
      </c>
      <c r="B804" s="17" t="s">
        <v>251</v>
      </c>
      <c r="C804" s="17">
        <v>2014</v>
      </c>
      <c r="D804" s="17" t="s">
        <v>101</v>
      </c>
      <c r="E804" s="17" t="s">
        <v>252</v>
      </c>
      <c r="F804" s="17" t="s">
        <v>400</v>
      </c>
      <c r="G804" s="35" t="s">
        <v>401</v>
      </c>
      <c r="H804" s="17" t="s">
        <v>254</v>
      </c>
      <c r="I804" s="17" t="s">
        <v>253</v>
      </c>
      <c r="J804" s="17"/>
      <c r="K804" s="22">
        <v>0.40883139999999996</v>
      </c>
      <c r="L804" s="22"/>
      <c r="M804" s="27"/>
      <c r="N804" s="17"/>
      <c r="O804" s="42"/>
    </row>
    <row r="805" spans="1:15" x14ac:dyDescent="0.35">
      <c r="A805" s="17">
        <v>37</v>
      </c>
      <c r="B805" s="17" t="s">
        <v>251</v>
      </c>
      <c r="C805" s="17">
        <v>2014</v>
      </c>
      <c r="D805" s="17" t="s">
        <v>101</v>
      </c>
      <c r="E805" s="17" t="s">
        <v>252</v>
      </c>
      <c r="F805" s="17" t="s">
        <v>400</v>
      </c>
      <c r="G805" s="35" t="s">
        <v>401</v>
      </c>
      <c r="H805" s="17" t="s">
        <v>254</v>
      </c>
      <c r="I805" s="17" t="s">
        <v>253</v>
      </c>
      <c r="J805" s="17"/>
      <c r="K805" s="22">
        <v>0.38846539999999996</v>
      </c>
      <c r="L805" s="22"/>
      <c r="M805" s="27"/>
      <c r="N805" s="17"/>
      <c r="O805" s="42"/>
    </row>
    <row r="806" spans="1:15" x14ac:dyDescent="0.35">
      <c r="A806" s="17">
        <v>37</v>
      </c>
      <c r="B806" s="17" t="s">
        <v>251</v>
      </c>
      <c r="C806" s="17">
        <v>2014</v>
      </c>
      <c r="D806" s="17" t="s">
        <v>101</v>
      </c>
      <c r="E806" s="17" t="s">
        <v>252</v>
      </c>
      <c r="F806" s="17" t="s">
        <v>400</v>
      </c>
      <c r="G806" s="35" t="s">
        <v>401</v>
      </c>
      <c r="H806" s="17" t="s">
        <v>254</v>
      </c>
      <c r="I806" s="17" t="s">
        <v>253</v>
      </c>
      <c r="J806" s="17"/>
      <c r="K806" s="22">
        <v>0.44588509999999998</v>
      </c>
      <c r="L806" s="22"/>
      <c r="M806" s="27"/>
      <c r="N806" s="17"/>
      <c r="O806" s="42"/>
    </row>
    <row r="807" spans="1:15" x14ac:dyDescent="0.35">
      <c r="A807" s="17">
        <v>37</v>
      </c>
      <c r="B807" s="17" t="s">
        <v>251</v>
      </c>
      <c r="C807" s="17">
        <v>2014</v>
      </c>
      <c r="D807" s="17" t="s">
        <v>101</v>
      </c>
      <c r="E807" s="17" t="s">
        <v>252</v>
      </c>
      <c r="F807" s="17" t="s">
        <v>400</v>
      </c>
      <c r="G807" s="35" t="s">
        <v>401</v>
      </c>
      <c r="H807" s="17" t="s">
        <v>254</v>
      </c>
      <c r="I807" s="17" t="s">
        <v>253</v>
      </c>
      <c r="J807" s="17"/>
      <c r="K807" s="22">
        <v>0.4582367</v>
      </c>
      <c r="L807" s="22"/>
      <c r="M807" s="27"/>
      <c r="N807" s="17"/>
      <c r="O807" s="42"/>
    </row>
    <row r="808" spans="1:15" x14ac:dyDescent="0.35">
      <c r="A808" s="17">
        <v>37</v>
      </c>
      <c r="B808" s="17" t="s">
        <v>251</v>
      </c>
      <c r="C808" s="17">
        <v>2014</v>
      </c>
      <c r="D808" s="17" t="s">
        <v>101</v>
      </c>
      <c r="E808" s="17" t="s">
        <v>252</v>
      </c>
      <c r="F808" s="17" t="s">
        <v>400</v>
      </c>
      <c r="G808" s="35" t="s">
        <v>401</v>
      </c>
      <c r="H808" s="17" t="s">
        <v>254</v>
      </c>
      <c r="I808" s="17" t="s">
        <v>253</v>
      </c>
      <c r="J808" s="17"/>
      <c r="K808" s="22">
        <v>0.38916200000000001</v>
      </c>
      <c r="L808" s="22"/>
      <c r="M808" s="27"/>
      <c r="N808" s="17"/>
      <c r="O808" s="42"/>
    </row>
    <row r="809" spans="1:15" x14ac:dyDescent="0.35">
      <c r="A809" s="17">
        <v>37</v>
      </c>
      <c r="B809" s="17" t="s">
        <v>251</v>
      </c>
      <c r="C809" s="17">
        <v>2014</v>
      </c>
      <c r="D809" s="17" t="s">
        <v>101</v>
      </c>
      <c r="E809" s="17" t="s">
        <v>252</v>
      </c>
      <c r="F809" s="17" t="s">
        <v>400</v>
      </c>
      <c r="G809" s="35" t="s">
        <v>401</v>
      </c>
      <c r="H809" s="17" t="s">
        <v>254</v>
      </c>
      <c r="I809" s="17" t="s">
        <v>253</v>
      </c>
      <c r="J809" s="17"/>
      <c r="K809" s="22">
        <v>0.46088520000000005</v>
      </c>
      <c r="L809" s="22"/>
      <c r="M809" s="27"/>
      <c r="N809" s="17"/>
      <c r="O809" s="42"/>
    </row>
    <row r="810" spans="1:15" x14ac:dyDescent="0.35">
      <c r="A810" s="17">
        <v>37</v>
      </c>
      <c r="B810" s="17" t="s">
        <v>251</v>
      </c>
      <c r="C810" s="17">
        <v>2014</v>
      </c>
      <c r="D810" s="17" t="s">
        <v>101</v>
      </c>
      <c r="E810" s="17" t="s">
        <v>252</v>
      </c>
      <c r="F810" s="17" t="s">
        <v>400</v>
      </c>
      <c r="G810" s="35" t="s">
        <v>401</v>
      </c>
      <c r="H810" s="17" t="s">
        <v>254</v>
      </c>
      <c r="I810" s="17" t="s">
        <v>253</v>
      </c>
      <c r="J810" s="17"/>
      <c r="K810" s="22">
        <v>0.33214350000000004</v>
      </c>
      <c r="L810" s="22"/>
      <c r="M810" s="27"/>
      <c r="N810" s="17"/>
      <c r="O810" s="42"/>
    </row>
    <row r="811" spans="1:15" x14ac:dyDescent="0.35">
      <c r="A811" s="17">
        <v>37</v>
      </c>
      <c r="B811" s="17" t="s">
        <v>251</v>
      </c>
      <c r="C811" s="17">
        <v>2014</v>
      </c>
      <c r="D811" s="17" t="s">
        <v>101</v>
      </c>
      <c r="E811" s="17" t="s">
        <v>252</v>
      </c>
      <c r="F811" s="17" t="s">
        <v>400</v>
      </c>
      <c r="G811" s="35" t="s">
        <v>401</v>
      </c>
      <c r="H811" s="17" t="s">
        <v>254</v>
      </c>
      <c r="I811" s="17" t="s">
        <v>253</v>
      </c>
      <c r="J811" s="17"/>
      <c r="K811" s="22">
        <v>0.28886310000000004</v>
      </c>
      <c r="L811" s="22"/>
      <c r="M811" s="27"/>
      <c r="N811" s="17"/>
      <c r="O811" s="42"/>
    </row>
    <row r="812" spans="1:15" x14ac:dyDescent="0.35">
      <c r="A812" s="17">
        <v>37</v>
      </c>
      <c r="B812" s="17" t="s">
        <v>251</v>
      </c>
      <c r="C812" s="17">
        <v>2014</v>
      </c>
      <c r="D812" s="17" t="s">
        <v>101</v>
      </c>
      <c r="E812" s="17" t="s">
        <v>252</v>
      </c>
      <c r="F812" s="17" t="s">
        <v>400</v>
      </c>
      <c r="G812" s="35" t="s">
        <v>401</v>
      </c>
      <c r="H812" s="17" t="s">
        <v>254</v>
      </c>
      <c r="I812" s="17" t="s">
        <v>253</v>
      </c>
      <c r="J812" s="17"/>
      <c r="K812" s="22">
        <v>0.4670202</v>
      </c>
      <c r="L812" s="22"/>
      <c r="M812" s="27"/>
      <c r="N812" s="17"/>
      <c r="O812" s="42"/>
    </row>
    <row r="813" spans="1:15" x14ac:dyDescent="0.35">
      <c r="A813" s="17">
        <v>37</v>
      </c>
      <c r="B813" s="17" t="s">
        <v>251</v>
      </c>
      <c r="C813" s="17">
        <v>2014</v>
      </c>
      <c r="D813" s="17" t="s">
        <v>101</v>
      </c>
      <c r="E813" s="17" t="s">
        <v>252</v>
      </c>
      <c r="F813" s="17" t="s">
        <v>400</v>
      </c>
      <c r="G813" s="35" t="s">
        <v>401</v>
      </c>
      <c r="H813" s="17" t="s">
        <v>254</v>
      </c>
      <c r="I813" s="17" t="s">
        <v>253</v>
      </c>
      <c r="J813" s="17"/>
      <c r="K813" s="22">
        <v>0.40927269999999999</v>
      </c>
      <c r="L813" s="22"/>
      <c r="M813" s="27"/>
      <c r="N813" s="17"/>
      <c r="O813" s="42"/>
    </row>
    <row r="814" spans="1:15" x14ac:dyDescent="0.35">
      <c r="A814" s="17">
        <v>37</v>
      </c>
      <c r="B814" s="17" t="s">
        <v>251</v>
      </c>
      <c r="C814" s="17">
        <v>2014</v>
      </c>
      <c r="D814" s="17" t="s">
        <v>101</v>
      </c>
      <c r="E814" s="17" t="s">
        <v>252</v>
      </c>
      <c r="F814" s="17" t="s">
        <v>400</v>
      </c>
      <c r="G814" s="35" t="s">
        <v>401</v>
      </c>
      <c r="H814" s="17" t="s">
        <v>254</v>
      </c>
      <c r="I814" s="17" t="s">
        <v>253</v>
      </c>
      <c r="J814" s="17"/>
      <c r="K814" s="22">
        <v>0.53271459999999993</v>
      </c>
      <c r="L814" s="22"/>
      <c r="M814" s="27"/>
      <c r="N814" s="17"/>
      <c r="O814" s="42"/>
    </row>
    <row r="815" spans="1:15" x14ac:dyDescent="0.35">
      <c r="A815" s="17">
        <v>37</v>
      </c>
      <c r="B815" s="17" t="s">
        <v>251</v>
      </c>
      <c r="C815" s="17">
        <v>2014</v>
      </c>
      <c r="D815" s="17" t="s">
        <v>101</v>
      </c>
      <c r="E815" s="17" t="s">
        <v>252</v>
      </c>
      <c r="F815" s="17" t="s">
        <v>400</v>
      </c>
      <c r="G815" s="35" t="s">
        <v>401</v>
      </c>
      <c r="H815" s="17" t="s">
        <v>254</v>
      </c>
      <c r="I815" s="17" t="s">
        <v>253</v>
      </c>
      <c r="J815" s="17"/>
      <c r="K815" s="22">
        <v>0.25870070000000001</v>
      </c>
      <c r="L815" s="22"/>
      <c r="M815" s="27"/>
      <c r="N815" s="17"/>
      <c r="O815" s="42"/>
    </row>
    <row r="816" spans="1:15" x14ac:dyDescent="0.35">
      <c r="A816" s="17">
        <v>37</v>
      </c>
      <c r="B816" s="17" t="s">
        <v>251</v>
      </c>
      <c r="C816" s="17">
        <v>2014</v>
      </c>
      <c r="D816" s="17" t="s">
        <v>101</v>
      </c>
      <c r="E816" s="17" t="s">
        <v>252</v>
      </c>
      <c r="F816" s="17" t="s">
        <v>400</v>
      </c>
      <c r="G816" s="35" t="s">
        <v>401</v>
      </c>
      <c r="H816" s="17" t="s">
        <v>254</v>
      </c>
      <c r="I816" s="17" t="s">
        <v>253</v>
      </c>
      <c r="J816" s="17"/>
      <c r="K816" s="22">
        <v>0.43051529999999999</v>
      </c>
      <c r="L816" s="22"/>
      <c r="M816" s="27"/>
      <c r="N816" s="17"/>
      <c r="O816" s="42"/>
    </row>
    <row r="817" spans="1:15" x14ac:dyDescent="0.35">
      <c r="A817" s="17">
        <v>37</v>
      </c>
      <c r="B817" s="17" t="s">
        <v>251</v>
      </c>
      <c r="C817" s="17">
        <v>2014</v>
      </c>
      <c r="D817" s="17" t="s">
        <v>101</v>
      </c>
      <c r="E817" s="17" t="s">
        <v>252</v>
      </c>
      <c r="F817" s="17" t="s">
        <v>400</v>
      </c>
      <c r="G817" s="35" t="s">
        <v>401</v>
      </c>
      <c r="H817" s="17" t="s">
        <v>254</v>
      </c>
      <c r="I817" s="17" t="s">
        <v>253</v>
      </c>
      <c r="J817" s="17"/>
      <c r="K817" s="22">
        <v>0.40417630000000004</v>
      </c>
      <c r="L817" s="22"/>
      <c r="M817" s="27"/>
      <c r="N817" s="17"/>
      <c r="O817" s="42"/>
    </row>
    <row r="818" spans="1:15" x14ac:dyDescent="0.35">
      <c r="A818" s="17">
        <v>37</v>
      </c>
      <c r="B818" s="17" t="s">
        <v>251</v>
      </c>
      <c r="C818" s="17">
        <v>2014</v>
      </c>
      <c r="D818" s="17" t="s">
        <v>101</v>
      </c>
      <c r="E818" s="17" t="s">
        <v>252</v>
      </c>
      <c r="F818" s="17" t="s">
        <v>400</v>
      </c>
      <c r="G818" s="35" t="s">
        <v>401</v>
      </c>
      <c r="H818" s="17" t="s">
        <v>254</v>
      </c>
      <c r="I818" s="17" t="s">
        <v>253</v>
      </c>
      <c r="J818" s="17"/>
      <c r="K818" s="22">
        <v>0.4582367</v>
      </c>
      <c r="L818" s="22"/>
      <c r="M818" s="27"/>
      <c r="N818" s="17"/>
      <c r="O818" s="42"/>
    </row>
    <row r="819" spans="1:15" x14ac:dyDescent="0.35">
      <c r="A819" s="17">
        <v>37</v>
      </c>
      <c r="B819" s="17" t="s">
        <v>251</v>
      </c>
      <c r="C819" s="17">
        <v>2014</v>
      </c>
      <c r="D819" s="17" t="s">
        <v>101</v>
      </c>
      <c r="E819" s="17" t="s">
        <v>252</v>
      </c>
      <c r="F819" s="17" t="s">
        <v>400</v>
      </c>
      <c r="G819" s="35" t="s">
        <v>401</v>
      </c>
      <c r="H819" s="17" t="s">
        <v>254</v>
      </c>
      <c r="I819" s="17" t="s">
        <v>253</v>
      </c>
      <c r="J819" s="17"/>
      <c r="K819" s="22">
        <v>0.42862209999999995</v>
      </c>
      <c r="L819" s="22"/>
      <c r="M819" s="27"/>
      <c r="N819" s="17"/>
      <c r="O819" s="42"/>
    </row>
    <row r="820" spans="1:15" x14ac:dyDescent="0.35">
      <c r="A820" s="17">
        <v>37</v>
      </c>
      <c r="B820" s="17" t="s">
        <v>251</v>
      </c>
      <c r="C820" s="17">
        <v>2014</v>
      </c>
      <c r="D820" s="17" t="s">
        <v>101</v>
      </c>
      <c r="E820" s="17" t="s">
        <v>252</v>
      </c>
      <c r="F820" s="17" t="s">
        <v>400</v>
      </c>
      <c r="G820" s="35" t="s">
        <v>401</v>
      </c>
      <c r="H820" s="17" t="s">
        <v>254</v>
      </c>
      <c r="I820" s="17" t="s">
        <v>253</v>
      </c>
      <c r="J820" s="17"/>
      <c r="K820" s="22">
        <v>0.35291429999999996</v>
      </c>
      <c r="L820" s="22"/>
      <c r="M820" s="27"/>
      <c r="N820" s="17"/>
      <c r="O820" s="42"/>
    </row>
    <row r="821" spans="1:15" x14ac:dyDescent="0.35">
      <c r="A821" s="17">
        <v>37</v>
      </c>
      <c r="B821" s="17" t="s">
        <v>251</v>
      </c>
      <c r="C821" s="17">
        <v>2014</v>
      </c>
      <c r="D821" s="17" t="s">
        <v>101</v>
      </c>
      <c r="E821" s="17" t="s">
        <v>252</v>
      </c>
      <c r="F821" s="17" t="s">
        <v>400</v>
      </c>
      <c r="G821" s="35" t="s">
        <v>401</v>
      </c>
      <c r="H821" s="17" t="s">
        <v>254</v>
      </c>
      <c r="I821" s="17" t="s">
        <v>253</v>
      </c>
      <c r="J821" s="17"/>
      <c r="K821" s="22">
        <v>0.26383820000000002</v>
      </c>
      <c r="L821" s="22"/>
      <c r="M821" s="27"/>
      <c r="N821" s="17"/>
      <c r="O821" s="42"/>
    </row>
    <row r="822" spans="1:15" x14ac:dyDescent="0.35">
      <c r="A822" s="17">
        <v>37</v>
      </c>
      <c r="B822" s="17" t="s">
        <v>251</v>
      </c>
      <c r="C822" s="17">
        <v>2014</v>
      </c>
      <c r="D822" s="17" t="s">
        <v>101</v>
      </c>
      <c r="E822" s="17" t="s">
        <v>252</v>
      </c>
      <c r="F822" s="17" t="s">
        <v>400</v>
      </c>
      <c r="G822" s="35" t="s">
        <v>401</v>
      </c>
      <c r="H822" s="17" t="s">
        <v>254</v>
      </c>
      <c r="I822" s="17" t="s">
        <v>253</v>
      </c>
      <c r="J822" s="17"/>
      <c r="K822" s="22">
        <v>0.47563809999999995</v>
      </c>
      <c r="L822" s="22"/>
      <c r="M822" s="27"/>
      <c r="N822" s="17"/>
      <c r="O822" s="42"/>
    </row>
    <row r="823" spans="1:15" x14ac:dyDescent="0.35">
      <c r="A823" s="17">
        <v>37</v>
      </c>
      <c r="B823" s="17" t="s">
        <v>251</v>
      </c>
      <c r="C823" s="17">
        <v>2014</v>
      </c>
      <c r="D823" s="17" t="s">
        <v>101</v>
      </c>
      <c r="E823" s="17" t="s">
        <v>252</v>
      </c>
      <c r="F823" s="17" t="s">
        <v>400</v>
      </c>
      <c r="G823" s="35" t="s">
        <v>401</v>
      </c>
      <c r="H823" s="17" t="s">
        <v>254</v>
      </c>
      <c r="I823" s="17" t="s">
        <v>253</v>
      </c>
      <c r="J823" s="17"/>
      <c r="K823" s="22">
        <v>0.41883169999999997</v>
      </c>
      <c r="L823" s="22"/>
      <c r="M823" s="27"/>
      <c r="N823" s="17"/>
      <c r="O823" s="42"/>
    </row>
    <row r="824" spans="1:15" x14ac:dyDescent="0.35">
      <c r="A824" s="17">
        <v>37</v>
      </c>
      <c r="B824" s="17" t="s">
        <v>251</v>
      </c>
      <c r="C824" s="17">
        <v>2014</v>
      </c>
      <c r="D824" s="17" t="s">
        <v>101</v>
      </c>
      <c r="E824" s="17" t="s">
        <v>252</v>
      </c>
      <c r="F824" s="17" t="s">
        <v>400</v>
      </c>
      <c r="G824" s="35" t="s">
        <v>401</v>
      </c>
      <c r="H824" s="17" t="s">
        <v>254</v>
      </c>
      <c r="I824" s="17" t="s">
        <v>253</v>
      </c>
      <c r="J824" s="17"/>
      <c r="K824" s="22">
        <v>0.50412279999999998</v>
      </c>
      <c r="L824" s="22"/>
      <c r="M824" s="27"/>
      <c r="N824" s="17"/>
      <c r="O824" s="42"/>
    </row>
    <row r="825" spans="1:15" x14ac:dyDescent="0.35">
      <c r="A825" s="17">
        <v>37</v>
      </c>
      <c r="B825" s="17" t="s">
        <v>251</v>
      </c>
      <c r="C825" s="17">
        <v>2014</v>
      </c>
      <c r="D825" s="17" t="s">
        <v>101</v>
      </c>
      <c r="E825" s="17" t="s">
        <v>252</v>
      </c>
      <c r="F825" s="17" t="s">
        <v>400</v>
      </c>
      <c r="G825" s="35" t="s">
        <v>401</v>
      </c>
      <c r="H825" s="17" t="s">
        <v>254</v>
      </c>
      <c r="I825" s="17" t="s">
        <v>253</v>
      </c>
      <c r="J825" s="17"/>
      <c r="K825" s="22">
        <v>0.44346190000000002</v>
      </c>
      <c r="L825" s="22"/>
      <c r="M825" s="27"/>
      <c r="N825" s="17"/>
      <c r="O825" s="42"/>
    </row>
    <row r="826" spans="1:15" x14ac:dyDescent="0.35">
      <c r="A826" s="17">
        <v>37</v>
      </c>
      <c r="B826" s="17" t="s">
        <v>251</v>
      </c>
      <c r="C826" s="17">
        <v>2014</v>
      </c>
      <c r="D826" s="17" t="s">
        <v>101</v>
      </c>
      <c r="E826" s="17" t="s">
        <v>252</v>
      </c>
      <c r="F826" s="17" t="s">
        <v>400</v>
      </c>
      <c r="G826" s="35" t="s">
        <v>401</v>
      </c>
      <c r="H826" s="17" t="s">
        <v>254</v>
      </c>
      <c r="I826" s="17" t="s">
        <v>253</v>
      </c>
      <c r="J826" s="17"/>
      <c r="K826" s="22">
        <v>0.36542920000000001</v>
      </c>
      <c r="L826" s="22"/>
      <c r="M826" s="27"/>
      <c r="N826" s="17"/>
      <c r="O826" s="42"/>
    </row>
    <row r="827" spans="1:15" x14ac:dyDescent="0.35">
      <c r="A827" s="17">
        <v>37</v>
      </c>
      <c r="B827" s="17" t="s">
        <v>251</v>
      </c>
      <c r="C827" s="17">
        <v>2014</v>
      </c>
      <c r="D827" s="17" t="s">
        <v>101</v>
      </c>
      <c r="E827" s="17" t="s">
        <v>252</v>
      </c>
      <c r="F827" s="17" t="s">
        <v>400</v>
      </c>
      <c r="G827" s="35" t="s">
        <v>401</v>
      </c>
      <c r="H827" s="17" t="s">
        <v>254</v>
      </c>
      <c r="I827" s="17" t="s">
        <v>253</v>
      </c>
      <c r="J827" s="17"/>
      <c r="K827" s="22">
        <v>0.34661000000000003</v>
      </c>
      <c r="L827" s="22"/>
      <c r="M827" s="27"/>
      <c r="N827" s="17"/>
      <c r="O827" s="42"/>
    </row>
    <row r="828" spans="1:15" x14ac:dyDescent="0.35">
      <c r="A828" s="17">
        <v>37</v>
      </c>
      <c r="B828" s="17" t="s">
        <v>251</v>
      </c>
      <c r="C828" s="17">
        <v>2014</v>
      </c>
      <c r="D828" s="17" t="s">
        <v>101</v>
      </c>
      <c r="E828" s="17" t="s">
        <v>252</v>
      </c>
      <c r="F828" s="17" t="s">
        <v>400</v>
      </c>
      <c r="G828" s="35" t="s">
        <v>401</v>
      </c>
      <c r="H828" s="17" t="s">
        <v>254</v>
      </c>
      <c r="I828" s="17" t="s">
        <v>253</v>
      </c>
      <c r="J828" s="17"/>
      <c r="K828" s="22">
        <v>0.48984920000000004</v>
      </c>
      <c r="L828" s="22"/>
      <c r="M828" s="27"/>
      <c r="N828" s="17"/>
      <c r="O828" s="42"/>
    </row>
    <row r="829" spans="1:15" x14ac:dyDescent="0.35">
      <c r="A829" s="17">
        <v>37</v>
      </c>
      <c r="B829" s="17" t="s">
        <v>251</v>
      </c>
      <c r="C829" s="17">
        <v>2014</v>
      </c>
      <c r="D829" s="17" t="s">
        <v>101</v>
      </c>
      <c r="E829" s="17" t="s">
        <v>252</v>
      </c>
      <c r="F829" s="17" t="s">
        <v>400</v>
      </c>
      <c r="G829" s="35" t="s">
        <v>401</v>
      </c>
      <c r="H829" s="17" t="s">
        <v>254</v>
      </c>
      <c r="I829" s="17" t="s">
        <v>253</v>
      </c>
      <c r="J829" s="17"/>
      <c r="K829" s="22">
        <v>0.31786539999999996</v>
      </c>
      <c r="L829" s="22"/>
      <c r="M829" s="27"/>
      <c r="N829" s="17"/>
      <c r="O829" s="42"/>
    </row>
    <row r="830" spans="1:15" x14ac:dyDescent="0.35">
      <c r="A830" s="17">
        <v>37</v>
      </c>
      <c r="B830" s="17" t="s">
        <v>251</v>
      </c>
      <c r="C830" s="17">
        <v>2014</v>
      </c>
      <c r="D830" s="17" t="s">
        <v>101</v>
      </c>
      <c r="E830" s="17" t="s">
        <v>252</v>
      </c>
      <c r="F830" s="17" t="s">
        <v>400</v>
      </c>
      <c r="G830" s="35" t="s">
        <v>401</v>
      </c>
      <c r="H830" s="17" t="s">
        <v>254</v>
      </c>
      <c r="I830" s="17" t="s">
        <v>253</v>
      </c>
      <c r="J830" s="17"/>
      <c r="K830" s="22">
        <v>0.23846350000000002</v>
      </c>
      <c r="L830" s="22"/>
      <c r="M830" s="27"/>
      <c r="N830" s="17"/>
      <c r="O830" s="42"/>
    </row>
    <row r="831" spans="1:15" x14ac:dyDescent="0.35">
      <c r="A831" s="17">
        <v>37</v>
      </c>
      <c r="B831" s="17" t="s">
        <v>251</v>
      </c>
      <c r="C831" s="17">
        <v>2014</v>
      </c>
      <c r="D831" s="17" t="s">
        <v>101</v>
      </c>
      <c r="E831" s="17" t="s">
        <v>252</v>
      </c>
      <c r="F831" s="17" t="s">
        <v>400</v>
      </c>
      <c r="G831" s="35" t="s">
        <v>401</v>
      </c>
      <c r="H831" s="17" t="s">
        <v>254</v>
      </c>
      <c r="I831" s="17" t="s">
        <v>253</v>
      </c>
      <c r="J831" s="17"/>
      <c r="K831" s="22">
        <v>0.51770780000000005</v>
      </c>
      <c r="L831" s="22"/>
      <c r="M831" s="27"/>
      <c r="N831" s="17"/>
      <c r="O831" s="42"/>
    </row>
    <row r="832" spans="1:15" x14ac:dyDescent="0.35">
      <c r="A832" s="17">
        <v>37</v>
      </c>
      <c r="B832" s="17" t="s">
        <v>251</v>
      </c>
      <c r="C832" s="17">
        <v>2014</v>
      </c>
      <c r="D832" s="17" t="s">
        <v>101</v>
      </c>
      <c r="E832" s="17" t="s">
        <v>252</v>
      </c>
      <c r="F832" s="17" t="s">
        <v>400</v>
      </c>
      <c r="G832" s="35" t="s">
        <v>401</v>
      </c>
      <c r="H832" s="17" t="s">
        <v>254</v>
      </c>
      <c r="I832" s="17" t="s">
        <v>253</v>
      </c>
      <c r="J832" s="17"/>
      <c r="K832" s="22">
        <v>0.44019199999999997</v>
      </c>
      <c r="L832" s="22"/>
      <c r="M832" s="27"/>
      <c r="N832" s="17"/>
      <c r="O832" s="42"/>
    </row>
    <row r="833" spans="1:15" x14ac:dyDescent="0.35">
      <c r="A833" s="17">
        <v>37</v>
      </c>
      <c r="B833" s="17" t="s">
        <v>251</v>
      </c>
      <c r="C833" s="17">
        <v>2014</v>
      </c>
      <c r="D833" s="17" t="s">
        <v>101</v>
      </c>
      <c r="E833" s="17" t="s">
        <v>252</v>
      </c>
      <c r="F833" s="17" t="s">
        <v>400</v>
      </c>
      <c r="G833" s="35" t="s">
        <v>401</v>
      </c>
      <c r="H833" s="17" t="s">
        <v>254</v>
      </c>
      <c r="I833" s="17" t="s">
        <v>253</v>
      </c>
      <c r="J833" s="17"/>
      <c r="K833" s="22">
        <v>0.3891001</v>
      </c>
      <c r="L833" s="22"/>
      <c r="M833" s="27"/>
      <c r="N833" s="17"/>
      <c r="O833" s="42"/>
    </row>
    <row r="834" spans="1:15" x14ac:dyDescent="0.35">
      <c r="A834" s="17">
        <v>37</v>
      </c>
      <c r="B834" s="17" t="s">
        <v>251</v>
      </c>
      <c r="C834" s="17">
        <v>2014</v>
      </c>
      <c r="D834" s="17" t="s">
        <v>101</v>
      </c>
      <c r="E834" s="17" t="s">
        <v>252</v>
      </c>
      <c r="F834" s="17" t="s">
        <v>400</v>
      </c>
      <c r="G834" s="35" t="s">
        <v>401</v>
      </c>
      <c r="H834" s="17" t="s">
        <v>254</v>
      </c>
      <c r="I834" s="17" t="s">
        <v>253</v>
      </c>
      <c r="J834" s="17"/>
      <c r="K834" s="22">
        <v>0.49883989999999995</v>
      </c>
      <c r="L834" s="22"/>
      <c r="M834" s="27"/>
      <c r="N834" s="17"/>
      <c r="O834" s="42"/>
    </row>
    <row r="835" spans="1:15" x14ac:dyDescent="0.35">
      <c r="A835" s="17">
        <v>37</v>
      </c>
      <c r="B835" s="17" t="s">
        <v>251</v>
      </c>
      <c r="C835" s="17">
        <v>2014</v>
      </c>
      <c r="D835" s="17" t="s">
        <v>101</v>
      </c>
      <c r="E835" s="17" t="s">
        <v>252</v>
      </c>
      <c r="F835" s="17" t="s">
        <v>400</v>
      </c>
      <c r="G835" s="35" t="s">
        <v>401</v>
      </c>
      <c r="H835" s="17" t="s">
        <v>254</v>
      </c>
      <c r="I835" s="17" t="s">
        <v>253</v>
      </c>
      <c r="J835" s="17"/>
      <c r="K835" s="22">
        <v>0.57234160000000001</v>
      </c>
      <c r="L835" s="22"/>
      <c r="M835" s="27"/>
      <c r="N835" s="17"/>
      <c r="O835" s="42"/>
    </row>
    <row r="836" spans="1:15" x14ac:dyDescent="0.35">
      <c r="A836" s="17">
        <v>37</v>
      </c>
      <c r="B836" s="17" t="s">
        <v>251</v>
      </c>
      <c r="C836" s="17">
        <v>2014</v>
      </c>
      <c r="D836" s="17" t="s">
        <v>101</v>
      </c>
      <c r="E836" s="17" t="s">
        <v>252</v>
      </c>
      <c r="F836" s="17" t="s">
        <v>400</v>
      </c>
      <c r="G836" s="35" t="s">
        <v>401</v>
      </c>
      <c r="H836" s="17" t="s">
        <v>254</v>
      </c>
      <c r="I836" s="17" t="s">
        <v>253</v>
      </c>
      <c r="J836" s="17"/>
      <c r="K836" s="22">
        <v>0.4559165</v>
      </c>
      <c r="L836" s="22"/>
      <c r="M836" s="27"/>
      <c r="N836" s="17"/>
      <c r="O836" s="42"/>
    </row>
    <row r="837" spans="1:15" x14ac:dyDescent="0.35">
      <c r="A837" s="17">
        <v>37</v>
      </c>
      <c r="B837" s="17" t="s">
        <v>251</v>
      </c>
      <c r="C837" s="17">
        <v>2014</v>
      </c>
      <c r="D837" s="17" t="s">
        <v>101</v>
      </c>
      <c r="E837" s="17" t="s">
        <v>252</v>
      </c>
      <c r="F837" s="17" t="s">
        <v>400</v>
      </c>
      <c r="G837" s="35" t="s">
        <v>401</v>
      </c>
      <c r="H837" s="17" t="s">
        <v>254</v>
      </c>
      <c r="I837" s="17" t="s">
        <v>253</v>
      </c>
      <c r="J837" s="17"/>
      <c r="K837" s="22">
        <v>0.50670280000000001</v>
      </c>
      <c r="L837" s="22"/>
      <c r="M837" s="27"/>
      <c r="N837" s="17"/>
      <c r="O837" s="42"/>
    </row>
    <row r="838" spans="1:15" x14ac:dyDescent="0.35">
      <c r="A838" s="17">
        <v>37</v>
      </c>
      <c r="B838" s="17" t="s">
        <v>251</v>
      </c>
      <c r="C838" s="17">
        <v>2014</v>
      </c>
      <c r="D838" s="17" t="s">
        <v>101</v>
      </c>
      <c r="E838" s="17" t="s">
        <v>252</v>
      </c>
      <c r="F838" s="17" t="s">
        <v>400</v>
      </c>
      <c r="G838" s="35" t="s">
        <v>401</v>
      </c>
      <c r="H838" s="17" t="s">
        <v>254</v>
      </c>
      <c r="I838" s="17" t="s">
        <v>253</v>
      </c>
      <c r="J838" s="17"/>
      <c r="K838" s="22">
        <v>0.3051044</v>
      </c>
      <c r="L838" s="22"/>
      <c r="M838" s="27"/>
      <c r="N838" s="17"/>
      <c r="O838" s="42"/>
    </row>
    <row r="839" spans="1:15" x14ac:dyDescent="0.35">
      <c r="A839" s="17">
        <v>37</v>
      </c>
      <c r="B839" s="17" t="s">
        <v>251</v>
      </c>
      <c r="C839" s="17">
        <v>2014</v>
      </c>
      <c r="D839" s="17" t="s">
        <v>101</v>
      </c>
      <c r="E839" s="17" t="s">
        <v>252</v>
      </c>
      <c r="F839" s="17" t="s">
        <v>400</v>
      </c>
      <c r="G839" s="35" t="s">
        <v>401</v>
      </c>
      <c r="H839" s="17" t="s">
        <v>254</v>
      </c>
      <c r="I839" s="17" t="s">
        <v>253</v>
      </c>
      <c r="J839" s="17"/>
      <c r="K839" s="22">
        <v>0.3931057</v>
      </c>
      <c r="L839" s="22"/>
      <c r="M839" s="27"/>
      <c r="N839" s="17"/>
      <c r="O839" s="42"/>
    </row>
    <row r="840" spans="1:15" x14ac:dyDescent="0.35">
      <c r="A840" s="17">
        <v>37</v>
      </c>
      <c r="B840" s="17" t="s">
        <v>251</v>
      </c>
      <c r="C840" s="17">
        <v>2014</v>
      </c>
      <c r="D840" s="17" t="s">
        <v>101</v>
      </c>
      <c r="E840" s="17" t="s">
        <v>252</v>
      </c>
      <c r="F840" s="17" t="s">
        <v>400</v>
      </c>
      <c r="G840" s="35" t="s">
        <v>401</v>
      </c>
      <c r="H840" s="17" t="s">
        <v>254</v>
      </c>
      <c r="I840" s="17" t="s">
        <v>253</v>
      </c>
      <c r="J840" s="17"/>
      <c r="K840" s="22">
        <v>0.31005260000000001</v>
      </c>
      <c r="L840" s="22"/>
      <c r="M840" s="27"/>
      <c r="N840" s="17"/>
      <c r="O840" s="42"/>
    </row>
    <row r="841" spans="1:15" x14ac:dyDescent="0.35">
      <c r="A841" s="17">
        <v>37</v>
      </c>
      <c r="B841" s="17" t="s">
        <v>251</v>
      </c>
      <c r="C841" s="17">
        <v>2014</v>
      </c>
      <c r="D841" s="17" t="s">
        <v>101</v>
      </c>
      <c r="E841" s="17" t="s">
        <v>252</v>
      </c>
      <c r="F841" s="17" t="s">
        <v>400</v>
      </c>
      <c r="G841" s="35" t="s">
        <v>401</v>
      </c>
      <c r="H841" s="17" t="s">
        <v>254</v>
      </c>
      <c r="I841" s="17" t="s">
        <v>253</v>
      </c>
      <c r="J841" s="17"/>
      <c r="K841" s="22">
        <v>0.33339019999999997</v>
      </c>
      <c r="L841" s="22"/>
      <c r="M841" s="27"/>
      <c r="N841" s="17"/>
      <c r="O841" s="42"/>
    </row>
    <row r="842" spans="1:15" x14ac:dyDescent="0.35">
      <c r="A842" s="17">
        <v>37</v>
      </c>
      <c r="B842" s="17" t="s">
        <v>251</v>
      </c>
      <c r="C842" s="17">
        <v>2014</v>
      </c>
      <c r="D842" s="17" t="s">
        <v>101</v>
      </c>
      <c r="E842" s="17" t="s">
        <v>252</v>
      </c>
      <c r="F842" s="17" t="s">
        <v>400</v>
      </c>
      <c r="G842" s="35" t="s">
        <v>401</v>
      </c>
      <c r="H842" s="17" t="s">
        <v>254</v>
      </c>
      <c r="I842" s="17" t="s">
        <v>253</v>
      </c>
      <c r="J842" s="17"/>
      <c r="K842" s="22">
        <v>0.35407440000000001</v>
      </c>
      <c r="L842" s="22"/>
      <c r="M842" s="27"/>
      <c r="N842" s="17"/>
      <c r="O842" s="42"/>
    </row>
    <row r="843" spans="1:15" x14ac:dyDescent="0.35">
      <c r="A843" s="17">
        <v>37</v>
      </c>
      <c r="B843" s="17" t="s">
        <v>251</v>
      </c>
      <c r="C843" s="17">
        <v>2014</v>
      </c>
      <c r="D843" s="17" t="s">
        <v>101</v>
      </c>
      <c r="E843" s="17" t="s">
        <v>252</v>
      </c>
      <c r="F843" s="17" t="s">
        <v>400</v>
      </c>
      <c r="G843" s="35" t="s">
        <v>401</v>
      </c>
      <c r="H843" s="17" t="s">
        <v>254</v>
      </c>
      <c r="I843" s="17" t="s">
        <v>253</v>
      </c>
      <c r="J843" s="17"/>
      <c r="K843" s="22">
        <v>0.40011360000000001</v>
      </c>
      <c r="L843" s="22"/>
      <c r="M843" s="27"/>
      <c r="N843" s="17"/>
      <c r="O843" s="42"/>
    </row>
    <row r="844" spans="1:15" x14ac:dyDescent="0.35">
      <c r="A844" s="17">
        <v>37</v>
      </c>
      <c r="B844" s="17" t="s">
        <v>251</v>
      </c>
      <c r="C844" s="17">
        <v>2014</v>
      </c>
      <c r="D844" s="17" t="s">
        <v>101</v>
      </c>
      <c r="E844" s="17" t="s">
        <v>252</v>
      </c>
      <c r="F844" s="17" t="s">
        <v>400</v>
      </c>
      <c r="G844" s="35" t="s">
        <v>401</v>
      </c>
      <c r="H844" s="17" t="s">
        <v>254</v>
      </c>
      <c r="I844" s="17" t="s">
        <v>253</v>
      </c>
      <c r="J844" s="17"/>
      <c r="K844" s="22">
        <v>0.39264310000000002</v>
      </c>
      <c r="L844" s="22"/>
      <c r="M844" s="27"/>
      <c r="N844" s="17"/>
      <c r="O844" s="42"/>
    </row>
    <row r="845" spans="1:15" x14ac:dyDescent="0.35">
      <c r="A845" s="17">
        <v>37</v>
      </c>
      <c r="B845" s="17" t="s">
        <v>251</v>
      </c>
      <c r="C845" s="17">
        <v>2014</v>
      </c>
      <c r="D845" s="17" t="s">
        <v>101</v>
      </c>
      <c r="E845" s="17" t="s">
        <v>252</v>
      </c>
      <c r="F845" s="17" t="s">
        <v>400</v>
      </c>
      <c r="G845" s="35" t="s">
        <v>401</v>
      </c>
      <c r="H845" s="17" t="s">
        <v>254</v>
      </c>
      <c r="I845" s="17" t="s">
        <v>253</v>
      </c>
      <c r="J845" s="17"/>
      <c r="K845" s="22">
        <v>0.45832869999999998</v>
      </c>
      <c r="L845" s="22"/>
      <c r="M845" s="27"/>
      <c r="N845" s="17"/>
      <c r="O845" s="42"/>
    </row>
    <row r="846" spans="1:15" x14ac:dyDescent="0.35">
      <c r="A846" s="17">
        <v>37</v>
      </c>
      <c r="B846" s="17" t="s">
        <v>251</v>
      </c>
      <c r="C846" s="17">
        <v>2014</v>
      </c>
      <c r="D846" s="17" t="s">
        <v>101</v>
      </c>
      <c r="E846" s="17" t="s">
        <v>252</v>
      </c>
      <c r="F846" s="17" t="s">
        <v>400</v>
      </c>
      <c r="G846" s="35" t="s">
        <v>401</v>
      </c>
      <c r="H846" s="17" t="s">
        <v>254</v>
      </c>
      <c r="I846" s="17" t="s">
        <v>253</v>
      </c>
      <c r="J846" s="17"/>
      <c r="K846" s="22">
        <v>0.38342199999999999</v>
      </c>
      <c r="L846" s="22"/>
      <c r="M846" s="27"/>
      <c r="N846" s="17"/>
      <c r="O846" s="42"/>
    </row>
    <row r="847" spans="1:15" x14ac:dyDescent="0.35">
      <c r="A847" s="17">
        <v>37</v>
      </c>
      <c r="B847" s="17" t="s">
        <v>251</v>
      </c>
      <c r="C847" s="17">
        <v>2014</v>
      </c>
      <c r="D847" s="17" t="s">
        <v>101</v>
      </c>
      <c r="E847" s="17" t="s">
        <v>252</v>
      </c>
      <c r="F847" s="17" t="s">
        <v>400</v>
      </c>
      <c r="G847" s="35" t="s">
        <v>401</v>
      </c>
      <c r="H847" s="17" t="s">
        <v>254</v>
      </c>
      <c r="I847" s="17" t="s">
        <v>253</v>
      </c>
      <c r="J847" s="17"/>
      <c r="K847" s="22">
        <v>0.39019280000000001</v>
      </c>
      <c r="L847" s="22"/>
      <c r="M847" s="27"/>
      <c r="N847" s="17"/>
      <c r="O847" s="42"/>
    </row>
    <row r="848" spans="1:15" x14ac:dyDescent="0.35">
      <c r="A848" s="17">
        <v>37</v>
      </c>
      <c r="B848" s="17" t="s">
        <v>251</v>
      </c>
      <c r="C848" s="17">
        <v>2014</v>
      </c>
      <c r="D848" s="17" t="s">
        <v>101</v>
      </c>
      <c r="E848" s="17" t="s">
        <v>252</v>
      </c>
      <c r="F848" s="17" t="s">
        <v>400</v>
      </c>
      <c r="G848" s="35" t="s">
        <v>401</v>
      </c>
      <c r="H848" s="17" t="s">
        <v>254</v>
      </c>
      <c r="I848" s="17" t="s">
        <v>253</v>
      </c>
      <c r="J848" s="17"/>
      <c r="K848" s="22">
        <v>0.34279609999999999</v>
      </c>
      <c r="L848" s="22"/>
      <c r="M848" s="27"/>
      <c r="N848" s="17"/>
      <c r="O848" s="42"/>
    </row>
    <row r="849" spans="1:15" x14ac:dyDescent="0.35">
      <c r="A849" s="17">
        <v>37</v>
      </c>
      <c r="B849" s="17" t="s">
        <v>251</v>
      </c>
      <c r="C849" s="17">
        <v>2014</v>
      </c>
      <c r="D849" s="17" t="s">
        <v>101</v>
      </c>
      <c r="E849" s="17" t="s">
        <v>252</v>
      </c>
      <c r="F849" s="17" t="s">
        <v>400</v>
      </c>
      <c r="G849" s="35" t="s">
        <v>401</v>
      </c>
      <c r="H849" s="17" t="s">
        <v>254</v>
      </c>
      <c r="I849" s="17" t="s">
        <v>253</v>
      </c>
      <c r="J849" s="17"/>
      <c r="K849" s="22">
        <v>0.42227379999999998</v>
      </c>
      <c r="L849" s="22"/>
      <c r="M849" s="27"/>
      <c r="N849" s="17"/>
      <c r="O849" s="42"/>
    </row>
    <row r="850" spans="1:15" x14ac:dyDescent="0.35">
      <c r="A850" s="17">
        <v>37</v>
      </c>
      <c r="B850" s="17" t="s">
        <v>251</v>
      </c>
      <c r="C850" s="17">
        <v>2014</v>
      </c>
      <c r="D850" s="17" t="s">
        <v>101</v>
      </c>
      <c r="E850" s="17" t="s">
        <v>252</v>
      </c>
      <c r="F850" s="17" t="s">
        <v>400</v>
      </c>
      <c r="G850" s="35" t="s">
        <v>401</v>
      </c>
      <c r="H850" s="17" t="s">
        <v>254</v>
      </c>
      <c r="I850" s="17" t="s">
        <v>253</v>
      </c>
      <c r="J850" s="17"/>
      <c r="K850" s="22">
        <v>0.35498840000000004</v>
      </c>
      <c r="L850" s="22"/>
      <c r="M850" s="27"/>
      <c r="N850" s="17"/>
      <c r="O850" s="42"/>
    </row>
    <row r="851" spans="1:15" x14ac:dyDescent="0.35">
      <c r="A851" s="17">
        <v>37</v>
      </c>
      <c r="B851" s="17" t="s">
        <v>251</v>
      </c>
      <c r="C851" s="17">
        <v>2014</v>
      </c>
      <c r="D851" s="17" t="s">
        <v>101</v>
      </c>
      <c r="E851" s="17" t="s">
        <v>252</v>
      </c>
      <c r="F851" s="17" t="s">
        <v>400</v>
      </c>
      <c r="G851" s="35" t="s">
        <v>401</v>
      </c>
      <c r="H851" s="17" t="s">
        <v>254</v>
      </c>
      <c r="I851" s="17" t="s">
        <v>253</v>
      </c>
      <c r="J851" s="17"/>
      <c r="K851" s="22">
        <v>0.41067290000000001</v>
      </c>
      <c r="L851" s="22"/>
      <c r="M851" s="27"/>
      <c r="N851" s="17"/>
      <c r="O851" s="42"/>
    </row>
    <row r="852" spans="1:15" x14ac:dyDescent="0.35">
      <c r="A852" s="17">
        <v>37</v>
      </c>
      <c r="B852" s="17" t="s">
        <v>251</v>
      </c>
      <c r="C852" s="17">
        <v>2014</v>
      </c>
      <c r="D852" s="17" t="s">
        <v>101</v>
      </c>
      <c r="E852" s="17" t="s">
        <v>252</v>
      </c>
      <c r="F852" s="17" t="s">
        <v>400</v>
      </c>
      <c r="G852" s="35" t="s">
        <v>401</v>
      </c>
      <c r="H852" s="17" t="s">
        <v>254</v>
      </c>
      <c r="I852" s="17" t="s">
        <v>253</v>
      </c>
      <c r="J852" s="17"/>
      <c r="K852" s="22">
        <v>0.41531319999999999</v>
      </c>
      <c r="L852" s="22"/>
      <c r="M852" s="27"/>
      <c r="N852" s="17"/>
      <c r="O852" s="42"/>
    </row>
    <row r="853" spans="1:15" x14ac:dyDescent="0.35">
      <c r="A853" s="17">
        <v>37</v>
      </c>
      <c r="B853" s="17" t="s">
        <v>251</v>
      </c>
      <c r="C853" s="17">
        <v>2014</v>
      </c>
      <c r="D853" s="17" t="s">
        <v>101</v>
      </c>
      <c r="E853" s="17" t="s">
        <v>252</v>
      </c>
      <c r="F853" s="17" t="s">
        <v>400</v>
      </c>
      <c r="G853" s="35" t="s">
        <v>401</v>
      </c>
      <c r="H853" s="17" t="s">
        <v>254</v>
      </c>
      <c r="I853" s="17" t="s">
        <v>253</v>
      </c>
      <c r="J853" s="17"/>
      <c r="K853" s="22">
        <v>0.44083530000000004</v>
      </c>
      <c r="L853" s="22"/>
      <c r="M853" s="27"/>
      <c r="N853" s="17"/>
      <c r="O853" s="42"/>
    </row>
    <row r="854" spans="1:15" x14ac:dyDescent="0.35">
      <c r="A854" s="17">
        <v>37</v>
      </c>
      <c r="B854" s="17" t="s">
        <v>251</v>
      </c>
      <c r="C854" s="17">
        <v>2014</v>
      </c>
      <c r="D854" s="17" t="s">
        <v>101</v>
      </c>
      <c r="E854" s="17" t="s">
        <v>252</v>
      </c>
      <c r="F854" s="17" t="s">
        <v>400</v>
      </c>
      <c r="G854" s="35" t="s">
        <v>401</v>
      </c>
      <c r="H854" s="17" t="s">
        <v>254</v>
      </c>
      <c r="I854" s="17" t="s">
        <v>253</v>
      </c>
      <c r="J854" s="17"/>
      <c r="K854" s="22">
        <v>0.37703020000000004</v>
      </c>
      <c r="L854" s="22"/>
      <c r="M854" s="27"/>
      <c r="N854" s="17"/>
      <c r="O854" s="42"/>
    </row>
    <row r="855" spans="1:15" x14ac:dyDescent="0.35">
      <c r="A855" s="17">
        <v>37</v>
      </c>
      <c r="B855" s="17" t="s">
        <v>251</v>
      </c>
      <c r="C855" s="17">
        <v>2014</v>
      </c>
      <c r="D855" s="17" t="s">
        <v>101</v>
      </c>
      <c r="E855" s="17" t="s">
        <v>252</v>
      </c>
      <c r="F855" s="17" t="s">
        <v>400</v>
      </c>
      <c r="G855" s="35" t="s">
        <v>401</v>
      </c>
      <c r="H855" s="17" t="s">
        <v>254</v>
      </c>
      <c r="I855" s="17" t="s">
        <v>253</v>
      </c>
      <c r="J855" s="17"/>
      <c r="K855" s="22">
        <v>0.50945649999999998</v>
      </c>
      <c r="L855" s="22"/>
      <c r="M855" s="27"/>
      <c r="N855" s="17"/>
      <c r="O855" s="42"/>
    </row>
    <row r="856" spans="1:15" x14ac:dyDescent="0.35">
      <c r="A856" s="17">
        <v>37</v>
      </c>
      <c r="B856" s="17" t="s">
        <v>251</v>
      </c>
      <c r="C856" s="17">
        <v>2014</v>
      </c>
      <c r="D856" s="17" t="s">
        <v>101</v>
      </c>
      <c r="E856" s="17" t="s">
        <v>252</v>
      </c>
      <c r="F856" s="17" t="s">
        <v>400</v>
      </c>
      <c r="G856" s="35" t="s">
        <v>401</v>
      </c>
      <c r="H856" s="17" t="s">
        <v>254</v>
      </c>
      <c r="I856" s="17" t="s">
        <v>253</v>
      </c>
      <c r="J856" s="17"/>
      <c r="K856" s="22">
        <v>0.45011600000000002</v>
      </c>
      <c r="L856" s="22"/>
      <c r="M856" s="27"/>
      <c r="N856" s="17"/>
      <c r="O856" s="42"/>
    </row>
    <row r="857" spans="1:15" x14ac:dyDescent="0.35">
      <c r="A857" s="17">
        <v>37</v>
      </c>
      <c r="B857" s="17" t="s">
        <v>251</v>
      </c>
      <c r="C857" s="17">
        <v>2014</v>
      </c>
      <c r="D857" s="17" t="s">
        <v>101</v>
      </c>
      <c r="E857" s="17" t="s">
        <v>252</v>
      </c>
      <c r="F857" s="17" t="s">
        <v>400</v>
      </c>
      <c r="G857" s="35" t="s">
        <v>401</v>
      </c>
      <c r="H857" s="17" t="s">
        <v>254</v>
      </c>
      <c r="I857" s="17" t="s">
        <v>253</v>
      </c>
      <c r="J857" s="17"/>
      <c r="K857" s="22">
        <v>0.40835270000000001</v>
      </c>
      <c r="L857" s="22"/>
      <c r="M857" s="27"/>
      <c r="N857" s="17"/>
      <c r="O857" s="42"/>
    </row>
    <row r="858" spans="1:15" x14ac:dyDescent="0.35">
      <c r="A858" s="17">
        <v>37</v>
      </c>
      <c r="B858" s="17" t="s">
        <v>251</v>
      </c>
      <c r="C858" s="17">
        <v>2014</v>
      </c>
      <c r="D858" s="17" t="s">
        <v>101</v>
      </c>
      <c r="E858" s="17" t="s">
        <v>252</v>
      </c>
      <c r="F858" s="17" t="s">
        <v>400</v>
      </c>
      <c r="G858" s="35" t="s">
        <v>401</v>
      </c>
      <c r="H858" s="17" t="s">
        <v>254</v>
      </c>
      <c r="I858" s="17" t="s">
        <v>253</v>
      </c>
      <c r="J858" s="17"/>
      <c r="K858" s="22">
        <v>0.38551049999999998</v>
      </c>
      <c r="L858" s="22"/>
      <c r="M858" s="27"/>
      <c r="N858" s="17"/>
      <c r="O858" s="42"/>
    </row>
    <row r="859" spans="1:15" x14ac:dyDescent="0.35">
      <c r="A859" s="17">
        <v>37</v>
      </c>
      <c r="B859" s="17" t="s">
        <v>251</v>
      </c>
      <c r="C859" s="17">
        <v>2014</v>
      </c>
      <c r="D859" s="17" t="s">
        <v>101</v>
      </c>
      <c r="E859" s="17" t="s">
        <v>252</v>
      </c>
      <c r="F859" s="17" t="s">
        <v>400</v>
      </c>
      <c r="G859" s="35" t="s">
        <v>401</v>
      </c>
      <c r="H859" s="17" t="s">
        <v>254</v>
      </c>
      <c r="I859" s="17" t="s">
        <v>253</v>
      </c>
      <c r="J859" s="17"/>
      <c r="K859" s="22">
        <v>0.43546889999999999</v>
      </c>
      <c r="L859" s="22"/>
      <c r="M859" s="27"/>
      <c r="N859" s="17"/>
      <c r="O859" s="42"/>
    </row>
    <row r="860" spans="1:15" x14ac:dyDescent="0.35">
      <c r="A860" s="17">
        <v>37</v>
      </c>
      <c r="B860" s="17" t="s">
        <v>251</v>
      </c>
      <c r="C860" s="17">
        <v>2014</v>
      </c>
      <c r="D860" s="17" t="s">
        <v>101</v>
      </c>
      <c r="E860" s="17" t="s">
        <v>252</v>
      </c>
      <c r="F860" s="17" t="s">
        <v>400</v>
      </c>
      <c r="G860" s="35" t="s">
        <v>401</v>
      </c>
      <c r="H860" s="17" t="s">
        <v>254</v>
      </c>
      <c r="I860" s="17" t="s">
        <v>253</v>
      </c>
      <c r="J860" s="17"/>
      <c r="K860" s="22">
        <v>0.46446219999999999</v>
      </c>
      <c r="L860" s="22"/>
      <c r="M860" s="27"/>
      <c r="N860" s="17"/>
      <c r="O860" s="42"/>
    </row>
    <row r="861" spans="1:15" x14ac:dyDescent="0.35">
      <c r="A861" s="17">
        <v>37</v>
      </c>
      <c r="B861" s="17" t="s">
        <v>251</v>
      </c>
      <c r="C861" s="17">
        <v>2014</v>
      </c>
      <c r="D861" s="17" t="s">
        <v>101</v>
      </c>
      <c r="E861" s="17" t="s">
        <v>252</v>
      </c>
      <c r="F861" s="17" t="s">
        <v>400</v>
      </c>
      <c r="G861" s="35" t="s">
        <v>401</v>
      </c>
      <c r="H861" s="17" t="s">
        <v>254</v>
      </c>
      <c r="I861" s="17" t="s">
        <v>253</v>
      </c>
      <c r="J861" s="17"/>
      <c r="K861" s="22">
        <v>0.4274889</v>
      </c>
      <c r="L861" s="22"/>
      <c r="M861" s="27"/>
      <c r="N861" s="17"/>
      <c r="O861" s="42"/>
    </row>
    <row r="862" spans="1:15" x14ac:dyDescent="0.35">
      <c r="A862" s="17">
        <v>37</v>
      </c>
      <c r="B862" s="17" t="s">
        <v>251</v>
      </c>
      <c r="C862" s="17">
        <v>2014</v>
      </c>
      <c r="D862" s="17" t="s">
        <v>101</v>
      </c>
      <c r="E862" s="17" t="s">
        <v>252</v>
      </c>
      <c r="F862" s="17" t="s">
        <v>400</v>
      </c>
      <c r="G862" s="35" t="s">
        <v>401</v>
      </c>
      <c r="H862" s="17" t="s">
        <v>254</v>
      </c>
      <c r="I862" s="17" t="s">
        <v>253</v>
      </c>
      <c r="J862" s="17"/>
      <c r="K862" s="22">
        <v>0.35543390000000002</v>
      </c>
      <c r="L862" s="22"/>
      <c r="M862" s="27"/>
      <c r="N862" s="17"/>
      <c r="O862" s="42"/>
    </row>
    <row r="863" spans="1:15" x14ac:dyDescent="0.35">
      <c r="A863" s="17">
        <v>37</v>
      </c>
      <c r="B863" s="17" t="s">
        <v>251</v>
      </c>
      <c r="C863" s="17">
        <v>2014</v>
      </c>
      <c r="D863" s="17" t="s">
        <v>101</v>
      </c>
      <c r="E863" s="17" t="s">
        <v>252</v>
      </c>
      <c r="F863" s="17" t="s">
        <v>400</v>
      </c>
      <c r="G863" s="35" t="s">
        <v>401</v>
      </c>
      <c r="H863" s="17" t="s">
        <v>254</v>
      </c>
      <c r="I863" s="17" t="s">
        <v>253</v>
      </c>
      <c r="J863" s="17"/>
      <c r="K863" s="22">
        <v>0.48147119999999999</v>
      </c>
      <c r="L863" s="22"/>
      <c r="M863" s="27"/>
      <c r="N863" s="17"/>
      <c r="O863" s="42"/>
    </row>
    <row r="864" spans="1:15" x14ac:dyDescent="0.35">
      <c r="A864" s="17">
        <v>37</v>
      </c>
      <c r="B864" s="17" t="s">
        <v>251</v>
      </c>
      <c r="C864" s="17">
        <v>2014</v>
      </c>
      <c r="D864" s="17" t="s">
        <v>101</v>
      </c>
      <c r="E864" s="17" t="s">
        <v>252</v>
      </c>
      <c r="F864" s="17" t="s">
        <v>400</v>
      </c>
      <c r="G864" s="35" t="s">
        <v>401</v>
      </c>
      <c r="H864" s="17" t="s">
        <v>254</v>
      </c>
      <c r="I864" s="17" t="s">
        <v>253</v>
      </c>
      <c r="J864" s="17"/>
      <c r="K864" s="22">
        <v>0.43584339999999999</v>
      </c>
      <c r="L864" s="22"/>
      <c r="M864" s="27"/>
      <c r="N864" s="17"/>
      <c r="O864" s="42"/>
    </row>
    <row r="865" spans="1:15" x14ac:dyDescent="0.35">
      <c r="A865" s="17">
        <v>37</v>
      </c>
      <c r="B865" s="17" t="s">
        <v>251</v>
      </c>
      <c r="C865" s="17">
        <v>2014</v>
      </c>
      <c r="D865" s="17" t="s">
        <v>101</v>
      </c>
      <c r="E865" s="17" t="s">
        <v>252</v>
      </c>
      <c r="F865" s="17" t="s">
        <v>400</v>
      </c>
      <c r="G865" s="35" t="s">
        <v>401</v>
      </c>
      <c r="H865" s="17" t="s">
        <v>254</v>
      </c>
      <c r="I865" s="17" t="s">
        <v>253</v>
      </c>
      <c r="J865" s="17"/>
      <c r="K865" s="22">
        <v>0.44561839999999997</v>
      </c>
      <c r="L865" s="22"/>
      <c r="M865" s="27"/>
      <c r="N865" s="17"/>
      <c r="O865" s="42"/>
    </row>
    <row r="866" spans="1:15" x14ac:dyDescent="0.35">
      <c r="A866" s="17">
        <v>37</v>
      </c>
      <c r="B866" s="17" t="s">
        <v>251</v>
      </c>
      <c r="C866" s="17">
        <v>2014</v>
      </c>
      <c r="D866" s="17" t="s">
        <v>101</v>
      </c>
      <c r="E866" s="17" t="s">
        <v>252</v>
      </c>
      <c r="F866" s="17" t="s">
        <v>400</v>
      </c>
      <c r="G866" s="35" t="s">
        <v>401</v>
      </c>
      <c r="H866" s="17" t="s">
        <v>254</v>
      </c>
      <c r="I866" s="17" t="s">
        <v>253</v>
      </c>
      <c r="J866" s="17"/>
      <c r="K866" s="22">
        <v>0.50032659999999995</v>
      </c>
      <c r="L866" s="22"/>
      <c r="M866" s="27"/>
      <c r="N866" s="17"/>
      <c r="O866" s="42"/>
    </row>
    <row r="867" spans="1:15" x14ac:dyDescent="0.35">
      <c r="A867" s="17">
        <v>37</v>
      </c>
      <c r="B867" s="17" t="s">
        <v>251</v>
      </c>
      <c r="C867" s="17">
        <v>2014</v>
      </c>
      <c r="D867" s="17" t="s">
        <v>101</v>
      </c>
      <c r="E867" s="17" t="s">
        <v>252</v>
      </c>
      <c r="F867" s="17" t="s">
        <v>400</v>
      </c>
      <c r="G867" s="35" t="s">
        <v>401</v>
      </c>
      <c r="H867" s="17" t="s">
        <v>254</v>
      </c>
      <c r="I867" s="17" t="s">
        <v>253</v>
      </c>
      <c r="J867" s="17"/>
      <c r="K867" s="22">
        <v>0.47306860000000001</v>
      </c>
      <c r="L867" s="22"/>
      <c r="M867" s="27"/>
      <c r="N867" s="17"/>
      <c r="O867" s="42"/>
    </row>
    <row r="868" spans="1:15" x14ac:dyDescent="0.35">
      <c r="A868" s="17">
        <v>37</v>
      </c>
      <c r="B868" s="17" t="s">
        <v>251</v>
      </c>
      <c r="C868" s="17">
        <v>2014</v>
      </c>
      <c r="D868" s="17" t="s">
        <v>101</v>
      </c>
      <c r="E868" s="17" t="s">
        <v>252</v>
      </c>
      <c r="F868" s="17" t="s">
        <v>400</v>
      </c>
      <c r="G868" s="35" t="s">
        <v>401</v>
      </c>
      <c r="H868" s="17" t="s">
        <v>254</v>
      </c>
      <c r="I868" s="17" t="s">
        <v>253</v>
      </c>
      <c r="J868" s="17"/>
      <c r="K868" s="22">
        <v>0.36573450000000002</v>
      </c>
      <c r="L868" s="22"/>
      <c r="M868" s="27"/>
      <c r="N868" s="17"/>
      <c r="O868" s="42"/>
    </row>
    <row r="869" spans="1:15" x14ac:dyDescent="0.35">
      <c r="A869" s="17">
        <v>37</v>
      </c>
      <c r="B869" s="17" t="s">
        <v>251</v>
      </c>
      <c r="C869" s="17">
        <v>2014</v>
      </c>
      <c r="D869" s="17" t="s">
        <v>101</v>
      </c>
      <c r="E869" s="17" t="s">
        <v>252</v>
      </c>
      <c r="F869" s="17" t="s">
        <v>400</v>
      </c>
      <c r="G869" s="35" t="s">
        <v>401</v>
      </c>
      <c r="H869" s="17" t="s">
        <v>254</v>
      </c>
      <c r="I869" s="17" t="s">
        <v>253</v>
      </c>
      <c r="J869" s="17"/>
      <c r="K869" s="22">
        <v>0.37463259999999998</v>
      </c>
      <c r="L869" s="22"/>
      <c r="M869" s="27"/>
      <c r="N869" s="17"/>
      <c r="O869" s="42"/>
    </row>
    <row r="870" spans="1:15" x14ac:dyDescent="0.35">
      <c r="A870" s="17">
        <v>37</v>
      </c>
      <c r="B870" s="17" t="s">
        <v>251</v>
      </c>
      <c r="C870" s="17">
        <v>2014</v>
      </c>
      <c r="D870" s="17" t="s">
        <v>101</v>
      </c>
      <c r="E870" s="17" t="s">
        <v>252</v>
      </c>
      <c r="F870" s="17" t="s">
        <v>400</v>
      </c>
      <c r="G870" s="35" t="s">
        <v>401</v>
      </c>
      <c r="H870" s="17" t="s">
        <v>254</v>
      </c>
      <c r="I870" s="17" t="s">
        <v>253</v>
      </c>
      <c r="J870" s="17"/>
      <c r="K870" s="22">
        <v>0.24593969999999998</v>
      </c>
      <c r="L870" s="22"/>
      <c r="M870" s="27"/>
      <c r="N870" s="17"/>
      <c r="O870" s="42"/>
    </row>
    <row r="871" spans="1:15" x14ac:dyDescent="0.35">
      <c r="A871" s="17">
        <v>37</v>
      </c>
      <c r="B871" s="17" t="s">
        <v>251</v>
      </c>
      <c r="C871" s="17">
        <v>2014</v>
      </c>
      <c r="D871" s="17" t="s">
        <v>101</v>
      </c>
      <c r="E871" s="17" t="s">
        <v>252</v>
      </c>
      <c r="F871" s="17" t="s">
        <v>400</v>
      </c>
      <c r="G871" s="35" t="s">
        <v>401</v>
      </c>
      <c r="H871" s="17" t="s">
        <v>254</v>
      </c>
      <c r="I871" s="17" t="s">
        <v>253</v>
      </c>
      <c r="J871" s="17"/>
      <c r="K871" s="22">
        <v>0.28770299999999999</v>
      </c>
      <c r="L871" s="22"/>
      <c r="M871" s="27"/>
      <c r="N871" s="17"/>
      <c r="O871" s="42"/>
    </row>
    <row r="872" spans="1:15" x14ac:dyDescent="0.35">
      <c r="A872" s="17">
        <v>37</v>
      </c>
      <c r="B872" s="17" t="s">
        <v>251</v>
      </c>
      <c r="C872" s="17">
        <v>2014</v>
      </c>
      <c r="D872" s="17" t="s">
        <v>101</v>
      </c>
      <c r="E872" s="17" t="s">
        <v>252</v>
      </c>
      <c r="F872" s="17" t="s">
        <v>400</v>
      </c>
      <c r="G872" s="35" t="s">
        <v>401</v>
      </c>
      <c r="H872" s="17" t="s">
        <v>254</v>
      </c>
      <c r="I872" s="17" t="s">
        <v>253</v>
      </c>
      <c r="J872" s="17"/>
      <c r="K872" s="22">
        <v>0.32946640000000005</v>
      </c>
      <c r="L872" s="22"/>
      <c r="M872" s="27"/>
      <c r="N872" s="17"/>
      <c r="O872" s="42"/>
    </row>
    <row r="873" spans="1:15" x14ac:dyDescent="0.35">
      <c r="A873" s="17">
        <v>37</v>
      </c>
      <c r="B873" s="17" t="s">
        <v>251</v>
      </c>
      <c r="C873" s="17">
        <v>2014</v>
      </c>
      <c r="D873" s="17" t="s">
        <v>101</v>
      </c>
      <c r="E873" s="17" t="s">
        <v>252</v>
      </c>
      <c r="F873" s="17" t="s">
        <v>400</v>
      </c>
      <c r="G873" s="35" t="s">
        <v>401</v>
      </c>
      <c r="H873" s="17" t="s">
        <v>254</v>
      </c>
      <c r="I873" s="17" t="s">
        <v>253</v>
      </c>
      <c r="J873" s="17"/>
      <c r="K873" s="22">
        <v>0.38283059999999997</v>
      </c>
      <c r="L873" s="22"/>
      <c r="M873" s="27"/>
      <c r="N873" s="17"/>
      <c r="O873" s="42"/>
    </row>
    <row r="874" spans="1:15" x14ac:dyDescent="0.35">
      <c r="A874" s="17">
        <v>37</v>
      </c>
      <c r="B874" s="17" t="s">
        <v>251</v>
      </c>
      <c r="C874" s="17">
        <v>2014</v>
      </c>
      <c r="D874" s="17" t="s">
        <v>101</v>
      </c>
      <c r="E874" s="17" t="s">
        <v>252</v>
      </c>
      <c r="F874" s="17" t="s">
        <v>400</v>
      </c>
      <c r="G874" s="35" t="s">
        <v>401</v>
      </c>
      <c r="H874" s="17" t="s">
        <v>254</v>
      </c>
      <c r="I874" s="17" t="s">
        <v>253</v>
      </c>
      <c r="J874" s="17"/>
      <c r="K874" s="22">
        <v>0.40835270000000001</v>
      </c>
      <c r="L874" s="22"/>
      <c r="M874" s="27"/>
      <c r="N874" s="17"/>
      <c r="O874" s="42"/>
    </row>
    <row r="875" spans="1:15" x14ac:dyDescent="0.35">
      <c r="A875" s="17">
        <v>37</v>
      </c>
      <c r="B875" s="17" t="s">
        <v>251</v>
      </c>
      <c r="C875" s="17">
        <v>2014</v>
      </c>
      <c r="D875" s="17" t="s">
        <v>101</v>
      </c>
      <c r="E875" s="17" t="s">
        <v>252</v>
      </c>
      <c r="F875" s="17" t="s">
        <v>400</v>
      </c>
      <c r="G875" s="35" t="s">
        <v>401</v>
      </c>
      <c r="H875" s="17" t="s">
        <v>254</v>
      </c>
      <c r="I875" s="17" t="s">
        <v>253</v>
      </c>
      <c r="J875" s="17"/>
      <c r="K875" s="22">
        <v>0.24593969999999998</v>
      </c>
      <c r="L875" s="22"/>
      <c r="M875" s="27"/>
      <c r="N875" s="17"/>
      <c r="O875" s="42"/>
    </row>
    <row r="876" spans="1:15" x14ac:dyDescent="0.35">
      <c r="A876" s="17">
        <v>37</v>
      </c>
      <c r="B876" s="17" t="s">
        <v>251</v>
      </c>
      <c r="C876" s="17">
        <v>2014</v>
      </c>
      <c r="D876" s="17" t="s">
        <v>101</v>
      </c>
      <c r="E876" s="17" t="s">
        <v>252</v>
      </c>
      <c r="F876" s="17" t="s">
        <v>400</v>
      </c>
      <c r="G876" s="35" t="s">
        <v>401</v>
      </c>
      <c r="H876" s="17" t="s">
        <v>254</v>
      </c>
      <c r="I876" s="17" t="s">
        <v>253</v>
      </c>
      <c r="J876" s="17"/>
      <c r="K876" s="22">
        <v>0.28770299999999999</v>
      </c>
      <c r="L876" s="22"/>
      <c r="M876" s="27"/>
      <c r="N876" s="17"/>
      <c r="O876" s="42"/>
    </row>
    <row r="877" spans="1:15" x14ac:dyDescent="0.35">
      <c r="A877" s="17">
        <v>37</v>
      </c>
      <c r="B877" s="17" t="s">
        <v>251</v>
      </c>
      <c r="C877" s="17">
        <v>2014</v>
      </c>
      <c r="D877" s="17" t="s">
        <v>101</v>
      </c>
      <c r="E877" s="17" t="s">
        <v>252</v>
      </c>
      <c r="F877" s="17" t="s">
        <v>400</v>
      </c>
      <c r="G877" s="35" t="s">
        <v>401</v>
      </c>
      <c r="H877" s="17" t="s">
        <v>254</v>
      </c>
      <c r="I877" s="17" t="s">
        <v>253</v>
      </c>
      <c r="J877" s="17"/>
      <c r="K877" s="22">
        <v>0.31322510000000003</v>
      </c>
      <c r="L877" s="22"/>
      <c r="M877" s="27"/>
      <c r="N877" s="17"/>
      <c r="O877" s="42"/>
    </row>
    <row r="878" spans="1:15" x14ac:dyDescent="0.35">
      <c r="A878" s="17">
        <v>37</v>
      </c>
      <c r="B878" s="17" t="s">
        <v>251</v>
      </c>
      <c r="C878" s="17">
        <v>2014</v>
      </c>
      <c r="D878" s="17" t="s">
        <v>101</v>
      </c>
      <c r="E878" s="17" t="s">
        <v>252</v>
      </c>
      <c r="F878" s="17" t="s">
        <v>400</v>
      </c>
      <c r="G878" s="35" t="s">
        <v>401</v>
      </c>
      <c r="H878" s="17" t="s">
        <v>254</v>
      </c>
      <c r="I878" s="17" t="s">
        <v>253</v>
      </c>
      <c r="J878" s="17"/>
      <c r="K878" s="22">
        <v>0.32946640000000005</v>
      </c>
      <c r="L878" s="22"/>
      <c r="M878" s="27"/>
      <c r="N878" s="17"/>
      <c r="O878" s="42"/>
    </row>
    <row r="879" spans="1:15" x14ac:dyDescent="0.35">
      <c r="A879" s="17">
        <v>37</v>
      </c>
      <c r="B879" s="17" t="s">
        <v>251</v>
      </c>
      <c r="C879" s="17">
        <v>2014</v>
      </c>
      <c r="D879" s="17" t="s">
        <v>101</v>
      </c>
      <c r="E879" s="17" t="s">
        <v>252</v>
      </c>
      <c r="F879" s="17" t="s">
        <v>400</v>
      </c>
      <c r="G879" s="35" t="s">
        <v>401</v>
      </c>
      <c r="H879" s="17" t="s">
        <v>254</v>
      </c>
      <c r="I879" s="17" t="s">
        <v>253</v>
      </c>
      <c r="J879" s="17"/>
      <c r="K879" s="22">
        <v>0.3480278</v>
      </c>
      <c r="L879" s="22"/>
      <c r="M879" s="27"/>
      <c r="N879" s="17"/>
      <c r="O879" s="42"/>
    </row>
    <row r="880" spans="1:15" x14ac:dyDescent="0.35">
      <c r="A880" s="17">
        <v>37</v>
      </c>
      <c r="B880" s="17" t="s">
        <v>251</v>
      </c>
      <c r="C880" s="17">
        <v>2014</v>
      </c>
      <c r="D880" s="17" t="s">
        <v>101</v>
      </c>
      <c r="E880" s="17" t="s">
        <v>252</v>
      </c>
      <c r="F880" s="17" t="s">
        <v>400</v>
      </c>
      <c r="G880" s="35" t="s">
        <v>401</v>
      </c>
      <c r="H880" s="17" t="s">
        <v>254</v>
      </c>
      <c r="I880" s="17" t="s">
        <v>253</v>
      </c>
      <c r="J880" s="17"/>
      <c r="K880" s="22">
        <v>0.39443159999999999</v>
      </c>
      <c r="L880" s="22"/>
      <c r="M880" s="27"/>
      <c r="N880" s="17"/>
      <c r="O880" s="42"/>
    </row>
    <row r="881" spans="1:15" x14ac:dyDescent="0.35">
      <c r="A881" s="17">
        <v>37</v>
      </c>
      <c r="B881" s="17" t="s">
        <v>251</v>
      </c>
      <c r="C881" s="17">
        <v>2014</v>
      </c>
      <c r="D881" s="17" t="s">
        <v>101</v>
      </c>
      <c r="E881" s="17" t="s">
        <v>252</v>
      </c>
      <c r="F881" s="17" t="s">
        <v>400</v>
      </c>
      <c r="G881" s="35" t="s">
        <v>401</v>
      </c>
      <c r="H881" s="17" t="s">
        <v>254</v>
      </c>
      <c r="I881" s="17" t="s">
        <v>253</v>
      </c>
      <c r="J881" s="17"/>
      <c r="K881" s="22">
        <v>0.42691420000000002</v>
      </c>
      <c r="L881" s="22"/>
      <c r="M881" s="27"/>
      <c r="N881" s="17"/>
      <c r="O881" s="42"/>
    </row>
    <row r="882" spans="1:15" x14ac:dyDescent="0.35">
      <c r="A882" s="17">
        <v>37</v>
      </c>
      <c r="B882" s="17" t="s">
        <v>251</v>
      </c>
      <c r="C882" s="17">
        <v>2014</v>
      </c>
      <c r="D882" s="17" t="s">
        <v>101</v>
      </c>
      <c r="E882" s="17" t="s">
        <v>252</v>
      </c>
      <c r="F882" s="17" t="s">
        <v>400</v>
      </c>
      <c r="G882" s="35" t="s">
        <v>401</v>
      </c>
      <c r="H882" s="17" t="s">
        <v>254</v>
      </c>
      <c r="I882" s="17" t="s">
        <v>253</v>
      </c>
      <c r="J882" s="17"/>
      <c r="K882" s="22">
        <v>0.3712297</v>
      </c>
      <c r="L882" s="22"/>
      <c r="M882" s="27"/>
      <c r="N882" s="17"/>
      <c r="O882" s="42"/>
    </row>
    <row r="883" spans="1:15" x14ac:dyDescent="0.35">
      <c r="A883" s="17">
        <v>37</v>
      </c>
      <c r="B883" s="17" t="s">
        <v>251</v>
      </c>
      <c r="C883" s="17">
        <v>2014</v>
      </c>
      <c r="D883" s="17" t="s">
        <v>101</v>
      </c>
      <c r="E883" s="17" t="s">
        <v>252</v>
      </c>
      <c r="F883" s="17" t="s">
        <v>400</v>
      </c>
      <c r="G883" s="35" t="s">
        <v>401</v>
      </c>
      <c r="H883" s="17" t="s">
        <v>254</v>
      </c>
      <c r="I883" s="17" t="s">
        <v>253</v>
      </c>
      <c r="J883" s="17"/>
      <c r="K883" s="22">
        <v>0.27378190000000002</v>
      </c>
      <c r="L883" s="22"/>
      <c r="M883" s="27"/>
      <c r="N883" s="17"/>
      <c r="O883" s="42"/>
    </row>
    <row r="884" spans="1:15" x14ac:dyDescent="0.35">
      <c r="A884" s="17">
        <v>37</v>
      </c>
      <c r="B884" s="17" t="s">
        <v>251</v>
      </c>
      <c r="C884" s="17">
        <v>2014</v>
      </c>
      <c r="D884" s="17" t="s">
        <v>101</v>
      </c>
      <c r="E884" s="17" t="s">
        <v>252</v>
      </c>
      <c r="F884" s="17" t="s">
        <v>400</v>
      </c>
      <c r="G884" s="35" t="s">
        <v>401</v>
      </c>
      <c r="H884" s="17" t="s">
        <v>254</v>
      </c>
      <c r="I884" s="17" t="s">
        <v>253</v>
      </c>
      <c r="J884" s="17"/>
      <c r="K884" s="22">
        <v>0.29002320000000004</v>
      </c>
      <c r="L884" s="22"/>
      <c r="M884" s="27"/>
      <c r="N884" s="17"/>
      <c r="O884" s="42"/>
    </row>
    <row r="885" spans="1:15" x14ac:dyDescent="0.35">
      <c r="A885" s="17">
        <v>37</v>
      </c>
      <c r="B885" s="17" t="s">
        <v>251</v>
      </c>
      <c r="C885" s="17">
        <v>2014</v>
      </c>
      <c r="D885" s="17" t="s">
        <v>101</v>
      </c>
      <c r="E885" s="17" t="s">
        <v>252</v>
      </c>
      <c r="F885" s="17" t="s">
        <v>400</v>
      </c>
      <c r="G885" s="35" t="s">
        <v>401</v>
      </c>
      <c r="H885" s="17" t="s">
        <v>254</v>
      </c>
      <c r="I885" s="17" t="s">
        <v>253</v>
      </c>
      <c r="J885" s="17"/>
      <c r="K885" s="22">
        <v>0.3712297</v>
      </c>
      <c r="L885" s="22"/>
      <c r="M885" s="27"/>
      <c r="N885" s="17"/>
      <c r="O885" s="42"/>
    </row>
    <row r="886" spans="1:15" x14ac:dyDescent="0.35">
      <c r="A886" s="17">
        <v>37</v>
      </c>
      <c r="B886" s="17" t="s">
        <v>251</v>
      </c>
      <c r="C886" s="17">
        <v>2014</v>
      </c>
      <c r="D886" s="17" t="s">
        <v>101</v>
      </c>
      <c r="E886" s="17" t="s">
        <v>252</v>
      </c>
      <c r="F886" s="17" t="s">
        <v>400</v>
      </c>
      <c r="G886" s="35" t="s">
        <v>401</v>
      </c>
      <c r="H886" s="17" t="s">
        <v>254</v>
      </c>
      <c r="I886" s="17" t="s">
        <v>253</v>
      </c>
      <c r="J886" s="17"/>
      <c r="K886" s="22">
        <v>0.29234339999999998</v>
      </c>
      <c r="L886" s="22"/>
      <c r="M886" s="27"/>
      <c r="N886" s="17"/>
      <c r="O886" s="42"/>
    </row>
    <row r="887" spans="1:15" x14ac:dyDescent="0.35">
      <c r="A887" s="17">
        <v>37</v>
      </c>
      <c r="B887" s="17" t="s">
        <v>251</v>
      </c>
      <c r="C887" s="17">
        <v>2014</v>
      </c>
      <c r="D887" s="17" t="s">
        <v>101</v>
      </c>
      <c r="E887" s="17" t="s">
        <v>252</v>
      </c>
      <c r="F887" s="17" t="s">
        <v>400</v>
      </c>
      <c r="G887" s="35" t="s">
        <v>401</v>
      </c>
      <c r="H887" s="17" t="s">
        <v>254</v>
      </c>
      <c r="I887" s="17" t="s">
        <v>253</v>
      </c>
      <c r="J887" s="17"/>
      <c r="K887" s="22">
        <v>0.27378190000000002</v>
      </c>
      <c r="L887" s="22"/>
      <c r="M887" s="27"/>
      <c r="N887" s="17"/>
      <c r="O887" s="42"/>
    </row>
    <row r="888" spans="1:15" x14ac:dyDescent="0.35">
      <c r="A888" s="17">
        <v>37</v>
      </c>
      <c r="B888" s="17" t="s">
        <v>251</v>
      </c>
      <c r="C888" s="17">
        <v>2014</v>
      </c>
      <c r="D888" s="17" t="s">
        <v>101</v>
      </c>
      <c r="E888" s="17" t="s">
        <v>252</v>
      </c>
      <c r="F888" s="17" t="s">
        <v>400</v>
      </c>
      <c r="G888" s="35" t="s">
        <v>401</v>
      </c>
      <c r="H888" s="17" t="s">
        <v>254</v>
      </c>
      <c r="I888" s="17" t="s">
        <v>253</v>
      </c>
      <c r="J888" s="17"/>
      <c r="K888" s="22">
        <v>0.42227379999999998</v>
      </c>
      <c r="L888" s="22"/>
      <c r="M888" s="27"/>
      <c r="N888" s="17"/>
      <c r="O888" s="42"/>
    </row>
    <row r="889" spans="1:15" x14ac:dyDescent="0.35">
      <c r="A889" s="17">
        <v>37</v>
      </c>
      <c r="B889" s="17" t="s">
        <v>251</v>
      </c>
      <c r="C889" s="17">
        <v>2014</v>
      </c>
      <c r="D889" s="17" t="s">
        <v>101</v>
      </c>
      <c r="E889" s="17" t="s">
        <v>252</v>
      </c>
      <c r="F889" s="17" t="s">
        <v>400</v>
      </c>
      <c r="G889" s="35" t="s">
        <v>401</v>
      </c>
      <c r="H889" s="17" t="s">
        <v>254</v>
      </c>
      <c r="I889" s="17" t="s">
        <v>253</v>
      </c>
      <c r="J889" s="17"/>
      <c r="K889" s="22">
        <v>0.44083530000000004</v>
      </c>
      <c r="L889" s="22"/>
      <c r="M889" s="27"/>
      <c r="N889" s="17"/>
      <c r="O889" s="42"/>
    </row>
    <row r="890" spans="1:15" x14ac:dyDescent="0.35">
      <c r="A890" s="17">
        <v>37</v>
      </c>
      <c r="B890" s="17" t="s">
        <v>251</v>
      </c>
      <c r="C890" s="17">
        <v>2014</v>
      </c>
      <c r="D890" s="17" t="s">
        <v>101</v>
      </c>
      <c r="E890" s="17" t="s">
        <v>252</v>
      </c>
      <c r="F890" s="17" t="s">
        <v>400</v>
      </c>
      <c r="G890" s="35" t="s">
        <v>401</v>
      </c>
      <c r="H890" s="17" t="s">
        <v>254</v>
      </c>
      <c r="I890" s="17" t="s">
        <v>253</v>
      </c>
      <c r="J890" s="17"/>
      <c r="K890" s="22">
        <v>0.33642690000000003</v>
      </c>
      <c r="L890" s="22"/>
      <c r="M890" s="27"/>
      <c r="N890" s="17"/>
      <c r="O890" s="42"/>
    </row>
    <row r="891" spans="1:15" x14ac:dyDescent="0.35">
      <c r="A891" s="17">
        <v>37</v>
      </c>
      <c r="B891" s="17" t="s">
        <v>251</v>
      </c>
      <c r="C891" s="17">
        <v>2014</v>
      </c>
      <c r="D891" s="17" t="s">
        <v>101</v>
      </c>
      <c r="E891" s="17" t="s">
        <v>252</v>
      </c>
      <c r="F891" s="17" t="s">
        <v>400</v>
      </c>
      <c r="G891" s="35" t="s">
        <v>401</v>
      </c>
      <c r="H891" s="17" t="s">
        <v>254</v>
      </c>
      <c r="I891" s="17" t="s">
        <v>253</v>
      </c>
      <c r="J891" s="17"/>
      <c r="K891" s="22">
        <v>0.32018560000000001</v>
      </c>
      <c r="L891" s="22"/>
      <c r="M891" s="27"/>
      <c r="N891" s="17"/>
      <c r="O891" s="42"/>
    </row>
    <row r="892" spans="1:15" x14ac:dyDescent="0.35">
      <c r="A892" s="17">
        <v>37</v>
      </c>
      <c r="B892" s="17" t="s">
        <v>251</v>
      </c>
      <c r="C892" s="17">
        <v>2014</v>
      </c>
      <c r="D892" s="17" t="s">
        <v>101</v>
      </c>
      <c r="E892" s="17" t="s">
        <v>252</v>
      </c>
      <c r="F892" s="17" t="s">
        <v>400</v>
      </c>
      <c r="G892" s="35" t="s">
        <v>401</v>
      </c>
      <c r="H892" s="17" t="s">
        <v>254</v>
      </c>
      <c r="I892" s="17" t="s">
        <v>253</v>
      </c>
      <c r="J892" s="17"/>
      <c r="K892" s="22">
        <v>0.32714619999999994</v>
      </c>
      <c r="L892" s="22"/>
      <c r="M892" s="27"/>
      <c r="N892" s="17"/>
      <c r="O892" s="42"/>
    </row>
    <row r="893" spans="1:15" x14ac:dyDescent="0.35">
      <c r="A893" s="17">
        <v>37</v>
      </c>
      <c r="B893" s="17" t="s">
        <v>251</v>
      </c>
      <c r="C893" s="17">
        <v>2014</v>
      </c>
      <c r="D893" s="17" t="s">
        <v>101</v>
      </c>
      <c r="E893" s="17" t="s">
        <v>252</v>
      </c>
      <c r="F893" s="17" t="s">
        <v>400</v>
      </c>
      <c r="G893" s="35" t="s">
        <v>401</v>
      </c>
      <c r="H893" s="17" t="s">
        <v>254</v>
      </c>
      <c r="I893" s="17" t="s">
        <v>253</v>
      </c>
      <c r="J893" s="17"/>
      <c r="K893" s="22">
        <v>0.3712297</v>
      </c>
      <c r="L893" s="22"/>
      <c r="M893" s="27"/>
      <c r="N893" s="17"/>
      <c r="O893" s="42"/>
    </row>
    <row r="894" spans="1:15" x14ac:dyDescent="0.35">
      <c r="A894" s="17">
        <v>37</v>
      </c>
      <c r="B894" s="17" t="s">
        <v>251</v>
      </c>
      <c r="C894" s="17">
        <v>2014</v>
      </c>
      <c r="D894" s="17" t="s">
        <v>101</v>
      </c>
      <c r="E894" s="17" t="s">
        <v>252</v>
      </c>
      <c r="F894" s="17" t="s">
        <v>400</v>
      </c>
      <c r="G894" s="35" t="s">
        <v>401</v>
      </c>
      <c r="H894" s="17" t="s">
        <v>254</v>
      </c>
      <c r="I894" s="17" t="s">
        <v>253</v>
      </c>
      <c r="J894" s="17"/>
      <c r="K894" s="22">
        <v>0.412993</v>
      </c>
      <c r="L894" s="22"/>
      <c r="M894" s="27"/>
      <c r="N894" s="17"/>
      <c r="O894" s="42"/>
    </row>
    <row r="895" spans="1:15" x14ac:dyDescent="0.35">
      <c r="A895" s="17">
        <v>37</v>
      </c>
      <c r="B895" s="17" t="s">
        <v>251</v>
      </c>
      <c r="C895" s="17">
        <v>2014</v>
      </c>
      <c r="D895" s="17" t="s">
        <v>101</v>
      </c>
      <c r="E895" s="17" t="s">
        <v>252</v>
      </c>
      <c r="F895" s="17" t="s">
        <v>400</v>
      </c>
      <c r="G895" s="35" t="s">
        <v>401</v>
      </c>
      <c r="H895" s="17" t="s">
        <v>254</v>
      </c>
      <c r="I895" s="17" t="s">
        <v>253</v>
      </c>
      <c r="J895" s="17"/>
      <c r="K895" s="22">
        <v>0.30162410000000001</v>
      </c>
      <c r="L895" s="22"/>
      <c r="M895" s="27"/>
      <c r="N895" s="17"/>
      <c r="O895" s="42"/>
    </row>
    <row r="896" spans="1:15" x14ac:dyDescent="0.35">
      <c r="A896" s="17">
        <v>37</v>
      </c>
      <c r="B896" s="17" t="s">
        <v>251</v>
      </c>
      <c r="C896" s="17">
        <v>2014</v>
      </c>
      <c r="D896" s="17" t="s">
        <v>101</v>
      </c>
      <c r="E896" s="17" t="s">
        <v>252</v>
      </c>
      <c r="F896" s="17" t="s">
        <v>400</v>
      </c>
      <c r="G896" s="35" t="s">
        <v>401</v>
      </c>
      <c r="H896" s="17" t="s">
        <v>254</v>
      </c>
      <c r="I896" s="17" t="s">
        <v>253</v>
      </c>
      <c r="J896" s="17"/>
      <c r="K896" s="22">
        <v>0.33410670000000003</v>
      </c>
      <c r="L896" s="22"/>
      <c r="M896" s="27"/>
      <c r="N896" s="17"/>
      <c r="O896" s="42"/>
    </row>
    <row r="897" spans="1:15" x14ac:dyDescent="0.35">
      <c r="A897" s="17">
        <v>37</v>
      </c>
      <c r="B897" s="17" t="s">
        <v>251</v>
      </c>
      <c r="C897" s="17">
        <v>2014</v>
      </c>
      <c r="D897" s="17" t="s">
        <v>101</v>
      </c>
      <c r="E897" s="17" t="s">
        <v>252</v>
      </c>
      <c r="F897" s="17" t="s">
        <v>400</v>
      </c>
      <c r="G897" s="35" t="s">
        <v>401</v>
      </c>
      <c r="H897" s="17" t="s">
        <v>254</v>
      </c>
      <c r="I897" s="17" t="s">
        <v>253</v>
      </c>
      <c r="J897" s="17"/>
      <c r="K897" s="22">
        <v>0.36890949999999995</v>
      </c>
      <c r="L897" s="22"/>
      <c r="M897" s="27"/>
      <c r="N897" s="17"/>
      <c r="O897" s="42"/>
    </row>
    <row r="898" spans="1:15" x14ac:dyDescent="0.35">
      <c r="A898" s="17">
        <v>37</v>
      </c>
      <c r="B898" s="17" t="s">
        <v>251</v>
      </c>
      <c r="C898" s="17">
        <v>2014</v>
      </c>
      <c r="D898" s="17" t="s">
        <v>101</v>
      </c>
      <c r="E898" s="17" t="s">
        <v>252</v>
      </c>
      <c r="F898" s="17" t="s">
        <v>400</v>
      </c>
      <c r="G898" s="35" t="s">
        <v>401</v>
      </c>
      <c r="H898" s="17" t="s">
        <v>254</v>
      </c>
      <c r="I898" s="17" t="s">
        <v>253</v>
      </c>
      <c r="J898" s="17"/>
      <c r="K898" s="22">
        <v>0.42923430000000001</v>
      </c>
      <c r="L898" s="22"/>
      <c r="M898" s="27"/>
      <c r="N898" s="17"/>
      <c r="O898" s="42"/>
    </row>
    <row r="899" spans="1:15" x14ac:dyDescent="0.35">
      <c r="A899" s="17">
        <v>37</v>
      </c>
      <c r="B899" s="17" t="s">
        <v>251</v>
      </c>
      <c r="C899" s="17">
        <v>2014</v>
      </c>
      <c r="D899" s="17" t="s">
        <v>101</v>
      </c>
      <c r="E899" s="17" t="s">
        <v>252</v>
      </c>
      <c r="F899" s="17" t="s">
        <v>400</v>
      </c>
      <c r="G899" s="35" t="s">
        <v>401</v>
      </c>
      <c r="H899" s="17" t="s">
        <v>254</v>
      </c>
      <c r="I899" s="17" t="s">
        <v>253</v>
      </c>
      <c r="J899" s="17"/>
      <c r="K899" s="22">
        <v>0.29002320000000004</v>
      </c>
      <c r="L899" s="22"/>
      <c r="M899" s="27"/>
      <c r="N899" s="17"/>
      <c r="O899" s="42"/>
    </row>
    <row r="900" spans="1:15" x14ac:dyDescent="0.35">
      <c r="A900" s="17">
        <v>37</v>
      </c>
      <c r="B900" s="17" t="s">
        <v>251</v>
      </c>
      <c r="C900" s="17">
        <v>2014</v>
      </c>
      <c r="D900" s="17" t="s">
        <v>101</v>
      </c>
      <c r="E900" s="17" t="s">
        <v>252</v>
      </c>
      <c r="F900" s="17" t="s">
        <v>400</v>
      </c>
      <c r="G900" s="35" t="s">
        <v>401</v>
      </c>
      <c r="H900" s="17" t="s">
        <v>254</v>
      </c>
      <c r="I900" s="17" t="s">
        <v>253</v>
      </c>
      <c r="J900" s="17"/>
      <c r="K900" s="22">
        <v>0.30858469999999999</v>
      </c>
      <c r="L900" s="22"/>
      <c r="M900" s="27"/>
      <c r="N900" s="17"/>
      <c r="O900" s="42"/>
    </row>
    <row r="901" spans="1:15" x14ac:dyDescent="0.35">
      <c r="A901" s="17">
        <v>37</v>
      </c>
      <c r="B901" s="17" t="s">
        <v>251</v>
      </c>
      <c r="C901" s="17">
        <v>2014</v>
      </c>
      <c r="D901" s="17" t="s">
        <v>101</v>
      </c>
      <c r="E901" s="17" t="s">
        <v>252</v>
      </c>
      <c r="F901" s="17" t="s">
        <v>400</v>
      </c>
      <c r="G901" s="35" t="s">
        <v>401</v>
      </c>
      <c r="H901" s="17" t="s">
        <v>254</v>
      </c>
      <c r="I901" s="17" t="s">
        <v>253</v>
      </c>
      <c r="J901" s="17"/>
      <c r="K901" s="22">
        <v>0.41531319999999999</v>
      </c>
      <c r="L901" s="22"/>
      <c r="M901" s="27"/>
      <c r="N901" s="17"/>
      <c r="O901" s="42"/>
    </row>
    <row r="902" spans="1:15" x14ac:dyDescent="0.35">
      <c r="A902" s="17">
        <v>37</v>
      </c>
      <c r="B902" s="17" t="s">
        <v>251</v>
      </c>
      <c r="C902" s="17">
        <v>2014</v>
      </c>
      <c r="D902" s="17" t="s">
        <v>101</v>
      </c>
      <c r="E902" s="17" t="s">
        <v>252</v>
      </c>
      <c r="F902" s="17" t="s">
        <v>400</v>
      </c>
      <c r="G902" s="35" t="s">
        <v>401</v>
      </c>
      <c r="H902" s="17" t="s">
        <v>254</v>
      </c>
      <c r="I902" s="17" t="s">
        <v>253</v>
      </c>
      <c r="J902" s="17"/>
      <c r="K902" s="22">
        <v>0.45475640000000001</v>
      </c>
      <c r="L902" s="22"/>
      <c r="M902" s="27"/>
      <c r="N902" s="17"/>
      <c r="O902" s="42"/>
    </row>
    <row r="903" spans="1:15" x14ac:dyDescent="0.35">
      <c r="A903" s="17">
        <v>37</v>
      </c>
      <c r="B903" s="17" t="s">
        <v>251</v>
      </c>
      <c r="C903" s="17">
        <v>2014</v>
      </c>
      <c r="D903" s="17" t="s">
        <v>101</v>
      </c>
      <c r="E903" s="17" t="s">
        <v>252</v>
      </c>
      <c r="F903" s="17" t="s">
        <v>400</v>
      </c>
      <c r="G903" s="35" t="s">
        <v>401</v>
      </c>
      <c r="H903" s="17" t="s">
        <v>254</v>
      </c>
      <c r="I903" s="17" t="s">
        <v>253</v>
      </c>
      <c r="J903" s="17"/>
      <c r="K903" s="22">
        <v>0.4361949</v>
      </c>
      <c r="L903" s="22"/>
      <c r="M903" s="27"/>
      <c r="N903" s="17"/>
      <c r="O903" s="42"/>
    </row>
    <row r="904" spans="1:15" x14ac:dyDescent="0.35">
      <c r="A904" s="17">
        <v>37</v>
      </c>
      <c r="B904" s="17" t="s">
        <v>251</v>
      </c>
      <c r="C904" s="17">
        <v>2014</v>
      </c>
      <c r="D904" s="17" t="s">
        <v>101</v>
      </c>
      <c r="E904" s="17" t="s">
        <v>252</v>
      </c>
      <c r="F904" s="17" t="s">
        <v>400</v>
      </c>
      <c r="G904" s="35" t="s">
        <v>401</v>
      </c>
      <c r="H904" s="17" t="s">
        <v>254</v>
      </c>
      <c r="I904" s="17" t="s">
        <v>253</v>
      </c>
      <c r="J904" s="17"/>
      <c r="K904" s="22">
        <v>0.37354989999999999</v>
      </c>
      <c r="L904" s="22"/>
      <c r="M904" s="27"/>
      <c r="N904" s="17"/>
      <c r="O904" s="42"/>
    </row>
    <row r="905" spans="1:15" x14ac:dyDescent="0.35">
      <c r="A905" s="17">
        <v>37</v>
      </c>
      <c r="B905" s="17" t="s">
        <v>251</v>
      </c>
      <c r="C905" s="17">
        <v>2014</v>
      </c>
      <c r="D905" s="17" t="s">
        <v>101</v>
      </c>
      <c r="E905" s="17" t="s">
        <v>252</v>
      </c>
      <c r="F905" s="17" t="s">
        <v>400</v>
      </c>
      <c r="G905" s="35" t="s">
        <v>401</v>
      </c>
      <c r="H905" s="17" t="s">
        <v>254</v>
      </c>
      <c r="I905" s="17" t="s">
        <v>253</v>
      </c>
      <c r="J905" s="17"/>
      <c r="K905" s="22">
        <v>0.35730859999999998</v>
      </c>
      <c r="L905" s="22"/>
      <c r="M905" s="27"/>
      <c r="N905" s="17"/>
      <c r="O905" s="42"/>
    </row>
    <row r="906" spans="1:15" x14ac:dyDescent="0.35">
      <c r="A906" s="17">
        <v>37</v>
      </c>
      <c r="B906" s="17" t="s">
        <v>251</v>
      </c>
      <c r="C906" s="17">
        <v>2014</v>
      </c>
      <c r="D906" s="17" t="s">
        <v>101</v>
      </c>
      <c r="E906" s="17" t="s">
        <v>252</v>
      </c>
      <c r="F906" s="17" t="s">
        <v>400</v>
      </c>
      <c r="G906" s="35" t="s">
        <v>401</v>
      </c>
      <c r="H906" s="17" t="s">
        <v>254</v>
      </c>
      <c r="I906" s="17" t="s">
        <v>253</v>
      </c>
      <c r="J906" s="17"/>
      <c r="K906" s="22">
        <v>0.32714619999999994</v>
      </c>
      <c r="L906" s="22"/>
      <c r="M906" s="27"/>
      <c r="N906" s="17"/>
      <c r="O906" s="42"/>
    </row>
    <row r="907" spans="1:15" x14ac:dyDescent="0.35">
      <c r="A907" s="17">
        <v>37</v>
      </c>
      <c r="B907" s="17" t="s">
        <v>251</v>
      </c>
      <c r="C907" s="17">
        <v>2014</v>
      </c>
      <c r="D907" s="17" t="s">
        <v>101</v>
      </c>
      <c r="E907" s="17" t="s">
        <v>252</v>
      </c>
      <c r="F907" s="17" t="s">
        <v>400</v>
      </c>
      <c r="G907" s="35" t="s">
        <v>401</v>
      </c>
      <c r="H907" s="17" t="s">
        <v>254</v>
      </c>
      <c r="I907" s="17" t="s">
        <v>253</v>
      </c>
      <c r="J907" s="17"/>
      <c r="K907" s="22">
        <v>0.29698380000000002</v>
      </c>
      <c r="L907" s="22"/>
      <c r="M907" s="27"/>
      <c r="N907" s="17"/>
      <c r="O907" s="42"/>
    </row>
    <row r="908" spans="1:15" x14ac:dyDescent="0.35">
      <c r="A908" s="17">
        <v>37</v>
      </c>
      <c r="B908" s="17" t="s">
        <v>251</v>
      </c>
      <c r="C908" s="17">
        <v>2014</v>
      </c>
      <c r="D908" s="17" t="s">
        <v>101</v>
      </c>
      <c r="E908" s="17" t="s">
        <v>252</v>
      </c>
      <c r="F908" s="17" t="s">
        <v>400</v>
      </c>
      <c r="G908" s="35" t="s">
        <v>401</v>
      </c>
      <c r="H908" s="17" t="s">
        <v>254</v>
      </c>
      <c r="I908" s="17" t="s">
        <v>253</v>
      </c>
      <c r="J908" s="17"/>
      <c r="K908" s="22">
        <v>0.38051040000000003</v>
      </c>
      <c r="L908" s="22"/>
      <c r="M908" s="27"/>
      <c r="N908" s="17"/>
      <c r="O908" s="42"/>
    </row>
    <row r="909" spans="1:15" x14ac:dyDescent="0.35">
      <c r="A909" s="17">
        <v>37</v>
      </c>
      <c r="B909" s="17" t="s">
        <v>251</v>
      </c>
      <c r="C909" s="17">
        <v>2014</v>
      </c>
      <c r="D909" s="17" t="s">
        <v>101</v>
      </c>
      <c r="E909" s="17" t="s">
        <v>252</v>
      </c>
      <c r="F909" s="17" t="s">
        <v>400</v>
      </c>
      <c r="G909" s="35" t="s">
        <v>401</v>
      </c>
      <c r="H909" s="17" t="s">
        <v>254</v>
      </c>
      <c r="I909" s="17" t="s">
        <v>253</v>
      </c>
      <c r="J909" s="17"/>
      <c r="K909" s="22">
        <v>0.41763339999999999</v>
      </c>
      <c r="L909" s="22"/>
      <c r="M909" s="27"/>
      <c r="N909" s="17"/>
      <c r="O909" s="42"/>
    </row>
    <row r="910" spans="1:15" x14ac:dyDescent="0.35">
      <c r="A910" s="17">
        <v>37</v>
      </c>
      <c r="B910" s="17" t="s">
        <v>251</v>
      </c>
      <c r="C910" s="17">
        <v>2014</v>
      </c>
      <c r="D910" s="17" t="s">
        <v>101</v>
      </c>
      <c r="E910" s="17" t="s">
        <v>252</v>
      </c>
      <c r="F910" s="17" t="s">
        <v>400</v>
      </c>
      <c r="G910" s="35" t="s">
        <v>401</v>
      </c>
      <c r="H910" s="17" t="s">
        <v>254</v>
      </c>
      <c r="I910" s="17" t="s">
        <v>253</v>
      </c>
      <c r="J910" s="17"/>
      <c r="K910" s="22">
        <v>0.46403709999999998</v>
      </c>
      <c r="L910" s="22"/>
      <c r="M910" s="27"/>
      <c r="N910" s="17"/>
      <c r="O910" s="42"/>
    </row>
    <row r="911" spans="1:15" x14ac:dyDescent="0.35">
      <c r="A911" s="17">
        <v>37</v>
      </c>
      <c r="B911" s="17" t="s">
        <v>251</v>
      </c>
      <c r="C911" s="17">
        <v>2014</v>
      </c>
      <c r="D911" s="17" t="s">
        <v>101</v>
      </c>
      <c r="E911" s="17" t="s">
        <v>252</v>
      </c>
      <c r="F911" s="17" t="s">
        <v>400</v>
      </c>
      <c r="G911" s="35" t="s">
        <v>401</v>
      </c>
      <c r="H911" s="17" t="s">
        <v>254</v>
      </c>
      <c r="I911" s="17" t="s">
        <v>253</v>
      </c>
      <c r="J911" s="17"/>
      <c r="K911" s="22">
        <v>0.44547559999999997</v>
      </c>
      <c r="L911" s="22"/>
      <c r="M911" s="27"/>
      <c r="N911" s="17"/>
      <c r="O911" s="42"/>
    </row>
    <row r="912" spans="1:15" x14ac:dyDescent="0.35">
      <c r="A912" s="17">
        <v>37</v>
      </c>
      <c r="B912" s="17" t="s">
        <v>251</v>
      </c>
      <c r="C912" s="17">
        <v>2014</v>
      </c>
      <c r="D912" s="17" t="s">
        <v>101</v>
      </c>
      <c r="E912" s="17" t="s">
        <v>252</v>
      </c>
      <c r="F912" s="17" t="s">
        <v>400</v>
      </c>
      <c r="G912" s="35" t="s">
        <v>401</v>
      </c>
      <c r="H912" s="17" t="s">
        <v>254</v>
      </c>
      <c r="I912" s="17" t="s">
        <v>253</v>
      </c>
      <c r="J912" s="17"/>
      <c r="K912" s="22">
        <v>0.41995359999999998</v>
      </c>
      <c r="L912" s="22"/>
      <c r="M912" s="27"/>
      <c r="N912" s="17"/>
      <c r="O912" s="42"/>
    </row>
    <row r="913" spans="1:15" x14ac:dyDescent="0.35">
      <c r="A913" s="17">
        <v>37</v>
      </c>
      <c r="B913" s="17" t="s">
        <v>251</v>
      </c>
      <c r="C913" s="17">
        <v>2014</v>
      </c>
      <c r="D913" s="17" t="s">
        <v>101</v>
      </c>
      <c r="E913" s="17" t="s">
        <v>252</v>
      </c>
      <c r="F913" s="17" t="s">
        <v>400</v>
      </c>
      <c r="G913" s="35" t="s">
        <v>401</v>
      </c>
      <c r="H913" s="17" t="s">
        <v>254</v>
      </c>
      <c r="I913" s="17" t="s">
        <v>253</v>
      </c>
      <c r="J913" s="17"/>
      <c r="K913" s="22">
        <v>0.40139209999999997</v>
      </c>
      <c r="L913" s="22"/>
      <c r="M913" s="27"/>
      <c r="N913" s="17"/>
      <c r="O913" s="42"/>
    </row>
    <row r="914" spans="1:15" x14ac:dyDescent="0.35">
      <c r="A914" s="17">
        <v>37</v>
      </c>
      <c r="B914" s="17" t="s">
        <v>251</v>
      </c>
      <c r="C914" s="17">
        <v>2014</v>
      </c>
      <c r="D914" s="17" t="s">
        <v>101</v>
      </c>
      <c r="E914" s="17" t="s">
        <v>252</v>
      </c>
      <c r="F914" s="17" t="s">
        <v>400</v>
      </c>
      <c r="G914" s="35" t="s">
        <v>401</v>
      </c>
      <c r="H914" s="17" t="s">
        <v>254</v>
      </c>
      <c r="I914" s="17" t="s">
        <v>253</v>
      </c>
      <c r="J914" s="17"/>
      <c r="K914" s="22">
        <v>0.38283059999999997</v>
      </c>
      <c r="L914" s="22"/>
      <c r="M914" s="27"/>
      <c r="N914" s="17"/>
      <c r="O914" s="42"/>
    </row>
    <row r="915" spans="1:15" x14ac:dyDescent="0.35">
      <c r="A915" s="17">
        <v>37</v>
      </c>
      <c r="B915" s="17" t="s">
        <v>251</v>
      </c>
      <c r="C915" s="17">
        <v>2014</v>
      </c>
      <c r="D915" s="17" t="s">
        <v>101</v>
      </c>
      <c r="E915" s="17" t="s">
        <v>252</v>
      </c>
      <c r="F915" s="17" t="s">
        <v>400</v>
      </c>
      <c r="G915" s="35" t="s">
        <v>401</v>
      </c>
      <c r="H915" s="17" t="s">
        <v>254</v>
      </c>
      <c r="I915" s="17" t="s">
        <v>253</v>
      </c>
      <c r="J915" s="17"/>
      <c r="K915" s="22">
        <v>0.36194899999999997</v>
      </c>
      <c r="L915" s="22"/>
      <c r="M915" s="27"/>
      <c r="N915" s="17"/>
      <c r="O915" s="42"/>
    </row>
    <row r="916" spans="1:15" x14ac:dyDescent="0.35">
      <c r="A916" s="17">
        <v>37</v>
      </c>
      <c r="B916" s="17" t="s">
        <v>251</v>
      </c>
      <c r="C916" s="17">
        <v>2014</v>
      </c>
      <c r="D916" s="17" t="s">
        <v>101</v>
      </c>
      <c r="E916" s="17" t="s">
        <v>252</v>
      </c>
      <c r="F916" s="17" t="s">
        <v>400</v>
      </c>
      <c r="G916" s="35" t="s">
        <v>401</v>
      </c>
      <c r="H916" s="17" t="s">
        <v>254</v>
      </c>
      <c r="I916" s="17" t="s">
        <v>253</v>
      </c>
      <c r="J916" s="17"/>
      <c r="K916" s="22">
        <v>0.33642690000000003</v>
      </c>
      <c r="L916" s="22"/>
      <c r="M916" s="27"/>
      <c r="N916" s="17"/>
      <c r="O916" s="42"/>
    </row>
    <row r="917" spans="1:15" x14ac:dyDescent="0.35">
      <c r="A917" s="17">
        <v>37</v>
      </c>
      <c r="B917" s="17" t="s">
        <v>251</v>
      </c>
      <c r="C917" s="17">
        <v>2014</v>
      </c>
      <c r="D917" s="17" t="s">
        <v>101</v>
      </c>
      <c r="E917" s="17" t="s">
        <v>252</v>
      </c>
      <c r="F917" s="17" t="s">
        <v>400</v>
      </c>
      <c r="G917" s="35" t="s">
        <v>401</v>
      </c>
      <c r="H917" s="17" t="s">
        <v>254</v>
      </c>
      <c r="I917" s="17" t="s">
        <v>253</v>
      </c>
      <c r="J917" s="17"/>
      <c r="K917" s="22">
        <v>0.35498840000000004</v>
      </c>
      <c r="L917" s="22"/>
      <c r="M917" s="27"/>
      <c r="N917" s="17"/>
      <c r="O917" s="42"/>
    </row>
    <row r="918" spans="1:15" x14ac:dyDescent="0.35">
      <c r="A918" s="17">
        <v>37</v>
      </c>
      <c r="B918" s="17" t="s">
        <v>251</v>
      </c>
      <c r="C918" s="17">
        <v>2014</v>
      </c>
      <c r="D918" s="17" t="s">
        <v>101</v>
      </c>
      <c r="E918" s="17" t="s">
        <v>252</v>
      </c>
      <c r="F918" s="17" t="s">
        <v>400</v>
      </c>
      <c r="G918" s="35" t="s">
        <v>401</v>
      </c>
      <c r="H918" s="17" t="s">
        <v>254</v>
      </c>
      <c r="I918" s="17" t="s">
        <v>253</v>
      </c>
      <c r="J918" s="17"/>
      <c r="K918" s="22">
        <v>0.37587009999999998</v>
      </c>
      <c r="L918" s="22"/>
      <c r="M918" s="27"/>
      <c r="N918" s="17"/>
      <c r="O918" s="42"/>
    </row>
    <row r="919" spans="1:15" x14ac:dyDescent="0.35">
      <c r="A919" s="17">
        <v>37</v>
      </c>
      <c r="B919" s="17" t="s">
        <v>251</v>
      </c>
      <c r="C919" s="17">
        <v>2014</v>
      </c>
      <c r="D919" s="17" t="s">
        <v>101</v>
      </c>
      <c r="E919" s="17" t="s">
        <v>252</v>
      </c>
      <c r="F919" s="17" t="s">
        <v>400</v>
      </c>
      <c r="G919" s="35" t="s">
        <v>401</v>
      </c>
      <c r="H919" s="17" t="s">
        <v>254</v>
      </c>
      <c r="I919" s="17" t="s">
        <v>253</v>
      </c>
      <c r="J919" s="17"/>
      <c r="K919" s="22">
        <v>0.412993</v>
      </c>
      <c r="L919" s="22"/>
      <c r="M919" s="27"/>
      <c r="N919" s="17"/>
      <c r="O919" s="42"/>
    </row>
    <row r="920" spans="1:15" x14ac:dyDescent="0.35">
      <c r="A920" s="17">
        <v>37</v>
      </c>
      <c r="B920" s="17" t="s">
        <v>251</v>
      </c>
      <c r="C920" s="17">
        <v>2014</v>
      </c>
      <c r="D920" s="17" t="s">
        <v>101</v>
      </c>
      <c r="E920" s="17" t="s">
        <v>252</v>
      </c>
      <c r="F920" s="17" t="s">
        <v>400</v>
      </c>
      <c r="G920" s="35" t="s">
        <v>401</v>
      </c>
      <c r="H920" s="17" t="s">
        <v>254</v>
      </c>
      <c r="I920" s="17" t="s">
        <v>253</v>
      </c>
      <c r="J920" s="17"/>
      <c r="K920" s="22">
        <v>0.43851509999999999</v>
      </c>
      <c r="L920" s="22"/>
      <c r="M920" s="27"/>
      <c r="N920" s="17"/>
      <c r="O920" s="42"/>
    </row>
    <row r="921" spans="1:15" x14ac:dyDescent="0.35">
      <c r="A921" s="17">
        <v>37</v>
      </c>
      <c r="B921" s="17" t="s">
        <v>251</v>
      </c>
      <c r="C921" s="17">
        <v>2014</v>
      </c>
      <c r="D921" s="17" t="s">
        <v>101</v>
      </c>
      <c r="E921" s="17" t="s">
        <v>252</v>
      </c>
      <c r="F921" s="17" t="s">
        <v>400</v>
      </c>
      <c r="G921" s="35" t="s">
        <v>401</v>
      </c>
      <c r="H921" s="17" t="s">
        <v>254</v>
      </c>
      <c r="I921" s="17" t="s">
        <v>253</v>
      </c>
      <c r="J921" s="17"/>
      <c r="K921" s="22">
        <v>0.48027839999999999</v>
      </c>
      <c r="L921" s="22"/>
      <c r="M921" s="27"/>
      <c r="N921" s="17"/>
      <c r="O921" s="42"/>
    </row>
    <row r="922" spans="1:15" x14ac:dyDescent="0.35">
      <c r="A922" s="17">
        <v>37</v>
      </c>
      <c r="B922" s="17" t="s">
        <v>251</v>
      </c>
      <c r="C922" s="17">
        <v>2014</v>
      </c>
      <c r="D922" s="17" t="s">
        <v>101</v>
      </c>
      <c r="E922" s="17" t="s">
        <v>252</v>
      </c>
      <c r="F922" s="17" t="s">
        <v>400</v>
      </c>
      <c r="G922" s="35" t="s">
        <v>401</v>
      </c>
      <c r="H922" s="17" t="s">
        <v>254</v>
      </c>
      <c r="I922" s="17" t="s">
        <v>253</v>
      </c>
      <c r="J922" s="17"/>
      <c r="K922" s="22">
        <v>0.44083530000000004</v>
      </c>
      <c r="L922" s="22"/>
      <c r="M922" s="27"/>
      <c r="N922" s="17"/>
      <c r="O922" s="42"/>
    </row>
    <row r="923" spans="1:15" x14ac:dyDescent="0.35">
      <c r="A923" s="17">
        <v>37</v>
      </c>
      <c r="B923" s="17" t="s">
        <v>251</v>
      </c>
      <c r="C923" s="17">
        <v>2014</v>
      </c>
      <c r="D923" s="17" t="s">
        <v>101</v>
      </c>
      <c r="E923" s="17" t="s">
        <v>252</v>
      </c>
      <c r="F923" s="17" t="s">
        <v>400</v>
      </c>
      <c r="G923" s="35" t="s">
        <v>401</v>
      </c>
      <c r="H923" s="17" t="s">
        <v>254</v>
      </c>
      <c r="I923" s="17" t="s">
        <v>253</v>
      </c>
      <c r="J923" s="17"/>
      <c r="K923" s="22">
        <v>0.42227379999999998</v>
      </c>
      <c r="L923" s="22"/>
      <c r="M923" s="27"/>
      <c r="N923" s="17"/>
      <c r="O923" s="42"/>
    </row>
    <row r="924" spans="1:15" x14ac:dyDescent="0.35">
      <c r="A924" s="17">
        <v>37</v>
      </c>
      <c r="B924" s="17" t="s">
        <v>251</v>
      </c>
      <c r="C924" s="17">
        <v>2014</v>
      </c>
      <c r="D924" s="17" t="s">
        <v>101</v>
      </c>
      <c r="E924" s="17" t="s">
        <v>252</v>
      </c>
      <c r="F924" s="17" t="s">
        <v>400</v>
      </c>
      <c r="G924" s="35" t="s">
        <v>401</v>
      </c>
      <c r="H924" s="17" t="s">
        <v>254</v>
      </c>
      <c r="I924" s="17" t="s">
        <v>253</v>
      </c>
      <c r="J924" s="17"/>
      <c r="K924" s="22">
        <v>0.40603250000000002</v>
      </c>
      <c r="L924" s="22"/>
      <c r="M924" s="27"/>
      <c r="N924" s="17"/>
      <c r="O924" s="42"/>
    </row>
    <row r="925" spans="1:15" x14ac:dyDescent="0.35">
      <c r="A925" s="17">
        <v>37</v>
      </c>
      <c r="B925" s="17" t="s">
        <v>251</v>
      </c>
      <c r="C925" s="17">
        <v>2014</v>
      </c>
      <c r="D925" s="17" t="s">
        <v>101</v>
      </c>
      <c r="E925" s="17" t="s">
        <v>252</v>
      </c>
      <c r="F925" s="17" t="s">
        <v>400</v>
      </c>
      <c r="G925" s="35" t="s">
        <v>401</v>
      </c>
      <c r="H925" s="17" t="s">
        <v>254</v>
      </c>
      <c r="I925" s="17" t="s">
        <v>253</v>
      </c>
      <c r="J925" s="17"/>
      <c r="K925" s="22">
        <v>0.39443159999999999</v>
      </c>
      <c r="L925" s="22"/>
      <c r="M925" s="27"/>
      <c r="N925" s="17"/>
      <c r="O925" s="42"/>
    </row>
    <row r="926" spans="1:15" x14ac:dyDescent="0.35">
      <c r="A926" s="17">
        <v>37</v>
      </c>
      <c r="B926" s="17" t="s">
        <v>251</v>
      </c>
      <c r="C926" s="17">
        <v>2014</v>
      </c>
      <c r="D926" s="17" t="s">
        <v>101</v>
      </c>
      <c r="E926" s="17" t="s">
        <v>252</v>
      </c>
      <c r="F926" s="17" t="s">
        <v>400</v>
      </c>
      <c r="G926" s="35" t="s">
        <v>401</v>
      </c>
      <c r="H926" s="17" t="s">
        <v>254</v>
      </c>
      <c r="I926" s="17" t="s">
        <v>253</v>
      </c>
      <c r="J926" s="17"/>
      <c r="K926" s="22">
        <v>0.37587009999999998</v>
      </c>
      <c r="L926" s="22"/>
      <c r="M926" s="27"/>
      <c r="N926" s="17"/>
      <c r="O926" s="42"/>
    </row>
    <row r="927" spans="1:15" x14ac:dyDescent="0.35">
      <c r="A927" s="17">
        <v>37</v>
      </c>
      <c r="B927" s="17" t="s">
        <v>251</v>
      </c>
      <c r="C927" s="17">
        <v>2014</v>
      </c>
      <c r="D927" s="17" t="s">
        <v>101</v>
      </c>
      <c r="E927" s="17" t="s">
        <v>252</v>
      </c>
      <c r="F927" s="17" t="s">
        <v>400</v>
      </c>
      <c r="G927" s="35" t="s">
        <v>401</v>
      </c>
      <c r="H927" s="17" t="s">
        <v>254</v>
      </c>
      <c r="I927" s="17" t="s">
        <v>253</v>
      </c>
      <c r="J927" s="17"/>
      <c r="K927" s="22">
        <v>0.35962879999999997</v>
      </c>
      <c r="L927" s="22"/>
      <c r="M927" s="27"/>
      <c r="N927" s="17"/>
      <c r="O927" s="42"/>
    </row>
    <row r="928" spans="1:15" x14ac:dyDescent="0.35">
      <c r="A928" s="17">
        <v>37</v>
      </c>
      <c r="B928" s="17" t="s">
        <v>251</v>
      </c>
      <c r="C928" s="17">
        <v>2014</v>
      </c>
      <c r="D928" s="17" t="s">
        <v>101</v>
      </c>
      <c r="E928" s="17" t="s">
        <v>252</v>
      </c>
      <c r="F928" s="17" t="s">
        <v>400</v>
      </c>
      <c r="G928" s="35" t="s">
        <v>401</v>
      </c>
      <c r="H928" s="17" t="s">
        <v>254</v>
      </c>
      <c r="I928" s="17" t="s">
        <v>253</v>
      </c>
      <c r="J928" s="17"/>
      <c r="K928" s="22">
        <v>0.34570770000000001</v>
      </c>
      <c r="L928" s="22"/>
      <c r="M928" s="27"/>
      <c r="N928" s="17"/>
      <c r="O928" s="42"/>
    </row>
    <row r="929" spans="1:15" x14ac:dyDescent="0.35">
      <c r="A929" s="17">
        <v>37</v>
      </c>
      <c r="B929" s="17" t="s">
        <v>251</v>
      </c>
      <c r="C929" s="17">
        <v>2014</v>
      </c>
      <c r="D929" s="17" t="s">
        <v>101</v>
      </c>
      <c r="E929" s="17" t="s">
        <v>252</v>
      </c>
      <c r="F929" s="17" t="s">
        <v>400</v>
      </c>
      <c r="G929" s="35" t="s">
        <v>401</v>
      </c>
      <c r="H929" s="17" t="s">
        <v>254</v>
      </c>
      <c r="I929" s="17" t="s">
        <v>253</v>
      </c>
      <c r="J929" s="17"/>
      <c r="K929" s="22">
        <v>0.32714619999999994</v>
      </c>
      <c r="L929" s="22"/>
      <c r="M929" s="27"/>
      <c r="N929" s="17"/>
      <c r="O929" s="42"/>
    </row>
    <row r="930" spans="1:15" x14ac:dyDescent="0.35">
      <c r="A930" s="17">
        <v>37</v>
      </c>
      <c r="B930" s="17" t="s">
        <v>251</v>
      </c>
      <c r="C930" s="17">
        <v>2014</v>
      </c>
      <c r="D930" s="17" t="s">
        <v>101</v>
      </c>
      <c r="E930" s="17" t="s">
        <v>252</v>
      </c>
      <c r="F930" s="17" t="s">
        <v>400</v>
      </c>
      <c r="G930" s="35" t="s">
        <v>401</v>
      </c>
      <c r="H930" s="17" t="s">
        <v>254</v>
      </c>
      <c r="I930" s="17" t="s">
        <v>253</v>
      </c>
      <c r="J930" s="17"/>
      <c r="K930" s="22">
        <v>0.3712297</v>
      </c>
      <c r="L930" s="22"/>
      <c r="M930" s="27"/>
      <c r="N930" s="17"/>
      <c r="O930" s="42"/>
    </row>
    <row r="931" spans="1:15" x14ac:dyDescent="0.35">
      <c r="A931" s="17">
        <v>37</v>
      </c>
      <c r="B931" s="17" t="s">
        <v>251</v>
      </c>
      <c r="C931" s="17">
        <v>2014</v>
      </c>
      <c r="D931" s="17" t="s">
        <v>101</v>
      </c>
      <c r="E931" s="17" t="s">
        <v>252</v>
      </c>
      <c r="F931" s="17" t="s">
        <v>400</v>
      </c>
      <c r="G931" s="35" t="s">
        <v>401</v>
      </c>
      <c r="H931" s="17" t="s">
        <v>254</v>
      </c>
      <c r="I931" s="17" t="s">
        <v>253</v>
      </c>
      <c r="J931" s="17"/>
      <c r="K931" s="22">
        <v>0.39907189999999998</v>
      </c>
      <c r="L931" s="22"/>
      <c r="M931" s="27"/>
      <c r="N931" s="17"/>
      <c r="O931" s="42"/>
    </row>
    <row r="932" spans="1:15" x14ac:dyDescent="0.35">
      <c r="A932" s="17">
        <v>37</v>
      </c>
      <c r="B932" s="17" t="s">
        <v>251</v>
      </c>
      <c r="C932" s="17">
        <v>2014</v>
      </c>
      <c r="D932" s="17" t="s">
        <v>101</v>
      </c>
      <c r="E932" s="17" t="s">
        <v>252</v>
      </c>
      <c r="F932" s="17" t="s">
        <v>400</v>
      </c>
      <c r="G932" s="35" t="s">
        <v>401</v>
      </c>
      <c r="H932" s="17" t="s">
        <v>254</v>
      </c>
      <c r="I932" s="17" t="s">
        <v>253</v>
      </c>
      <c r="J932" s="17"/>
      <c r="K932" s="22">
        <v>0.42923430000000001</v>
      </c>
      <c r="L932" s="22"/>
      <c r="M932" s="27"/>
      <c r="N932" s="17"/>
      <c r="O932" s="42"/>
    </row>
    <row r="933" spans="1:15" x14ac:dyDescent="0.35">
      <c r="A933" s="17">
        <v>37</v>
      </c>
      <c r="B933" s="17" t="s">
        <v>251</v>
      </c>
      <c r="C933" s="17">
        <v>2014</v>
      </c>
      <c r="D933" s="17" t="s">
        <v>101</v>
      </c>
      <c r="E933" s="17" t="s">
        <v>252</v>
      </c>
      <c r="F933" s="17" t="s">
        <v>400</v>
      </c>
      <c r="G933" s="35" t="s">
        <v>401</v>
      </c>
      <c r="H933" s="17" t="s">
        <v>254</v>
      </c>
      <c r="I933" s="17" t="s">
        <v>253</v>
      </c>
      <c r="J933" s="17"/>
      <c r="K933" s="22">
        <v>0.44779580000000002</v>
      </c>
      <c r="L933" s="22"/>
      <c r="M933" s="27"/>
      <c r="N933" s="17"/>
      <c r="O933" s="42"/>
    </row>
    <row r="934" spans="1:15" x14ac:dyDescent="0.35">
      <c r="A934" s="17">
        <v>37</v>
      </c>
      <c r="B934" s="17" t="s">
        <v>251</v>
      </c>
      <c r="C934" s="17">
        <v>2014</v>
      </c>
      <c r="D934" s="17" t="s">
        <v>101</v>
      </c>
      <c r="E934" s="17" t="s">
        <v>252</v>
      </c>
      <c r="F934" s="17" t="s">
        <v>400</v>
      </c>
      <c r="G934" s="35" t="s">
        <v>401</v>
      </c>
      <c r="H934" s="17" t="s">
        <v>254</v>
      </c>
      <c r="I934" s="17" t="s">
        <v>253</v>
      </c>
      <c r="J934" s="17"/>
      <c r="K934" s="22">
        <v>0.3062645</v>
      </c>
      <c r="L934" s="22"/>
      <c r="M934" s="27"/>
      <c r="N934" s="17"/>
      <c r="O934" s="42"/>
    </row>
    <row r="935" spans="1:15" x14ac:dyDescent="0.35">
      <c r="A935" s="17">
        <v>37</v>
      </c>
      <c r="B935" s="17" t="s">
        <v>251</v>
      </c>
      <c r="C935" s="17">
        <v>2014</v>
      </c>
      <c r="D935" s="17" t="s">
        <v>101</v>
      </c>
      <c r="E935" s="17" t="s">
        <v>252</v>
      </c>
      <c r="F935" s="17" t="s">
        <v>400</v>
      </c>
      <c r="G935" s="35" t="s">
        <v>401</v>
      </c>
      <c r="H935" s="17" t="s">
        <v>254</v>
      </c>
      <c r="I935" s="17" t="s">
        <v>253</v>
      </c>
      <c r="J935" s="17"/>
      <c r="K935" s="22">
        <v>0.32946640000000005</v>
      </c>
      <c r="L935" s="22"/>
      <c r="M935" s="27"/>
      <c r="N935" s="17"/>
      <c r="O935" s="42"/>
    </row>
    <row r="936" spans="1:15" x14ac:dyDescent="0.35">
      <c r="A936" s="17">
        <v>37</v>
      </c>
      <c r="B936" s="17" t="s">
        <v>251</v>
      </c>
      <c r="C936" s="17">
        <v>2014</v>
      </c>
      <c r="D936" s="17" t="s">
        <v>101</v>
      </c>
      <c r="E936" s="17" t="s">
        <v>252</v>
      </c>
      <c r="F936" s="17" t="s">
        <v>400</v>
      </c>
      <c r="G936" s="35" t="s">
        <v>401</v>
      </c>
      <c r="H936" s="17" t="s">
        <v>254</v>
      </c>
      <c r="I936" s="17" t="s">
        <v>253</v>
      </c>
      <c r="J936" s="17"/>
      <c r="K936" s="22">
        <v>0.25522040000000001</v>
      </c>
      <c r="L936" s="22"/>
      <c r="M936" s="27"/>
      <c r="N936" s="17"/>
      <c r="O936" s="42"/>
    </row>
    <row r="937" spans="1:15" x14ac:dyDescent="0.35">
      <c r="A937" s="17">
        <v>37</v>
      </c>
      <c r="B937" s="17" t="s">
        <v>251</v>
      </c>
      <c r="C937" s="17">
        <v>2014</v>
      </c>
      <c r="D937" s="17" t="s">
        <v>101</v>
      </c>
      <c r="E937" s="17" t="s">
        <v>252</v>
      </c>
      <c r="F937" s="17" t="s">
        <v>400</v>
      </c>
      <c r="G937" s="35" t="s">
        <v>401</v>
      </c>
      <c r="H937" s="17" t="s">
        <v>254</v>
      </c>
      <c r="I937" s="17" t="s">
        <v>253</v>
      </c>
      <c r="J937" s="17"/>
      <c r="K937" s="22">
        <v>0.32018560000000001</v>
      </c>
      <c r="L937" s="22"/>
      <c r="M937" s="27"/>
      <c r="N937" s="17"/>
      <c r="O937" s="42"/>
    </row>
    <row r="938" spans="1:15" x14ac:dyDescent="0.35">
      <c r="A938" s="17">
        <v>37</v>
      </c>
      <c r="B938" s="17" t="s">
        <v>251</v>
      </c>
      <c r="C938" s="17">
        <v>2014</v>
      </c>
      <c r="D938" s="17" t="s">
        <v>101</v>
      </c>
      <c r="E938" s="17" t="s">
        <v>252</v>
      </c>
      <c r="F938" s="17" t="s">
        <v>400</v>
      </c>
      <c r="G938" s="35" t="s">
        <v>401</v>
      </c>
      <c r="H938" s="17" t="s">
        <v>254</v>
      </c>
      <c r="I938" s="17" t="s">
        <v>253</v>
      </c>
      <c r="J938" s="17"/>
      <c r="K938" s="22">
        <v>0.33410670000000003</v>
      </c>
      <c r="L938" s="22"/>
      <c r="M938" s="27"/>
      <c r="N938" s="17"/>
      <c r="O938" s="42"/>
    </row>
    <row r="939" spans="1:15" x14ac:dyDescent="0.35">
      <c r="A939" s="17">
        <v>37</v>
      </c>
      <c r="B939" s="17" t="s">
        <v>251</v>
      </c>
      <c r="C939" s="17">
        <v>2014</v>
      </c>
      <c r="D939" s="17" t="s">
        <v>101</v>
      </c>
      <c r="E939" s="17" t="s">
        <v>252</v>
      </c>
      <c r="F939" s="17" t="s">
        <v>400</v>
      </c>
      <c r="G939" s="35" t="s">
        <v>401</v>
      </c>
      <c r="H939" s="17" t="s">
        <v>254</v>
      </c>
      <c r="I939" s="17" t="s">
        <v>253</v>
      </c>
      <c r="J939" s="17"/>
      <c r="K939" s="22">
        <v>0.35498840000000004</v>
      </c>
      <c r="L939" s="22"/>
      <c r="M939" s="27"/>
      <c r="N939" s="17"/>
      <c r="O939" s="42"/>
    </row>
    <row r="940" spans="1:15" x14ac:dyDescent="0.35">
      <c r="A940" s="17">
        <v>37</v>
      </c>
      <c r="B940" s="17" t="s">
        <v>251</v>
      </c>
      <c r="C940" s="17">
        <v>2014</v>
      </c>
      <c r="D940" s="17" t="s">
        <v>101</v>
      </c>
      <c r="E940" s="17" t="s">
        <v>252</v>
      </c>
      <c r="F940" s="17" t="s">
        <v>400</v>
      </c>
      <c r="G940" s="35" t="s">
        <v>401</v>
      </c>
      <c r="H940" s="17" t="s">
        <v>254</v>
      </c>
      <c r="I940" s="17" t="s">
        <v>253</v>
      </c>
      <c r="J940" s="17"/>
      <c r="K940" s="22">
        <v>0.37354989999999999</v>
      </c>
      <c r="L940" s="22"/>
      <c r="M940" s="27"/>
      <c r="N940" s="17"/>
      <c r="O940" s="42"/>
    </row>
    <row r="941" spans="1:15" x14ac:dyDescent="0.35">
      <c r="A941" s="17">
        <v>37</v>
      </c>
      <c r="B941" s="17" t="s">
        <v>251</v>
      </c>
      <c r="C941" s="17">
        <v>2014</v>
      </c>
      <c r="D941" s="17" t="s">
        <v>101</v>
      </c>
      <c r="E941" s="17" t="s">
        <v>252</v>
      </c>
      <c r="F941" s="17" t="s">
        <v>400</v>
      </c>
      <c r="G941" s="35" t="s">
        <v>401</v>
      </c>
      <c r="H941" s="17" t="s">
        <v>254</v>
      </c>
      <c r="I941" s="17" t="s">
        <v>253</v>
      </c>
      <c r="J941" s="17"/>
      <c r="K941" s="22">
        <v>0.40371229999999997</v>
      </c>
      <c r="L941" s="22"/>
      <c r="M941" s="27"/>
      <c r="N941" s="17"/>
      <c r="O941" s="42"/>
    </row>
    <row r="942" spans="1:15" x14ac:dyDescent="0.35">
      <c r="A942" s="17">
        <v>37</v>
      </c>
      <c r="B942" s="17" t="s">
        <v>251</v>
      </c>
      <c r="C942" s="17">
        <v>2014</v>
      </c>
      <c r="D942" s="17" t="s">
        <v>101</v>
      </c>
      <c r="E942" s="17" t="s">
        <v>252</v>
      </c>
      <c r="F942" s="17" t="s">
        <v>400</v>
      </c>
      <c r="G942" s="35" t="s">
        <v>401</v>
      </c>
      <c r="H942" s="17" t="s">
        <v>254</v>
      </c>
      <c r="I942" s="17" t="s">
        <v>253</v>
      </c>
      <c r="J942" s="17"/>
      <c r="K942" s="22">
        <v>0.42459400000000003</v>
      </c>
      <c r="L942" s="22"/>
      <c r="M942" s="27"/>
      <c r="N942" s="17"/>
      <c r="O942" s="42"/>
    </row>
    <row r="943" spans="1:15" x14ac:dyDescent="0.35">
      <c r="A943" s="17">
        <v>37</v>
      </c>
      <c r="B943" s="17" t="s">
        <v>251</v>
      </c>
      <c r="C943" s="17">
        <v>2014</v>
      </c>
      <c r="D943" s="17" t="s">
        <v>101</v>
      </c>
      <c r="E943" s="17" t="s">
        <v>252</v>
      </c>
      <c r="F943" s="17" t="s">
        <v>400</v>
      </c>
      <c r="G943" s="35" t="s">
        <v>401</v>
      </c>
      <c r="H943" s="17" t="s">
        <v>254</v>
      </c>
      <c r="I943" s="17" t="s">
        <v>253</v>
      </c>
      <c r="J943" s="17"/>
      <c r="K943" s="22">
        <v>0.44779580000000002</v>
      </c>
      <c r="L943" s="22"/>
      <c r="M943" s="27"/>
      <c r="N943" s="17"/>
      <c r="O943" s="42"/>
    </row>
    <row r="944" spans="1:15" x14ac:dyDescent="0.35">
      <c r="A944" s="17">
        <v>37</v>
      </c>
      <c r="B944" s="17" t="s">
        <v>251</v>
      </c>
      <c r="C944" s="17">
        <v>2014</v>
      </c>
      <c r="D944" s="17" t="s">
        <v>101</v>
      </c>
      <c r="E944" s="17" t="s">
        <v>252</v>
      </c>
      <c r="F944" s="17" t="s">
        <v>400</v>
      </c>
      <c r="G944" s="35" t="s">
        <v>401</v>
      </c>
      <c r="H944" s="17" t="s">
        <v>254</v>
      </c>
      <c r="I944" s="17" t="s">
        <v>253</v>
      </c>
      <c r="J944" s="17"/>
      <c r="K944" s="22">
        <v>0.46635730000000003</v>
      </c>
      <c r="L944" s="22"/>
      <c r="M944" s="27"/>
      <c r="N944" s="17"/>
      <c r="O944" s="42"/>
    </row>
    <row r="945" spans="1:15" x14ac:dyDescent="0.35">
      <c r="A945" s="17">
        <v>37</v>
      </c>
      <c r="B945" s="17" t="s">
        <v>251</v>
      </c>
      <c r="C945" s="17">
        <v>2014</v>
      </c>
      <c r="D945" s="17" t="s">
        <v>101</v>
      </c>
      <c r="E945" s="17" t="s">
        <v>252</v>
      </c>
      <c r="F945" s="17" t="s">
        <v>400</v>
      </c>
      <c r="G945" s="35" t="s">
        <v>401</v>
      </c>
      <c r="H945" s="17" t="s">
        <v>254</v>
      </c>
      <c r="I945" s="17" t="s">
        <v>253</v>
      </c>
      <c r="J945" s="17"/>
      <c r="K945" s="22">
        <v>0.45707659999999994</v>
      </c>
      <c r="L945" s="22"/>
      <c r="M945" s="27"/>
      <c r="N945" s="17"/>
      <c r="O945" s="42"/>
    </row>
    <row r="946" spans="1:15" x14ac:dyDescent="0.35">
      <c r="A946" s="17">
        <v>37</v>
      </c>
      <c r="B946" s="17" t="s">
        <v>251</v>
      </c>
      <c r="C946" s="17">
        <v>2014</v>
      </c>
      <c r="D946" s="17" t="s">
        <v>101</v>
      </c>
      <c r="E946" s="17" t="s">
        <v>252</v>
      </c>
      <c r="F946" s="17" t="s">
        <v>400</v>
      </c>
      <c r="G946" s="35" t="s">
        <v>401</v>
      </c>
      <c r="H946" s="17" t="s">
        <v>254</v>
      </c>
      <c r="I946" s="17" t="s">
        <v>253</v>
      </c>
      <c r="J946" s="17"/>
      <c r="K946" s="22">
        <v>0.4361949</v>
      </c>
      <c r="L946" s="22"/>
      <c r="M946" s="27"/>
      <c r="N946" s="17"/>
      <c r="O946" s="42"/>
    </row>
    <row r="947" spans="1:15" x14ac:dyDescent="0.35">
      <c r="A947" s="17">
        <v>37</v>
      </c>
      <c r="B947" s="17" t="s">
        <v>251</v>
      </c>
      <c r="C947" s="17">
        <v>2014</v>
      </c>
      <c r="D947" s="17" t="s">
        <v>101</v>
      </c>
      <c r="E947" s="17" t="s">
        <v>252</v>
      </c>
      <c r="F947" s="17" t="s">
        <v>400</v>
      </c>
      <c r="G947" s="35" t="s">
        <v>401</v>
      </c>
      <c r="H947" s="17" t="s">
        <v>254</v>
      </c>
      <c r="I947" s="17" t="s">
        <v>253</v>
      </c>
      <c r="J947" s="17"/>
      <c r="K947" s="22">
        <v>0.39675170000000004</v>
      </c>
      <c r="L947" s="22"/>
      <c r="M947" s="27"/>
      <c r="N947" s="17"/>
      <c r="O947" s="42"/>
    </row>
    <row r="948" spans="1:15" x14ac:dyDescent="0.35">
      <c r="A948" s="17">
        <v>37</v>
      </c>
      <c r="B948" s="17" t="s">
        <v>251</v>
      </c>
      <c r="C948" s="17">
        <v>2014</v>
      </c>
      <c r="D948" s="17" t="s">
        <v>101</v>
      </c>
      <c r="E948" s="17" t="s">
        <v>252</v>
      </c>
      <c r="F948" s="17" t="s">
        <v>400</v>
      </c>
      <c r="G948" s="35" t="s">
        <v>401</v>
      </c>
      <c r="H948" s="17" t="s">
        <v>254</v>
      </c>
      <c r="I948" s="17" t="s">
        <v>253</v>
      </c>
      <c r="J948" s="17"/>
      <c r="K948" s="22">
        <v>0.35498840000000004</v>
      </c>
      <c r="L948" s="22"/>
      <c r="M948" s="27"/>
      <c r="N948" s="17"/>
      <c r="O948" s="42"/>
    </row>
    <row r="949" spans="1:15" x14ac:dyDescent="0.35">
      <c r="A949" s="17">
        <v>37</v>
      </c>
      <c r="B949" s="17" t="s">
        <v>251</v>
      </c>
      <c r="C949" s="17">
        <v>2014</v>
      </c>
      <c r="D949" s="17" t="s">
        <v>101</v>
      </c>
      <c r="E949" s="17" t="s">
        <v>252</v>
      </c>
      <c r="F949" s="17" t="s">
        <v>400</v>
      </c>
      <c r="G949" s="35" t="s">
        <v>401</v>
      </c>
      <c r="H949" s="17" t="s">
        <v>254</v>
      </c>
      <c r="I949" s="17" t="s">
        <v>253</v>
      </c>
      <c r="J949" s="17"/>
      <c r="K949" s="22">
        <v>0.3921114</v>
      </c>
      <c r="L949" s="22"/>
      <c r="M949" s="27"/>
      <c r="N949" s="17"/>
      <c r="O949" s="42"/>
    </row>
    <row r="950" spans="1:15" x14ac:dyDescent="0.35">
      <c r="A950" s="17">
        <v>37</v>
      </c>
      <c r="B950" s="17" t="s">
        <v>251</v>
      </c>
      <c r="C950" s="17">
        <v>2014</v>
      </c>
      <c r="D950" s="17" t="s">
        <v>101</v>
      </c>
      <c r="E950" s="17" t="s">
        <v>252</v>
      </c>
      <c r="F950" s="17" t="s">
        <v>400</v>
      </c>
      <c r="G950" s="35" t="s">
        <v>401</v>
      </c>
      <c r="H950" s="17" t="s">
        <v>254</v>
      </c>
      <c r="I950" s="17" t="s">
        <v>253</v>
      </c>
      <c r="J950" s="17"/>
      <c r="K950" s="22">
        <v>0.46867750000000002</v>
      </c>
      <c r="L950" s="22"/>
      <c r="M950" s="27"/>
      <c r="N950" s="17"/>
      <c r="O950" s="42"/>
    </row>
    <row r="951" spans="1:15" x14ac:dyDescent="0.35">
      <c r="A951" s="17">
        <v>37</v>
      </c>
      <c r="B951" s="17" t="s">
        <v>251</v>
      </c>
      <c r="C951" s="17">
        <v>2014</v>
      </c>
      <c r="D951" s="17" t="s">
        <v>101</v>
      </c>
      <c r="E951" s="17" t="s">
        <v>252</v>
      </c>
      <c r="F951" s="17" t="s">
        <v>400</v>
      </c>
      <c r="G951" s="35" t="s">
        <v>401</v>
      </c>
      <c r="H951" s="17" t="s">
        <v>254</v>
      </c>
      <c r="I951" s="17" t="s">
        <v>253</v>
      </c>
      <c r="J951" s="17"/>
      <c r="K951" s="22">
        <v>0.46403709999999998</v>
      </c>
      <c r="L951" s="22"/>
      <c r="M951" s="27"/>
      <c r="N951" s="17"/>
      <c r="O951" s="42"/>
    </row>
    <row r="952" spans="1:15" x14ac:dyDescent="0.35">
      <c r="A952" s="17">
        <v>37</v>
      </c>
      <c r="B952" s="17" t="s">
        <v>251</v>
      </c>
      <c r="C952" s="17">
        <v>2014</v>
      </c>
      <c r="D952" s="17" t="s">
        <v>101</v>
      </c>
      <c r="E952" s="17" t="s">
        <v>252</v>
      </c>
      <c r="F952" s="17" t="s">
        <v>400</v>
      </c>
      <c r="G952" s="35" t="s">
        <v>401</v>
      </c>
      <c r="H952" s="17" t="s">
        <v>254</v>
      </c>
      <c r="I952" s="17" t="s">
        <v>253</v>
      </c>
      <c r="J952" s="17"/>
      <c r="K952" s="22">
        <v>0.41531319999999999</v>
      </c>
      <c r="L952" s="22"/>
      <c r="M952" s="27"/>
      <c r="N952" s="17"/>
      <c r="O952" s="42"/>
    </row>
    <row r="953" spans="1:15" x14ac:dyDescent="0.35">
      <c r="A953" s="17">
        <v>37</v>
      </c>
      <c r="B953" s="17" t="s">
        <v>251</v>
      </c>
      <c r="C953" s="17">
        <v>2014</v>
      </c>
      <c r="D953" s="17" t="s">
        <v>101</v>
      </c>
      <c r="E953" s="17" t="s">
        <v>252</v>
      </c>
      <c r="F953" s="17" t="s">
        <v>400</v>
      </c>
      <c r="G953" s="35" t="s">
        <v>401</v>
      </c>
      <c r="H953" s="17" t="s">
        <v>254</v>
      </c>
      <c r="I953" s="17" t="s">
        <v>253</v>
      </c>
      <c r="J953" s="17"/>
      <c r="K953" s="22">
        <v>0.30162410000000001</v>
      </c>
      <c r="L953" s="22"/>
      <c r="M953" s="27"/>
      <c r="N953" s="17"/>
      <c r="O953" s="42"/>
    </row>
    <row r="954" spans="1:15" x14ac:dyDescent="0.35">
      <c r="A954" s="17">
        <v>37</v>
      </c>
      <c r="B954" s="17" t="s">
        <v>251</v>
      </c>
      <c r="C954" s="17">
        <v>2014</v>
      </c>
      <c r="D954" s="17" t="s">
        <v>101</v>
      </c>
      <c r="E954" s="17" t="s">
        <v>252</v>
      </c>
      <c r="F954" s="17" t="s">
        <v>400</v>
      </c>
      <c r="G954" s="35" t="s">
        <v>401</v>
      </c>
      <c r="H954" s="17" t="s">
        <v>254</v>
      </c>
      <c r="I954" s="17" t="s">
        <v>253</v>
      </c>
      <c r="J954" s="17"/>
      <c r="K954" s="22">
        <v>0.33642690000000003</v>
      </c>
      <c r="L954" s="22"/>
      <c r="M954" s="27"/>
      <c r="N954" s="17"/>
      <c r="O954" s="42"/>
    </row>
    <row r="955" spans="1:15" x14ac:dyDescent="0.35">
      <c r="A955" s="17">
        <v>37</v>
      </c>
      <c r="B955" s="17" t="s">
        <v>251</v>
      </c>
      <c r="C955" s="17">
        <v>2014</v>
      </c>
      <c r="D955" s="17" t="s">
        <v>101</v>
      </c>
      <c r="E955" s="17" t="s">
        <v>252</v>
      </c>
      <c r="F955" s="17" t="s">
        <v>400</v>
      </c>
      <c r="G955" s="35" t="s">
        <v>401</v>
      </c>
      <c r="H955" s="17" t="s">
        <v>254</v>
      </c>
      <c r="I955" s="17" t="s">
        <v>253</v>
      </c>
      <c r="J955" s="17"/>
      <c r="K955" s="22">
        <v>0.35730859999999998</v>
      </c>
      <c r="L955" s="22"/>
      <c r="M955" s="27"/>
      <c r="N955" s="17"/>
      <c r="O955" s="42"/>
    </row>
    <row r="956" spans="1:15" x14ac:dyDescent="0.35">
      <c r="A956" s="17">
        <v>37</v>
      </c>
      <c r="B956" s="17" t="s">
        <v>251</v>
      </c>
      <c r="C956" s="17">
        <v>2014</v>
      </c>
      <c r="D956" s="17" t="s">
        <v>101</v>
      </c>
      <c r="E956" s="17" t="s">
        <v>252</v>
      </c>
      <c r="F956" s="17" t="s">
        <v>400</v>
      </c>
      <c r="G956" s="35" t="s">
        <v>401</v>
      </c>
      <c r="H956" s="17" t="s">
        <v>254</v>
      </c>
      <c r="I956" s="17" t="s">
        <v>253</v>
      </c>
      <c r="J956" s="17"/>
      <c r="K956" s="22">
        <v>0.38051040000000003</v>
      </c>
      <c r="L956" s="22"/>
      <c r="M956" s="27"/>
      <c r="N956" s="17"/>
      <c r="O956" s="42"/>
    </row>
    <row r="957" spans="1:15" x14ac:dyDescent="0.35">
      <c r="A957" s="17">
        <v>37</v>
      </c>
      <c r="B957" s="17" t="s">
        <v>251</v>
      </c>
      <c r="C957" s="17">
        <v>2014</v>
      </c>
      <c r="D957" s="17" t="s">
        <v>101</v>
      </c>
      <c r="E957" s="17" t="s">
        <v>252</v>
      </c>
      <c r="F957" s="17" t="s">
        <v>400</v>
      </c>
      <c r="G957" s="35" t="s">
        <v>401</v>
      </c>
      <c r="H957" s="17" t="s">
        <v>254</v>
      </c>
      <c r="I957" s="17" t="s">
        <v>253</v>
      </c>
      <c r="J957" s="17"/>
      <c r="K957" s="22">
        <v>0.3921114</v>
      </c>
      <c r="L957" s="22"/>
      <c r="M957" s="27"/>
      <c r="N957" s="17"/>
      <c r="O957" s="42"/>
    </row>
    <row r="958" spans="1:15" x14ac:dyDescent="0.35">
      <c r="A958" s="17">
        <v>37</v>
      </c>
      <c r="B958" s="17" t="s">
        <v>251</v>
      </c>
      <c r="C958" s="17">
        <v>2014</v>
      </c>
      <c r="D958" s="17" t="s">
        <v>101</v>
      </c>
      <c r="E958" s="17" t="s">
        <v>252</v>
      </c>
      <c r="F958" s="17" t="s">
        <v>400</v>
      </c>
      <c r="G958" s="35" t="s">
        <v>401</v>
      </c>
      <c r="H958" s="17" t="s">
        <v>254</v>
      </c>
      <c r="I958" s="17" t="s">
        <v>253</v>
      </c>
      <c r="J958" s="17"/>
      <c r="K958" s="22">
        <v>0.4338747</v>
      </c>
      <c r="L958" s="22"/>
      <c r="M958" s="27"/>
      <c r="N958" s="17"/>
      <c r="O958" s="42"/>
    </row>
    <row r="959" spans="1:15" x14ac:dyDescent="0.35">
      <c r="A959" s="17">
        <v>37</v>
      </c>
      <c r="B959" s="17" t="s">
        <v>251</v>
      </c>
      <c r="C959" s="17">
        <v>2014</v>
      </c>
      <c r="D959" s="17" t="s">
        <v>101</v>
      </c>
      <c r="E959" s="17" t="s">
        <v>252</v>
      </c>
      <c r="F959" s="17" t="s">
        <v>400</v>
      </c>
      <c r="G959" s="35" t="s">
        <v>401</v>
      </c>
      <c r="H959" s="17" t="s">
        <v>254</v>
      </c>
      <c r="I959" s="17" t="s">
        <v>253</v>
      </c>
      <c r="J959" s="17"/>
      <c r="K959" s="22">
        <v>0.47563809999999995</v>
      </c>
      <c r="L959" s="22"/>
      <c r="M959" s="27"/>
      <c r="N959" s="17"/>
      <c r="O959" s="42"/>
    </row>
    <row r="960" spans="1:15" x14ac:dyDescent="0.35">
      <c r="A960" s="17">
        <v>37</v>
      </c>
      <c r="B960" s="17" t="s">
        <v>251</v>
      </c>
      <c r="C960" s="17">
        <v>2014</v>
      </c>
      <c r="D960" s="17" t="s">
        <v>101</v>
      </c>
      <c r="E960" s="17" t="s">
        <v>252</v>
      </c>
      <c r="F960" s="17" t="s">
        <v>400</v>
      </c>
      <c r="G960" s="35" t="s">
        <v>401</v>
      </c>
      <c r="H960" s="17" t="s">
        <v>254</v>
      </c>
      <c r="I960" s="17" t="s">
        <v>253</v>
      </c>
      <c r="J960" s="17"/>
      <c r="K960" s="22">
        <v>0.45939680000000005</v>
      </c>
      <c r="L960" s="22"/>
      <c r="M960" s="27"/>
      <c r="N960" s="17"/>
      <c r="O960" s="42"/>
    </row>
    <row r="961" spans="1:15" x14ac:dyDescent="0.35">
      <c r="A961" s="17">
        <v>37</v>
      </c>
      <c r="B961" s="17" t="s">
        <v>251</v>
      </c>
      <c r="C961" s="17">
        <v>2014</v>
      </c>
      <c r="D961" s="17" t="s">
        <v>101</v>
      </c>
      <c r="E961" s="17" t="s">
        <v>252</v>
      </c>
      <c r="F961" s="17" t="s">
        <v>400</v>
      </c>
      <c r="G961" s="35" t="s">
        <v>401</v>
      </c>
      <c r="H961" s="17" t="s">
        <v>254</v>
      </c>
      <c r="I961" s="17" t="s">
        <v>253</v>
      </c>
      <c r="J961" s="17"/>
      <c r="K961" s="22">
        <v>0.3712297</v>
      </c>
      <c r="L961" s="22"/>
      <c r="M961" s="27"/>
      <c r="N961" s="17"/>
      <c r="O961" s="42"/>
    </row>
    <row r="962" spans="1:15" x14ac:dyDescent="0.35">
      <c r="A962" s="17">
        <v>37</v>
      </c>
      <c r="B962" s="17" t="s">
        <v>251</v>
      </c>
      <c r="C962" s="17">
        <v>2014</v>
      </c>
      <c r="D962" s="17" t="s">
        <v>101</v>
      </c>
      <c r="E962" s="17" t="s">
        <v>252</v>
      </c>
      <c r="F962" s="17" t="s">
        <v>400</v>
      </c>
      <c r="G962" s="35" t="s">
        <v>401</v>
      </c>
      <c r="H962" s="17" t="s">
        <v>254</v>
      </c>
      <c r="I962" s="17" t="s">
        <v>253</v>
      </c>
      <c r="J962" s="17"/>
      <c r="K962" s="22">
        <v>0.3480278</v>
      </c>
      <c r="L962" s="22"/>
      <c r="M962" s="27"/>
      <c r="N962" s="17"/>
      <c r="O962" s="42"/>
    </row>
    <row r="963" spans="1:15" x14ac:dyDescent="0.35">
      <c r="A963" s="17">
        <v>37</v>
      </c>
      <c r="B963" s="17" t="s">
        <v>251</v>
      </c>
      <c r="C963" s="17">
        <v>2014</v>
      </c>
      <c r="D963" s="17" t="s">
        <v>101</v>
      </c>
      <c r="E963" s="17" t="s">
        <v>252</v>
      </c>
      <c r="F963" s="17" t="s">
        <v>400</v>
      </c>
      <c r="G963" s="35" t="s">
        <v>401</v>
      </c>
      <c r="H963" s="17" t="s">
        <v>254</v>
      </c>
      <c r="I963" s="17" t="s">
        <v>253</v>
      </c>
      <c r="J963" s="17"/>
      <c r="K963" s="22">
        <v>0.28074250000000001</v>
      </c>
      <c r="L963" s="22"/>
      <c r="M963" s="27"/>
      <c r="N963" s="17"/>
      <c r="O963" s="42"/>
    </row>
    <row r="964" spans="1:15" x14ac:dyDescent="0.35">
      <c r="A964" s="17">
        <v>37</v>
      </c>
      <c r="B964" s="17" t="s">
        <v>251</v>
      </c>
      <c r="C964" s="17">
        <v>2014</v>
      </c>
      <c r="D964" s="17" t="s">
        <v>101</v>
      </c>
      <c r="E964" s="17" t="s">
        <v>252</v>
      </c>
      <c r="F964" s="17" t="s">
        <v>400</v>
      </c>
      <c r="G964" s="35" t="s">
        <v>401</v>
      </c>
      <c r="H964" s="17" t="s">
        <v>254</v>
      </c>
      <c r="I964" s="17" t="s">
        <v>253</v>
      </c>
      <c r="J964" s="17"/>
      <c r="K964" s="22">
        <v>0.324826</v>
      </c>
      <c r="L964" s="22"/>
      <c r="M964" s="27"/>
      <c r="N964" s="17"/>
      <c r="O964" s="42"/>
    </row>
    <row r="965" spans="1:15" x14ac:dyDescent="0.35">
      <c r="A965" s="17">
        <v>37</v>
      </c>
      <c r="B965" s="17" t="s">
        <v>251</v>
      </c>
      <c r="C965" s="17">
        <v>2014</v>
      </c>
      <c r="D965" s="17" t="s">
        <v>101</v>
      </c>
      <c r="E965" s="17" t="s">
        <v>252</v>
      </c>
      <c r="F965" s="17" t="s">
        <v>400</v>
      </c>
      <c r="G965" s="35" t="s">
        <v>401</v>
      </c>
      <c r="H965" s="17" t="s">
        <v>254</v>
      </c>
      <c r="I965" s="17" t="s">
        <v>253</v>
      </c>
      <c r="J965" s="17"/>
      <c r="K965" s="22">
        <v>0.40139209999999997</v>
      </c>
      <c r="L965" s="22"/>
      <c r="M965" s="27"/>
      <c r="N965" s="17"/>
      <c r="O965" s="42"/>
    </row>
    <row r="966" spans="1:15" x14ac:dyDescent="0.35">
      <c r="A966" s="17">
        <v>37</v>
      </c>
      <c r="B966" s="17" t="s">
        <v>251</v>
      </c>
      <c r="C966" s="17">
        <v>2014</v>
      </c>
      <c r="D966" s="17" t="s">
        <v>101</v>
      </c>
      <c r="E966" s="17" t="s">
        <v>252</v>
      </c>
      <c r="F966" s="17" t="s">
        <v>400</v>
      </c>
      <c r="G966" s="35" t="s">
        <v>401</v>
      </c>
      <c r="H966" s="17" t="s">
        <v>254</v>
      </c>
      <c r="I966" s="17" t="s">
        <v>253</v>
      </c>
      <c r="J966" s="17"/>
      <c r="K966" s="22">
        <v>0.41995359999999998</v>
      </c>
      <c r="L966" s="22"/>
      <c r="M966" s="27"/>
      <c r="N966" s="17"/>
      <c r="O966" s="42"/>
    </row>
    <row r="967" spans="1:15" x14ac:dyDescent="0.35">
      <c r="A967" s="17">
        <v>37</v>
      </c>
      <c r="B967" s="17" t="s">
        <v>251</v>
      </c>
      <c r="C967" s="17">
        <v>2014</v>
      </c>
      <c r="D967" s="17" t="s">
        <v>101</v>
      </c>
      <c r="E967" s="17" t="s">
        <v>252</v>
      </c>
      <c r="F967" s="17" t="s">
        <v>400</v>
      </c>
      <c r="G967" s="35" t="s">
        <v>401</v>
      </c>
      <c r="H967" s="17" t="s">
        <v>254</v>
      </c>
      <c r="I967" s="17" t="s">
        <v>253</v>
      </c>
      <c r="J967" s="17"/>
      <c r="K967" s="22">
        <v>0.43155450000000001</v>
      </c>
      <c r="L967" s="22"/>
      <c r="M967" s="27"/>
      <c r="N967" s="17"/>
      <c r="O967" s="42"/>
    </row>
    <row r="968" spans="1:15" x14ac:dyDescent="0.35">
      <c r="A968" s="17">
        <v>37</v>
      </c>
      <c r="B968" s="17" t="s">
        <v>251</v>
      </c>
      <c r="C968" s="17">
        <v>2014</v>
      </c>
      <c r="D968" s="17" t="s">
        <v>101</v>
      </c>
      <c r="E968" s="17" t="s">
        <v>252</v>
      </c>
      <c r="F968" s="17" t="s">
        <v>400</v>
      </c>
      <c r="G968" s="35" t="s">
        <v>401</v>
      </c>
      <c r="H968" s="17" t="s">
        <v>254</v>
      </c>
      <c r="I968" s="17" t="s">
        <v>253</v>
      </c>
      <c r="J968" s="17"/>
      <c r="K968" s="22">
        <v>0.4779582</v>
      </c>
      <c r="L968" s="22"/>
      <c r="M968" s="27"/>
      <c r="N968" s="17"/>
      <c r="O968" s="42"/>
    </row>
    <row r="969" spans="1:15" x14ac:dyDescent="0.35">
      <c r="A969" s="17">
        <v>37</v>
      </c>
      <c r="B969" s="17" t="s">
        <v>251</v>
      </c>
      <c r="C969" s="17">
        <v>2014</v>
      </c>
      <c r="D969" s="17" t="s">
        <v>101</v>
      </c>
      <c r="E969" s="17" t="s">
        <v>252</v>
      </c>
      <c r="F969" s="17" t="s">
        <v>400</v>
      </c>
      <c r="G969" s="35" t="s">
        <v>401</v>
      </c>
      <c r="H969" s="17" t="s">
        <v>254</v>
      </c>
      <c r="I969" s="17" t="s">
        <v>253</v>
      </c>
      <c r="J969" s="17"/>
      <c r="K969" s="22">
        <v>0.4779582</v>
      </c>
      <c r="L969" s="22"/>
      <c r="M969" s="27"/>
      <c r="N969" s="17"/>
      <c r="O969" s="42"/>
    </row>
    <row r="970" spans="1:15" x14ac:dyDescent="0.35">
      <c r="A970" s="17">
        <v>37</v>
      </c>
      <c r="B970" s="17" t="s">
        <v>251</v>
      </c>
      <c r="C970" s="17">
        <v>2014</v>
      </c>
      <c r="D970" s="17" t="s">
        <v>101</v>
      </c>
      <c r="E970" s="17" t="s">
        <v>252</v>
      </c>
      <c r="F970" s="17" t="s">
        <v>400</v>
      </c>
      <c r="G970" s="35" t="s">
        <v>401</v>
      </c>
      <c r="H970" s="17" t="s">
        <v>254</v>
      </c>
      <c r="I970" s="17" t="s">
        <v>253</v>
      </c>
      <c r="J970" s="17"/>
      <c r="K970" s="22">
        <v>0.31322510000000003</v>
      </c>
      <c r="L970" s="22"/>
      <c r="M970" s="27"/>
      <c r="N970" s="17"/>
      <c r="O970" s="42"/>
    </row>
    <row r="971" spans="1:15" x14ac:dyDescent="0.35">
      <c r="A971" s="17">
        <v>37</v>
      </c>
      <c r="B971" s="17" t="s">
        <v>251</v>
      </c>
      <c r="C971" s="17">
        <v>2014</v>
      </c>
      <c r="D971" s="17" t="s">
        <v>101</v>
      </c>
      <c r="E971" s="17" t="s">
        <v>252</v>
      </c>
      <c r="F971" s="17" t="s">
        <v>400</v>
      </c>
      <c r="G971" s="35" t="s">
        <v>401</v>
      </c>
      <c r="H971" s="17" t="s">
        <v>254</v>
      </c>
      <c r="I971" s="17" t="s">
        <v>253</v>
      </c>
      <c r="J971" s="17"/>
      <c r="K971" s="22">
        <v>0.37587009999999998</v>
      </c>
      <c r="L971" s="22"/>
      <c r="M971" s="27"/>
      <c r="N971" s="17"/>
      <c r="O971" s="42"/>
    </row>
    <row r="972" spans="1:15" x14ac:dyDescent="0.35">
      <c r="A972" s="17">
        <v>37</v>
      </c>
      <c r="B972" s="17" t="s">
        <v>251</v>
      </c>
      <c r="C972" s="17">
        <v>2014</v>
      </c>
      <c r="D972" s="17" t="s">
        <v>101</v>
      </c>
      <c r="E972" s="17" t="s">
        <v>252</v>
      </c>
      <c r="F972" s="17" t="s">
        <v>400</v>
      </c>
      <c r="G972" s="35" t="s">
        <v>401</v>
      </c>
      <c r="H972" s="17" t="s">
        <v>254</v>
      </c>
      <c r="I972" s="17" t="s">
        <v>253</v>
      </c>
      <c r="J972" s="17"/>
      <c r="K972" s="22">
        <v>0.40371229999999997</v>
      </c>
      <c r="L972" s="22"/>
      <c r="M972" s="27"/>
      <c r="N972" s="17"/>
      <c r="O972" s="42"/>
    </row>
    <row r="973" spans="1:15" x14ac:dyDescent="0.35">
      <c r="A973" s="17">
        <v>37</v>
      </c>
      <c r="B973" s="17" t="s">
        <v>251</v>
      </c>
      <c r="C973" s="17">
        <v>2014</v>
      </c>
      <c r="D973" s="17" t="s">
        <v>101</v>
      </c>
      <c r="E973" s="17" t="s">
        <v>252</v>
      </c>
      <c r="F973" s="17" t="s">
        <v>400</v>
      </c>
      <c r="G973" s="35" t="s">
        <v>401</v>
      </c>
      <c r="H973" s="17" t="s">
        <v>254</v>
      </c>
      <c r="I973" s="17" t="s">
        <v>253</v>
      </c>
      <c r="J973" s="17"/>
      <c r="K973" s="22">
        <v>0.43851509999999999</v>
      </c>
      <c r="L973" s="22"/>
      <c r="M973" s="27"/>
      <c r="N973" s="17"/>
      <c r="O973" s="42"/>
    </row>
    <row r="974" spans="1:15" x14ac:dyDescent="0.35">
      <c r="A974" s="17">
        <v>37</v>
      </c>
      <c r="B974" s="17" t="s">
        <v>251</v>
      </c>
      <c r="C974" s="17">
        <v>2014</v>
      </c>
      <c r="D974" s="17" t="s">
        <v>101</v>
      </c>
      <c r="E974" s="17" t="s">
        <v>252</v>
      </c>
      <c r="F974" s="17" t="s">
        <v>400</v>
      </c>
      <c r="G974" s="35" t="s">
        <v>401</v>
      </c>
      <c r="H974" s="17" t="s">
        <v>254</v>
      </c>
      <c r="I974" s="17" t="s">
        <v>253</v>
      </c>
      <c r="J974" s="17"/>
      <c r="K974" s="22">
        <v>0.33642690000000003</v>
      </c>
      <c r="L974" s="22"/>
      <c r="M974" s="27"/>
      <c r="N974" s="17"/>
      <c r="O974" s="42"/>
    </row>
    <row r="975" spans="1:15" x14ac:dyDescent="0.35">
      <c r="A975" s="17">
        <v>37</v>
      </c>
      <c r="B975" s="17" t="s">
        <v>251</v>
      </c>
      <c r="C975" s="17">
        <v>2014</v>
      </c>
      <c r="D975" s="17" t="s">
        <v>101</v>
      </c>
      <c r="E975" s="17" t="s">
        <v>252</v>
      </c>
      <c r="F975" s="17" t="s">
        <v>400</v>
      </c>
      <c r="G975" s="35" t="s">
        <v>401</v>
      </c>
      <c r="H975" s="17" t="s">
        <v>254</v>
      </c>
      <c r="I975" s="17" t="s">
        <v>253</v>
      </c>
      <c r="J975" s="17"/>
      <c r="K975" s="22">
        <v>0.36194899999999997</v>
      </c>
      <c r="L975" s="22"/>
      <c r="M975" s="27"/>
      <c r="N975" s="17"/>
      <c r="O975" s="42"/>
    </row>
    <row r="976" spans="1:15" x14ac:dyDescent="0.35">
      <c r="A976" s="17">
        <v>37</v>
      </c>
      <c r="B976" s="17" t="s">
        <v>251</v>
      </c>
      <c r="C976" s="17">
        <v>2014</v>
      </c>
      <c r="D976" s="17" t="s">
        <v>101</v>
      </c>
      <c r="E976" s="17" t="s">
        <v>252</v>
      </c>
      <c r="F976" s="17" t="s">
        <v>400</v>
      </c>
      <c r="G976" s="35" t="s">
        <v>401</v>
      </c>
      <c r="H976" s="17" t="s">
        <v>254</v>
      </c>
      <c r="I976" s="17" t="s">
        <v>253</v>
      </c>
      <c r="J976" s="17"/>
      <c r="K976" s="22">
        <v>0.40835270000000001</v>
      </c>
      <c r="L976" s="22"/>
      <c r="M976" s="27"/>
      <c r="N976" s="17"/>
      <c r="O976" s="42"/>
    </row>
    <row r="977" spans="1:15" x14ac:dyDescent="0.35">
      <c r="A977" s="17">
        <v>37</v>
      </c>
      <c r="B977" s="17" t="s">
        <v>251</v>
      </c>
      <c r="C977" s="17">
        <v>2014</v>
      </c>
      <c r="D977" s="17" t="s">
        <v>101</v>
      </c>
      <c r="E977" s="17" t="s">
        <v>252</v>
      </c>
      <c r="F977" s="17" t="s">
        <v>400</v>
      </c>
      <c r="G977" s="35" t="s">
        <v>401</v>
      </c>
      <c r="H977" s="17" t="s">
        <v>254</v>
      </c>
      <c r="I977" s="17" t="s">
        <v>253</v>
      </c>
      <c r="J977" s="17"/>
      <c r="K977" s="22">
        <v>0.46403709999999998</v>
      </c>
      <c r="L977" s="22"/>
      <c r="M977" s="27"/>
      <c r="N977" s="17"/>
      <c r="O977" s="42"/>
    </row>
    <row r="978" spans="1:15" x14ac:dyDescent="0.35">
      <c r="A978" s="17">
        <v>37</v>
      </c>
      <c r="B978" s="17" t="s">
        <v>251</v>
      </c>
      <c r="C978" s="17">
        <v>2014</v>
      </c>
      <c r="D978" s="17" t="s">
        <v>101</v>
      </c>
      <c r="E978" s="17" t="s">
        <v>252</v>
      </c>
      <c r="F978" s="17" t="s">
        <v>400</v>
      </c>
      <c r="G978" s="35" t="s">
        <v>401</v>
      </c>
      <c r="H978" s="17" t="s">
        <v>254</v>
      </c>
      <c r="I978" s="17" t="s">
        <v>253</v>
      </c>
      <c r="J978" s="17"/>
      <c r="K978" s="22">
        <v>0.3921114</v>
      </c>
      <c r="L978" s="22"/>
      <c r="M978" s="27"/>
      <c r="N978" s="17"/>
      <c r="O978" s="42"/>
    </row>
    <row r="979" spans="1:15" x14ac:dyDescent="0.35">
      <c r="A979" s="17">
        <v>37</v>
      </c>
      <c r="B979" s="17" t="s">
        <v>251</v>
      </c>
      <c r="C979" s="17">
        <v>2014</v>
      </c>
      <c r="D979" s="17" t="s">
        <v>101</v>
      </c>
      <c r="E979" s="17" t="s">
        <v>252</v>
      </c>
      <c r="F979" s="17" t="s">
        <v>400</v>
      </c>
      <c r="G979" s="35" t="s">
        <v>401</v>
      </c>
      <c r="H979" s="17" t="s">
        <v>254</v>
      </c>
      <c r="I979" s="17" t="s">
        <v>253</v>
      </c>
      <c r="J979" s="17"/>
      <c r="K979" s="22">
        <v>0.35498840000000004</v>
      </c>
      <c r="L979" s="22"/>
      <c r="M979" s="27"/>
      <c r="N979" s="17"/>
      <c r="O979" s="42"/>
    </row>
    <row r="980" spans="1:15" x14ac:dyDescent="0.35">
      <c r="A980" s="17">
        <v>37</v>
      </c>
      <c r="B980" s="17" t="s">
        <v>251</v>
      </c>
      <c r="C980" s="17">
        <v>2014</v>
      </c>
      <c r="D980" s="17" t="s">
        <v>101</v>
      </c>
      <c r="E980" s="17" t="s">
        <v>252</v>
      </c>
      <c r="F980" s="17" t="s">
        <v>400</v>
      </c>
      <c r="G980" s="35" t="s">
        <v>401</v>
      </c>
      <c r="H980" s="17" t="s">
        <v>254</v>
      </c>
      <c r="I980" s="17" t="s">
        <v>253</v>
      </c>
      <c r="J980" s="17"/>
      <c r="K980" s="22">
        <v>0.38051040000000003</v>
      </c>
      <c r="L980" s="22"/>
      <c r="M980" s="27"/>
      <c r="N980" s="17"/>
      <c r="O980" s="42"/>
    </row>
    <row r="981" spans="1:15" x14ac:dyDescent="0.35">
      <c r="A981" s="17">
        <v>37</v>
      </c>
      <c r="B981" s="17" t="s">
        <v>251</v>
      </c>
      <c r="C981" s="17">
        <v>2014</v>
      </c>
      <c r="D981" s="17" t="s">
        <v>101</v>
      </c>
      <c r="E981" s="17" t="s">
        <v>252</v>
      </c>
      <c r="F981" s="17" t="s">
        <v>400</v>
      </c>
      <c r="G981" s="35" t="s">
        <v>401</v>
      </c>
      <c r="H981" s="17" t="s">
        <v>254</v>
      </c>
      <c r="I981" s="17" t="s">
        <v>253</v>
      </c>
      <c r="J981" s="17"/>
      <c r="K981" s="22">
        <v>0.42227379999999998</v>
      </c>
      <c r="L981" s="22"/>
      <c r="M981" s="27"/>
      <c r="N981" s="17"/>
      <c r="O981" s="42"/>
    </row>
    <row r="982" spans="1:15" x14ac:dyDescent="0.35">
      <c r="A982" s="17">
        <v>37</v>
      </c>
      <c r="B982" s="17" t="s">
        <v>251</v>
      </c>
      <c r="C982" s="17">
        <v>2014</v>
      </c>
      <c r="D982" s="17" t="s">
        <v>101</v>
      </c>
      <c r="E982" s="17" t="s">
        <v>252</v>
      </c>
      <c r="F982" s="17" t="s">
        <v>400</v>
      </c>
      <c r="G982" s="35" t="s">
        <v>401</v>
      </c>
      <c r="H982" s="17" t="s">
        <v>254</v>
      </c>
      <c r="I982" s="17" t="s">
        <v>253</v>
      </c>
      <c r="J982" s="17"/>
      <c r="K982" s="22">
        <v>0.44315550000000004</v>
      </c>
      <c r="L982" s="22"/>
      <c r="M982" s="27"/>
      <c r="N982" s="17"/>
      <c r="O982" s="42"/>
    </row>
    <row r="983" spans="1:15" x14ac:dyDescent="0.35">
      <c r="A983" s="17">
        <v>37</v>
      </c>
      <c r="B983" s="17" t="s">
        <v>251</v>
      </c>
      <c r="C983" s="17">
        <v>2014</v>
      </c>
      <c r="D983" s="17" t="s">
        <v>101</v>
      </c>
      <c r="E983" s="17" t="s">
        <v>252</v>
      </c>
      <c r="F983" s="17" t="s">
        <v>400</v>
      </c>
      <c r="G983" s="35" t="s">
        <v>401</v>
      </c>
      <c r="H983" s="17" t="s">
        <v>254</v>
      </c>
      <c r="I983" s="17" t="s">
        <v>253</v>
      </c>
      <c r="J983" s="17"/>
      <c r="K983" s="22">
        <v>0.49651970000000001</v>
      </c>
      <c r="L983" s="22"/>
      <c r="M983" s="27"/>
      <c r="N983" s="17"/>
      <c r="O983" s="42"/>
    </row>
    <row r="984" spans="1:15" x14ac:dyDescent="0.35">
      <c r="A984" s="17">
        <v>37</v>
      </c>
      <c r="B984" s="17" t="s">
        <v>251</v>
      </c>
      <c r="C984" s="17">
        <v>2014</v>
      </c>
      <c r="D984" s="17" t="s">
        <v>101</v>
      </c>
      <c r="E984" s="17" t="s">
        <v>252</v>
      </c>
      <c r="F984" s="17" t="s">
        <v>400</v>
      </c>
      <c r="G984" s="35" t="s">
        <v>401</v>
      </c>
      <c r="H984" s="17" t="s">
        <v>254</v>
      </c>
      <c r="I984" s="17" t="s">
        <v>253</v>
      </c>
      <c r="J984" s="17"/>
      <c r="K984" s="22">
        <v>0.48955919999999997</v>
      </c>
      <c r="L984" s="22"/>
      <c r="M984" s="27"/>
      <c r="N984" s="17"/>
      <c r="O984" s="42"/>
    </row>
    <row r="985" spans="1:15" x14ac:dyDescent="0.35">
      <c r="A985" s="17">
        <v>37</v>
      </c>
      <c r="B985" s="17" t="s">
        <v>251</v>
      </c>
      <c r="C985" s="17">
        <v>2014</v>
      </c>
      <c r="D985" s="17" t="s">
        <v>101</v>
      </c>
      <c r="E985" s="17" t="s">
        <v>252</v>
      </c>
      <c r="F985" s="17" t="s">
        <v>400</v>
      </c>
      <c r="G985" s="35" t="s">
        <v>401</v>
      </c>
      <c r="H985" s="17" t="s">
        <v>254</v>
      </c>
      <c r="I985" s="17" t="s">
        <v>253</v>
      </c>
      <c r="J985" s="17"/>
      <c r="K985" s="22">
        <v>0.46635730000000003</v>
      </c>
      <c r="L985" s="22"/>
      <c r="M985" s="27"/>
      <c r="N985" s="17"/>
      <c r="O985" s="42"/>
    </row>
    <row r="986" spans="1:15" x14ac:dyDescent="0.35">
      <c r="A986" s="17">
        <v>37</v>
      </c>
      <c r="B986" s="17" t="s">
        <v>251</v>
      </c>
      <c r="C986" s="17">
        <v>2014</v>
      </c>
      <c r="D986" s="17" t="s">
        <v>101</v>
      </c>
      <c r="E986" s="17" t="s">
        <v>252</v>
      </c>
      <c r="F986" s="17" t="s">
        <v>400</v>
      </c>
      <c r="G986" s="35" t="s">
        <v>401</v>
      </c>
      <c r="H986" s="17" t="s">
        <v>254</v>
      </c>
      <c r="I986" s="17" t="s">
        <v>253</v>
      </c>
      <c r="J986" s="17"/>
      <c r="K986" s="22">
        <v>0.41763339999999999</v>
      </c>
      <c r="L986" s="22"/>
      <c r="M986" s="27"/>
      <c r="N986" s="17"/>
      <c r="O986" s="42"/>
    </row>
    <row r="987" spans="1:15" x14ac:dyDescent="0.35">
      <c r="A987" s="17">
        <v>37</v>
      </c>
      <c r="B987" s="17" t="s">
        <v>251</v>
      </c>
      <c r="C987" s="17">
        <v>2014</v>
      </c>
      <c r="D987" s="17" t="s">
        <v>101</v>
      </c>
      <c r="E987" s="17" t="s">
        <v>252</v>
      </c>
      <c r="F987" s="17" t="s">
        <v>400</v>
      </c>
      <c r="G987" s="35" t="s">
        <v>401</v>
      </c>
      <c r="H987" s="17" t="s">
        <v>254</v>
      </c>
      <c r="I987" s="17" t="s">
        <v>253</v>
      </c>
      <c r="J987" s="17"/>
      <c r="K987" s="22">
        <v>0.44083530000000004</v>
      </c>
      <c r="L987" s="22"/>
      <c r="M987" s="27"/>
      <c r="N987" s="17"/>
      <c r="O987" s="42"/>
    </row>
    <row r="988" spans="1:15" x14ac:dyDescent="0.35">
      <c r="A988" s="17">
        <v>37</v>
      </c>
      <c r="B988" s="17" t="s">
        <v>251</v>
      </c>
      <c r="C988" s="17">
        <v>2014</v>
      </c>
      <c r="D988" s="17" t="s">
        <v>101</v>
      </c>
      <c r="E988" s="17" t="s">
        <v>252</v>
      </c>
      <c r="F988" s="17" t="s">
        <v>400</v>
      </c>
      <c r="G988" s="35" t="s">
        <v>401</v>
      </c>
      <c r="H988" s="17" t="s">
        <v>254</v>
      </c>
      <c r="I988" s="17" t="s">
        <v>253</v>
      </c>
      <c r="J988" s="17"/>
      <c r="K988" s="22">
        <v>0.5011601</v>
      </c>
      <c r="L988" s="22"/>
      <c r="M988" s="27"/>
      <c r="N988" s="17"/>
      <c r="O988" s="42"/>
    </row>
    <row r="989" spans="1:15" x14ac:dyDescent="0.35">
      <c r="A989" s="17">
        <v>37</v>
      </c>
      <c r="B989" s="17" t="s">
        <v>251</v>
      </c>
      <c r="C989" s="17">
        <v>2014</v>
      </c>
      <c r="D989" s="17" t="s">
        <v>101</v>
      </c>
      <c r="E989" s="17" t="s">
        <v>252</v>
      </c>
      <c r="F989" s="17" t="s">
        <v>400</v>
      </c>
      <c r="G989" s="35" t="s">
        <v>401</v>
      </c>
      <c r="H989" s="17" t="s">
        <v>254</v>
      </c>
      <c r="I989" s="17" t="s">
        <v>253</v>
      </c>
      <c r="J989" s="17"/>
      <c r="K989" s="22">
        <v>0.35034799999999999</v>
      </c>
      <c r="L989" s="22"/>
      <c r="M989" s="27"/>
      <c r="N989" s="17"/>
      <c r="O989" s="42"/>
    </row>
    <row r="990" spans="1:15" x14ac:dyDescent="0.35">
      <c r="A990" s="17">
        <v>37</v>
      </c>
      <c r="B990" s="17" t="s">
        <v>251</v>
      </c>
      <c r="C990" s="17">
        <v>2014</v>
      </c>
      <c r="D990" s="17" t="s">
        <v>101</v>
      </c>
      <c r="E990" s="17" t="s">
        <v>252</v>
      </c>
      <c r="F990" s="17" t="s">
        <v>400</v>
      </c>
      <c r="G990" s="35" t="s">
        <v>401</v>
      </c>
      <c r="H990" s="17" t="s">
        <v>254</v>
      </c>
      <c r="I990" s="17" t="s">
        <v>253</v>
      </c>
      <c r="J990" s="17"/>
      <c r="K990" s="22">
        <v>0.37587009999999998</v>
      </c>
      <c r="L990" s="22"/>
      <c r="M990" s="27"/>
      <c r="N990" s="17"/>
      <c r="O990" s="42"/>
    </row>
    <row r="991" spans="1:15" x14ac:dyDescent="0.35">
      <c r="A991" s="17">
        <v>37</v>
      </c>
      <c r="B991" s="17" t="s">
        <v>251</v>
      </c>
      <c r="C991" s="17">
        <v>2014</v>
      </c>
      <c r="D991" s="17" t="s">
        <v>101</v>
      </c>
      <c r="E991" s="17" t="s">
        <v>252</v>
      </c>
      <c r="F991" s="17" t="s">
        <v>400</v>
      </c>
      <c r="G991" s="35" t="s">
        <v>401</v>
      </c>
      <c r="H991" s="17" t="s">
        <v>254</v>
      </c>
      <c r="I991" s="17" t="s">
        <v>253</v>
      </c>
      <c r="J991" s="17"/>
      <c r="K991" s="22">
        <v>0.39907189999999998</v>
      </c>
      <c r="L991" s="22"/>
      <c r="M991" s="27"/>
      <c r="N991" s="17"/>
      <c r="O991" s="42"/>
    </row>
    <row r="992" spans="1:15" x14ac:dyDescent="0.35">
      <c r="A992" s="17">
        <v>37</v>
      </c>
      <c r="B992" s="17" t="s">
        <v>251</v>
      </c>
      <c r="C992" s="17">
        <v>2014</v>
      </c>
      <c r="D992" s="17" t="s">
        <v>101</v>
      </c>
      <c r="E992" s="17" t="s">
        <v>252</v>
      </c>
      <c r="F992" s="17" t="s">
        <v>400</v>
      </c>
      <c r="G992" s="35" t="s">
        <v>401</v>
      </c>
      <c r="H992" s="17" t="s">
        <v>254</v>
      </c>
      <c r="I992" s="17" t="s">
        <v>253</v>
      </c>
      <c r="J992" s="17"/>
      <c r="K992" s="22">
        <v>0.35730859999999998</v>
      </c>
      <c r="L992" s="22"/>
      <c r="M992" s="27"/>
      <c r="N992" s="17"/>
      <c r="O992" s="42"/>
    </row>
    <row r="993" spans="1:15" x14ac:dyDescent="0.35">
      <c r="A993" s="17">
        <v>37</v>
      </c>
      <c r="B993" s="17" t="s">
        <v>251</v>
      </c>
      <c r="C993" s="17">
        <v>2014</v>
      </c>
      <c r="D993" s="17" t="s">
        <v>101</v>
      </c>
      <c r="E993" s="17" t="s">
        <v>252</v>
      </c>
      <c r="F993" s="17" t="s">
        <v>400</v>
      </c>
      <c r="G993" s="35" t="s">
        <v>401</v>
      </c>
      <c r="H993" s="17" t="s">
        <v>254</v>
      </c>
      <c r="I993" s="17" t="s">
        <v>253</v>
      </c>
      <c r="J993" s="17"/>
      <c r="K993" s="22">
        <v>0.37354989999999999</v>
      </c>
      <c r="L993" s="22"/>
      <c r="M993" s="27"/>
      <c r="N993" s="17"/>
      <c r="O993" s="42"/>
    </row>
    <row r="994" spans="1:15" x14ac:dyDescent="0.35">
      <c r="A994" s="17">
        <v>37</v>
      </c>
      <c r="B994" s="17" t="s">
        <v>251</v>
      </c>
      <c r="C994" s="17">
        <v>2014</v>
      </c>
      <c r="D994" s="17" t="s">
        <v>101</v>
      </c>
      <c r="E994" s="17" t="s">
        <v>252</v>
      </c>
      <c r="F994" s="17" t="s">
        <v>400</v>
      </c>
      <c r="G994" s="35" t="s">
        <v>401</v>
      </c>
      <c r="H994" s="17" t="s">
        <v>254</v>
      </c>
      <c r="I994" s="17" t="s">
        <v>253</v>
      </c>
      <c r="J994" s="17"/>
      <c r="K994" s="22">
        <v>0.36890949999999995</v>
      </c>
      <c r="L994" s="22"/>
      <c r="M994" s="27"/>
      <c r="N994" s="17"/>
      <c r="O994" s="42"/>
    </row>
    <row r="995" spans="1:15" x14ac:dyDescent="0.35">
      <c r="A995" s="17">
        <v>37</v>
      </c>
      <c r="B995" s="17" t="s">
        <v>251</v>
      </c>
      <c r="C995" s="17">
        <v>2014</v>
      </c>
      <c r="D995" s="17" t="s">
        <v>101</v>
      </c>
      <c r="E995" s="17" t="s">
        <v>252</v>
      </c>
      <c r="F995" s="17" t="s">
        <v>400</v>
      </c>
      <c r="G995" s="35" t="s">
        <v>401</v>
      </c>
      <c r="H995" s="17" t="s">
        <v>254</v>
      </c>
      <c r="I995" s="17" t="s">
        <v>253</v>
      </c>
      <c r="J995" s="17"/>
      <c r="K995" s="22">
        <v>0.36426910000000001</v>
      </c>
      <c r="L995" s="22"/>
      <c r="M995" s="27"/>
      <c r="N995" s="17"/>
      <c r="O995" s="42"/>
    </row>
    <row r="996" spans="1:15" x14ac:dyDescent="0.35">
      <c r="A996" s="17">
        <v>37</v>
      </c>
      <c r="B996" s="17" t="s">
        <v>251</v>
      </c>
      <c r="C996" s="17">
        <v>2014</v>
      </c>
      <c r="D996" s="17" t="s">
        <v>101</v>
      </c>
      <c r="E996" s="17" t="s">
        <v>252</v>
      </c>
      <c r="F996" s="17" t="s">
        <v>400</v>
      </c>
      <c r="G996" s="35" t="s">
        <v>401</v>
      </c>
      <c r="H996" s="17" t="s">
        <v>254</v>
      </c>
      <c r="I996" s="17" t="s">
        <v>253</v>
      </c>
      <c r="J996" s="17"/>
      <c r="K996" s="22">
        <v>0.39907189999999998</v>
      </c>
      <c r="L996" s="22"/>
      <c r="M996" s="27"/>
      <c r="N996" s="17"/>
      <c r="O996" s="42"/>
    </row>
    <row r="997" spans="1:15" x14ac:dyDescent="0.35">
      <c r="A997" s="17">
        <v>37</v>
      </c>
      <c r="B997" s="17" t="s">
        <v>251</v>
      </c>
      <c r="C997" s="17">
        <v>2014</v>
      </c>
      <c r="D997" s="17" t="s">
        <v>101</v>
      </c>
      <c r="E997" s="17" t="s">
        <v>252</v>
      </c>
      <c r="F997" s="17" t="s">
        <v>400</v>
      </c>
      <c r="G997" s="35" t="s">
        <v>401</v>
      </c>
      <c r="H997" s="17" t="s">
        <v>254</v>
      </c>
      <c r="I997" s="17" t="s">
        <v>253</v>
      </c>
      <c r="J997" s="17"/>
      <c r="K997" s="22">
        <v>0.41763339999999999</v>
      </c>
      <c r="L997" s="22"/>
      <c r="M997" s="27"/>
      <c r="N997" s="17"/>
      <c r="O997" s="42"/>
    </row>
    <row r="998" spans="1:15" x14ac:dyDescent="0.35">
      <c r="A998" s="17">
        <v>37</v>
      </c>
      <c r="B998" s="17" t="s">
        <v>251</v>
      </c>
      <c r="C998" s="17">
        <v>2014</v>
      </c>
      <c r="D998" s="17" t="s">
        <v>101</v>
      </c>
      <c r="E998" s="17" t="s">
        <v>252</v>
      </c>
      <c r="F998" s="17" t="s">
        <v>400</v>
      </c>
      <c r="G998" s="35" t="s">
        <v>401</v>
      </c>
      <c r="H998" s="17" t="s">
        <v>254</v>
      </c>
      <c r="I998" s="17" t="s">
        <v>253</v>
      </c>
      <c r="J998" s="17"/>
      <c r="K998" s="22">
        <v>0.44547559999999997</v>
      </c>
      <c r="L998" s="22"/>
      <c r="M998" s="27"/>
      <c r="N998" s="17"/>
      <c r="O998" s="42"/>
    </row>
    <row r="999" spans="1:15" x14ac:dyDescent="0.35">
      <c r="A999" s="17">
        <v>37</v>
      </c>
      <c r="B999" s="17" t="s">
        <v>251</v>
      </c>
      <c r="C999" s="17">
        <v>2014</v>
      </c>
      <c r="D999" s="17" t="s">
        <v>101</v>
      </c>
      <c r="E999" s="17" t="s">
        <v>252</v>
      </c>
      <c r="F999" s="17" t="s">
        <v>400</v>
      </c>
      <c r="G999" s="35" t="s">
        <v>401</v>
      </c>
      <c r="H999" s="17" t="s">
        <v>254</v>
      </c>
      <c r="I999" s="17" t="s">
        <v>253</v>
      </c>
      <c r="J999" s="17"/>
      <c r="K999" s="22">
        <v>0.4779582</v>
      </c>
      <c r="L999" s="22"/>
      <c r="M999" s="27"/>
      <c r="N999" s="17"/>
      <c r="O999" s="42"/>
    </row>
    <row r="1000" spans="1:15" x14ac:dyDescent="0.35">
      <c r="A1000" s="17">
        <v>37</v>
      </c>
      <c r="B1000" s="17" t="s">
        <v>251</v>
      </c>
      <c r="C1000" s="17">
        <v>2014</v>
      </c>
      <c r="D1000" s="17" t="s">
        <v>101</v>
      </c>
      <c r="E1000" s="17" t="s">
        <v>252</v>
      </c>
      <c r="F1000" s="17" t="s">
        <v>400</v>
      </c>
      <c r="G1000" s="35" t="s">
        <v>401</v>
      </c>
      <c r="H1000" s="17" t="s">
        <v>254</v>
      </c>
      <c r="I1000" s="17" t="s">
        <v>253</v>
      </c>
      <c r="J1000" s="17"/>
      <c r="K1000" s="22">
        <v>0.44547559999999997</v>
      </c>
      <c r="L1000" s="22"/>
      <c r="M1000" s="27"/>
      <c r="N1000" s="17"/>
      <c r="O1000" s="42"/>
    </row>
    <row r="1001" spans="1:15" x14ac:dyDescent="0.35">
      <c r="A1001" s="17">
        <v>37</v>
      </c>
      <c r="B1001" s="17" t="s">
        <v>251</v>
      </c>
      <c r="C1001" s="17">
        <v>2014</v>
      </c>
      <c r="D1001" s="17" t="s">
        <v>101</v>
      </c>
      <c r="E1001" s="17" t="s">
        <v>252</v>
      </c>
      <c r="F1001" s="17" t="s">
        <v>400</v>
      </c>
      <c r="G1001" s="35" t="s">
        <v>401</v>
      </c>
      <c r="H1001" s="17" t="s">
        <v>254</v>
      </c>
      <c r="I1001" s="17" t="s">
        <v>253</v>
      </c>
      <c r="J1001" s="17"/>
      <c r="K1001" s="22">
        <v>0.48491880000000004</v>
      </c>
      <c r="L1001" s="22"/>
      <c r="M1001" s="27"/>
      <c r="N1001" s="17"/>
      <c r="O1001" s="42"/>
    </row>
    <row r="1002" spans="1:15" x14ac:dyDescent="0.35">
      <c r="A1002" s="17">
        <v>37</v>
      </c>
      <c r="B1002" s="17" t="s">
        <v>251</v>
      </c>
      <c r="C1002" s="17">
        <v>2014</v>
      </c>
      <c r="D1002" s="17" t="s">
        <v>101</v>
      </c>
      <c r="E1002" s="17" t="s">
        <v>252</v>
      </c>
      <c r="F1002" s="17" t="s">
        <v>400</v>
      </c>
      <c r="G1002" s="35" t="s">
        <v>401</v>
      </c>
      <c r="H1002" s="17" t="s">
        <v>254</v>
      </c>
      <c r="I1002" s="17" t="s">
        <v>253</v>
      </c>
      <c r="J1002" s="17"/>
      <c r="K1002" s="22">
        <v>0.36194899999999997</v>
      </c>
      <c r="L1002" s="22"/>
      <c r="M1002" s="27"/>
      <c r="N1002" s="17"/>
      <c r="O1002" s="42"/>
    </row>
    <row r="1003" spans="1:15" x14ac:dyDescent="0.35">
      <c r="A1003" s="17">
        <v>37</v>
      </c>
      <c r="B1003" s="17" t="s">
        <v>251</v>
      </c>
      <c r="C1003" s="17">
        <v>2014</v>
      </c>
      <c r="D1003" s="17" t="s">
        <v>101</v>
      </c>
      <c r="E1003" s="17" t="s">
        <v>252</v>
      </c>
      <c r="F1003" s="17" t="s">
        <v>400</v>
      </c>
      <c r="G1003" s="35" t="s">
        <v>401</v>
      </c>
      <c r="H1003" s="17" t="s">
        <v>254</v>
      </c>
      <c r="I1003" s="17" t="s">
        <v>253</v>
      </c>
      <c r="J1003" s="17"/>
      <c r="K1003" s="22">
        <v>0.3897912</v>
      </c>
      <c r="L1003" s="22"/>
      <c r="M1003" s="27"/>
      <c r="N1003" s="17"/>
      <c r="O1003" s="42"/>
    </row>
    <row r="1004" spans="1:15" x14ac:dyDescent="0.35">
      <c r="A1004" s="17">
        <v>37</v>
      </c>
      <c r="B1004" s="17" t="s">
        <v>251</v>
      </c>
      <c r="C1004" s="17">
        <v>2014</v>
      </c>
      <c r="D1004" s="17" t="s">
        <v>101</v>
      </c>
      <c r="E1004" s="17" t="s">
        <v>252</v>
      </c>
      <c r="F1004" s="17" t="s">
        <v>400</v>
      </c>
      <c r="G1004" s="35" t="s">
        <v>401</v>
      </c>
      <c r="H1004" s="17" t="s">
        <v>254</v>
      </c>
      <c r="I1004" s="17" t="s">
        <v>253</v>
      </c>
      <c r="J1004" s="17"/>
      <c r="K1004" s="22">
        <v>0.44547559999999997</v>
      </c>
      <c r="L1004" s="22"/>
      <c r="M1004" s="27"/>
      <c r="N1004" s="17"/>
      <c r="O1004" s="42"/>
    </row>
    <row r="1005" spans="1:15" x14ac:dyDescent="0.35">
      <c r="A1005" s="17">
        <v>37</v>
      </c>
      <c r="B1005" s="17" t="s">
        <v>251</v>
      </c>
      <c r="C1005" s="17">
        <v>2014</v>
      </c>
      <c r="D1005" s="17" t="s">
        <v>101</v>
      </c>
      <c r="E1005" s="17" t="s">
        <v>252</v>
      </c>
      <c r="F1005" s="17" t="s">
        <v>400</v>
      </c>
      <c r="G1005" s="35" t="s">
        <v>401</v>
      </c>
      <c r="H1005" s="17" t="s">
        <v>254</v>
      </c>
      <c r="I1005" s="17" t="s">
        <v>253</v>
      </c>
      <c r="J1005" s="17"/>
      <c r="K1005" s="22">
        <v>0.47099770000000002</v>
      </c>
      <c r="L1005" s="22"/>
      <c r="M1005" s="27"/>
      <c r="N1005" s="17"/>
      <c r="O1005" s="42"/>
    </row>
    <row r="1006" spans="1:15" x14ac:dyDescent="0.35">
      <c r="A1006" s="17">
        <v>37</v>
      </c>
      <c r="B1006" s="17" t="s">
        <v>251</v>
      </c>
      <c r="C1006" s="17">
        <v>2014</v>
      </c>
      <c r="D1006" s="17" t="s">
        <v>101</v>
      </c>
      <c r="E1006" s="17" t="s">
        <v>252</v>
      </c>
      <c r="F1006" s="17" t="s">
        <v>400</v>
      </c>
      <c r="G1006" s="35" t="s">
        <v>401</v>
      </c>
      <c r="H1006" s="17" t="s">
        <v>254</v>
      </c>
      <c r="I1006" s="17" t="s">
        <v>253</v>
      </c>
      <c r="J1006" s="17"/>
      <c r="K1006" s="22">
        <v>0.48955919999999997</v>
      </c>
      <c r="L1006" s="22"/>
      <c r="M1006" s="27"/>
      <c r="N1006" s="17"/>
      <c r="O1006" s="42"/>
    </row>
    <row r="1007" spans="1:15" x14ac:dyDescent="0.35">
      <c r="A1007" s="17">
        <v>37</v>
      </c>
      <c r="B1007" s="17" t="s">
        <v>251</v>
      </c>
      <c r="C1007" s="17">
        <v>2014</v>
      </c>
      <c r="D1007" s="17" t="s">
        <v>101</v>
      </c>
      <c r="E1007" s="17" t="s">
        <v>252</v>
      </c>
      <c r="F1007" s="17" t="s">
        <v>400</v>
      </c>
      <c r="G1007" s="35" t="s">
        <v>401</v>
      </c>
      <c r="H1007" s="17" t="s">
        <v>254</v>
      </c>
      <c r="I1007" s="17" t="s">
        <v>253</v>
      </c>
      <c r="J1007" s="17"/>
      <c r="K1007" s="22">
        <v>0.24361949999999999</v>
      </c>
      <c r="L1007" s="22"/>
      <c r="M1007" s="27"/>
      <c r="N1007" s="17"/>
      <c r="O1007" s="42"/>
    </row>
    <row r="1008" spans="1:15" x14ac:dyDescent="0.35">
      <c r="A1008" s="17">
        <v>37</v>
      </c>
      <c r="B1008" s="17" t="s">
        <v>251</v>
      </c>
      <c r="C1008" s="17">
        <v>2014</v>
      </c>
      <c r="D1008" s="17" t="s">
        <v>101</v>
      </c>
      <c r="E1008" s="17" t="s">
        <v>252</v>
      </c>
      <c r="F1008" s="17" t="s">
        <v>400</v>
      </c>
      <c r="G1008" s="35" t="s">
        <v>401</v>
      </c>
      <c r="H1008" s="17" t="s">
        <v>254</v>
      </c>
      <c r="I1008" s="17" t="s">
        <v>253</v>
      </c>
      <c r="J1008" s="17"/>
      <c r="K1008" s="22">
        <v>0.37819029999999998</v>
      </c>
      <c r="L1008" s="22"/>
      <c r="M1008" s="27"/>
      <c r="N1008" s="17"/>
      <c r="O1008" s="42"/>
    </row>
    <row r="1009" spans="1:15" x14ac:dyDescent="0.35">
      <c r="A1009" s="17">
        <v>37</v>
      </c>
      <c r="B1009" s="17" t="s">
        <v>251</v>
      </c>
      <c r="C1009" s="17">
        <v>2014</v>
      </c>
      <c r="D1009" s="17" t="s">
        <v>101</v>
      </c>
      <c r="E1009" s="17" t="s">
        <v>252</v>
      </c>
      <c r="F1009" s="17" t="s">
        <v>400</v>
      </c>
      <c r="G1009" s="35" t="s">
        <v>401</v>
      </c>
      <c r="H1009" s="17" t="s">
        <v>254</v>
      </c>
      <c r="I1009" s="17" t="s">
        <v>253</v>
      </c>
      <c r="J1009" s="17"/>
      <c r="K1009" s="22">
        <v>0.43851509999999999</v>
      </c>
      <c r="L1009" s="22"/>
      <c r="M1009" s="27"/>
      <c r="N1009" s="17"/>
      <c r="O1009" s="42"/>
    </row>
    <row r="1010" spans="1:15" x14ac:dyDescent="0.35">
      <c r="A1010" s="17">
        <v>38</v>
      </c>
      <c r="B1010" s="17" t="s">
        <v>255</v>
      </c>
      <c r="C1010" s="17">
        <v>2018</v>
      </c>
      <c r="D1010" s="17" t="s">
        <v>101</v>
      </c>
      <c r="E1010" s="17" t="s">
        <v>257</v>
      </c>
      <c r="F1010" s="17" t="s">
        <v>428</v>
      </c>
      <c r="G1010" s="17" t="s">
        <v>429</v>
      </c>
      <c r="H1010" s="17"/>
      <c r="I1010" s="17" t="s">
        <v>256</v>
      </c>
      <c r="J1010" s="17"/>
      <c r="K1010" s="22">
        <v>0.35963299999999998</v>
      </c>
      <c r="L1010" s="22"/>
      <c r="M1010" s="27"/>
      <c r="N1010" s="17"/>
      <c r="O1010" s="42"/>
    </row>
    <row r="1011" spans="1:15" x14ac:dyDescent="0.35">
      <c r="A1011" s="17">
        <v>38</v>
      </c>
      <c r="B1011" s="17" t="s">
        <v>255</v>
      </c>
      <c r="C1011" s="17">
        <v>2018</v>
      </c>
      <c r="D1011" s="17" t="s">
        <v>101</v>
      </c>
      <c r="E1011" s="17" t="s">
        <v>258</v>
      </c>
      <c r="F1011" s="17" t="s">
        <v>428</v>
      </c>
      <c r="G1011" s="17" t="s">
        <v>429</v>
      </c>
      <c r="H1011" s="17"/>
      <c r="I1011" s="17" t="s">
        <v>256</v>
      </c>
      <c r="J1011" s="17"/>
      <c r="K1011" s="22">
        <v>0.37798169999999998</v>
      </c>
      <c r="L1011" s="22"/>
      <c r="M1011" s="27"/>
      <c r="N1011" s="17"/>
      <c r="O1011" s="42"/>
    </row>
    <row r="1012" spans="1:15" x14ac:dyDescent="0.35">
      <c r="A1012" s="17">
        <v>38</v>
      </c>
      <c r="B1012" s="17" t="s">
        <v>255</v>
      </c>
      <c r="C1012" s="17">
        <v>2018</v>
      </c>
      <c r="D1012" s="17" t="s">
        <v>101</v>
      </c>
      <c r="E1012" s="17" t="s">
        <v>259</v>
      </c>
      <c r="F1012" s="17" t="s">
        <v>428</v>
      </c>
      <c r="G1012" s="17" t="s">
        <v>429</v>
      </c>
      <c r="H1012" s="17"/>
      <c r="I1012" s="17" t="s">
        <v>256</v>
      </c>
      <c r="J1012" s="17"/>
      <c r="K1012" s="22">
        <v>0.3908257</v>
      </c>
      <c r="L1012" s="22"/>
      <c r="M1012" s="27"/>
      <c r="N1012" s="17"/>
      <c r="O1012" s="42"/>
    </row>
    <row r="1013" spans="1:15" x14ac:dyDescent="0.35">
      <c r="A1013" s="17">
        <v>38</v>
      </c>
      <c r="B1013" s="17" t="s">
        <v>255</v>
      </c>
      <c r="C1013" s="17">
        <v>2018</v>
      </c>
      <c r="D1013" s="17" t="s">
        <v>101</v>
      </c>
      <c r="E1013" s="17" t="s">
        <v>260</v>
      </c>
      <c r="F1013" s="17" t="s">
        <v>428</v>
      </c>
      <c r="G1013" s="17" t="s">
        <v>429</v>
      </c>
      <c r="H1013" s="17"/>
      <c r="I1013" s="17" t="s">
        <v>256</v>
      </c>
      <c r="J1013" s="17"/>
      <c r="K1013" s="22">
        <v>0.40366970000000002</v>
      </c>
      <c r="L1013" s="22"/>
      <c r="M1013" s="27"/>
      <c r="N1013" s="17"/>
      <c r="O1013" s="42"/>
    </row>
    <row r="1014" spans="1:15" x14ac:dyDescent="0.35">
      <c r="A1014" s="17">
        <v>38</v>
      </c>
      <c r="B1014" s="17" t="s">
        <v>255</v>
      </c>
      <c r="C1014" s="17">
        <v>2018</v>
      </c>
      <c r="D1014" s="17" t="s">
        <v>101</v>
      </c>
      <c r="E1014" s="17" t="s">
        <v>261</v>
      </c>
      <c r="F1014" s="17" t="s">
        <v>428</v>
      </c>
      <c r="G1014" s="17" t="s">
        <v>429</v>
      </c>
      <c r="H1014" s="17"/>
      <c r="I1014" s="17" t="s">
        <v>256</v>
      </c>
      <c r="J1014" s="17"/>
      <c r="K1014" s="22">
        <v>0.3798165</v>
      </c>
      <c r="L1014" s="22"/>
      <c r="M1014" s="27"/>
      <c r="N1014" s="17"/>
      <c r="O1014" s="42"/>
    </row>
    <row r="1015" spans="1:15" x14ac:dyDescent="0.35">
      <c r="A1015" s="17">
        <v>38</v>
      </c>
      <c r="B1015" s="17" t="s">
        <v>255</v>
      </c>
      <c r="C1015" s="17">
        <v>2018</v>
      </c>
      <c r="D1015" s="17" t="s">
        <v>101</v>
      </c>
      <c r="E1015" s="17" t="s">
        <v>262</v>
      </c>
      <c r="F1015" s="17" t="s">
        <v>428</v>
      </c>
      <c r="G1015" s="17" t="s">
        <v>429</v>
      </c>
      <c r="H1015" s="17"/>
      <c r="I1015" s="17" t="s">
        <v>256</v>
      </c>
      <c r="J1015" s="17"/>
      <c r="K1015" s="22">
        <v>0.4</v>
      </c>
      <c r="L1015" s="22"/>
      <c r="M1015" s="27"/>
      <c r="N1015" s="17"/>
      <c r="O1015" s="42"/>
    </row>
    <row r="1016" spans="1:15" x14ac:dyDescent="0.35">
      <c r="A1016" s="17">
        <v>38</v>
      </c>
      <c r="B1016" s="17" t="s">
        <v>255</v>
      </c>
      <c r="C1016" s="17">
        <v>2018</v>
      </c>
      <c r="D1016" s="17" t="s">
        <v>101</v>
      </c>
      <c r="E1016" s="17" t="s">
        <v>263</v>
      </c>
      <c r="F1016" s="17" t="s">
        <v>428</v>
      </c>
      <c r="G1016" s="17" t="s">
        <v>429</v>
      </c>
      <c r="H1016" s="17"/>
      <c r="I1016" s="17" t="s">
        <v>256</v>
      </c>
      <c r="J1016" s="17"/>
      <c r="K1016" s="22">
        <v>0.41467890000000002</v>
      </c>
      <c r="L1016" s="22"/>
      <c r="M1016" s="27"/>
      <c r="N1016" s="17"/>
      <c r="O1016" s="42"/>
    </row>
    <row r="1017" spans="1:15" x14ac:dyDescent="0.35">
      <c r="A1017" s="17">
        <v>38</v>
      </c>
      <c r="B1017" s="17" t="s">
        <v>255</v>
      </c>
      <c r="C1017" s="17">
        <v>2018</v>
      </c>
      <c r="D1017" s="17" t="s">
        <v>101</v>
      </c>
      <c r="E1017" s="17" t="s">
        <v>264</v>
      </c>
      <c r="F1017" s="17" t="s">
        <v>428</v>
      </c>
      <c r="G1017" s="17" t="s">
        <v>429</v>
      </c>
      <c r="H1017" s="17"/>
      <c r="I1017" s="17" t="s">
        <v>256</v>
      </c>
      <c r="J1017" s="17"/>
      <c r="K1017" s="22">
        <v>0.42568810000000001</v>
      </c>
      <c r="L1017" s="22"/>
      <c r="M1017" s="27"/>
      <c r="N1017" s="17"/>
      <c r="O1017" s="42"/>
    </row>
    <row r="1018" spans="1:15" x14ac:dyDescent="0.35">
      <c r="A1018" s="17">
        <v>38</v>
      </c>
      <c r="B1018" s="17" t="s">
        <v>255</v>
      </c>
      <c r="C1018" s="17">
        <v>2018</v>
      </c>
      <c r="D1018" s="17" t="s">
        <v>101</v>
      </c>
      <c r="E1018" s="17" t="s">
        <v>265</v>
      </c>
      <c r="F1018" s="17" t="s">
        <v>428</v>
      </c>
      <c r="G1018" s="17" t="s">
        <v>429</v>
      </c>
      <c r="H1018" s="17"/>
      <c r="I1018" s="17" t="s">
        <v>256</v>
      </c>
      <c r="J1018" s="17"/>
      <c r="K1018" s="22">
        <v>0.47155960000000002</v>
      </c>
      <c r="L1018" s="22"/>
      <c r="M1018" s="27"/>
      <c r="N1018" s="17"/>
      <c r="O1018" s="42"/>
    </row>
    <row r="1019" spans="1:15" x14ac:dyDescent="0.35">
      <c r="A1019" s="17">
        <v>38</v>
      </c>
      <c r="B1019" s="17" t="s">
        <v>255</v>
      </c>
      <c r="C1019" s="17">
        <v>2018</v>
      </c>
      <c r="D1019" s="17" t="s">
        <v>101</v>
      </c>
      <c r="E1019" s="17" t="s">
        <v>266</v>
      </c>
      <c r="F1019" s="17" t="s">
        <v>428</v>
      </c>
      <c r="G1019" s="17" t="s">
        <v>429</v>
      </c>
      <c r="H1019" s="17"/>
      <c r="I1019" s="17" t="s">
        <v>256</v>
      </c>
      <c r="J1019" s="17"/>
      <c r="K1019" s="22">
        <v>0.45688069999999997</v>
      </c>
      <c r="L1019" s="22"/>
      <c r="M1019" s="27"/>
      <c r="N1019" s="17"/>
      <c r="O1019" s="42"/>
    </row>
    <row r="1020" spans="1:15" x14ac:dyDescent="0.35">
      <c r="A1020" s="17">
        <v>38</v>
      </c>
      <c r="B1020" s="17" t="s">
        <v>255</v>
      </c>
      <c r="C1020" s="17">
        <v>2018</v>
      </c>
      <c r="D1020" s="17" t="s">
        <v>101</v>
      </c>
      <c r="E1020" s="17" t="s">
        <v>267</v>
      </c>
      <c r="F1020" s="17" t="s">
        <v>428</v>
      </c>
      <c r="G1020" s="17" t="s">
        <v>429</v>
      </c>
      <c r="H1020" s="17"/>
      <c r="I1020" s="17" t="s">
        <v>256</v>
      </c>
      <c r="J1020" s="17"/>
      <c r="K1020" s="22">
        <v>0.49174309999999999</v>
      </c>
      <c r="L1020" s="22"/>
      <c r="M1020" s="27"/>
      <c r="N1020" s="17"/>
      <c r="O1020" s="42"/>
    </row>
    <row r="1021" spans="1:15" x14ac:dyDescent="0.35">
      <c r="A1021" s="17">
        <v>38</v>
      </c>
      <c r="B1021" s="17" t="s">
        <v>255</v>
      </c>
      <c r="C1021" s="17">
        <v>2018</v>
      </c>
      <c r="D1021" s="17" t="s">
        <v>101</v>
      </c>
      <c r="E1021" s="17" t="s">
        <v>268</v>
      </c>
      <c r="F1021" s="17" t="s">
        <v>428</v>
      </c>
      <c r="G1021" s="17" t="s">
        <v>429</v>
      </c>
      <c r="H1021" s="17"/>
      <c r="I1021" s="17" t="s">
        <v>256</v>
      </c>
      <c r="J1021" s="17"/>
      <c r="K1021" s="22">
        <v>0.42752289999999998</v>
      </c>
      <c r="L1021" s="22"/>
      <c r="M1021" s="27"/>
      <c r="N1021" s="17"/>
      <c r="O1021" s="42"/>
    </row>
    <row r="1022" spans="1:15" x14ac:dyDescent="0.35">
      <c r="A1022" s="17">
        <v>38</v>
      </c>
      <c r="B1022" s="17" t="s">
        <v>255</v>
      </c>
      <c r="C1022" s="17">
        <v>2018</v>
      </c>
      <c r="D1022" s="17" t="s">
        <v>101</v>
      </c>
      <c r="E1022" s="17" t="s">
        <v>269</v>
      </c>
      <c r="F1022" s="17" t="s">
        <v>428</v>
      </c>
      <c r="G1022" s="17" t="s">
        <v>429</v>
      </c>
      <c r="H1022" s="17"/>
      <c r="I1022" s="17" t="s">
        <v>256</v>
      </c>
      <c r="J1022" s="17"/>
      <c r="K1022" s="22">
        <v>0.43853209999999998</v>
      </c>
      <c r="L1022" s="22"/>
      <c r="M1022" s="27"/>
      <c r="N1022" s="17"/>
      <c r="O1022" s="42"/>
    </row>
    <row r="1023" spans="1:15" x14ac:dyDescent="0.35">
      <c r="A1023" s="17">
        <v>38</v>
      </c>
      <c r="B1023" s="17" t="s">
        <v>255</v>
      </c>
      <c r="C1023" s="17">
        <v>2018</v>
      </c>
      <c r="D1023" s="17" t="s">
        <v>101</v>
      </c>
      <c r="E1023" s="17" t="s">
        <v>270</v>
      </c>
      <c r="F1023" s="17" t="s">
        <v>428</v>
      </c>
      <c r="G1023" s="17" t="s">
        <v>429</v>
      </c>
      <c r="H1023" s="17"/>
      <c r="I1023" s="17" t="s">
        <v>256</v>
      </c>
      <c r="J1023" s="17"/>
      <c r="K1023" s="22">
        <v>0.45688069999999997</v>
      </c>
      <c r="L1023" s="22"/>
      <c r="M1023" s="27"/>
      <c r="N1023" s="17"/>
      <c r="O1023" s="42"/>
    </row>
    <row r="1024" spans="1:15" x14ac:dyDescent="0.35">
      <c r="A1024" s="17">
        <v>38</v>
      </c>
      <c r="B1024" s="17" t="s">
        <v>255</v>
      </c>
      <c r="C1024" s="17">
        <v>2018</v>
      </c>
      <c r="D1024" s="17" t="s">
        <v>101</v>
      </c>
      <c r="E1024" s="17" t="s">
        <v>271</v>
      </c>
      <c r="F1024" s="17" t="s">
        <v>428</v>
      </c>
      <c r="G1024" s="17" t="s">
        <v>429</v>
      </c>
      <c r="H1024" s="17"/>
      <c r="I1024" s="17" t="s">
        <v>256</v>
      </c>
      <c r="J1024" s="17"/>
      <c r="K1024" s="22">
        <v>0.49724770000000001</v>
      </c>
      <c r="L1024" s="22"/>
      <c r="M1024" s="27"/>
      <c r="N1024" s="17"/>
      <c r="O1024" s="42"/>
    </row>
    <row r="1025" spans="1:15" x14ac:dyDescent="0.35">
      <c r="A1025" s="17">
        <v>38</v>
      </c>
      <c r="B1025" s="17" t="s">
        <v>255</v>
      </c>
      <c r="C1025" s="17">
        <v>2018</v>
      </c>
      <c r="D1025" s="17" t="s">
        <v>101</v>
      </c>
      <c r="E1025" s="17" t="s">
        <v>272</v>
      </c>
      <c r="F1025" s="17" t="s">
        <v>428</v>
      </c>
      <c r="G1025" s="17" t="s">
        <v>429</v>
      </c>
      <c r="H1025" s="17"/>
      <c r="I1025" s="17" t="s">
        <v>256</v>
      </c>
      <c r="J1025" s="17"/>
      <c r="K1025" s="22">
        <v>0.52477059999999998</v>
      </c>
      <c r="L1025" s="22"/>
      <c r="M1025" s="27"/>
      <c r="N1025" s="17"/>
      <c r="O1025" s="42"/>
    </row>
    <row r="1026" spans="1:15" x14ac:dyDescent="0.35">
      <c r="A1026" s="17">
        <v>38</v>
      </c>
      <c r="B1026" s="17" t="s">
        <v>255</v>
      </c>
      <c r="C1026" s="17">
        <v>2018</v>
      </c>
      <c r="D1026" s="17" t="s">
        <v>101</v>
      </c>
      <c r="E1026" s="17" t="s">
        <v>273</v>
      </c>
      <c r="F1026" s="17" t="s">
        <v>428</v>
      </c>
      <c r="G1026" s="17" t="s">
        <v>429</v>
      </c>
      <c r="H1026" s="17"/>
      <c r="I1026" s="17" t="s">
        <v>256</v>
      </c>
      <c r="J1026" s="17"/>
      <c r="K1026" s="22">
        <v>0.48990830000000002</v>
      </c>
      <c r="L1026" s="22"/>
      <c r="M1026" s="27"/>
      <c r="N1026" s="17"/>
      <c r="O1026" s="42"/>
    </row>
    <row r="1027" spans="1:15" x14ac:dyDescent="0.35">
      <c r="A1027" s="17">
        <v>38</v>
      </c>
      <c r="B1027" s="17" t="s">
        <v>255</v>
      </c>
      <c r="C1027" s="17">
        <v>2018</v>
      </c>
      <c r="D1027" s="17" t="s">
        <v>101</v>
      </c>
      <c r="E1027" s="17" t="s">
        <v>274</v>
      </c>
      <c r="F1027" s="17" t="s">
        <v>428</v>
      </c>
      <c r="G1027" s="17" t="s">
        <v>429</v>
      </c>
      <c r="H1027" s="17"/>
      <c r="I1027" s="17" t="s">
        <v>256</v>
      </c>
      <c r="J1027" s="17"/>
      <c r="K1027" s="22">
        <v>0.50642200000000004</v>
      </c>
      <c r="L1027" s="22"/>
      <c r="M1027" s="27"/>
      <c r="N1027" s="17"/>
      <c r="O1027" s="42"/>
    </row>
    <row r="1028" spans="1:15" x14ac:dyDescent="0.35">
      <c r="A1028" s="17">
        <v>38</v>
      </c>
      <c r="B1028" s="17" t="s">
        <v>255</v>
      </c>
      <c r="C1028" s="17">
        <v>2018</v>
      </c>
      <c r="D1028" s="17" t="s">
        <v>101</v>
      </c>
      <c r="E1028" s="17" t="s">
        <v>275</v>
      </c>
      <c r="F1028" s="17" t="s">
        <v>428</v>
      </c>
      <c r="G1028" s="17" t="s">
        <v>429</v>
      </c>
      <c r="H1028" s="17"/>
      <c r="I1028" s="17" t="s">
        <v>256</v>
      </c>
      <c r="J1028" s="17"/>
      <c r="K1028" s="22">
        <v>0.51559630000000001</v>
      </c>
      <c r="L1028" s="22"/>
      <c r="M1028" s="27"/>
      <c r="N1028" s="17"/>
      <c r="O1028" s="42"/>
    </row>
    <row r="1029" spans="1:15" x14ac:dyDescent="0.35">
      <c r="A1029" s="17">
        <v>38</v>
      </c>
      <c r="B1029" s="17" t="s">
        <v>255</v>
      </c>
      <c r="C1029" s="17">
        <v>2018</v>
      </c>
      <c r="D1029" s="17" t="s">
        <v>101</v>
      </c>
      <c r="E1029" s="17" t="s">
        <v>276</v>
      </c>
      <c r="F1029" s="17" t="s">
        <v>428</v>
      </c>
      <c r="G1029" s="17" t="s">
        <v>429</v>
      </c>
      <c r="H1029" s="17"/>
      <c r="I1029" s="17" t="s">
        <v>256</v>
      </c>
      <c r="J1029" s="17"/>
      <c r="K1029" s="22">
        <v>0.533945</v>
      </c>
      <c r="L1029" s="22"/>
      <c r="M1029" s="27"/>
      <c r="N1029" s="17"/>
      <c r="O1029" s="42"/>
    </row>
    <row r="1030" spans="1:15" x14ac:dyDescent="0.35">
      <c r="A1030" s="17">
        <v>38</v>
      </c>
      <c r="B1030" s="17" t="s">
        <v>255</v>
      </c>
      <c r="C1030" s="17">
        <v>2018</v>
      </c>
      <c r="D1030" s="17" t="s">
        <v>101</v>
      </c>
      <c r="E1030" s="17" t="s">
        <v>277</v>
      </c>
      <c r="F1030" s="17" t="s">
        <v>428</v>
      </c>
      <c r="G1030" s="17" t="s">
        <v>429</v>
      </c>
      <c r="H1030" s="17"/>
      <c r="I1030" s="17" t="s">
        <v>256</v>
      </c>
      <c r="J1030" s="17"/>
      <c r="K1030" s="22">
        <v>0.55412839999999997</v>
      </c>
      <c r="L1030" s="22"/>
      <c r="M1030" s="27"/>
      <c r="N1030" s="17"/>
      <c r="O1030" s="42"/>
    </row>
    <row r="1031" spans="1:15" x14ac:dyDescent="0.35">
      <c r="A1031" s="17">
        <v>38</v>
      </c>
      <c r="B1031" s="17" t="s">
        <v>255</v>
      </c>
      <c r="C1031" s="17">
        <v>2018</v>
      </c>
      <c r="D1031" s="17" t="s">
        <v>101</v>
      </c>
      <c r="E1031" s="17" t="s">
        <v>278</v>
      </c>
      <c r="F1031" s="17" t="s">
        <v>428</v>
      </c>
      <c r="G1031" s="17" t="s">
        <v>429</v>
      </c>
      <c r="H1031" s="17"/>
      <c r="I1031" s="17" t="s">
        <v>256</v>
      </c>
      <c r="J1031" s="17"/>
      <c r="K1031" s="22">
        <v>0.55412839999999997</v>
      </c>
      <c r="L1031" s="22"/>
      <c r="M1031" s="27"/>
      <c r="N1031" s="17"/>
      <c r="O1031" s="42"/>
    </row>
    <row r="1032" spans="1:15" x14ac:dyDescent="0.35">
      <c r="A1032" s="17">
        <v>38</v>
      </c>
      <c r="B1032" s="17" t="s">
        <v>255</v>
      </c>
      <c r="C1032" s="17">
        <v>2018</v>
      </c>
      <c r="D1032" s="17" t="s">
        <v>101</v>
      </c>
      <c r="E1032" s="17" t="s">
        <v>279</v>
      </c>
      <c r="F1032" s="17" t="s">
        <v>428</v>
      </c>
      <c r="G1032" s="17" t="s">
        <v>429</v>
      </c>
      <c r="H1032" s="17"/>
      <c r="I1032" s="17" t="s">
        <v>256</v>
      </c>
      <c r="J1032" s="17"/>
      <c r="K1032" s="22">
        <v>0.533945</v>
      </c>
      <c r="L1032" s="22"/>
      <c r="M1032" s="27"/>
      <c r="N1032" s="17"/>
      <c r="O1032" s="42"/>
    </row>
    <row r="1033" spans="1:15" x14ac:dyDescent="0.35">
      <c r="A1033" s="17">
        <v>38</v>
      </c>
      <c r="B1033" s="17" t="s">
        <v>255</v>
      </c>
      <c r="C1033" s="17">
        <v>2018</v>
      </c>
      <c r="D1033" s="17" t="s">
        <v>101</v>
      </c>
      <c r="E1033" s="17" t="s">
        <v>280</v>
      </c>
      <c r="F1033" s="17" t="s">
        <v>428</v>
      </c>
      <c r="G1033" s="17" t="s">
        <v>429</v>
      </c>
      <c r="H1033" s="17"/>
      <c r="I1033" s="17" t="s">
        <v>256</v>
      </c>
      <c r="J1033" s="17"/>
      <c r="K1033" s="22">
        <v>0.51926609999999995</v>
      </c>
      <c r="L1033" s="22"/>
      <c r="M1033" s="27"/>
      <c r="N1033" s="17"/>
      <c r="O1033" s="42"/>
    </row>
    <row r="1034" spans="1:15" x14ac:dyDescent="0.35">
      <c r="A1034" s="17">
        <v>38</v>
      </c>
      <c r="B1034" s="17" t="s">
        <v>255</v>
      </c>
      <c r="C1034" s="17">
        <v>2018</v>
      </c>
      <c r="D1034" s="17" t="s">
        <v>101</v>
      </c>
      <c r="E1034" s="17" t="s">
        <v>281</v>
      </c>
      <c r="F1034" s="17" t="s">
        <v>428</v>
      </c>
      <c r="G1034" s="17" t="s">
        <v>429</v>
      </c>
      <c r="H1034" s="17"/>
      <c r="I1034" s="17" t="s">
        <v>256</v>
      </c>
      <c r="J1034" s="17"/>
      <c r="K1034" s="22">
        <v>0.48807339999999999</v>
      </c>
      <c r="L1034" s="22"/>
      <c r="M1034" s="27"/>
      <c r="N1034" s="17"/>
      <c r="O1034" s="42"/>
    </row>
    <row r="1035" spans="1:15" x14ac:dyDescent="0.35">
      <c r="A1035" s="17">
        <v>38</v>
      </c>
      <c r="B1035" s="17" t="s">
        <v>255</v>
      </c>
      <c r="C1035" s="17">
        <v>2018</v>
      </c>
      <c r="D1035" s="17" t="s">
        <v>101</v>
      </c>
      <c r="E1035" s="17" t="s">
        <v>282</v>
      </c>
      <c r="F1035" s="17" t="s">
        <v>428</v>
      </c>
      <c r="G1035" s="17" t="s">
        <v>429</v>
      </c>
      <c r="H1035" s="17"/>
      <c r="I1035" s="17" t="s">
        <v>256</v>
      </c>
      <c r="J1035" s="17"/>
      <c r="K1035" s="22">
        <v>0.51009170000000004</v>
      </c>
      <c r="L1035" s="22"/>
      <c r="M1035" s="27"/>
      <c r="N1035" s="17"/>
      <c r="O1035" s="42"/>
    </row>
    <row r="1036" spans="1:15" x14ac:dyDescent="0.35">
      <c r="A1036" s="17">
        <v>38</v>
      </c>
      <c r="B1036" s="17" t="s">
        <v>255</v>
      </c>
      <c r="C1036" s="17">
        <v>2018</v>
      </c>
      <c r="D1036" s="17" t="s">
        <v>101</v>
      </c>
      <c r="E1036" s="17" t="s">
        <v>283</v>
      </c>
      <c r="F1036" s="17" t="s">
        <v>428</v>
      </c>
      <c r="G1036" s="17" t="s">
        <v>429</v>
      </c>
      <c r="H1036" s="17"/>
      <c r="I1036" s="17" t="s">
        <v>256</v>
      </c>
      <c r="J1036" s="17"/>
      <c r="K1036" s="22">
        <v>0.53027519999999995</v>
      </c>
      <c r="L1036" s="22"/>
      <c r="M1036" s="27"/>
      <c r="N1036" s="17"/>
      <c r="O1036" s="42"/>
    </row>
    <row r="1037" spans="1:15" x14ac:dyDescent="0.35">
      <c r="A1037" s="17">
        <v>38</v>
      </c>
      <c r="B1037" s="17" t="s">
        <v>255</v>
      </c>
      <c r="C1037" s="17">
        <v>2018</v>
      </c>
      <c r="D1037" s="17" t="s">
        <v>101</v>
      </c>
      <c r="E1037" s="17" t="s">
        <v>284</v>
      </c>
      <c r="F1037" s="17" t="s">
        <v>428</v>
      </c>
      <c r="G1037" s="17" t="s">
        <v>429</v>
      </c>
      <c r="H1037" s="17"/>
      <c r="I1037" s="17" t="s">
        <v>256</v>
      </c>
      <c r="J1037" s="17"/>
      <c r="K1037" s="22">
        <v>0.48440369999999999</v>
      </c>
      <c r="L1037" s="22"/>
      <c r="M1037" s="27"/>
      <c r="N1037" s="17"/>
      <c r="O1037" s="42"/>
    </row>
    <row r="1038" spans="1:15" x14ac:dyDescent="0.35">
      <c r="A1038" s="17">
        <v>38</v>
      </c>
      <c r="B1038" s="17" t="s">
        <v>255</v>
      </c>
      <c r="C1038" s="17">
        <v>2018</v>
      </c>
      <c r="D1038" s="17" t="s">
        <v>101</v>
      </c>
      <c r="E1038" s="17" t="s">
        <v>285</v>
      </c>
      <c r="F1038" s="17" t="s">
        <v>428</v>
      </c>
      <c r="G1038" s="17" t="s">
        <v>429</v>
      </c>
      <c r="H1038" s="17"/>
      <c r="I1038" s="17" t="s">
        <v>256</v>
      </c>
      <c r="J1038" s="17"/>
      <c r="K1038" s="22">
        <v>0.50091739999999996</v>
      </c>
      <c r="L1038" s="22"/>
      <c r="M1038" s="27"/>
      <c r="N1038" s="17"/>
      <c r="O1038" s="42"/>
    </row>
    <row r="1039" spans="1:15" x14ac:dyDescent="0.35">
      <c r="A1039" s="17">
        <v>38</v>
      </c>
      <c r="B1039" s="17" t="s">
        <v>255</v>
      </c>
      <c r="C1039" s="17">
        <v>2018</v>
      </c>
      <c r="D1039" s="17" t="s">
        <v>101</v>
      </c>
      <c r="E1039" s="17" t="s">
        <v>286</v>
      </c>
      <c r="F1039" s="17" t="s">
        <v>428</v>
      </c>
      <c r="G1039" s="17" t="s">
        <v>429</v>
      </c>
      <c r="H1039" s="17"/>
      <c r="I1039" s="17" t="s">
        <v>256</v>
      </c>
      <c r="J1039" s="17"/>
      <c r="K1039" s="22">
        <v>0.51926609999999995</v>
      </c>
      <c r="L1039" s="22"/>
      <c r="M1039" s="27"/>
      <c r="N1039" s="17"/>
      <c r="O1039" s="42"/>
    </row>
    <row r="1040" spans="1:15" x14ac:dyDescent="0.35">
      <c r="A1040" s="17">
        <v>38</v>
      </c>
      <c r="B1040" s="17" t="s">
        <v>255</v>
      </c>
      <c r="C1040" s="17">
        <v>2018</v>
      </c>
      <c r="D1040" s="17" t="s">
        <v>101</v>
      </c>
      <c r="E1040" s="17" t="s">
        <v>287</v>
      </c>
      <c r="F1040" s="17" t="s">
        <v>428</v>
      </c>
      <c r="G1040" s="17" t="s">
        <v>429</v>
      </c>
      <c r="H1040" s="17"/>
      <c r="I1040" s="17" t="s">
        <v>256</v>
      </c>
      <c r="J1040" s="17"/>
      <c r="K1040" s="22">
        <v>0.533945</v>
      </c>
      <c r="L1040" s="22"/>
      <c r="M1040" s="27"/>
      <c r="N1040" s="17"/>
      <c r="O1040" s="42"/>
    </row>
    <row r="1041" spans="1:15" x14ac:dyDescent="0.35">
      <c r="A1041" s="17">
        <v>38</v>
      </c>
      <c r="B1041" s="17" t="s">
        <v>255</v>
      </c>
      <c r="C1041" s="17">
        <v>2018</v>
      </c>
      <c r="D1041" s="17" t="s">
        <v>101</v>
      </c>
      <c r="E1041" s="17" t="s">
        <v>288</v>
      </c>
      <c r="F1041" s="17" t="s">
        <v>428</v>
      </c>
      <c r="G1041" s="17" t="s">
        <v>429</v>
      </c>
      <c r="H1041" s="17"/>
      <c r="I1041" s="17" t="s">
        <v>256</v>
      </c>
      <c r="J1041" s="17"/>
      <c r="K1041" s="22">
        <v>0.54311929999999997</v>
      </c>
      <c r="L1041" s="22"/>
      <c r="M1041" s="27"/>
      <c r="N1041" s="17"/>
      <c r="O1041" s="42"/>
    </row>
    <row r="1042" spans="1:15" x14ac:dyDescent="0.35">
      <c r="A1042" s="17">
        <v>38</v>
      </c>
      <c r="B1042" s="17" t="s">
        <v>255</v>
      </c>
      <c r="C1042" s="17">
        <v>2018</v>
      </c>
      <c r="D1042" s="17" t="s">
        <v>101</v>
      </c>
      <c r="E1042" s="17" t="s">
        <v>289</v>
      </c>
      <c r="F1042" s="17" t="s">
        <v>428</v>
      </c>
      <c r="G1042" s="17" t="s">
        <v>429</v>
      </c>
      <c r="H1042" s="17"/>
      <c r="I1042" s="17" t="s">
        <v>256</v>
      </c>
      <c r="J1042" s="17"/>
      <c r="K1042" s="22">
        <v>0.55963300000000005</v>
      </c>
      <c r="L1042" s="22"/>
      <c r="M1042" s="27"/>
      <c r="N1042" s="17"/>
      <c r="O1042" s="42"/>
    </row>
    <row r="1043" spans="1:15" x14ac:dyDescent="0.35">
      <c r="A1043" s="17">
        <v>38</v>
      </c>
      <c r="B1043" s="17" t="s">
        <v>255</v>
      </c>
      <c r="C1043" s="17">
        <v>2018</v>
      </c>
      <c r="D1043" s="17" t="s">
        <v>101</v>
      </c>
      <c r="E1043" s="17" t="s">
        <v>290</v>
      </c>
      <c r="F1043" s="17" t="s">
        <v>428</v>
      </c>
      <c r="G1043" s="17" t="s">
        <v>429</v>
      </c>
      <c r="H1043" s="17"/>
      <c r="I1043" s="17" t="s">
        <v>256</v>
      </c>
      <c r="J1043" s="17"/>
      <c r="K1043" s="22">
        <v>0.54862390000000005</v>
      </c>
      <c r="L1043" s="22"/>
      <c r="M1043" s="27"/>
      <c r="N1043" s="17"/>
      <c r="O1043" s="42"/>
    </row>
    <row r="1044" spans="1:15" x14ac:dyDescent="0.35">
      <c r="A1044" s="17">
        <v>38</v>
      </c>
      <c r="B1044" s="17" t="s">
        <v>255</v>
      </c>
      <c r="C1044" s="17">
        <v>2018</v>
      </c>
      <c r="D1044" s="17" t="s">
        <v>101</v>
      </c>
      <c r="E1044" s="17" t="s">
        <v>291</v>
      </c>
      <c r="F1044" s="17" t="s">
        <v>428</v>
      </c>
      <c r="G1044" s="17" t="s">
        <v>429</v>
      </c>
      <c r="H1044" s="17"/>
      <c r="I1044" s="17" t="s">
        <v>256</v>
      </c>
      <c r="J1044" s="17"/>
      <c r="K1044" s="22">
        <v>0.53577980000000003</v>
      </c>
      <c r="L1044" s="22"/>
      <c r="M1044" s="27"/>
      <c r="N1044" s="17"/>
      <c r="O1044" s="42"/>
    </row>
    <row r="1045" spans="1:15" x14ac:dyDescent="0.35">
      <c r="A1045" s="17">
        <v>38</v>
      </c>
      <c r="B1045" s="17" t="s">
        <v>255</v>
      </c>
      <c r="C1045" s="17">
        <v>2018</v>
      </c>
      <c r="D1045" s="17" t="s">
        <v>101</v>
      </c>
      <c r="E1045" s="17" t="s">
        <v>292</v>
      </c>
      <c r="F1045" s="17" t="s">
        <v>428</v>
      </c>
      <c r="G1045" s="17" t="s">
        <v>429</v>
      </c>
      <c r="H1045" s="17"/>
      <c r="I1045" s="17" t="s">
        <v>256</v>
      </c>
      <c r="J1045" s="17"/>
      <c r="K1045" s="22">
        <v>0.52110089999999998</v>
      </c>
      <c r="L1045" s="22"/>
      <c r="M1045" s="27"/>
      <c r="N1045" s="17"/>
      <c r="O1045" s="42"/>
    </row>
    <row r="1046" spans="1:15" x14ac:dyDescent="0.35">
      <c r="A1046" s="17">
        <v>38</v>
      </c>
      <c r="B1046" s="17" t="s">
        <v>255</v>
      </c>
      <c r="C1046" s="17">
        <v>2018</v>
      </c>
      <c r="D1046" s="17" t="s">
        <v>101</v>
      </c>
      <c r="E1046" s="17" t="s">
        <v>293</v>
      </c>
      <c r="F1046" s="17" t="s">
        <v>428</v>
      </c>
      <c r="G1046" s="17" t="s">
        <v>429</v>
      </c>
      <c r="H1046" s="17"/>
      <c r="I1046" s="17" t="s">
        <v>256</v>
      </c>
      <c r="J1046" s="17"/>
      <c r="K1046" s="22">
        <v>0.51009170000000004</v>
      </c>
      <c r="L1046" s="22"/>
      <c r="M1046" s="27"/>
      <c r="N1046" s="17"/>
      <c r="O1046" s="42"/>
    </row>
    <row r="1047" spans="1:15" x14ac:dyDescent="0.35">
      <c r="A1047" s="17">
        <v>38</v>
      </c>
      <c r="B1047" s="17" t="s">
        <v>255</v>
      </c>
      <c r="C1047" s="17">
        <v>2018</v>
      </c>
      <c r="D1047" s="17" t="s">
        <v>101</v>
      </c>
      <c r="E1047" s="17" t="s">
        <v>294</v>
      </c>
      <c r="F1047" s="17" t="s">
        <v>428</v>
      </c>
      <c r="G1047" s="17" t="s">
        <v>429</v>
      </c>
      <c r="H1047" s="17"/>
      <c r="I1047" s="17" t="s">
        <v>256</v>
      </c>
      <c r="J1047" s="17"/>
      <c r="K1047" s="22">
        <v>0.49357800000000002</v>
      </c>
      <c r="L1047" s="22"/>
      <c r="M1047" s="27"/>
      <c r="N1047" s="17"/>
      <c r="O1047" s="42"/>
    </row>
    <row r="1048" spans="1:15" x14ac:dyDescent="0.35">
      <c r="A1048" s="17">
        <v>38</v>
      </c>
      <c r="B1048" s="17" t="s">
        <v>255</v>
      </c>
      <c r="C1048" s="17">
        <v>2018</v>
      </c>
      <c r="D1048" s="17" t="s">
        <v>101</v>
      </c>
      <c r="E1048" s="17" t="s">
        <v>295</v>
      </c>
      <c r="F1048" s="17" t="s">
        <v>428</v>
      </c>
      <c r="G1048" s="17" t="s">
        <v>429</v>
      </c>
      <c r="H1048" s="17"/>
      <c r="I1048" s="17" t="s">
        <v>256</v>
      </c>
      <c r="J1048" s="17"/>
      <c r="K1048" s="22">
        <v>0.47522940000000002</v>
      </c>
      <c r="L1048" s="22"/>
      <c r="M1048" s="27"/>
      <c r="N1048" s="17"/>
      <c r="O1048" s="42"/>
    </row>
    <row r="1049" spans="1:15" x14ac:dyDescent="0.35">
      <c r="A1049" s="17">
        <v>38</v>
      </c>
      <c r="B1049" s="17" t="s">
        <v>255</v>
      </c>
      <c r="C1049" s="17">
        <v>2018</v>
      </c>
      <c r="D1049" s="17" t="s">
        <v>101</v>
      </c>
      <c r="E1049" s="17" t="s">
        <v>296</v>
      </c>
      <c r="F1049" s="17" t="s">
        <v>428</v>
      </c>
      <c r="G1049" s="17" t="s">
        <v>429</v>
      </c>
      <c r="H1049" s="17"/>
      <c r="I1049" s="17" t="s">
        <v>256</v>
      </c>
      <c r="J1049" s="17"/>
      <c r="K1049" s="22">
        <v>0.4623853</v>
      </c>
      <c r="L1049" s="22"/>
      <c r="M1049" s="27"/>
      <c r="N1049" s="17"/>
      <c r="O1049" s="42"/>
    </row>
    <row r="1050" spans="1:15" x14ac:dyDescent="0.35">
      <c r="A1050" s="17">
        <v>38</v>
      </c>
      <c r="B1050" s="17" t="s">
        <v>255</v>
      </c>
      <c r="C1050" s="17">
        <v>2018</v>
      </c>
      <c r="D1050" s="17" t="s">
        <v>101</v>
      </c>
      <c r="E1050" s="17" t="s">
        <v>297</v>
      </c>
      <c r="F1050" s="17" t="s">
        <v>428</v>
      </c>
      <c r="G1050" s="17" t="s">
        <v>429</v>
      </c>
      <c r="H1050" s="17"/>
      <c r="I1050" s="17" t="s">
        <v>256</v>
      </c>
      <c r="J1050" s="17"/>
      <c r="K1050" s="22">
        <v>0.39816509999999999</v>
      </c>
      <c r="L1050" s="22"/>
      <c r="M1050" s="27"/>
      <c r="N1050" s="17"/>
      <c r="O1050" s="42"/>
    </row>
    <row r="1051" spans="1:15" x14ac:dyDescent="0.35">
      <c r="A1051" s="17">
        <v>38</v>
      </c>
      <c r="B1051" s="17" t="s">
        <v>255</v>
      </c>
      <c r="C1051" s="17">
        <v>2018</v>
      </c>
      <c r="D1051" s="17" t="s">
        <v>101</v>
      </c>
      <c r="E1051" s="17" t="s">
        <v>298</v>
      </c>
      <c r="F1051" s="17" t="s">
        <v>428</v>
      </c>
      <c r="G1051" s="17" t="s">
        <v>429</v>
      </c>
      <c r="H1051" s="17"/>
      <c r="I1051" s="17" t="s">
        <v>256</v>
      </c>
      <c r="J1051" s="17"/>
      <c r="K1051" s="22">
        <v>0.41284399999999999</v>
      </c>
      <c r="L1051" s="22"/>
      <c r="M1051" s="27"/>
      <c r="N1051" s="17"/>
      <c r="O1051" s="42"/>
    </row>
    <row r="1052" spans="1:15" x14ac:dyDescent="0.35">
      <c r="A1052" s="17">
        <v>38</v>
      </c>
      <c r="B1052" s="17" t="s">
        <v>255</v>
      </c>
      <c r="C1052" s="17">
        <v>2018</v>
      </c>
      <c r="D1052" s="17" t="s">
        <v>101</v>
      </c>
      <c r="E1052" s="17" t="s">
        <v>299</v>
      </c>
      <c r="F1052" s="17" t="s">
        <v>428</v>
      </c>
      <c r="G1052" s="17" t="s">
        <v>429</v>
      </c>
      <c r="H1052" s="17"/>
      <c r="I1052" s="17" t="s">
        <v>256</v>
      </c>
      <c r="J1052" s="17"/>
      <c r="K1052" s="22">
        <v>0.4550459</v>
      </c>
      <c r="L1052" s="22"/>
      <c r="M1052" s="27"/>
      <c r="N1052" s="17"/>
      <c r="O1052" s="42"/>
    </row>
    <row r="1053" spans="1:15" x14ac:dyDescent="0.35">
      <c r="A1053" s="17">
        <v>38</v>
      </c>
      <c r="B1053" s="17" t="s">
        <v>255</v>
      </c>
      <c r="C1053" s="17">
        <v>2018</v>
      </c>
      <c r="D1053" s="17" t="s">
        <v>101</v>
      </c>
      <c r="E1053" s="17" t="s">
        <v>300</v>
      </c>
      <c r="F1053" s="17" t="s">
        <v>428</v>
      </c>
      <c r="G1053" s="17" t="s">
        <v>429</v>
      </c>
      <c r="H1053" s="17"/>
      <c r="I1053" s="17" t="s">
        <v>256</v>
      </c>
      <c r="J1053" s="17"/>
      <c r="K1053" s="22">
        <v>0.49724770000000001</v>
      </c>
      <c r="L1053" s="22"/>
      <c r="M1053" s="27"/>
      <c r="N1053" s="17"/>
      <c r="O1053" s="42"/>
    </row>
    <row r="1054" spans="1:15" x14ac:dyDescent="0.35">
      <c r="A1054" s="17">
        <v>38</v>
      </c>
      <c r="B1054" s="17" t="s">
        <v>255</v>
      </c>
      <c r="C1054" s="17">
        <v>2018</v>
      </c>
      <c r="D1054" s="17" t="s">
        <v>101</v>
      </c>
      <c r="E1054" s="17" t="s">
        <v>301</v>
      </c>
      <c r="F1054" s="17" t="s">
        <v>428</v>
      </c>
      <c r="G1054" s="17" t="s">
        <v>429</v>
      </c>
      <c r="H1054" s="17"/>
      <c r="I1054" s="17" t="s">
        <v>256</v>
      </c>
      <c r="J1054" s="17"/>
      <c r="K1054" s="22">
        <v>0.51926609999999995</v>
      </c>
      <c r="L1054" s="22"/>
      <c r="M1054" s="27"/>
      <c r="N1054" s="17"/>
      <c r="O1054" s="42"/>
    </row>
    <row r="1055" spans="1:15" x14ac:dyDescent="0.35">
      <c r="A1055" s="17">
        <v>38</v>
      </c>
      <c r="B1055" s="17" t="s">
        <v>255</v>
      </c>
      <c r="C1055" s="17">
        <v>2018</v>
      </c>
      <c r="D1055" s="17" t="s">
        <v>101</v>
      </c>
      <c r="E1055" s="17" t="s">
        <v>302</v>
      </c>
      <c r="F1055" s="17" t="s">
        <v>428</v>
      </c>
      <c r="G1055" s="17" t="s">
        <v>429</v>
      </c>
      <c r="H1055" s="17"/>
      <c r="I1055" s="17" t="s">
        <v>256</v>
      </c>
      <c r="J1055" s="17"/>
      <c r="K1055" s="22">
        <v>0.53577980000000003</v>
      </c>
      <c r="L1055" s="22"/>
      <c r="M1055" s="27"/>
      <c r="N1055" s="17"/>
      <c r="O1055" s="42"/>
    </row>
    <row r="1056" spans="1:15" x14ac:dyDescent="0.35">
      <c r="A1056" s="17">
        <v>38</v>
      </c>
      <c r="B1056" s="17" t="s">
        <v>255</v>
      </c>
      <c r="C1056" s="17">
        <v>2018</v>
      </c>
      <c r="D1056" s="17" t="s">
        <v>101</v>
      </c>
      <c r="E1056" s="17" t="s">
        <v>303</v>
      </c>
      <c r="F1056" s="17" t="s">
        <v>428</v>
      </c>
      <c r="G1056" s="17" t="s">
        <v>429</v>
      </c>
      <c r="H1056" s="17"/>
      <c r="I1056" s="17" t="s">
        <v>256</v>
      </c>
      <c r="J1056" s="17"/>
      <c r="K1056" s="22">
        <v>0.46055049999999997</v>
      </c>
      <c r="L1056" s="22"/>
      <c r="M1056" s="27"/>
      <c r="N1056" s="17"/>
      <c r="O1056" s="42"/>
    </row>
    <row r="1057" spans="1:15" x14ac:dyDescent="0.35">
      <c r="A1057" s="17">
        <v>38</v>
      </c>
      <c r="B1057" s="17" t="s">
        <v>255</v>
      </c>
      <c r="C1057" s="17">
        <v>2018</v>
      </c>
      <c r="D1057" s="17" t="s">
        <v>101</v>
      </c>
      <c r="E1057" s="17" t="s">
        <v>304</v>
      </c>
      <c r="F1057" s="17" t="s">
        <v>428</v>
      </c>
      <c r="G1057" s="17" t="s">
        <v>429</v>
      </c>
      <c r="H1057" s="17"/>
      <c r="I1057" s="17" t="s">
        <v>256</v>
      </c>
      <c r="J1057" s="17"/>
      <c r="K1057" s="22">
        <v>0.49541279999999999</v>
      </c>
      <c r="L1057" s="22"/>
      <c r="M1057" s="27"/>
      <c r="N1057" s="17"/>
      <c r="O1057" s="42"/>
    </row>
    <row r="1058" spans="1:15" x14ac:dyDescent="0.35">
      <c r="A1058" s="17">
        <v>38</v>
      </c>
      <c r="B1058" s="17" t="s">
        <v>255</v>
      </c>
      <c r="C1058" s="17">
        <v>2018</v>
      </c>
      <c r="D1058" s="17" t="s">
        <v>101</v>
      </c>
      <c r="E1058" s="17" t="s">
        <v>305</v>
      </c>
      <c r="F1058" s="17" t="s">
        <v>428</v>
      </c>
      <c r="G1058" s="17" t="s">
        <v>429</v>
      </c>
      <c r="H1058" s="17"/>
      <c r="I1058" s="17" t="s">
        <v>256</v>
      </c>
      <c r="J1058" s="17"/>
      <c r="K1058" s="22">
        <v>0.50825690000000001</v>
      </c>
      <c r="L1058" s="22"/>
      <c r="M1058" s="27"/>
      <c r="N1058" s="17"/>
      <c r="O1058" s="42"/>
    </row>
    <row r="1059" spans="1:15" x14ac:dyDescent="0.35">
      <c r="A1059" s="17">
        <v>38</v>
      </c>
      <c r="B1059" s="17" t="s">
        <v>255</v>
      </c>
      <c r="C1059" s="17">
        <v>2018</v>
      </c>
      <c r="D1059" s="17" t="s">
        <v>101</v>
      </c>
      <c r="E1059" s="17" t="s">
        <v>306</v>
      </c>
      <c r="F1059" s="17" t="s">
        <v>428</v>
      </c>
      <c r="G1059" s="17" t="s">
        <v>429</v>
      </c>
      <c r="H1059" s="17"/>
      <c r="I1059" s="17" t="s">
        <v>256</v>
      </c>
      <c r="J1059" s="17"/>
      <c r="K1059" s="22">
        <v>0.40366970000000002</v>
      </c>
      <c r="L1059" s="22"/>
      <c r="M1059" s="27"/>
      <c r="N1059" s="17"/>
      <c r="O1059" s="42"/>
    </row>
    <row r="1060" spans="1:15" x14ac:dyDescent="0.35">
      <c r="A1060" s="17">
        <v>38</v>
      </c>
      <c r="B1060" s="17" t="s">
        <v>255</v>
      </c>
      <c r="C1060" s="17">
        <v>2018</v>
      </c>
      <c r="D1060" s="17" t="s">
        <v>101</v>
      </c>
      <c r="E1060" s="17" t="s">
        <v>307</v>
      </c>
      <c r="F1060" s="17" t="s">
        <v>428</v>
      </c>
      <c r="G1060" s="17" t="s">
        <v>429</v>
      </c>
      <c r="H1060" s="17"/>
      <c r="I1060" s="17" t="s">
        <v>256</v>
      </c>
      <c r="J1060" s="17"/>
      <c r="K1060" s="22">
        <v>0.44587159999999998</v>
      </c>
      <c r="L1060" s="22"/>
      <c r="M1060" s="27"/>
      <c r="N1060" s="17"/>
      <c r="O1060" s="42"/>
    </row>
    <row r="1061" spans="1:15" x14ac:dyDescent="0.35">
      <c r="A1061" s="17">
        <v>38</v>
      </c>
      <c r="B1061" s="17" t="s">
        <v>255</v>
      </c>
      <c r="C1061" s="17">
        <v>2018</v>
      </c>
      <c r="D1061" s="17" t="s">
        <v>101</v>
      </c>
      <c r="E1061" s="17" t="s">
        <v>308</v>
      </c>
      <c r="F1061" s="17" t="s">
        <v>428</v>
      </c>
      <c r="G1061" s="17" t="s">
        <v>429</v>
      </c>
      <c r="H1061" s="17"/>
      <c r="I1061" s="17" t="s">
        <v>256</v>
      </c>
      <c r="J1061" s="17"/>
      <c r="K1061" s="22">
        <v>0.46788990000000003</v>
      </c>
      <c r="L1061" s="22"/>
      <c r="M1061" s="27"/>
      <c r="N1061" s="17"/>
      <c r="O1061" s="42"/>
    </row>
    <row r="1062" spans="1:15" x14ac:dyDescent="0.35">
      <c r="A1062" s="17">
        <v>38</v>
      </c>
      <c r="B1062" s="17" t="s">
        <v>255</v>
      </c>
      <c r="C1062" s="17">
        <v>2018</v>
      </c>
      <c r="D1062" s="17" t="s">
        <v>101</v>
      </c>
      <c r="E1062" s="17" t="s">
        <v>309</v>
      </c>
      <c r="F1062" s="17" t="s">
        <v>428</v>
      </c>
      <c r="G1062" s="17" t="s">
        <v>429</v>
      </c>
      <c r="H1062" s="17"/>
      <c r="I1062" s="17" t="s">
        <v>256</v>
      </c>
      <c r="J1062" s="17"/>
      <c r="K1062" s="22">
        <v>0.48256880000000002</v>
      </c>
      <c r="L1062" s="22"/>
      <c r="M1062" s="27"/>
      <c r="N1062" s="17"/>
      <c r="O1062" s="42"/>
    </row>
    <row r="1063" spans="1:15" x14ac:dyDescent="0.35">
      <c r="A1063" s="17">
        <v>38</v>
      </c>
      <c r="B1063" s="17" t="s">
        <v>255</v>
      </c>
      <c r="C1063" s="17">
        <v>2018</v>
      </c>
      <c r="D1063" s="17" t="s">
        <v>101</v>
      </c>
      <c r="E1063" s="17" t="s">
        <v>310</v>
      </c>
      <c r="F1063" s="17" t="s">
        <v>428</v>
      </c>
      <c r="G1063" s="17" t="s">
        <v>429</v>
      </c>
      <c r="H1063" s="17"/>
      <c r="I1063" s="17" t="s">
        <v>256</v>
      </c>
      <c r="J1063" s="17"/>
      <c r="K1063" s="22">
        <v>0.49908259999999999</v>
      </c>
      <c r="L1063" s="22"/>
      <c r="M1063" s="27"/>
      <c r="N1063" s="17"/>
      <c r="O1063" s="42"/>
    </row>
    <row r="1064" spans="1:15" x14ac:dyDescent="0.35">
      <c r="A1064" s="17">
        <v>38</v>
      </c>
      <c r="B1064" s="17" t="s">
        <v>255</v>
      </c>
      <c r="C1064" s="17">
        <v>2018</v>
      </c>
      <c r="D1064" s="17" t="s">
        <v>101</v>
      </c>
      <c r="E1064" s="17" t="s">
        <v>311</v>
      </c>
      <c r="F1064" s="17" t="s">
        <v>428</v>
      </c>
      <c r="G1064" s="17" t="s">
        <v>429</v>
      </c>
      <c r="H1064" s="17"/>
      <c r="I1064" s="17" t="s">
        <v>256</v>
      </c>
      <c r="J1064" s="17"/>
      <c r="K1064" s="22">
        <v>0.44036700000000001</v>
      </c>
      <c r="L1064" s="22"/>
      <c r="M1064" s="27"/>
      <c r="N1064" s="17"/>
      <c r="O1064" s="42"/>
    </row>
    <row r="1065" spans="1:15" x14ac:dyDescent="0.35">
      <c r="A1065" s="17">
        <v>38</v>
      </c>
      <c r="B1065" s="17" t="s">
        <v>255</v>
      </c>
      <c r="C1065" s="17">
        <v>2018</v>
      </c>
      <c r="D1065" s="17" t="s">
        <v>101</v>
      </c>
      <c r="E1065" s="17" t="s">
        <v>312</v>
      </c>
      <c r="F1065" s="17" t="s">
        <v>428</v>
      </c>
      <c r="G1065" s="17" t="s">
        <v>429</v>
      </c>
      <c r="H1065" s="17"/>
      <c r="I1065" s="17" t="s">
        <v>256</v>
      </c>
      <c r="J1065" s="17"/>
      <c r="K1065" s="22">
        <v>0.4587156</v>
      </c>
      <c r="L1065" s="22"/>
      <c r="M1065" s="27"/>
      <c r="N1065" s="17"/>
      <c r="O1065" s="42"/>
    </row>
    <row r="1066" spans="1:15" x14ac:dyDescent="0.35">
      <c r="A1066" s="17">
        <v>38</v>
      </c>
      <c r="B1066" s="17" t="s">
        <v>255</v>
      </c>
      <c r="C1066" s="17">
        <v>2018</v>
      </c>
      <c r="D1066" s="17" t="s">
        <v>101</v>
      </c>
      <c r="E1066" s="17" t="s">
        <v>313</v>
      </c>
      <c r="F1066" s="17" t="s">
        <v>428</v>
      </c>
      <c r="G1066" s="17" t="s">
        <v>429</v>
      </c>
      <c r="H1066" s="17"/>
      <c r="I1066" s="17" t="s">
        <v>256</v>
      </c>
      <c r="J1066" s="17"/>
      <c r="K1066" s="22">
        <v>0.47706419999999999</v>
      </c>
      <c r="L1066" s="22"/>
      <c r="M1066" s="27"/>
      <c r="N1066" s="17"/>
      <c r="O1066" s="42"/>
    </row>
    <row r="1067" spans="1:15" x14ac:dyDescent="0.35">
      <c r="A1067" s="17">
        <v>38</v>
      </c>
      <c r="B1067" s="17" t="s">
        <v>255</v>
      </c>
      <c r="C1067" s="17">
        <v>2018</v>
      </c>
      <c r="D1067" s="17" t="s">
        <v>101</v>
      </c>
      <c r="E1067" s="17" t="s">
        <v>314</v>
      </c>
      <c r="F1067" s="17" t="s">
        <v>428</v>
      </c>
      <c r="G1067" s="17" t="s">
        <v>429</v>
      </c>
      <c r="H1067" s="17"/>
      <c r="I1067" s="17" t="s">
        <v>256</v>
      </c>
      <c r="J1067" s="17"/>
      <c r="K1067" s="22">
        <v>0.50091739999999996</v>
      </c>
      <c r="L1067" s="22"/>
      <c r="M1067" s="27"/>
      <c r="N1067" s="17"/>
      <c r="O1067" s="42"/>
    </row>
    <row r="1068" spans="1:15" x14ac:dyDescent="0.35">
      <c r="A1068" s="17">
        <v>38</v>
      </c>
      <c r="B1068" s="17" t="s">
        <v>255</v>
      </c>
      <c r="C1068" s="17">
        <v>2018</v>
      </c>
      <c r="D1068" s="17" t="s">
        <v>101</v>
      </c>
      <c r="E1068" s="17" t="s">
        <v>315</v>
      </c>
      <c r="F1068" s="17" t="s">
        <v>428</v>
      </c>
      <c r="G1068" s="17" t="s">
        <v>429</v>
      </c>
      <c r="H1068" s="17"/>
      <c r="I1068" s="17" t="s">
        <v>256</v>
      </c>
      <c r="J1068" s="17"/>
      <c r="K1068" s="22">
        <v>0.51559630000000001</v>
      </c>
      <c r="L1068" s="22"/>
      <c r="M1068" s="27"/>
      <c r="N1068" s="17"/>
      <c r="O1068" s="42"/>
    </row>
    <row r="1069" spans="1:15" x14ac:dyDescent="0.35">
      <c r="A1069" s="17">
        <v>38</v>
      </c>
      <c r="B1069" s="17" t="s">
        <v>255</v>
      </c>
      <c r="C1069" s="17">
        <v>2018</v>
      </c>
      <c r="D1069" s="17" t="s">
        <v>101</v>
      </c>
      <c r="E1069" s="17" t="s">
        <v>316</v>
      </c>
      <c r="F1069" s="17" t="s">
        <v>428</v>
      </c>
      <c r="G1069" s="17" t="s">
        <v>429</v>
      </c>
      <c r="H1069" s="17"/>
      <c r="I1069" s="17" t="s">
        <v>256</v>
      </c>
      <c r="J1069" s="17"/>
      <c r="K1069" s="22">
        <v>0.5412844</v>
      </c>
      <c r="L1069" s="22"/>
      <c r="M1069" s="27"/>
      <c r="N1069" s="17"/>
      <c r="O1069" s="42"/>
    </row>
    <row r="1070" spans="1:15" x14ac:dyDescent="0.35">
      <c r="A1070" s="17">
        <v>38</v>
      </c>
      <c r="B1070" s="17" t="s">
        <v>255</v>
      </c>
      <c r="C1070" s="17">
        <v>2018</v>
      </c>
      <c r="D1070" s="17" t="s">
        <v>101</v>
      </c>
      <c r="E1070" s="17" t="s">
        <v>317</v>
      </c>
      <c r="F1070" s="17" t="s">
        <v>428</v>
      </c>
      <c r="G1070" s="17" t="s">
        <v>429</v>
      </c>
      <c r="H1070" s="17"/>
      <c r="I1070" s="17" t="s">
        <v>256</v>
      </c>
      <c r="J1070" s="17"/>
      <c r="K1070" s="22">
        <v>0.55596330000000005</v>
      </c>
      <c r="L1070" s="22"/>
      <c r="M1070" s="27"/>
      <c r="N1070" s="17"/>
      <c r="O1070" s="42"/>
    </row>
    <row r="1071" spans="1:15" x14ac:dyDescent="0.35">
      <c r="A1071" s="17">
        <v>38</v>
      </c>
      <c r="B1071" s="17" t="s">
        <v>255</v>
      </c>
      <c r="C1071" s="17">
        <v>2018</v>
      </c>
      <c r="D1071" s="17" t="s">
        <v>101</v>
      </c>
      <c r="E1071" s="17" t="s">
        <v>318</v>
      </c>
      <c r="F1071" s="17" t="s">
        <v>428</v>
      </c>
      <c r="G1071" s="17" t="s">
        <v>429</v>
      </c>
      <c r="H1071" s="17"/>
      <c r="I1071" s="17" t="s">
        <v>256</v>
      </c>
      <c r="J1071" s="17"/>
      <c r="K1071" s="22">
        <v>0.57064219999999999</v>
      </c>
      <c r="L1071" s="22"/>
      <c r="M1071" s="27"/>
      <c r="N1071" s="17"/>
      <c r="O1071" s="42"/>
    </row>
    <row r="1072" spans="1:15" x14ac:dyDescent="0.35">
      <c r="A1072" s="17">
        <v>38</v>
      </c>
      <c r="B1072" s="17" t="s">
        <v>255</v>
      </c>
      <c r="C1072" s="17">
        <v>2018</v>
      </c>
      <c r="D1072" s="17" t="s">
        <v>101</v>
      </c>
      <c r="E1072" s="17" t="s">
        <v>319</v>
      </c>
      <c r="F1072" s="17" t="s">
        <v>428</v>
      </c>
      <c r="G1072" s="17" t="s">
        <v>429</v>
      </c>
      <c r="H1072" s="17"/>
      <c r="I1072" s="17" t="s">
        <v>256</v>
      </c>
      <c r="J1072" s="17"/>
      <c r="K1072" s="22">
        <v>0.51743119999999998</v>
      </c>
      <c r="L1072" s="22"/>
      <c r="M1072" s="27"/>
      <c r="N1072" s="17"/>
      <c r="O1072" s="42"/>
    </row>
    <row r="1073" spans="1:15" x14ac:dyDescent="0.35">
      <c r="A1073" s="17">
        <v>38</v>
      </c>
      <c r="B1073" s="17" t="s">
        <v>255</v>
      </c>
      <c r="C1073" s="17">
        <v>2018</v>
      </c>
      <c r="D1073" s="17" t="s">
        <v>101</v>
      </c>
      <c r="E1073" s="17" t="s">
        <v>320</v>
      </c>
      <c r="F1073" s="17" t="s">
        <v>428</v>
      </c>
      <c r="G1073" s="17" t="s">
        <v>429</v>
      </c>
      <c r="H1073" s="17"/>
      <c r="I1073" s="17" t="s">
        <v>256</v>
      </c>
      <c r="J1073" s="17"/>
      <c r="K1073" s="22">
        <v>0.49357800000000002</v>
      </c>
      <c r="L1073" s="22"/>
      <c r="M1073" s="27"/>
      <c r="N1073" s="17"/>
      <c r="O1073" s="42"/>
    </row>
    <row r="1074" spans="1:15" x14ac:dyDescent="0.35">
      <c r="A1074" s="17">
        <v>38</v>
      </c>
      <c r="B1074" s="17" t="s">
        <v>255</v>
      </c>
      <c r="C1074" s="17">
        <v>2018</v>
      </c>
      <c r="D1074" s="17" t="s">
        <v>101</v>
      </c>
      <c r="E1074" s="17" t="s">
        <v>321</v>
      </c>
      <c r="F1074" s="17" t="s">
        <v>428</v>
      </c>
      <c r="G1074" s="17" t="s">
        <v>429</v>
      </c>
      <c r="H1074" s="17"/>
      <c r="I1074" s="17" t="s">
        <v>256</v>
      </c>
      <c r="J1074" s="17"/>
      <c r="K1074" s="22">
        <v>0.48440369999999999</v>
      </c>
      <c r="L1074" s="22"/>
      <c r="M1074" s="27"/>
      <c r="N1074" s="17"/>
      <c r="O1074" s="42"/>
    </row>
    <row r="1075" spans="1:15" x14ac:dyDescent="0.35">
      <c r="A1075" s="17">
        <v>38</v>
      </c>
      <c r="B1075" s="17" t="s">
        <v>255</v>
      </c>
      <c r="C1075" s="17">
        <v>2018</v>
      </c>
      <c r="D1075" s="17" t="s">
        <v>101</v>
      </c>
      <c r="E1075" s="17" t="s">
        <v>322</v>
      </c>
      <c r="F1075" s="17" t="s">
        <v>428</v>
      </c>
      <c r="G1075" s="17" t="s">
        <v>429</v>
      </c>
      <c r="H1075" s="17"/>
      <c r="I1075" s="17" t="s">
        <v>256</v>
      </c>
      <c r="J1075" s="17"/>
      <c r="K1075" s="22">
        <v>0.41100920000000002</v>
      </c>
      <c r="L1075" s="22"/>
      <c r="M1075" s="27"/>
      <c r="N1075" s="17"/>
      <c r="O1075" s="42"/>
    </row>
    <row r="1076" spans="1:15" x14ac:dyDescent="0.35">
      <c r="A1076" s="17">
        <v>38</v>
      </c>
      <c r="B1076" s="17" t="s">
        <v>255</v>
      </c>
      <c r="C1076" s="17">
        <v>2018</v>
      </c>
      <c r="D1076" s="17" t="s">
        <v>101</v>
      </c>
      <c r="E1076" s="17" t="s">
        <v>323</v>
      </c>
      <c r="F1076" s="17" t="s">
        <v>428</v>
      </c>
      <c r="G1076" s="17" t="s">
        <v>429</v>
      </c>
      <c r="H1076" s="17"/>
      <c r="I1076" s="17" t="s">
        <v>256</v>
      </c>
      <c r="J1076" s="17"/>
      <c r="K1076" s="22">
        <v>0.42385319999999999</v>
      </c>
      <c r="L1076" s="22"/>
      <c r="M1076" s="27"/>
      <c r="N1076" s="17"/>
      <c r="O1076" s="42"/>
    </row>
    <row r="1077" spans="1:15" x14ac:dyDescent="0.35">
      <c r="A1077" s="17">
        <v>39</v>
      </c>
      <c r="B1077" s="17" t="s">
        <v>324</v>
      </c>
      <c r="C1077" s="17">
        <v>2017</v>
      </c>
      <c r="D1077" s="17" t="s">
        <v>442</v>
      </c>
      <c r="E1077" s="17" t="s">
        <v>326</v>
      </c>
      <c r="F1077" s="35" t="s">
        <v>421</v>
      </c>
      <c r="G1077" s="17" t="s">
        <v>422</v>
      </c>
      <c r="H1077" s="17" t="s">
        <v>327</v>
      </c>
      <c r="I1077" s="17" t="s">
        <v>328</v>
      </c>
      <c r="J1077" s="17"/>
      <c r="K1077" s="22">
        <v>0.42796210000000001</v>
      </c>
      <c r="L1077" s="22"/>
      <c r="M1077" s="27"/>
      <c r="N1077" s="17"/>
      <c r="O1077" s="42"/>
    </row>
    <row r="1078" spans="1:15" x14ac:dyDescent="0.35">
      <c r="A1078" s="17">
        <v>39</v>
      </c>
      <c r="B1078" s="17" t="s">
        <v>324</v>
      </c>
      <c r="C1078" s="17">
        <v>2017</v>
      </c>
      <c r="D1078" s="17" t="s">
        <v>442</v>
      </c>
      <c r="E1078" s="17" t="s">
        <v>326</v>
      </c>
      <c r="F1078" s="35" t="s">
        <v>421</v>
      </c>
      <c r="G1078" s="17" t="s">
        <v>422</v>
      </c>
      <c r="H1078" s="17" t="s">
        <v>327</v>
      </c>
      <c r="I1078" s="17" t="s">
        <v>328</v>
      </c>
      <c r="J1078" s="17"/>
      <c r="K1078" s="22">
        <v>0.42985780000000001</v>
      </c>
      <c r="L1078" s="22"/>
      <c r="M1078" s="27"/>
      <c r="N1078" s="17"/>
      <c r="O1078" s="42"/>
    </row>
    <row r="1079" spans="1:15" x14ac:dyDescent="0.35">
      <c r="A1079" s="17">
        <v>39</v>
      </c>
      <c r="B1079" s="17" t="s">
        <v>324</v>
      </c>
      <c r="C1079" s="17">
        <v>2017</v>
      </c>
      <c r="D1079" s="17" t="s">
        <v>442</v>
      </c>
      <c r="E1079" s="17" t="s">
        <v>326</v>
      </c>
      <c r="F1079" s="35" t="s">
        <v>421</v>
      </c>
      <c r="G1079" s="17" t="s">
        <v>422</v>
      </c>
      <c r="H1079" s="17" t="s">
        <v>327</v>
      </c>
      <c r="I1079" s="17" t="s">
        <v>328</v>
      </c>
      <c r="J1079" s="17"/>
      <c r="K1079" s="22">
        <v>0.44218010000000002</v>
      </c>
      <c r="L1079" s="22"/>
      <c r="M1079" s="27"/>
      <c r="N1079" s="17"/>
      <c r="O1079" s="42"/>
    </row>
    <row r="1080" spans="1:15" x14ac:dyDescent="0.35">
      <c r="A1080" s="17">
        <v>39</v>
      </c>
      <c r="B1080" s="17" t="s">
        <v>324</v>
      </c>
      <c r="C1080" s="17">
        <v>2017</v>
      </c>
      <c r="D1080" s="17" t="s">
        <v>442</v>
      </c>
      <c r="E1080" s="17" t="s">
        <v>326</v>
      </c>
      <c r="F1080" s="35" t="s">
        <v>421</v>
      </c>
      <c r="G1080" s="17" t="s">
        <v>422</v>
      </c>
      <c r="H1080" s="17" t="s">
        <v>327</v>
      </c>
      <c r="I1080" s="17" t="s">
        <v>328</v>
      </c>
      <c r="J1080" s="17"/>
      <c r="K1080" s="22">
        <v>0.45829379999999997</v>
      </c>
      <c r="L1080" s="22"/>
      <c r="M1080" s="27"/>
      <c r="N1080" s="17"/>
      <c r="O1080" s="42"/>
    </row>
    <row r="1081" spans="1:15" x14ac:dyDescent="0.35">
      <c r="A1081" s="17">
        <v>39</v>
      </c>
      <c r="B1081" s="17" t="s">
        <v>324</v>
      </c>
      <c r="C1081" s="17">
        <v>2017</v>
      </c>
      <c r="D1081" s="17" t="s">
        <v>442</v>
      </c>
      <c r="E1081" s="17" t="s">
        <v>326</v>
      </c>
      <c r="F1081" s="35" t="s">
        <v>421</v>
      </c>
      <c r="G1081" s="17" t="s">
        <v>422</v>
      </c>
      <c r="H1081" s="17" t="s">
        <v>327</v>
      </c>
      <c r="I1081" s="17" t="s">
        <v>328</v>
      </c>
      <c r="J1081" s="17"/>
      <c r="K1081" s="22">
        <v>0.46113739999999998</v>
      </c>
      <c r="L1081" s="22"/>
      <c r="M1081" s="27"/>
      <c r="N1081" s="17"/>
      <c r="O1081" s="42"/>
    </row>
    <row r="1082" spans="1:15" x14ac:dyDescent="0.35">
      <c r="A1082" s="17">
        <v>39</v>
      </c>
      <c r="B1082" s="17" t="s">
        <v>324</v>
      </c>
      <c r="C1082" s="17">
        <v>2017</v>
      </c>
      <c r="D1082" s="17" t="s">
        <v>442</v>
      </c>
      <c r="E1082" s="17" t="s">
        <v>326</v>
      </c>
      <c r="F1082" s="35" t="s">
        <v>423</v>
      </c>
      <c r="G1082" s="17" t="s">
        <v>424</v>
      </c>
      <c r="H1082" s="17" t="s">
        <v>327</v>
      </c>
      <c r="I1082" s="17" t="s">
        <v>328</v>
      </c>
      <c r="J1082" s="17"/>
      <c r="K1082" s="22">
        <v>0.44502370000000002</v>
      </c>
      <c r="L1082" s="22"/>
      <c r="M1082" s="27"/>
      <c r="N1082" s="17"/>
      <c r="O1082" s="42"/>
    </row>
    <row r="1083" spans="1:15" x14ac:dyDescent="0.35">
      <c r="A1083" s="17">
        <v>39</v>
      </c>
      <c r="B1083" s="17" t="s">
        <v>324</v>
      </c>
      <c r="C1083" s="17">
        <v>2017</v>
      </c>
      <c r="D1083" s="17" t="s">
        <v>442</v>
      </c>
      <c r="E1083" s="17" t="s">
        <v>326</v>
      </c>
      <c r="F1083" s="35" t="s">
        <v>423</v>
      </c>
      <c r="G1083" s="17" t="s">
        <v>424</v>
      </c>
      <c r="H1083" s="17" t="s">
        <v>327</v>
      </c>
      <c r="I1083" s="17" t="s">
        <v>328</v>
      </c>
      <c r="J1083" s="17"/>
      <c r="K1083" s="22">
        <v>0.48009479999999999</v>
      </c>
      <c r="L1083" s="22"/>
      <c r="M1083" s="27"/>
      <c r="N1083" s="17"/>
      <c r="O1083" s="42"/>
    </row>
    <row r="1084" spans="1:15" x14ac:dyDescent="0.35">
      <c r="A1084" s="17">
        <v>39</v>
      </c>
      <c r="B1084" s="17" t="s">
        <v>324</v>
      </c>
      <c r="C1084" s="17">
        <v>2017</v>
      </c>
      <c r="D1084" s="17" t="s">
        <v>442</v>
      </c>
      <c r="E1084" s="17" t="s">
        <v>326</v>
      </c>
      <c r="F1084" s="35" t="s">
        <v>423</v>
      </c>
      <c r="G1084" s="17" t="s">
        <v>424</v>
      </c>
      <c r="H1084" s="17" t="s">
        <v>327</v>
      </c>
      <c r="I1084" s="17" t="s">
        <v>328</v>
      </c>
      <c r="J1084" s="17"/>
      <c r="K1084" s="22">
        <v>0.5</v>
      </c>
      <c r="L1084" s="22"/>
      <c r="M1084" s="27"/>
      <c r="N1084" s="17"/>
      <c r="O1084" s="42"/>
    </row>
    <row r="1085" spans="1:15" x14ac:dyDescent="0.35">
      <c r="A1085" s="17">
        <v>39</v>
      </c>
      <c r="B1085" s="17" t="s">
        <v>324</v>
      </c>
      <c r="C1085" s="17">
        <v>2017</v>
      </c>
      <c r="D1085" s="17" t="s">
        <v>442</v>
      </c>
      <c r="E1085" s="17" t="s">
        <v>326</v>
      </c>
      <c r="F1085" s="35" t="s">
        <v>423</v>
      </c>
      <c r="G1085" s="17" t="s">
        <v>424</v>
      </c>
      <c r="H1085" s="17" t="s">
        <v>327</v>
      </c>
      <c r="I1085" s="17" t="s">
        <v>328</v>
      </c>
      <c r="J1085" s="17"/>
      <c r="K1085" s="22">
        <v>0.45165880000000003</v>
      </c>
      <c r="L1085" s="22"/>
      <c r="M1085" s="27"/>
      <c r="N1085" s="17"/>
      <c r="O1085" s="42"/>
    </row>
    <row r="1086" spans="1:15" x14ac:dyDescent="0.35">
      <c r="A1086" s="17">
        <v>39</v>
      </c>
      <c r="B1086" s="17" t="s">
        <v>324</v>
      </c>
      <c r="C1086" s="17">
        <v>2017</v>
      </c>
      <c r="D1086" s="17" t="s">
        <v>442</v>
      </c>
      <c r="E1086" s="17" t="s">
        <v>326</v>
      </c>
      <c r="F1086" s="35" t="s">
        <v>423</v>
      </c>
      <c r="G1086" s="17" t="s">
        <v>424</v>
      </c>
      <c r="H1086" s="17" t="s">
        <v>327</v>
      </c>
      <c r="I1086" s="17" t="s">
        <v>328</v>
      </c>
      <c r="J1086" s="17"/>
      <c r="K1086" s="22">
        <v>0.51800950000000001</v>
      </c>
      <c r="L1086" s="22"/>
      <c r="M1086" s="27"/>
      <c r="N1086" s="17"/>
      <c r="O1086" s="42"/>
    </row>
    <row r="1087" spans="1:15" x14ac:dyDescent="0.35">
      <c r="A1087" s="17">
        <v>39</v>
      </c>
      <c r="B1087" s="17" t="s">
        <v>324</v>
      </c>
      <c r="C1087" s="17">
        <v>2017</v>
      </c>
      <c r="D1087" s="17" t="s">
        <v>442</v>
      </c>
      <c r="E1087" s="17" t="s">
        <v>326</v>
      </c>
      <c r="F1087" s="35" t="s">
        <v>423</v>
      </c>
      <c r="G1087" s="17" t="s">
        <v>424</v>
      </c>
      <c r="H1087" s="17" t="s">
        <v>327</v>
      </c>
      <c r="I1087" s="17" t="s">
        <v>328</v>
      </c>
      <c r="J1087" s="17"/>
      <c r="K1087" s="22">
        <v>0.52085309999999996</v>
      </c>
      <c r="L1087" s="22"/>
      <c r="M1087" s="27"/>
      <c r="N1087" s="17"/>
      <c r="O1087" s="42"/>
    </row>
    <row r="1088" spans="1:15" x14ac:dyDescent="0.35">
      <c r="A1088" s="17">
        <v>39</v>
      </c>
      <c r="B1088" s="17" t="s">
        <v>324</v>
      </c>
      <c r="C1088" s="17">
        <v>2017</v>
      </c>
      <c r="D1088" s="17" t="s">
        <v>442</v>
      </c>
      <c r="E1088" s="17" t="s">
        <v>326</v>
      </c>
      <c r="F1088" s="35" t="s">
        <v>423</v>
      </c>
      <c r="G1088" s="17" t="s">
        <v>424</v>
      </c>
      <c r="H1088" s="17" t="s">
        <v>327</v>
      </c>
      <c r="I1088" s="17" t="s">
        <v>328</v>
      </c>
      <c r="J1088" s="17"/>
      <c r="K1088" s="22">
        <v>0.44028440000000002</v>
      </c>
      <c r="L1088" s="22"/>
      <c r="M1088" s="27"/>
      <c r="N1088" s="17"/>
      <c r="O1088" s="42"/>
    </row>
    <row r="1089" spans="1:15" x14ac:dyDescent="0.35">
      <c r="A1089" s="17">
        <v>39</v>
      </c>
      <c r="B1089" s="17" t="s">
        <v>324</v>
      </c>
      <c r="C1089" s="17">
        <v>2017</v>
      </c>
      <c r="D1089" s="17" t="s">
        <v>442</v>
      </c>
      <c r="E1089" s="17" t="s">
        <v>326</v>
      </c>
      <c r="F1089" s="35" t="s">
        <v>423</v>
      </c>
      <c r="G1089" s="17" t="s">
        <v>424</v>
      </c>
      <c r="H1089" s="17" t="s">
        <v>327</v>
      </c>
      <c r="I1089" s="17" t="s">
        <v>328</v>
      </c>
      <c r="J1089" s="17"/>
      <c r="K1089" s="22">
        <v>0.44123220000000002</v>
      </c>
      <c r="L1089" s="22"/>
      <c r="M1089" s="27"/>
      <c r="N1089" s="17"/>
      <c r="O1089" s="42"/>
    </row>
    <row r="1090" spans="1:15" x14ac:dyDescent="0.35">
      <c r="A1090" s="17">
        <v>39</v>
      </c>
      <c r="B1090" s="17" t="s">
        <v>324</v>
      </c>
      <c r="C1090" s="17">
        <v>2017</v>
      </c>
      <c r="D1090" s="17" t="s">
        <v>442</v>
      </c>
      <c r="E1090" s="17" t="s">
        <v>326</v>
      </c>
      <c r="F1090" s="35" t="s">
        <v>423</v>
      </c>
      <c r="G1090" s="17" t="s">
        <v>424</v>
      </c>
      <c r="H1090" s="17" t="s">
        <v>327</v>
      </c>
      <c r="I1090" s="17" t="s">
        <v>328</v>
      </c>
      <c r="J1090" s="17"/>
      <c r="K1090" s="22">
        <v>0.46966819999999998</v>
      </c>
      <c r="L1090" s="22"/>
      <c r="M1090" s="27"/>
      <c r="N1090" s="17"/>
      <c r="O1090" s="42"/>
    </row>
    <row r="1091" spans="1:15" x14ac:dyDescent="0.35">
      <c r="A1091" s="17">
        <v>39</v>
      </c>
      <c r="B1091" s="17" t="s">
        <v>324</v>
      </c>
      <c r="C1091" s="17">
        <v>2017</v>
      </c>
      <c r="D1091" s="17" t="s">
        <v>442</v>
      </c>
      <c r="E1091" s="17" t="s">
        <v>326</v>
      </c>
      <c r="F1091" s="35" t="s">
        <v>423</v>
      </c>
      <c r="G1091" s="17" t="s">
        <v>424</v>
      </c>
      <c r="H1091" s="17" t="s">
        <v>327</v>
      </c>
      <c r="I1091" s="17" t="s">
        <v>328</v>
      </c>
      <c r="J1091" s="17"/>
      <c r="K1091" s="22">
        <v>0.48672989999999999</v>
      </c>
      <c r="L1091" s="22"/>
      <c r="M1091" s="27"/>
      <c r="N1091" s="17"/>
      <c r="O1091" s="42"/>
    </row>
    <row r="1092" spans="1:15" x14ac:dyDescent="0.35">
      <c r="A1092" s="17">
        <v>39</v>
      </c>
      <c r="B1092" s="17" t="s">
        <v>324</v>
      </c>
      <c r="C1092" s="17">
        <v>2017</v>
      </c>
      <c r="D1092" s="17" t="s">
        <v>442</v>
      </c>
      <c r="E1092" s="17" t="s">
        <v>326</v>
      </c>
      <c r="F1092" s="35" t="s">
        <v>423</v>
      </c>
      <c r="G1092" s="17" t="s">
        <v>424</v>
      </c>
      <c r="H1092" s="17" t="s">
        <v>327</v>
      </c>
      <c r="I1092" s="17" t="s">
        <v>328</v>
      </c>
      <c r="J1092" s="17"/>
      <c r="K1092" s="22">
        <v>0.51042650000000001</v>
      </c>
      <c r="L1092" s="22"/>
      <c r="M1092" s="27"/>
      <c r="N1092" s="17"/>
      <c r="O1092" s="42"/>
    </row>
    <row r="1093" spans="1:15" x14ac:dyDescent="0.35">
      <c r="A1093" s="17">
        <v>39</v>
      </c>
      <c r="B1093" s="17" t="s">
        <v>324</v>
      </c>
      <c r="C1093" s="17">
        <v>2017</v>
      </c>
      <c r="D1093" s="17" t="s">
        <v>442</v>
      </c>
      <c r="E1093" s="17" t="s">
        <v>326</v>
      </c>
      <c r="F1093" s="35" t="s">
        <v>423</v>
      </c>
      <c r="G1093" s="17" t="s">
        <v>424</v>
      </c>
      <c r="H1093" s="17" t="s">
        <v>327</v>
      </c>
      <c r="I1093" s="17" t="s">
        <v>328</v>
      </c>
      <c r="J1093" s="17"/>
      <c r="K1093" s="22">
        <v>0.48388629999999999</v>
      </c>
      <c r="L1093" s="22"/>
      <c r="M1093" s="27"/>
      <c r="N1093" s="17"/>
      <c r="O1093" s="42"/>
    </row>
    <row r="1094" spans="1:15" x14ac:dyDescent="0.35">
      <c r="A1094" s="17">
        <v>39</v>
      </c>
      <c r="B1094" s="17" t="s">
        <v>324</v>
      </c>
      <c r="C1094" s="17">
        <v>2017</v>
      </c>
      <c r="D1094" s="17" t="s">
        <v>442</v>
      </c>
      <c r="E1094" s="17" t="s">
        <v>326</v>
      </c>
      <c r="F1094" s="35" t="s">
        <v>423</v>
      </c>
      <c r="G1094" s="17" t="s">
        <v>424</v>
      </c>
      <c r="H1094" s="17" t="s">
        <v>327</v>
      </c>
      <c r="I1094" s="17" t="s">
        <v>328</v>
      </c>
      <c r="J1094" s="17"/>
      <c r="K1094" s="22">
        <v>0.51611370000000001</v>
      </c>
      <c r="L1094" s="22"/>
      <c r="M1094" s="27"/>
      <c r="N1094" s="17"/>
      <c r="O1094" s="42"/>
    </row>
    <row r="1095" spans="1:15" x14ac:dyDescent="0.35">
      <c r="A1095" s="17">
        <v>39</v>
      </c>
      <c r="B1095" s="17" t="s">
        <v>324</v>
      </c>
      <c r="C1095" s="17">
        <v>2017</v>
      </c>
      <c r="D1095" s="17" t="s">
        <v>442</v>
      </c>
      <c r="E1095" s="17" t="s">
        <v>326</v>
      </c>
      <c r="F1095" s="35" t="s">
        <v>423</v>
      </c>
      <c r="G1095" s="17" t="s">
        <v>424</v>
      </c>
      <c r="H1095" s="17" t="s">
        <v>327</v>
      </c>
      <c r="I1095" s="17" t="s">
        <v>328</v>
      </c>
      <c r="J1095" s="17"/>
      <c r="K1095" s="22">
        <v>0.55876780000000004</v>
      </c>
      <c r="L1095" s="22"/>
      <c r="M1095" s="27"/>
      <c r="N1095" s="17"/>
      <c r="O1095" s="42"/>
    </row>
    <row r="1096" spans="1:15" x14ac:dyDescent="0.35">
      <c r="A1096" s="17">
        <v>39</v>
      </c>
      <c r="B1096" s="17" t="s">
        <v>324</v>
      </c>
      <c r="C1096" s="17">
        <v>2017</v>
      </c>
      <c r="D1096" s="17" t="s">
        <v>442</v>
      </c>
      <c r="E1096" s="17" t="s">
        <v>326</v>
      </c>
      <c r="F1096" s="35" t="s">
        <v>423</v>
      </c>
      <c r="G1096" s="17" t="s">
        <v>424</v>
      </c>
      <c r="H1096" s="17" t="s">
        <v>327</v>
      </c>
      <c r="I1096" s="17" t="s">
        <v>328</v>
      </c>
      <c r="J1096" s="17"/>
      <c r="K1096" s="22">
        <v>0.48293839999999999</v>
      </c>
      <c r="L1096" s="22"/>
      <c r="M1096" s="27"/>
      <c r="N1096" s="17"/>
      <c r="O1096" s="42"/>
    </row>
    <row r="1097" spans="1:15" x14ac:dyDescent="0.35">
      <c r="A1097" s="17">
        <v>39</v>
      </c>
      <c r="B1097" s="17" t="s">
        <v>324</v>
      </c>
      <c r="C1097" s="17">
        <v>2017</v>
      </c>
      <c r="D1097" s="17" t="s">
        <v>442</v>
      </c>
      <c r="E1097" s="17" t="s">
        <v>326</v>
      </c>
      <c r="F1097" s="35" t="s">
        <v>423</v>
      </c>
      <c r="G1097" s="17" t="s">
        <v>424</v>
      </c>
      <c r="H1097" s="17" t="s">
        <v>327</v>
      </c>
      <c r="I1097" s="17" t="s">
        <v>328</v>
      </c>
      <c r="J1097" s="17"/>
      <c r="K1097" s="22">
        <v>0.55971559999999998</v>
      </c>
      <c r="L1097" s="22"/>
      <c r="M1097" s="27"/>
      <c r="N1097" s="17"/>
      <c r="O1097" s="42"/>
    </row>
    <row r="1098" spans="1:15" x14ac:dyDescent="0.35">
      <c r="A1098" s="17">
        <v>39</v>
      </c>
      <c r="B1098" s="17" t="s">
        <v>324</v>
      </c>
      <c r="C1098" s="17">
        <v>2017</v>
      </c>
      <c r="D1098" s="17" t="s">
        <v>442</v>
      </c>
      <c r="E1098" s="17" t="s">
        <v>326</v>
      </c>
      <c r="F1098" s="35" t="s">
        <v>423</v>
      </c>
      <c r="G1098" s="17" t="s">
        <v>424</v>
      </c>
      <c r="H1098" s="17" t="s">
        <v>327</v>
      </c>
      <c r="I1098" s="17" t="s">
        <v>328</v>
      </c>
      <c r="J1098" s="17"/>
      <c r="K1098" s="22">
        <v>0.56824640000000004</v>
      </c>
      <c r="L1098" s="22"/>
      <c r="M1098" s="27"/>
      <c r="N1098" s="17"/>
      <c r="O1098" s="42"/>
    </row>
    <row r="1099" spans="1:15" x14ac:dyDescent="0.35">
      <c r="A1099" s="17">
        <v>40</v>
      </c>
      <c r="B1099" s="17" t="s">
        <v>329</v>
      </c>
      <c r="C1099" s="17">
        <v>2014</v>
      </c>
      <c r="D1099" s="17" t="s">
        <v>101</v>
      </c>
      <c r="E1099" s="17" t="s">
        <v>330</v>
      </c>
      <c r="F1099" s="17" t="s">
        <v>425</v>
      </c>
      <c r="G1099" s="17" t="s">
        <v>331</v>
      </c>
      <c r="H1099" s="17" t="s">
        <v>244</v>
      </c>
      <c r="I1099" s="17"/>
      <c r="J1099" s="17"/>
      <c r="K1099" s="22">
        <v>0.52336020000000005</v>
      </c>
      <c r="L1099" s="22"/>
      <c r="M1099" s="27"/>
      <c r="N1099" s="17"/>
      <c r="O1099" s="42"/>
    </row>
    <row r="1100" spans="1:15" x14ac:dyDescent="0.35">
      <c r="A1100" s="17">
        <v>40</v>
      </c>
      <c r="B1100" s="17" t="s">
        <v>329</v>
      </c>
      <c r="C1100" s="17">
        <v>2014</v>
      </c>
      <c r="D1100" s="17" t="s">
        <v>101</v>
      </c>
      <c r="E1100" s="17" t="s">
        <v>330</v>
      </c>
      <c r="F1100" s="17" t="s">
        <v>425</v>
      </c>
      <c r="G1100" s="17" t="s">
        <v>331</v>
      </c>
      <c r="H1100" s="17" t="s">
        <v>244</v>
      </c>
      <c r="I1100" s="17"/>
      <c r="J1100" s="17"/>
      <c r="K1100" s="22">
        <v>0.34334039999999999</v>
      </c>
      <c r="L1100" s="22"/>
      <c r="M1100" s="27"/>
      <c r="N1100" s="17"/>
      <c r="O1100" s="42"/>
    </row>
    <row r="1101" spans="1:15" x14ac:dyDescent="0.35">
      <c r="A1101" s="17">
        <v>40</v>
      </c>
      <c r="B1101" s="17" t="s">
        <v>329</v>
      </c>
      <c r="C1101" s="17">
        <v>2014</v>
      </c>
      <c r="D1101" s="17" t="s">
        <v>101</v>
      </c>
      <c r="E1101" s="17" t="s">
        <v>330</v>
      </c>
      <c r="F1101" s="17" t="s">
        <v>425</v>
      </c>
      <c r="G1101" s="17" t="s">
        <v>331</v>
      </c>
      <c r="H1101" s="17" t="s">
        <v>244</v>
      </c>
      <c r="I1101" s="17"/>
      <c r="J1101" s="17"/>
      <c r="K1101" s="22">
        <v>0.51420259999999995</v>
      </c>
      <c r="L1101" s="22"/>
      <c r="M1101" s="27"/>
      <c r="N1101" s="17"/>
      <c r="O1101" s="42"/>
    </row>
    <row r="1102" spans="1:15" x14ac:dyDescent="0.35">
      <c r="A1102" s="17">
        <v>40</v>
      </c>
      <c r="B1102" s="17" t="s">
        <v>329</v>
      </c>
      <c r="C1102" s="17">
        <v>2014</v>
      </c>
      <c r="D1102" s="17" t="s">
        <v>101</v>
      </c>
      <c r="E1102" s="17" t="s">
        <v>330</v>
      </c>
      <c r="F1102" s="17" t="s">
        <v>425</v>
      </c>
      <c r="G1102" s="17" t="s">
        <v>331</v>
      </c>
      <c r="H1102" s="17" t="s">
        <v>244</v>
      </c>
      <c r="I1102" s="17"/>
      <c r="J1102" s="17"/>
      <c r="K1102" s="22">
        <v>0.5252097</v>
      </c>
      <c r="L1102" s="22"/>
      <c r="M1102" s="27"/>
      <c r="N1102" s="17"/>
      <c r="O1102" s="42"/>
    </row>
    <row r="1103" spans="1:15" x14ac:dyDescent="0.35">
      <c r="A1103" s="17">
        <v>40</v>
      </c>
      <c r="B1103" s="17" t="s">
        <v>329</v>
      </c>
      <c r="C1103" s="17">
        <v>2014</v>
      </c>
      <c r="D1103" s="17" t="s">
        <v>101</v>
      </c>
      <c r="E1103" s="17" t="s">
        <v>330</v>
      </c>
      <c r="F1103" s="17" t="s">
        <v>425</v>
      </c>
      <c r="G1103" s="17" t="s">
        <v>331</v>
      </c>
      <c r="H1103" s="17" t="s">
        <v>244</v>
      </c>
      <c r="I1103" s="17"/>
      <c r="J1103" s="17"/>
      <c r="K1103" s="22">
        <v>0.63269989999999998</v>
      </c>
      <c r="L1103" s="22"/>
      <c r="M1103" s="27"/>
      <c r="N1103" s="17"/>
      <c r="O1103" s="42"/>
    </row>
    <row r="1104" spans="1:15" x14ac:dyDescent="0.35">
      <c r="A1104" s="17">
        <v>40</v>
      </c>
      <c r="B1104" s="17" t="s">
        <v>329</v>
      </c>
      <c r="C1104" s="17">
        <v>2014</v>
      </c>
      <c r="D1104" s="17" t="s">
        <v>101</v>
      </c>
      <c r="E1104" s="17" t="s">
        <v>330</v>
      </c>
      <c r="F1104" s="17" t="s">
        <v>425</v>
      </c>
      <c r="G1104" s="17" t="s">
        <v>331</v>
      </c>
      <c r="H1104" s="17" t="s">
        <v>244</v>
      </c>
      <c r="I1104" s="17"/>
      <c r="J1104" s="17"/>
      <c r="K1104" s="22">
        <v>0.51311629999999997</v>
      </c>
      <c r="L1104" s="22"/>
      <c r="M1104" s="27"/>
      <c r="N1104" s="17"/>
      <c r="O1104" s="42"/>
    </row>
    <row r="1105" spans="1:15" x14ac:dyDescent="0.35">
      <c r="A1105" s="17">
        <v>40</v>
      </c>
      <c r="B1105" s="17" t="s">
        <v>329</v>
      </c>
      <c r="C1105" s="17">
        <v>2014</v>
      </c>
      <c r="D1105" s="17" t="s">
        <v>101</v>
      </c>
      <c r="E1105" s="17" t="s">
        <v>330</v>
      </c>
      <c r="F1105" s="17" t="s">
        <v>425</v>
      </c>
      <c r="G1105" s="17" t="s">
        <v>331</v>
      </c>
      <c r="H1105" s="17" t="s">
        <v>244</v>
      </c>
      <c r="I1105" s="17"/>
      <c r="J1105" s="17"/>
      <c r="K1105" s="22">
        <v>0.49536010000000003</v>
      </c>
      <c r="L1105" s="22"/>
      <c r="M1105" s="27"/>
      <c r="N1105" s="17"/>
      <c r="O1105" s="42"/>
    </row>
    <row r="1106" spans="1:15" x14ac:dyDescent="0.35">
      <c r="A1106" s="17">
        <v>40</v>
      </c>
      <c r="B1106" s="17" t="s">
        <v>329</v>
      </c>
      <c r="C1106" s="17">
        <v>2014</v>
      </c>
      <c r="D1106" s="17" t="s">
        <v>101</v>
      </c>
      <c r="E1106" s="17" t="s">
        <v>330</v>
      </c>
      <c r="F1106" s="17" t="s">
        <v>425</v>
      </c>
      <c r="G1106" s="17" t="s">
        <v>331</v>
      </c>
      <c r="H1106" s="17" t="s">
        <v>244</v>
      </c>
      <c r="I1106" s="17"/>
      <c r="J1106" s="17"/>
      <c r="K1106" s="22">
        <v>0.44418180000000002</v>
      </c>
      <c r="L1106" s="22"/>
      <c r="M1106" s="27"/>
      <c r="N1106" s="17"/>
      <c r="O1106" s="42"/>
    </row>
    <row r="1107" spans="1:15" x14ac:dyDescent="0.35">
      <c r="A1107" s="17">
        <v>40</v>
      </c>
      <c r="B1107" s="17" t="s">
        <v>329</v>
      </c>
      <c r="C1107" s="17">
        <v>2014</v>
      </c>
      <c r="D1107" s="17" t="s">
        <v>101</v>
      </c>
      <c r="E1107" s="17" t="s">
        <v>330</v>
      </c>
      <c r="F1107" s="17" t="s">
        <v>425</v>
      </c>
      <c r="G1107" s="17" t="s">
        <v>331</v>
      </c>
      <c r="H1107" s="17" t="s">
        <v>244</v>
      </c>
      <c r="I1107" s="17"/>
      <c r="J1107" s="17"/>
      <c r="K1107" s="22">
        <v>0.60779450000000002</v>
      </c>
      <c r="L1107" s="22"/>
      <c r="M1107" s="27"/>
      <c r="N1107" s="17"/>
      <c r="O1107" s="42"/>
    </row>
    <row r="1108" spans="1:15" x14ac:dyDescent="0.35">
      <c r="A1108" s="17">
        <v>40</v>
      </c>
      <c r="B1108" s="17" t="s">
        <v>329</v>
      </c>
      <c r="C1108" s="17">
        <v>2014</v>
      </c>
      <c r="D1108" s="17" t="s">
        <v>101</v>
      </c>
      <c r="E1108" s="17" t="s">
        <v>330</v>
      </c>
      <c r="F1108" s="17" t="s">
        <v>425</v>
      </c>
      <c r="G1108" s="17" t="s">
        <v>331</v>
      </c>
      <c r="H1108" s="17" t="s">
        <v>244</v>
      </c>
      <c r="I1108" s="17"/>
      <c r="J1108" s="17"/>
      <c r="K1108" s="22">
        <v>0.59836730000000005</v>
      </c>
      <c r="L1108" s="22"/>
      <c r="M1108" s="27"/>
      <c r="N1108" s="17"/>
      <c r="O1108" s="42"/>
    </row>
    <row r="1109" spans="1:15" x14ac:dyDescent="0.35">
      <c r="A1109" s="17">
        <v>40</v>
      </c>
      <c r="B1109" s="17" t="s">
        <v>329</v>
      </c>
      <c r="C1109" s="17">
        <v>2014</v>
      </c>
      <c r="D1109" s="17" t="s">
        <v>101</v>
      </c>
      <c r="E1109" s="17" t="s">
        <v>330</v>
      </c>
      <c r="F1109" s="17" t="s">
        <v>425</v>
      </c>
      <c r="G1109" s="17" t="s">
        <v>331</v>
      </c>
      <c r="H1109" s="17" t="s">
        <v>244</v>
      </c>
      <c r="I1109" s="17"/>
      <c r="J1109" s="17"/>
      <c r="K1109" s="22">
        <v>0.5223913</v>
      </c>
      <c r="L1109" s="22"/>
      <c r="M1109" s="27"/>
      <c r="N1109" s="17"/>
      <c r="O1109" s="42"/>
    </row>
    <row r="1110" spans="1:15" x14ac:dyDescent="0.35">
      <c r="A1110" s="17">
        <v>40</v>
      </c>
      <c r="B1110" s="17" t="s">
        <v>329</v>
      </c>
      <c r="C1110" s="17">
        <v>2014</v>
      </c>
      <c r="D1110" s="17" t="s">
        <v>101</v>
      </c>
      <c r="E1110" s="17" t="s">
        <v>330</v>
      </c>
      <c r="F1110" s="17" t="s">
        <v>425</v>
      </c>
      <c r="G1110" s="17" t="s">
        <v>331</v>
      </c>
      <c r="H1110" s="17" t="s">
        <v>244</v>
      </c>
      <c r="I1110" s="17"/>
      <c r="J1110" s="17"/>
      <c r="K1110" s="22">
        <v>0.57570779999999999</v>
      </c>
      <c r="L1110" s="22"/>
      <c r="M1110" s="27"/>
      <c r="N1110" s="17"/>
      <c r="O1110" s="42"/>
    </row>
    <row r="1111" spans="1:15" x14ac:dyDescent="0.35">
      <c r="A1111" s="17">
        <v>40</v>
      </c>
      <c r="B1111" s="17" t="s">
        <v>329</v>
      </c>
      <c r="C1111" s="17">
        <v>2014</v>
      </c>
      <c r="D1111" s="17" t="s">
        <v>101</v>
      </c>
      <c r="E1111" s="17" t="s">
        <v>330</v>
      </c>
      <c r="F1111" s="17" t="s">
        <v>425</v>
      </c>
      <c r="G1111" s="17" t="s">
        <v>331</v>
      </c>
      <c r="H1111" s="17" t="s">
        <v>244</v>
      </c>
      <c r="I1111" s="17"/>
      <c r="J1111" s="17"/>
      <c r="K1111" s="22">
        <v>0.52235450000000005</v>
      </c>
      <c r="L1111" s="22"/>
      <c r="M1111" s="27"/>
      <c r="N1111" s="17"/>
      <c r="O1111" s="42"/>
    </row>
    <row r="1112" spans="1:15" x14ac:dyDescent="0.35">
      <c r="A1112" s="17">
        <v>40</v>
      </c>
      <c r="B1112" s="17" t="s">
        <v>329</v>
      </c>
      <c r="C1112" s="17">
        <v>2014</v>
      </c>
      <c r="D1112" s="17" t="s">
        <v>101</v>
      </c>
      <c r="E1112" s="17" t="s">
        <v>330</v>
      </c>
      <c r="F1112" s="17" t="s">
        <v>425</v>
      </c>
      <c r="G1112" s="17" t="s">
        <v>331</v>
      </c>
      <c r="H1112" s="17" t="s">
        <v>244</v>
      </c>
      <c r="I1112" s="17"/>
      <c r="J1112" s="17"/>
      <c r="K1112" s="22">
        <v>0.51353230000000005</v>
      </c>
      <c r="L1112" s="22"/>
      <c r="M1112" s="27"/>
      <c r="N1112" s="17"/>
      <c r="O1112" s="42"/>
    </row>
    <row r="1113" spans="1:15" x14ac:dyDescent="0.35">
      <c r="A1113" s="17">
        <v>40</v>
      </c>
      <c r="B1113" s="17" t="s">
        <v>329</v>
      </c>
      <c r="C1113" s="17">
        <v>2014</v>
      </c>
      <c r="D1113" s="17" t="s">
        <v>101</v>
      </c>
      <c r="E1113" s="17" t="s">
        <v>330</v>
      </c>
      <c r="F1113" s="17" t="s">
        <v>425</v>
      </c>
      <c r="G1113" s="17" t="s">
        <v>331</v>
      </c>
      <c r="H1113" s="17" t="s">
        <v>244</v>
      </c>
      <c r="I1113" s="17"/>
      <c r="J1113" s="17"/>
      <c r="K1113" s="22">
        <v>0.43298920000000002</v>
      </c>
      <c r="L1113" s="22"/>
      <c r="M1113" s="27"/>
      <c r="N1113" s="17"/>
      <c r="O1113" s="42"/>
    </row>
    <row r="1114" spans="1:15" x14ac:dyDescent="0.35">
      <c r="A1114" s="17">
        <v>40</v>
      </c>
      <c r="B1114" s="17" t="s">
        <v>329</v>
      </c>
      <c r="C1114" s="17">
        <v>2014</v>
      </c>
      <c r="D1114" s="17" t="s">
        <v>101</v>
      </c>
      <c r="E1114" s="17" t="s">
        <v>330</v>
      </c>
      <c r="F1114" s="17" t="s">
        <v>425</v>
      </c>
      <c r="G1114" s="17" t="s">
        <v>331</v>
      </c>
      <c r="H1114" s="17" t="s">
        <v>244</v>
      </c>
      <c r="I1114" s="17"/>
      <c r="J1114" s="17"/>
      <c r="K1114" s="22">
        <v>0.472273</v>
      </c>
      <c r="L1114" s="22"/>
      <c r="M1114" s="27"/>
      <c r="N1114" s="17"/>
      <c r="O1114" s="42"/>
    </row>
    <row r="1115" spans="1:15" x14ac:dyDescent="0.35">
      <c r="A1115" s="17">
        <v>40</v>
      </c>
      <c r="B1115" s="17" t="s">
        <v>329</v>
      </c>
      <c r="C1115" s="17">
        <v>2014</v>
      </c>
      <c r="D1115" s="17" t="s">
        <v>101</v>
      </c>
      <c r="E1115" s="17" t="s">
        <v>330</v>
      </c>
      <c r="F1115" s="17" t="s">
        <v>425</v>
      </c>
      <c r="G1115" s="17" t="s">
        <v>331</v>
      </c>
      <c r="H1115" s="17" t="s">
        <v>244</v>
      </c>
      <c r="I1115" s="17"/>
      <c r="J1115" s="17"/>
      <c r="K1115" s="22">
        <v>0.51805489999999998</v>
      </c>
      <c r="L1115" s="22"/>
      <c r="M1115" s="27"/>
      <c r="N1115" s="17"/>
      <c r="O1115" s="42"/>
    </row>
    <row r="1116" spans="1:15" x14ac:dyDescent="0.35">
      <c r="A1116" s="17">
        <v>40</v>
      </c>
      <c r="B1116" s="17" t="s">
        <v>329</v>
      </c>
      <c r="C1116" s="17">
        <v>2014</v>
      </c>
      <c r="D1116" s="17" t="s">
        <v>101</v>
      </c>
      <c r="E1116" s="17" t="s">
        <v>330</v>
      </c>
      <c r="F1116" s="17" t="s">
        <v>425</v>
      </c>
      <c r="G1116" s="17" t="s">
        <v>331</v>
      </c>
      <c r="H1116" s="17" t="s">
        <v>244</v>
      </c>
      <c r="I1116" s="17"/>
      <c r="J1116" s="17"/>
      <c r="K1116" s="22">
        <v>0.54974559999999995</v>
      </c>
      <c r="L1116" s="22"/>
      <c r="M1116" s="27"/>
      <c r="N1116" s="17"/>
      <c r="O1116" s="42"/>
    </row>
    <row r="1117" spans="1:15" x14ac:dyDescent="0.35">
      <c r="A1117" s="17">
        <v>40</v>
      </c>
      <c r="B1117" s="17" t="s">
        <v>329</v>
      </c>
      <c r="C1117" s="17">
        <v>2014</v>
      </c>
      <c r="D1117" s="17" t="s">
        <v>101</v>
      </c>
      <c r="E1117" s="17" t="s">
        <v>330</v>
      </c>
      <c r="F1117" s="17" t="s">
        <v>425</v>
      </c>
      <c r="G1117" s="17" t="s">
        <v>331</v>
      </c>
      <c r="H1117" s="17" t="s">
        <v>244</v>
      </c>
      <c r="I1117" s="17"/>
      <c r="J1117" s="17"/>
      <c r="K1117" s="22">
        <v>0.4709854</v>
      </c>
      <c r="L1117" s="22"/>
      <c r="M1117" s="27"/>
      <c r="N1117" s="17"/>
      <c r="O1117" s="42"/>
    </row>
    <row r="1118" spans="1:15" x14ac:dyDescent="0.35">
      <c r="A1118" s="17">
        <v>40</v>
      </c>
      <c r="B1118" s="17" t="s">
        <v>329</v>
      </c>
      <c r="C1118" s="17">
        <v>2014</v>
      </c>
      <c r="D1118" s="17" t="s">
        <v>101</v>
      </c>
      <c r="E1118" s="17" t="s">
        <v>330</v>
      </c>
      <c r="F1118" s="17" t="s">
        <v>425</v>
      </c>
      <c r="G1118" s="17" t="s">
        <v>331</v>
      </c>
      <c r="H1118" s="17" t="s">
        <v>244</v>
      </c>
      <c r="I1118" s="17"/>
      <c r="J1118" s="17"/>
      <c r="K1118" s="22">
        <v>0.59158109999999997</v>
      </c>
      <c r="L1118" s="22"/>
      <c r="M1118" s="27"/>
      <c r="N1118" s="17"/>
      <c r="O1118" s="42"/>
    </row>
    <row r="1119" spans="1:15" x14ac:dyDescent="0.35">
      <c r="A1119" s="17">
        <v>40</v>
      </c>
      <c r="B1119" s="17" t="s">
        <v>329</v>
      </c>
      <c r="C1119" s="17">
        <v>2014</v>
      </c>
      <c r="D1119" s="17" t="s">
        <v>101</v>
      </c>
      <c r="E1119" s="17" t="s">
        <v>330</v>
      </c>
      <c r="F1119" s="17" t="s">
        <v>425</v>
      </c>
      <c r="G1119" s="17" t="s">
        <v>331</v>
      </c>
      <c r="H1119" s="17" t="s">
        <v>244</v>
      </c>
      <c r="I1119" s="17"/>
      <c r="J1119" s="17"/>
      <c r="K1119" s="22">
        <v>0.58537550000000005</v>
      </c>
      <c r="L1119" s="22"/>
      <c r="M1119" s="27"/>
      <c r="N1119" s="17"/>
      <c r="O1119" s="42"/>
    </row>
    <row r="1120" spans="1:15" x14ac:dyDescent="0.35">
      <c r="A1120" s="17">
        <v>40</v>
      </c>
      <c r="B1120" s="17" t="s">
        <v>329</v>
      </c>
      <c r="C1120" s="17">
        <v>2014</v>
      </c>
      <c r="D1120" s="17" t="s">
        <v>101</v>
      </c>
      <c r="E1120" s="17" t="s">
        <v>330</v>
      </c>
      <c r="F1120" s="17" t="s">
        <v>425</v>
      </c>
      <c r="G1120" s="17" t="s">
        <v>331</v>
      </c>
      <c r="H1120" s="17" t="s">
        <v>244</v>
      </c>
      <c r="I1120" s="17"/>
      <c r="J1120" s="17"/>
      <c r="K1120" s="22">
        <v>0.60039529999999997</v>
      </c>
      <c r="L1120" s="22"/>
      <c r="M1120" s="27"/>
      <c r="N1120" s="17"/>
      <c r="O1120" s="42"/>
    </row>
    <row r="1121" spans="1:15" x14ac:dyDescent="0.35">
      <c r="A1121" s="17">
        <v>40</v>
      </c>
      <c r="B1121" s="17" t="s">
        <v>329</v>
      </c>
      <c r="C1121" s="17">
        <v>2014</v>
      </c>
      <c r="D1121" s="17" t="s">
        <v>101</v>
      </c>
      <c r="E1121" s="17" t="s">
        <v>330</v>
      </c>
      <c r="F1121" s="17" t="s">
        <v>425</v>
      </c>
      <c r="G1121" s="17" t="s">
        <v>331</v>
      </c>
      <c r="H1121" s="17" t="s">
        <v>244</v>
      </c>
      <c r="I1121" s="17"/>
      <c r="J1121" s="17"/>
      <c r="K1121" s="22">
        <v>0.59328060000000005</v>
      </c>
      <c r="L1121" s="22"/>
      <c r="M1121" s="27"/>
      <c r="N1121" s="17"/>
      <c r="O1121" s="42"/>
    </row>
    <row r="1122" spans="1:15" x14ac:dyDescent="0.35">
      <c r="A1122" s="17">
        <v>40</v>
      </c>
      <c r="B1122" s="17" t="s">
        <v>329</v>
      </c>
      <c r="C1122" s="17">
        <v>2014</v>
      </c>
      <c r="D1122" s="17" t="s">
        <v>101</v>
      </c>
      <c r="E1122" s="17" t="s">
        <v>330</v>
      </c>
      <c r="F1122" s="17" t="s">
        <v>425</v>
      </c>
      <c r="G1122" s="17" t="s">
        <v>331</v>
      </c>
      <c r="H1122" s="17" t="s">
        <v>244</v>
      </c>
      <c r="I1122" s="17"/>
      <c r="J1122" s="17"/>
      <c r="K1122" s="22">
        <v>0.49469950000000001</v>
      </c>
      <c r="L1122" s="22"/>
      <c r="M1122" s="27"/>
      <c r="N1122" s="17"/>
      <c r="O1122" s="42"/>
    </row>
    <row r="1123" spans="1:15" x14ac:dyDescent="0.35">
      <c r="A1123" s="17">
        <v>40</v>
      </c>
      <c r="B1123" s="17" t="s">
        <v>329</v>
      </c>
      <c r="C1123" s="17">
        <v>2014</v>
      </c>
      <c r="D1123" s="17" t="s">
        <v>101</v>
      </c>
      <c r="E1123" s="17" t="s">
        <v>330</v>
      </c>
      <c r="F1123" s="17" t="s">
        <v>425</v>
      </c>
      <c r="G1123" s="17" t="s">
        <v>331</v>
      </c>
      <c r="H1123" s="17" t="s">
        <v>244</v>
      </c>
      <c r="I1123" s="17"/>
      <c r="J1123" s="17"/>
      <c r="K1123" s="22">
        <v>0.44435570000000002</v>
      </c>
      <c r="L1123" s="22"/>
      <c r="M1123" s="27"/>
      <c r="N1123" s="17"/>
      <c r="O1123" s="42"/>
    </row>
    <row r="1124" spans="1:15" x14ac:dyDescent="0.35">
      <c r="A1124" s="17">
        <v>40</v>
      </c>
      <c r="B1124" s="17" t="s">
        <v>329</v>
      </c>
      <c r="C1124" s="17">
        <v>2014</v>
      </c>
      <c r="D1124" s="17" t="s">
        <v>101</v>
      </c>
      <c r="E1124" s="17" t="s">
        <v>330</v>
      </c>
      <c r="F1124" s="17" t="s">
        <v>425</v>
      </c>
      <c r="G1124" s="17" t="s">
        <v>331</v>
      </c>
      <c r="H1124" s="17" t="s">
        <v>244</v>
      </c>
      <c r="I1124" s="17"/>
      <c r="J1124" s="17"/>
      <c r="K1124" s="22">
        <v>0.4638776</v>
      </c>
      <c r="L1124" s="22"/>
      <c r="M1124" s="27"/>
      <c r="N1124" s="17"/>
      <c r="O1124" s="42"/>
    </row>
    <row r="1125" spans="1:15" x14ac:dyDescent="0.35">
      <c r="A1125" s="17">
        <v>40</v>
      </c>
      <c r="B1125" s="17" t="s">
        <v>329</v>
      </c>
      <c r="C1125" s="17">
        <v>2014</v>
      </c>
      <c r="D1125" s="17" t="s">
        <v>101</v>
      </c>
      <c r="E1125" s="17" t="s">
        <v>330</v>
      </c>
      <c r="F1125" s="17" t="s">
        <v>425</v>
      </c>
      <c r="G1125" s="17" t="s">
        <v>331</v>
      </c>
      <c r="H1125" s="17" t="s">
        <v>244</v>
      </c>
      <c r="I1125" s="17"/>
      <c r="J1125" s="17"/>
      <c r="K1125" s="22">
        <v>0.52786089999999997</v>
      </c>
      <c r="L1125" s="22"/>
      <c r="M1125" s="27"/>
      <c r="N1125" s="17"/>
      <c r="O1125" s="42"/>
    </row>
    <row r="1126" spans="1:15" x14ac:dyDescent="0.35">
      <c r="A1126" s="17">
        <v>40</v>
      </c>
      <c r="B1126" s="17" t="s">
        <v>329</v>
      </c>
      <c r="C1126" s="17">
        <v>2014</v>
      </c>
      <c r="D1126" s="17" t="s">
        <v>101</v>
      </c>
      <c r="E1126" s="17" t="s">
        <v>330</v>
      </c>
      <c r="F1126" s="17" t="s">
        <v>425</v>
      </c>
      <c r="G1126" s="17" t="s">
        <v>331</v>
      </c>
      <c r="H1126" s="17" t="s">
        <v>244</v>
      </c>
      <c r="I1126" s="17"/>
      <c r="J1126" s="17"/>
      <c r="K1126" s="22">
        <v>0.54317870000000001</v>
      </c>
      <c r="L1126" s="22"/>
      <c r="M1126" s="27"/>
      <c r="N1126" s="17"/>
      <c r="O1126" s="42"/>
    </row>
    <row r="1127" spans="1:15" x14ac:dyDescent="0.35">
      <c r="A1127" s="17">
        <v>40</v>
      </c>
      <c r="B1127" s="17" t="s">
        <v>329</v>
      </c>
      <c r="C1127" s="17">
        <v>2014</v>
      </c>
      <c r="D1127" s="17" t="s">
        <v>101</v>
      </c>
      <c r="E1127" s="17" t="s">
        <v>330</v>
      </c>
      <c r="F1127" s="17" t="s">
        <v>425</v>
      </c>
      <c r="G1127" s="17" t="s">
        <v>331</v>
      </c>
      <c r="H1127" s="17" t="s">
        <v>244</v>
      </c>
      <c r="I1127" s="17"/>
      <c r="J1127" s="17"/>
      <c r="K1127" s="22">
        <v>0.61830289999999999</v>
      </c>
      <c r="L1127" s="22"/>
      <c r="M1127" s="27"/>
      <c r="N1127" s="17"/>
      <c r="O1127" s="42"/>
    </row>
    <row r="1128" spans="1:15" x14ac:dyDescent="0.35">
      <c r="A1128" s="17">
        <v>40</v>
      </c>
      <c r="B1128" s="17" t="s">
        <v>329</v>
      </c>
      <c r="C1128" s="17">
        <v>2014</v>
      </c>
      <c r="D1128" s="17" t="s">
        <v>101</v>
      </c>
      <c r="E1128" s="17" t="s">
        <v>330</v>
      </c>
      <c r="F1128" s="17" t="s">
        <v>425</v>
      </c>
      <c r="G1128" s="17" t="s">
        <v>331</v>
      </c>
      <c r="H1128" s="17" t="s">
        <v>244</v>
      </c>
      <c r="I1128" s="17"/>
      <c r="J1128" s="17"/>
      <c r="K1128" s="22">
        <v>0.5653627</v>
      </c>
      <c r="L1128" s="22"/>
      <c r="M1128" s="27"/>
      <c r="N1128" s="17"/>
      <c r="O1128" s="42"/>
    </row>
    <row r="1129" spans="1:15" x14ac:dyDescent="0.35">
      <c r="A1129" s="17">
        <v>40</v>
      </c>
      <c r="B1129" s="17" t="s">
        <v>329</v>
      </c>
      <c r="C1129" s="17">
        <v>2014</v>
      </c>
      <c r="D1129" s="17" t="s">
        <v>101</v>
      </c>
      <c r="E1129" s="17" t="s">
        <v>330</v>
      </c>
      <c r="F1129" s="17" t="s">
        <v>425</v>
      </c>
      <c r="G1129" s="17" t="s">
        <v>331</v>
      </c>
      <c r="H1129" s="17" t="s">
        <v>244</v>
      </c>
      <c r="I1129" s="17"/>
      <c r="J1129" s="17"/>
      <c r="K1129" s="22">
        <v>0.47921570000000002</v>
      </c>
      <c r="L1129" s="22"/>
      <c r="M1129" s="27"/>
      <c r="N1129" s="17"/>
      <c r="O1129" s="42"/>
    </row>
    <row r="1130" spans="1:15" x14ac:dyDescent="0.35">
      <c r="A1130" s="17">
        <v>40</v>
      </c>
      <c r="B1130" s="17" t="s">
        <v>329</v>
      </c>
      <c r="C1130" s="17">
        <v>2014</v>
      </c>
      <c r="D1130" s="17" t="s">
        <v>101</v>
      </c>
      <c r="E1130" s="17" t="s">
        <v>330</v>
      </c>
      <c r="F1130" s="17" t="s">
        <v>425</v>
      </c>
      <c r="G1130" s="17" t="s">
        <v>331</v>
      </c>
      <c r="H1130" s="17" t="s">
        <v>244</v>
      </c>
      <c r="I1130" s="17"/>
      <c r="J1130" s="17"/>
      <c r="K1130" s="22">
        <v>0.42194110000000001</v>
      </c>
      <c r="L1130" s="22"/>
      <c r="M1130" s="27"/>
      <c r="N1130" s="17"/>
      <c r="O1130" s="42"/>
    </row>
    <row r="1131" spans="1:15" x14ac:dyDescent="0.35">
      <c r="A1131" s="17">
        <v>40</v>
      </c>
      <c r="B1131" s="17" t="s">
        <v>329</v>
      </c>
      <c r="C1131" s="17">
        <v>2014</v>
      </c>
      <c r="D1131" s="17" t="s">
        <v>101</v>
      </c>
      <c r="E1131" s="17" t="s">
        <v>330</v>
      </c>
      <c r="F1131" s="17" t="s">
        <v>425</v>
      </c>
      <c r="G1131" s="17" t="s">
        <v>331</v>
      </c>
      <c r="H1131" s="17" t="s">
        <v>244</v>
      </c>
      <c r="I1131" s="17"/>
      <c r="J1131" s="17"/>
      <c r="K1131" s="22">
        <v>0.51759790000000006</v>
      </c>
      <c r="L1131" s="22"/>
      <c r="M1131" s="27"/>
      <c r="N1131" s="17"/>
      <c r="O1131" s="42"/>
    </row>
    <row r="1132" spans="1:15" x14ac:dyDescent="0.35">
      <c r="A1132" s="17">
        <v>40</v>
      </c>
      <c r="B1132" s="17" t="s">
        <v>329</v>
      </c>
      <c r="C1132" s="17">
        <v>2014</v>
      </c>
      <c r="D1132" s="17" t="s">
        <v>101</v>
      </c>
      <c r="E1132" s="17" t="s">
        <v>330</v>
      </c>
      <c r="F1132" s="17" t="s">
        <v>425</v>
      </c>
      <c r="G1132" s="17" t="s">
        <v>331</v>
      </c>
      <c r="H1132" s="17" t="s">
        <v>244</v>
      </c>
      <c r="I1132" s="17"/>
      <c r="J1132" s="17"/>
      <c r="K1132" s="22">
        <v>0.36490640000000002</v>
      </c>
      <c r="L1132" s="22"/>
      <c r="M1132" s="27"/>
      <c r="N1132" s="17"/>
      <c r="O1132" s="42"/>
    </row>
    <row r="1133" spans="1:15" x14ac:dyDescent="0.35">
      <c r="A1133" s="17">
        <v>40</v>
      </c>
      <c r="B1133" s="17" t="s">
        <v>329</v>
      </c>
      <c r="C1133" s="17">
        <v>2014</v>
      </c>
      <c r="D1133" s="17" t="s">
        <v>101</v>
      </c>
      <c r="E1133" s="17" t="s">
        <v>330</v>
      </c>
      <c r="F1133" s="17" t="s">
        <v>425</v>
      </c>
      <c r="G1133" s="17" t="s">
        <v>331</v>
      </c>
      <c r="H1133" s="17" t="s">
        <v>244</v>
      </c>
      <c r="I1133" s="17"/>
      <c r="J1133" s="17"/>
      <c r="K1133" s="22">
        <v>0.57948630000000001</v>
      </c>
      <c r="L1133" s="22"/>
      <c r="M1133" s="27"/>
      <c r="N1133" s="17"/>
      <c r="O1133" s="42"/>
    </row>
    <row r="1134" spans="1:15" x14ac:dyDescent="0.35">
      <c r="A1134" s="17">
        <v>40</v>
      </c>
      <c r="B1134" s="17" t="s">
        <v>329</v>
      </c>
      <c r="C1134" s="17">
        <v>2014</v>
      </c>
      <c r="D1134" s="17" t="s">
        <v>101</v>
      </c>
      <c r="E1134" s="17" t="s">
        <v>330</v>
      </c>
      <c r="F1134" s="17" t="s">
        <v>425</v>
      </c>
      <c r="G1134" s="17" t="s">
        <v>331</v>
      </c>
      <c r="H1134" s="17" t="s">
        <v>244</v>
      </c>
      <c r="I1134" s="17"/>
      <c r="J1134" s="17"/>
      <c r="K1134" s="22">
        <v>0.51515359999999999</v>
      </c>
      <c r="L1134" s="22"/>
      <c r="M1134" s="27"/>
      <c r="N1134" s="17"/>
      <c r="O1134" s="42"/>
    </row>
    <row r="1135" spans="1:15" x14ac:dyDescent="0.35">
      <c r="A1135" s="17">
        <v>40</v>
      </c>
      <c r="B1135" s="17" t="s">
        <v>329</v>
      </c>
      <c r="C1135" s="17">
        <v>2014</v>
      </c>
      <c r="D1135" s="17" t="s">
        <v>101</v>
      </c>
      <c r="E1135" s="17" t="s">
        <v>330</v>
      </c>
      <c r="F1135" s="17" t="s">
        <v>425</v>
      </c>
      <c r="G1135" s="17" t="s">
        <v>331</v>
      </c>
      <c r="H1135" s="17" t="s">
        <v>244</v>
      </c>
      <c r="I1135" s="17"/>
      <c r="J1135" s="17"/>
      <c r="K1135" s="22">
        <v>0.4673698</v>
      </c>
      <c r="L1135" s="22"/>
      <c r="M1135" s="27"/>
      <c r="N1135" s="17"/>
      <c r="O1135" s="42"/>
    </row>
    <row r="1136" spans="1:15" x14ac:dyDescent="0.35">
      <c r="A1136" s="17">
        <v>40</v>
      </c>
      <c r="B1136" s="17" t="s">
        <v>329</v>
      </c>
      <c r="C1136" s="17">
        <v>2014</v>
      </c>
      <c r="D1136" s="17" t="s">
        <v>101</v>
      </c>
      <c r="E1136" s="17" t="s">
        <v>330</v>
      </c>
      <c r="F1136" s="17" t="s">
        <v>425</v>
      </c>
      <c r="G1136" s="17" t="s">
        <v>331</v>
      </c>
      <c r="H1136" s="17" t="s">
        <v>244</v>
      </c>
      <c r="I1136" s="17"/>
      <c r="J1136" s="17"/>
      <c r="K1136" s="22">
        <v>0.49873040000000002</v>
      </c>
      <c r="L1136" s="22"/>
      <c r="M1136" s="27"/>
      <c r="N1136" s="17"/>
      <c r="O1136" s="42"/>
    </row>
    <row r="1137" spans="1:15" x14ac:dyDescent="0.35">
      <c r="A1137" s="17">
        <v>40</v>
      </c>
      <c r="B1137" s="17" t="s">
        <v>329</v>
      </c>
      <c r="C1137" s="17">
        <v>2014</v>
      </c>
      <c r="D1137" s="17" t="s">
        <v>101</v>
      </c>
      <c r="E1137" s="17" t="s">
        <v>330</v>
      </c>
      <c r="F1137" s="17" t="s">
        <v>425</v>
      </c>
      <c r="G1137" s="17" t="s">
        <v>331</v>
      </c>
      <c r="H1137" s="17" t="s">
        <v>244</v>
      </c>
      <c r="I1137" s="17"/>
      <c r="J1137" s="17"/>
      <c r="K1137" s="22">
        <v>0.33234849999999999</v>
      </c>
      <c r="L1137" s="22"/>
      <c r="M1137" s="27"/>
      <c r="N1137" s="17"/>
      <c r="O1137" s="42"/>
    </row>
    <row r="1138" spans="1:15" x14ac:dyDescent="0.35">
      <c r="A1138" s="17">
        <v>40</v>
      </c>
      <c r="B1138" s="17" t="s">
        <v>329</v>
      </c>
      <c r="C1138" s="17">
        <v>2014</v>
      </c>
      <c r="D1138" s="17" t="s">
        <v>101</v>
      </c>
      <c r="E1138" s="17" t="s">
        <v>330</v>
      </c>
      <c r="F1138" s="17" t="s">
        <v>425</v>
      </c>
      <c r="G1138" s="17" t="s">
        <v>331</v>
      </c>
      <c r="H1138" s="17" t="s">
        <v>244</v>
      </c>
      <c r="I1138" s="17"/>
      <c r="J1138" s="17"/>
      <c r="K1138" s="22">
        <v>0.60654439999999998</v>
      </c>
      <c r="L1138" s="22"/>
      <c r="M1138" s="27"/>
      <c r="N1138" s="17"/>
      <c r="O1138" s="42"/>
    </row>
    <row r="1139" spans="1:15" x14ac:dyDescent="0.35">
      <c r="A1139" s="17">
        <v>40</v>
      </c>
      <c r="B1139" s="17" t="s">
        <v>329</v>
      </c>
      <c r="C1139" s="17">
        <v>2014</v>
      </c>
      <c r="D1139" s="17" t="s">
        <v>101</v>
      </c>
      <c r="E1139" s="17" t="s">
        <v>330</v>
      </c>
      <c r="F1139" s="17" t="s">
        <v>425</v>
      </c>
      <c r="G1139" s="17" t="s">
        <v>331</v>
      </c>
      <c r="H1139" s="17" t="s">
        <v>244</v>
      </c>
      <c r="I1139" s="17"/>
      <c r="J1139" s="17"/>
      <c r="K1139" s="22">
        <v>0.4372953</v>
      </c>
      <c r="L1139" s="22"/>
      <c r="M1139" s="27"/>
      <c r="N1139" s="17"/>
      <c r="O1139" s="42"/>
    </row>
    <row r="1140" spans="1:15" x14ac:dyDescent="0.35">
      <c r="A1140" s="17">
        <v>40</v>
      </c>
      <c r="B1140" s="17" t="s">
        <v>329</v>
      </c>
      <c r="C1140" s="17">
        <v>2014</v>
      </c>
      <c r="D1140" s="17" t="s">
        <v>101</v>
      </c>
      <c r="E1140" s="17" t="s">
        <v>330</v>
      </c>
      <c r="F1140" s="17" t="s">
        <v>425</v>
      </c>
      <c r="G1140" s="17" t="s">
        <v>331</v>
      </c>
      <c r="H1140" s="17" t="s">
        <v>244</v>
      </c>
      <c r="I1140" s="17"/>
      <c r="J1140" s="17"/>
      <c r="K1140" s="22">
        <v>0.46354040000000002</v>
      </c>
      <c r="L1140" s="22"/>
      <c r="M1140" s="27"/>
      <c r="N1140" s="17"/>
      <c r="O1140" s="42"/>
    </row>
    <row r="1141" spans="1:15" x14ac:dyDescent="0.35">
      <c r="A1141" s="17">
        <v>40</v>
      </c>
      <c r="B1141" s="17" t="s">
        <v>329</v>
      </c>
      <c r="C1141" s="17">
        <v>2014</v>
      </c>
      <c r="D1141" s="17" t="s">
        <v>101</v>
      </c>
      <c r="E1141" s="17" t="s">
        <v>330</v>
      </c>
      <c r="F1141" s="17" t="s">
        <v>425</v>
      </c>
      <c r="G1141" s="17" t="s">
        <v>331</v>
      </c>
      <c r="H1141" s="17" t="s">
        <v>244</v>
      </c>
      <c r="I1141" s="17"/>
      <c r="J1141" s="17"/>
      <c r="K1141" s="22">
        <v>0.57542090000000001</v>
      </c>
      <c r="L1141" s="22"/>
      <c r="M1141" s="27"/>
      <c r="N1141" s="17"/>
      <c r="O1141" s="42"/>
    </row>
    <row r="1142" spans="1:15" x14ac:dyDescent="0.35">
      <c r="A1142" s="17">
        <v>40</v>
      </c>
      <c r="B1142" s="17" t="s">
        <v>329</v>
      </c>
      <c r="C1142" s="17">
        <v>2014</v>
      </c>
      <c r="D1142" s="17" t="s">
        <v>101</v>
      </c>
      <c r="E1142" s="17" t="s">
        <v>330</v>
      </c>
      <c r="F1142" s="17" t="s">
        <v>425</v>
      </c>
      <c r="G1142" s="17" t="s">
        <v>331</v>
      </c>
      <c r="H1142" s="17" t="s">
        <v>244</v>
      </c>
      <c r="I1142" s="17"/>
      <c r="J1142" s="17"/>
      <c r="K1142" s="22">
        <v>0.46235290000000001</v>
      </c>
      <c r="L1142" s="22"/>
      <c r="M1142" s="27"/>
      <c r="N1142" s="17"/>
      <c r="O1142" s="42"/>
    </row>
    <row r="1143" spans="1:15" x14ac:dyDescent="0.35">
      <c r="A1143" s="17">
        <v>40</v>
      </c>
      <c r="B1143" s="17" t="s">
        <v>329</v>
      </c>
      <c r="C1143" s="17">
        <v>2014</v>
      </c>
      <c r="D1143" s="17" t="s">
        <v>101</v>
      </c>
      <c r="E1143" s="17" t="s">
        <v>330</v>
      </c>
      <c r="F1143" s="17" t="s">
        <v>425</v>
      </c>
      <c r="G1143" s="17" t="s">
        <v>331</v>
      </c>
      <c r="H1143" s="17" t="s">
        <v>244</v>
      </c>
      <c r="I1143" s="17"/>
      <c r="J1143" s="17"/>
      <c r="K1143" s="22">
        <v>0.47333330000000001</v>
      </c>
      <c r="L1143" s="22"/>
      <c r="M1143" s="27"/>
      <c r="N1143" s="17"/>
      <c r="O1143" s="42"/>
    </row>
    <row r="1144" spans="1:15" x14ac:dyDescent="0.35">
      <c r="A1144" s="17">
        <v>40</v>
      </c>
      <c r="B1144" s="17" t="s">
        <v>329</v>
      </c>
      <c r="C1144" s="17">
        <v>2014</v>
      </c>
      <c r="D1144" s="17" t="s">
        <v>101</v>
      </c>
      <c r="E1144" s="17" t="s">
        <v>330</v>
      </c>
      <c r="F1144" s="17" t="s">
        <v>425</v>
      </c>
      <c r="G1144" s="17" t="s">
        <v>331</v>
      </c>
      <c r="H1144" s="17" t="s">
        <v>244</v>
      </c>
      <c r="I1144" s="17"/>
      <c r="J1144" s="17"/>
      <c r="K1144" s="22">
        <v>0.46549020000000002</v>
      </c>
      <c r="L1144" s="22"/>
      <c r="M1144" s="27"/>
      <c r="N1144" s="17"/>
      <c r="O1144" s="42"/>
    </row>
    <row r="1145" spans="1:15" x14ac:dyDescent="0.35">
      <c r="A1145" s="17">
        <v>40</v>
      </c>
      <c r="B1145" s="17" t="s">
        <v>329</v>
      </c>
      <c r="C1145" s="17">
        <v>2014</v>
      </c>
      <c r="D1145" s="17" t="s">
        <v>101</v>
      </c>
      <c r="E1145" s="17" t="s">
        <v>330</v>
      </c>
      <c r="F1145" s="17" t="s">
        <v>425</v>
      </c>
      <c r="G1145" s="17" t="s">
        <v>331</v>
      </c>
      <c r="H1145" s="17" t="s">
        <v>244</v>
      </c>
      <c r="I1145" s="17"/>
      <c r="J1145" s="17"/>
      <c r="K1145" s="22">
        <v>0.57999999999999996</v>
      </c>
      <c r="L1145" s="22"/>
      <c r="M1145" s="27"/>
      <c r="N1145" s="17"/>
      <c r="O1145" s="42"/>
    </row>
    <row r="1146" spans="1:15" x14ac:dyDescent="0.35">
      <c r="A1146" s="17">
        <v>40</v>
      </c>
      <c r="B1146" s="17" t="s">
        <v>329</v>
      </c>
      <c r="C1146" s="17">
        <v>2014</v>
      </c>
      <c r="D1146" s="17" t="s">
        <v>101</v>
      </c>
      <c r="E1146" s="17" t="s">
        <v>330</v>
      </c>
      <c r="F1146" s="17" t="s">
        <v>425</v>
      </c>
      <c r="G1146" s="17" t="s">
        <v>331</v>
      </c>
      <c r="H1146" s="17" t="s">
        <v>244</v>
      </c>
      <c r="I1146" s="17"/>
      <c r="J1146" s="17"/>
      <c r="K1146" s="22">
        <v>0.5737255</v>
      </c>
      <c r="L1146" s="22"/>
      <c r="M1146" s="27"/>
      <c r="N1146" s="17"/>
      <c r="O1146" s="42"/>
    </row>
    <row r="1147" spans="1:15" x14ac:dyDescent="0.35">
      <c r="A1147" s="17">
        <v>41</v>
      </c>
      <c r="B1147" s="17" t="s">
        <v>332</v>
      </c>
      <c r="C1147" s="17">
        <v>2018</v>
      </c>
      <c r="D1147" s="17" t="s">
        <v>101</v>
      </c>
      <c r="E1147" s="17" t="s">
        <v>333</v>
      </c>
      <c r="F1147" s="17" t="s">
        <v>426</v>
      </c>
      <c r="G1147" s="17" t="s">
        <v>427</v>
      </c>
      <c r="H1147" s="17"/>
      <c r="I1147" s="17"/>
      <c r="J1147" s="17"/>
      <c r="K1147" s="22">
        <v>0.15605379999999999</v>
      </c>
      <c r="L1147" s="22"/>
      <c r="M1147" s="27"/>
      <c r="N1147" s="17"/>
      <c r="O1147" s="42"/>
    </row>
    <row r="1148" spans="1:15" x14ac:dyDescent="0.35">
      <c r="A1148" s="17">
        <v>41</v>
      </c>
      <c r="B1148" s="17" t="s">
        <v>332</v>
      </c>
      <c r="C1148" s="17">
        <v>2018</v>
      </c>
      <c r="D1148" s="17" t="s">
        <v>101</v>
      </c>
      <c r="E1148" s="17" t="s">
        <v>333</v>
      </c>
      <c r="F1148" s="17" t="s">
        <v>426</v>
      </c>
      <c r="G1148" s="17" t="s">
        <v>427</v>
      </c>
      <c r="H1148" s="17"/>
      <c r="I1148" s="17"/>
      <c r="J1148" s="17"/>
      <c r="K1148" s="22">
        <v>0.21165919999999999</v>
      </c>
      <c r="L1148" s="22"/>
      <c r="M1148" s="27"/>
      <c r="N1148" s="17"/>
      <c r="O1148" s="42"/>
    </row>
    <row r="1149" spans="1:15" x14ac:dyDescent="0.35">
      <c r="A1149" s="17">
        <v>41</v>
      </c>
      <c r="B1149" s="17" t="s">
        <v>332</v>
      </c>
      <c r="C1149" s="17">
        <v>2018</v>
      </c>
      <c r="D1149" s="17" t="s">
        <v>101</v>
      </c>
      <c r="E1149" s="17" t="s">
        <v>333</v>
      </c>
      <c r="F1149" s="17" t="s">
        <v>426</v>
      </c>
      <c r="G1149" s="17" t="s">
        <v>427</v>
      </c>
      <c r="H1149" s="17"/>
      <c r="I1149" s="17"/>
      <c r="J1149" s="17"/>
      <c r="K1149" s="22">
        <v>0.35156949999999998</v>
      </c>
      <c r="L1149" s="22"/>
      <c r="M1149" s="27"/>
      <c r="N1149" s="17"/>
      <c r="O1149" s="42"/>
    </row>
    <row r="1150" spans="1:15" x14ac:dyDescent="0.35">
      <c r="A1150" s="17">
        <v>41</v>
      </c>
      <c r="B1150" s="17" t="s">
        <v>332</v>
      </c>
      <c r="C1150" s="17">
        <v>2018</v>
      </c>
      <c r="D1150" s="17" t="s">
        <v>101</v>
      </c>
      <c r="E1150" s="17" t="s">
        <v>333</v>
      </c>
      <c r="F1150" s="17" t="s">
        <v>426</v>
      </c>
      <c r="G1150" s="17" t="s">
        <v>427</v>
      </c>
      <c r="H1150" s="17"/>
      <c r="I1150" s="17"/>
      <c r="J1150" s="17"/>
      <c r="K1150" s="22">
        <v>0.35874440000000002</v>
      </c>
      <c r="L1150" s="22"/>
      <c r="M1150" s="27"/>
      <c r="N1150" s="17"/>
      <c r="O1150" s="42"/>
    </row>
    <row r="1151" spans="1:15" x14ac:dyDescent="0.35">
      <c r="A1151" s="17">
        <v>41</v>
      </c>
      <c r="B1151" s="17" t="s">
        <v>332</v>
      </c>
      <c r="C1151" s="17">
        <v>2018</v>
      </c>
      <c r="D1151" s="17" t="s">
        <v>101</v>
      </c>
      <c r="E1151" s="17" t="s">
        <v>333</v>
      </c>
      <c r="F1151" s="17" t="s">
        <v>426</v>
      </c>
      <c r="G1151" s="17" t="s">
        <v>427</v>
      </c>
      <c r="H1151" s="17"/>
      <c r="I1151" s="17"/>
      <c r="J1151" s="17"/>
      <c r="K1151" s="22">
        <v>0.4161435</v>
      </c>
      <c r="L1151" s="22"/>
      <c r="M1151" s="27"/>
      <c r="N1151" s="17"/>
      <c r="O1151" s="42"/>
    </row>
    <row r="1152" spans="1:15" x14ac:dyDescent="0.35">
      <c r="A1152" s="17">
        <v>41</v>
      </c>
      <c r="B1152" s="17" t="s">
        <v>332</v>
      </c>
      <c r="C1152" s="17">
        <v>2018</v>
      </c>
      <c r="D1152" s="17" t="s">
        <v>101</v>
      </c>
      <c r="E1152" s="17" t="s">
        <v>333</v>
      </c>
      <c r="F1152" s="17" t="s">
        <v>426</v>
      </c>
      <c r="G1152" s="17" t="s">
        <v>427</v>
      </c>
      <c r="H1152" s="17"/>
      <c r="I1152" s="17"/>
      <c r="J1152" s="17"/>
      <c r="K1152" s="22">
        <v>0.49147980000000002</v>
      </c>
      <c r="L1152" s="22"/>
      <c r="M1152" s="27"/>
      <c r="N1152" s="17"/>
      <c r="O1152" s="42"/>
    </row>
    <row r="1153" spans="1:15" x14ac:dyDescent="0.35">
      <c r="A1153" s="17">
        <v>41</v>
      </c>
      <c r="B1153" s="17" t="s">
        <v>332</v>
      </c>
      <c r="C1153" s="17">
        <v>2018</v>
      </c>
      <c r="D1153" s="17" t="s">
        <v>101</v>
      </c>
      <c r="E1153" s="17" t="s">
        <v>333</v>
      </c>
      <c r="F1153" s="17" t="s">
        <v>426</v>
      </c>
      <c r="G1153" s="17" t="s">
        <v>427</v>
      </c>
      <c r="H1153" s="17"/>
      <c r="I1153" s="17"/>
      <c r="J1153" s="17"/>
      <c r="K1153" s="22">
        <v>0.45201789999999997</v>
      </c>
      <c r="L1153" s="22"/>
      <c r="M1153" s="27"/>
      <c r="N1153" s="17"/>
      <c r="O1153" s="42"/>
    </row>
    <row r="1154" spans="1:15" x14ac:dyDescent="0.35">
      <c r="A1154" s="17">
        <v>41</v>
      </c>
      <c r="B1154" s="17" t="s">
        <v>332</v>
      </c>
      <c r="C1154" s="17">
        <v>2018</v>
      </c>
      <c r="D1154" s="17" t="s">
        <v>101</v>
      </c>
      <c r="E1154" s="17" t="s">
        <v>333</v>
      </c>
      <c r="F1154" s="17" t="s">
        <v>426</v>
      </c>
      <c r="G1154" s="17" t="s">
        <v>427</v>
      </c>
      <c r="H1154" s="17"/>
      <c r="I1154" s="17"/>
      <c r="J1154" s="17"/>
      <c r="K1154" s="22">
        <v>0.26726460000000002</v>
      </c>
      <c r="L1154" s="22"/>
      <c r="M1154" s="27"/>
      <c r="N1154" s="17"/>
      <c r="O1154" s="42"/>
    </row>
    <row r="1155" spans="1:15" x14ac:dyDescent="0.35">
      <c r="A1155" s="17">
        <v>41</v>
      </c>
      <c r="B1155" s="17" t="s">
        <v>332</v>
      </c>
      <c r="C1155" s="17">
        <v>2018</v>
      </c>
      <c r="D1155" s="17" t="s">
        <v>101</v>
      </c>
      <c r="E1155" s="17" t="s">
        <v>333</v>
      </c>
      <c r="F1155" s="17" t="s">
        <v>426</v>
      </c>
      <c r="G1155" s="17" t="s">
        <v>427</v>
      </c>
      <c r="H1155" s="17"/>
      <c r="I1155" s="17"/>
      <c r="J1155" s="17"/>
      <c r="K1155" s="22">
        <v>0.30672650000000001</v>
      </c>
      <c r="L1155" s="22"/>
      <c r="M1155" s="27"/>
      <c r="N1155" s="17"/>
      <c r="O1155" s="42"/>
    </row>
    <row r="1156" spans="1:15" x14ac:dyDescent="0.35">
      <c r="A1156" s="17">
        <v>41</v>
      </c>
      <c r="B1156" s="17" t="s">
        <v>332</v>
      </c>
      <c r="C1156" s="17">
        <v>2018</v>
      </c>
      <c r="D1156" s="17" t="s">
        <v>101</v>
      </c>
      <c r="E1156" s="17" t="s">
        <v>333</v>
      </c>
      <c r="F1156" s="17" t="s">
        <v>426</v>
      </c>
      <c r="G1156" s="17" t="s">
        <v>427</v>
      </c>
      <c r="H1156" s="17"/>
      <c r="I1156" s="17"/>
      <c r="J1156" s="17"/>
      <c r="K1156" s="22">
        <v>0.35336319999999999</v>
      </c>
      <c r="L1156" s="22"/>
      <c r="M1156" s="27"/>
      <c r="N1156" s="17"/>
      <c r="O1156" s="42"/>
    </row>
    <row r="1157" spans="1:15" x14ac:dyDescent="0.35">
      <c r="A1157" s="17">
        <v>41</v>
      </c>
      <c r="B1157" s="17" t="s">
        <v>332</v>
      </c>
      <c r="C1157" s="17">
        <v>2018</v>
      </c>
      <c r="D1157" s="17" t="s">
        <v>101</v>
      </c>
      <c r="E1157" s="17" t="s">
        <v>333</v>
      </c>
      <c r="F1157" s="17" t="s">
        <v>426</v>
      </c>
      <c r="G1157" s="17" t="s">
        <v>427</v>
      </c>
      <c r="H1157" s="17"/>
      <c r="I1157" s="17"/>
      <c r="J1157" s="17"/>
      <c r="K1157" s="22">
        <v>0.43049330000000002</v>
      </c>
      <c r="L1157" s="22"/>
      <c r="M1157" s="27"/>
      <c r="N1157" s="17"/>
      <c r="O1157" s="42"/>
    </row>
    <row r="1158" spans="1:15" x14ac:dyDescent="0.35">
      <c r="A1158" s="17">
        <v>41</v>
      </c>
      <c r="B1158" s="17" t="s">
        <v>332</v>
      </c>
      <c r="C1158" s="17">
        <v>2018</v>
      </c>
      <c r="D1158" s="17" t="s">
        <v>101</v>
      </c>
      <c r="E1158" s="17" t="s">
        <v>333</v>
      </c>
      <c r="F1158" s="17" t="s">
        <v>426</v>
      </c>
      <c r="G1158" s="17" t="s">
        <v>427</v>
      </c>
      <c r="H1158" s="17"/>
      <c r="I1158" s="17"/>
      <c r="J1158" s="17"/>
      <c r="K1158" s="22">
        <v>0.48071750000000002</v>
      </c>
      <c r="L1158" s="22"/>
      <c r="M1158" s="27"/>
      <c r="N1158" s="17"/>
      <c r="O1158" s="42"/>
    </row>
    <row r="1159" spans="1:15" x14ac:dyDescent="0.35">
      <c r="A1159" s="17">
        <v>41</v>
      </c>
      <c r="B1159" s="17" t="s">
        <v>332</v>
      </c>
      <c r="C1159" s="17">
        <v>2018</v>
      </c>
      <c r="D1159" s="17" t="s">
        <v>101</v>
      </c>
      <c r="E1159" s="17" t="s">
        <v>333</v>
      </c>
      <c r="F1159" s="17" t="s">
        <v>426</v>
      </c>
      <c r="G1159" s="17" t="s">
        <v>427</v>
      </c>
      <c r="H1159" s="17"/>
      <c r="I1159" s="17"/>
      <c r="J1159" s="17"/>
      <c r="K1159" s="22">
        <v>0.53273539999999997</v>
      </c>
      <c r="L1159" s="22"/>
      <c r="M1159" s="27"/>
      <c r="N1159" s="17"/>
      <c r="O1159" s="42"/>
    </row>
    <row r="1160" spans="1:15" x14ac:dyDescent="0.35">
      <c r="A1160" s="17">
        <v>41</v>
      </c>
      <c r="B1160" s="17" t="s">
        <v>332</v>
      </c>
      <c r="C1160" s="17">
        <v>2018</v>
      </c>
      <c r="D1160" s="17" t="s">
        <v>101</v>
      </c>
      <c r="E1160" s="17" t="s">
        <v>333</v>
      </c>
      <c r="F1160" s="17" t="s">
        <v>426</v>
      </c>
      <c r="G1160" s="17" t="s">
        <v>427</v>
      </c>
      <c r="H1160" s="17"/>
      <c r="I1160" s="17"/>
      <c r="J1160" s="17"/>
      <c r="K1160" s="22">
        <v>0.47713</v>
      </c>
      <c r="L1160" s="22"/>
      <c r="M1160" s="27"/>
      <c r="N1160" s="17"/>
      <c r="O1160" s="42"/>
    </row>
    <row r="1161" spans="1:15" x14ac:dyDescent="0.35">
      <c r="A1161" s="17">
        <v>41</v>
      </c>
      <c r="B1161" s="17" t="s">
        <v>332</v>
      </c>
      <c r="C1161" s="17">
        <v>2018</v>
      </c>
      <c r="D1161" s="17" t="s">
        <v>101</v>
      </c>
      <c r="E1161" s="17" t="s">
        <v>333</v>
      </c>
      <c r="F1161" s="17" t="s">
        <v>426</v>
      </c>
      <c r="G1161" s="17" t="s">
        <v>427</v>
      </c>
      <c r="H1161" s="17"/>
      <c r="I1161" s="17"/>
      <c r="J1161" s="17"/>
      <c r="K1161" s="22">
        <v>0.41793720000000001</v>
      </c>
      <c r="L1161" s="22"/>
      <c r="M1161" s="27"/>
      <c r="N1161" s="17"/>
      <c r="O1161" s="42"/>
    </row>
    <row r="1162" spans="1:15" x14ac:dyDescent="0.35">
      <c r="A1162" s="17">
        <v>41</v>
      </c>
      <c r="B1162" s="17" t="s">
        <v>332</v>
      </c>
      <c r="C1162" s="17">
        <v>2018</v>
      </c>
      <c r="D1162" s="17" t="s">
        <v>101</v>
      </c>
      <c r="E1162" s="17" t="s">
        <v>333</v>
      </c>
      <c r="F1162" s="17" t="s">
        <v>426</v>
      </c>
      <c r="G1162" s="17" t="s">
        <v>427</v>
      </c>
      <c r="H1162" s="17"/>
      <c r="I1162" s="17"/>
      <c r="J1162" s="17"/>
      <c r="K1162" s="22">
        <v>0.37130039999999997</v>
      </c>
      <c r="L1162" s="22"/>
      <c r="M1162" s="27"/>
      <c r="N1162" s="17"/>
      <c r="O1162" s="42"/>
    </row>
    <row r="1163" spans="1:15" x14ac:dyDescent="0.35">
      <c r="A1163" s="17">
        <v>41</v>
      </c>
      <c r="B1163" s="17" t="s">
        <v>332</v>
      </c>
      <c r="C1163" s="17">
        <v>2018</v>
      </c>
      <c r="D1163" s="17" t="s">
        <v>101</v>
      </c>
      <c r="E1163" s="17" t="s">
        <v>333</v>
      </c>
      <c r="F1163" s="17" t="s">
        <v>426</v>
      </c>
      <c r="G1163" s="17" t="s">
        <v>427</v>
      </c>
      <c r="H1163" s="17"/>
      <c r="I1163" s="17"/>
      <c r="J1163" s="17"/>
      <c r="K1163" s="22">
        <v>0.3964126</v>
      </c>
      <c r="L1163" s="22"/>
      <c r="M1163" s="27"/>
      <c r="N1163" s="17"/>
      <c r="O1163" s="42"/>
    </row>
    <row r="1164" spans="1:15" x14ac:dyDescent="0.35">
      <c r="A1164" s="17">
        <v>41</v>
      </c>
      <c r="B1164" s="17" t="s">
        <v>332</v>
      </c>
      <c r="C1164" s="17">
        <v>2018</v>
      </c>
      <c r="D1164" s="17" t="s">
        <v>101</v>
      </c>
      <c r="E1164" s="17" t="s">
        <v>333</v>
      </c>
      <c r="F1164" s="17" t="s">
        <v>426</v>
      </c>
      <c r="G1164" s="17" t="s">
        <v>427</v>
      </c>
      <c r="H1164" s="17"/>
      <c r="I1164" s="17"/>
      <c r="J1164" s="17"/>
      <c r="K1164" s="22">
        <v>0.24035870000000001</v>
      </c>
      <c r="L1164" s="22"/>
      <c r="M1164" s="27"/>
      <c r="N1164" s="17"/>
      <c r="O1164" s="42"/>
    </row>
    <row r="1165" spans="1:15" x14ac:dyDescent="0.35">
      <c r="A1165" s="17">
        <v>41</v>
      </c>
      <c r="B1165" s="17" t="s">
        <v>332</v>
      </c>
      <c r="C1165" s="17">
        <v>2018</v>
      </c>
      <c r="D1165" s="17" t="s">
        <v>101</v>
      </c>
      <c r="E1165" s="17" t="s">
        <v>333</v>
      </c>
      <c r="F1165" s="17" t="s">
        <v>426</v>
      </c>
      <c r="G1165" s="17" t="s">
        <v>427</v>
      </c>
      <c r="H1165" s="17"/>
      <c r="I1165" s="17"/>
      <c r="J1165" s="17"/>
      <c r="K1165" s="22">
        <v>0.2242152</v>
      </c>
      <c r="L1165" s="22"/>
      <c r="M1165" s="27"/>
      <c r="N1165" s="17"/>
      <c r="O1165" s="42"/>
    </row>
    <row r="1166" spans="1:15" x14ac:dyDescent="0.35">
      <c r="A1166" s="17">
        <v>41</v>
      </c>
      <c r="B1166" s="17" t="s">
        <v>332</v>
      </c>
      <c r="C1166" s="17">
        <v>2018</v>
      </c>
      <c r="D1166" s="17" t="s">
        <v>101</v>
      </c>
      <c r="E1166" s="17" t="s">
        <v>333</v>
      </c>
      <c r="F1166" s="17" t="s">
        <v>426</v>
      </c>
      <c r="G1166" s="17" t="s">
        <v>427</v>
      </c>
      <c r="H1166" s="17"/>
      <c r="I1166" s="17"/>
      <c r="J1166" s="17"/>
      <c r="K1166" s="22">
        <v>0.2026906</v>
      </c>
      <c r="L1166" s="22"/>
      <c r="M1166" s="27"/>
      <c r="N1166" s="17"/>
      <c r="O1166" s="42"/>
    </row>
    <row r="1167" spans="1:15" x14ac:dyDescent="0.35">
      <c r="A1167" s="17">
        <v>41</v>
      </c>
      <c r="B1167" s="17" t="s">
        <v>332</v>
      </c>
      <c r="C1167" s="17">
        <v>2018</v>
      </c>
      <c r="D1167" s="17" t="s">
        <v>101</v>
      </c>
      <c r="E1167" s="17" t="s">
        <v>333</v>
      </c>
      <c r="F1167" s="17" t="s">
        <v>426</v>
      </c>
      <c r="G1167" s="17" t="s">
        <v>427</v>
      </c>
      <c r="H1167" s="17"/>
      <c r="I1167" s="17"/>
      <c r="J1167" s="17"/>
      <c r="K1167" s="22">
        <v>0.18654709999999999</v>
      </c>
      <c r="L1167" s="22"/>
      <c r="M1167" s="27"/>
      <c r="N1167" s="17"/>
      <c r="O1167" s="42"/>
    </row>
    <row r="1168" spans="1:15" x14ac:dyDescent="0.35">
      <c r="A1168" s="17">
        <v>41</v>
      </c>
      <c r="B1168" s="17" t="s">
        <v>332</v>
      </c>
      <c r="C1168" s="17">
        <v>2018</v>
      </c>
      <c r="D1168" s="17" t="s">
        <v>101</v>
      </c>
      <c r="E1168" s="17" t="s">
        <v>333</v>
      </c>
      <c r="F1168" s="17" t="s">
        <v>426</v>
      </c>
      <c r="G1168" s="17" t="s">
        <v>427</v>
      </c>
      <c r="H1168" s="17"/>
      <c r="I1168" s="17"/>
      <c r="J1168" s="17"/>
      <c r="K1168" s="22">
        <v>0.1721973</v>
      </c>
      <c r="L1168" s="22"/>
      <c r="M1168" s="27"/>
      <c r="N1168" s="17"/>
      <c r="O1168" s="42"/>
    </row>
    <row r="1169" spans="1:15" x14ac:dyDescent="0.35">
      <c r="A1169" s="17">
        <v>41</v>
      </c>
      <c r="B1169" s="17" t="s">
        <v>332</v>
      </c>
      <c r="C1169" s="17">
        <v>2018</v>
      </c>
      <c r="D1169" s="17" t="s">
        <v>101</v>
      </c>
      <c r="E1169" s="17" t="s">
        <v>333</v>
      </c>
      <c r="F1169" s="17" t="s">
        <v>426</v>
      </c>
      <c r="G1169" s="17" t="s">
        <v>427</v>
      </c>
      <c r="H1169" s="17"/>
      <c r="I1169" s="17"/>
      <c r="J1169" s="17"/>
      <c r="K1169" s="22">
        <v>0.27982059999999997</v>
      </c>
      <c r="L1169" s="22"/>
      <c r="M1169" s="27"/>
      <c r="N1169" s="17"/>
      <c r="O1169" s="42"/>
    </row>
    <row r="1170" spans="1:15" x14ac:dyDescent="0.35">
      <c r="A1170" s="17">
        <v>41</v>
      </c>
      <c r="B1170" s="17" t="s">
        <v>332</v>
      </c>
      <c r="C1170" s="17">
        <v>2018</v>
      </c>
      <c r="D1170" s="17" t="s">
        <v>101</v>
      </c>
      <c r="E1170" s="17" t="s">
        <v>333</v>
      </c>
      <c r="F1170" s="17" t="s">
        <v>426</v>
      </c>
      <c r="G1170" s="17" t="s">
        <v>427</v>
      </c>
      <c r="H1170" s="17"/>
      <c r="I1170" s="17"/>
      <c r="J1170" s="17"/>
      <c r="K1170" s="22">
        <v>0.31031389999999998</v>
      </c>
      <c r="L1170" s="22"/>
      <c r="M1170" s="27"/>
      <c r="N1170" s="17"/>
      <c r="O1170" s="42"/>
    </row>
    <row r="1171" spans="1:15" x14ac:dyDescent="0.35">
      <c r="A1171" s="17">
        <v>41</v>
      </c>
      <c r="B1171" s="17" t="s">
        <v>332</v>
      </c>
      <c r="C1171" s="17">
        <v>2018</v>
      </c>
      <c r="D1171" s="17" t="s">
        <v>101</v>
      </c>
      <c r="E1171" s="17" t="s">
        <v>333</v>
      </c>
      <c r="F1171" s="17" t="s">
        <v>426</v>
      </c>
      <c r="G1171" s="17" t="s">
        <v>427</v>
      </c>
      <c r="H1171" s="17"/>
      <c r="I1171" s="17"/>
      <c r="J1171" s="17"/>
      <c r="K1171" s="22">
        <v>0.32286999999999999</v>
      </c>
      <c r="L1171" s="22"/>
      <c r="M1171" s="27"/>
      <c r="N1171" s="17"/>
      <c r="O1171" s="42"/>
    </row>
    <row r="1172" spans="1:15" x14ac:dyDescent="0.35">
      <c r="A1172" s="17">
        <v>41</v>
      </c>
      <c r="B1172" s="17" t="s">
        <v>332</v>
      </c>
      <c r="C1172" s="17">
        <v>2018</v>
      </c>
      <c r="D1172" s="17" t="s">
        <v>101</v>
      </c>
      <c r="E1172" s="17" t="s">
        <v>333</v>
      </c>
      <c r="F1172" s="17" t="s">
        <v>426</v>
      </c>
      <c r="G1172" s="17" t="s">
        <v>427</v>
      </c>
      <c r="H1172" s="17"/>
      <c r="I1172" s="17"/>
      <c r="J1172" s="17"/>
      <c r="K1172" s="22">
        <v>0.34080719999999998</v>
      </c>
      <c r="L1172" s="22"/>
      <c r="M1172" s="27"/>
      <c r="N1172" s="17"/>
      <c r="O1172" s="42"/>
    </row>
    <row r="1173" spans="1:15" x14ac:dyDescent="0.35">
      <c r="A1173" s="17">
        <v>41</v>
      </c>
      <c r="B1173" s="17" t="s">
        <v>332</v>
      </c>
      <c r="C1173" s="17">
        <v>2018</v>
      </c>
      <c r="D1173" s="17" t="s">
        <v>101</v>
      </c>
      <c r="E1173" s="17" t="s">
        <v>333</v>
      </c>
      <c r="F1173" s="17" t="s">
        <v>426</v>
      </c>
      <c r="G1173" s="17" t="s">
        <v>427</v>
      </c>
      <c r="H1173" s="17"/>
      <c r="I1173" s="17"/>
      <c r="J1173" s="17"/>
      <c r="K1173" s="22">
        <v>0.355157</v>
      </c>
      <c r="L1173" s="22"/>
      <c r="M1173" s="27"/>
      <c r="N1173" s="17"/>
      <c r="O1173" s="42"/>
    </row>
    <row r="1174" spans="1:15" x14ac:dyDescent="0.35">
      <c r="A1174" s="17">
        <v>41</v>
      </c>
      <c r="B1174" s="17" t="s">
        <v>332</v>
      </c>
      <c r="C1174" s="17">
        <v>2018</v>
      </c>
      <c r="D1174" s="17" t="s">
        <v>101</v>
      </c>
      <c r="E1174" s="17" t="s">
        <v>333</v>
      </c>
      <c r="F1174" s="17" t="s">
        <v>426</v>
      </c>
      <c r="G1174" s="17" t="s">
        <v>427</v>
      </c>
      <c r="H1174" s="17"/>
      <c r="I1174" s="17"/>
      <c r="J1174" s="17"/>
      <c r="K1174" s="22">
        <v>0.37309419999999999</v>
      </c>
      <c r="L1174" s="22"/>
      <c r="M1174" s="27"/>
      <c r="N1174" s="17"/>
      <c r="O1174" s="42"/>
    </row>
    <row r="1175" spans="1:15" x14ac:dyDescent="0.35">
      <c r="A1175" s="17">
        <v>41</v>
      </c>
      <c r="B1175" s="17" t="s">
        <v>332</v>
      </c>
      <c r="C1175" s="17">
        <v>2018</v>
      </c>
      <c r="D1175" s="17" t="s">
        <v>101</v>
      </c>
      <c r="E1175" s="17" t="s">
        <v>333</v>
      </c>
      <c r="F1175" s="17" t="s">
        <v>426</v>
      </c>
      <c r="G1175" s="17" t="s">
        <v>427</v>
      </c>
      <c r="H1175" s="17"/>
      <c r="I1175" s="17"/>
      <c r="J1175" s="17"/>
      <c r="K1175" s="22">
        <v>0.49865470000000001</v>
      </c>
      <c r="L1175" s="22"/>
      <c r="M1175" s="27"/>
      <c r="N1175" s="17"/>
      <c r="O1175" s="42"/>
    </row>
    <row r="1176" spans="1:15" x14ac:dyDescent="0.35">
      <c r="A1176" s="17">
        <v>41</v>
      </c>
      <c r="B1176" s="17" t="s">
        <v>332</v>
      </c>
      <c r="C1176" s="17">
        <v>2018</v>
      </c>
      <c r="D1176" s="17" t="s">
        <v>101</v>
      </c>
      <c r="E1176" s="17" t="s">
        <v>333</v>
      </c>
      <c r="F1176" s="17" t="s">
        <v>426</v>
      </c>
      <c r="G1176" s="17" t="s">
        <v>427</v>
      </c>
      <c r="H1176" s="17"/>
      <c r="I1176" s="17"/>
      <c r="J1176" s="17"/>
      <c r="K1176" s="22">
        <v>0.51479819999999998</v>
      </c>
      <c r="L1176" s="22"/>
      <c r="M1176" s="27"/>
      <c r="N1176" s="17"/>
      <c r="O1176" s="42"/>
    </row>
    <row r="1177" spans="1:15" x14ac:dyDescent="0.35">
      <c r="A1177" s="17">
        <v>41</v>
      </c>
      <c r="B1177" s="17" t="s">
        <v>332</v>
      </c>
      <c r="C1177" s="17">
        <v>2018</v>
      </c>
      <c r="D1177" s="17" t="s">
        <v>101</v>
      </c>
      <c r="E1177" s="17" t="s">
        <v>333</v>
      </c>
      <c r="F1177" s="17" t="s">
        <v>426</v>
      </c>
      <c r="G1177" s="17" t="s">
        <v>427</v>
      </c>
      <c r="H1177" s="17"/>
      <c r="I1177" s="17"/>
      <c r="J1177" s="17"/>
      <c r="K1177" s="22">
        <v>0.53452909999999998</v>
      </c>
      <c r="L1177" s="22"/>
      <c r="M1177" s="27"/>
      <c r="N1177" s="17"/>
      <c r="O1177" s="42"/>
    </row>
    <row r="1178" spans="1:15" x14ac:dyDescent="0.35">
      <c r="A1178" s="17">
        <v>41</v>
      </c>
      <c r="B1178" s="17" t="s">
        <v>332</v>
      </c>
      <c r="C1178" s="17">
        <v>2018</v>
      </c>
      <c r="D1178" s="17" t="s">
        <v>101</v>
      </c>
      <c r="E1178" s="17" t="s">
        <v>333</v>
      </c>
      <c r="F1178" s="17" t="s">
        <v>426</v>
      </c>
      <c r="G1178" s="17" t="s">
        <v>427</v>
      </c>
      <c r="H1178" s="17"/>
      <c r="I1178" s="17"/>
      <c r="J1178" s="17"/>
      <c r="K1178" s="22">
        <v>0.61704040000000004</v>
      </c>
      <c r="L1178" s="22"/>
      <c r="M1178" s="27"/>
      <c r="N1178" s="17"/>
      <c r="O1178" s="42"/>
    </row>
    <row r="1179" spans="1:15" x14ac:dyDescent="0.35">
      <c r="A1179" s="17">
        <v>41</v>
      </c>
      <c r="B1179" s="17" t="s">
        <v>332</v>
      </c>
      <c r="C1179" s="17">
        <v>2018</v>
      </c>
      <c r="D1179" s="17" t="s">
        <v>101</v>
      </c>
      <c r="E1179" s="17" t="s">
        <v>333</v>
      </c>
      <c r="F1179" s="17" t="s">
        <v>426</v>
      </c>
      <c r="G1179" s="17" t="s">
        <v>427</v>
      </c>
      <c r="H1179" s="17"/>
      <c r="I1179" s="17"/>
      <c r="J1179" s="17"/>
      <c r="K1179" s="22">
        <v>0.52914799999999995</v>
      </c>
      <c r="L1179" s="22"/>
      <c r="M1179" s="27"/>
      <c r="N1179" s="17"/>
      <c r="O1179" s="42"/>
    </row>
    <row r="1180" spans="1:15" x14ac:dyDescent="0.35">
      <c r="A1180" s="17">
        <v>41</v>
      </c>
      <c r="B1180" s="17" t="s">
        <v>332</v>
      </c>
      <c r="C1180" s="17">
        <v>2018</v>
      </c>
      <c r="D1180" s="17" t="s">
        <v>101</v>
      </c>
      <c r="E1180" s="17" t="s">
        <v>333</v>
      </c>
      <c r="F1180" s="17" t="s">
        <v>426</v>
      </c>
      <c r="G1180" s="17" t="s">
        <v>427</v>
      </c>
      <c r="H1180" s="17"/>
      <c r="I1180" s="17"/>
      <c r="J1180" s="17"/>
      <c r="K1180" s="22">
        <v>0.51659189999999999</v>
      </c>
      <c r="L1180" s="22"/>
      <c r="M1180" s="27"/>
      <c r="N1180" s="17"/>
      <c r="O1180" s="42"/>
    </row>
    <row r="1181" spans="1:15" x14ac:dyDescent="0.35">
      <c r="A1181" s="17">
        <v>41</v>
      </c>
      <c r="B1181" s="17" t="s">
        <v>332</v>
      </c>
      <c r="C1181" s="17">
        <v>2018</v>
      </c>
      <c r="D1181" s="17" t="s">
        <v>101</v>
      </c>
      <c r="E1181" s="17" t="s">
        <v>333</v>
      </c>
      <c r="F1181" s="17" t="s">
        <v>426</v>
      </c>
      <c r="G1181" s="17" t="s">
        <v>427</v>
      </c>
      <c r="H1181" s="17"/>
      <c r="I1181" s="17"/>
      <c r="J1181" s="17"/>
      <c r="K1181" s="22">
        <v>0.49506729999999999</v>
      </c>
      <c r="L1181" s="22"/>
      <c r="M1181" s="27"/>
      <c r="N1181" s="17"/>
      <c r="O1181" s="42"/>
    </row>
    <row r="1182" spans="1:15" x14ac:dyDescent="0.35">
      <c r="A1182" s="17">
        <v>41</v>
      </c>
      <c r="B1182" s="17" t="s">
        <v>332</v>
      </c>
      <c r="C1182" s="17">
        <v>2018</v>
      </c>
      <c r="D1182" s="17" t="s">
        <v>101</v>
      </c>
      <c r="E1182" s="17" t="s">
        <v>333</v>
      </c>
      <c r="F1182" s="17" t="s">
        <v>426</v>
      </c>
      <c r="G1182" s="17" t="s">
        <v>427</v>
      </c>
      <c r="H1182" s="17"/>
      <c r="I1182" s="17"/>
      <c r="J1182" s="17"/>
      <c r="K1182" s="22">
        <v>0.47892380000000001</v>
      </c>
      <c r="L1182" s="22"/>
      <c r="M1182" s="27"/>
      <c r="N1182" s="17"/>
      <c r="O1182" s="42"/>
    </row>
    <row r="1183" spans="1:15" x14ac:dyDescent="0.35">
      <c r="A1183" s="17">
        <v>41</v>
      </c>
      <c r="B1183" s="17" t="s">
        <v>332</v>
      </c>
      <c r="C1183" s="17">
        <v>2018</v>
      </c>
      <c r="D1183" s="17" t="s">
        <v>101</v>
      </c>
      <c r="E1183" s="17" t="s">
        <v>333</v>
      </c>
      <c r="F1183" s="17" t="s">
        <v>426</v>
      </c>
      <c r="G1183" s="17" t="s">
        <v>427</v>
      </c>
      <c r="H1183" s="17"/>
      <c r="I1183" s="17"/>
      <c r="J1183" s="17"/>
      <c r="K1183" s="22">
        <v>0.46457399999999999</v>
      </c>
      <c r="L1183" s="22"/>
      <c r="M1183" s="27"/>
      <c r="N1183" s="17"/>
      <c r="O1183" s="42"/>
    </row>
    <row r="1184" spans="1:15" x14ac:dyDescent="0.35">
      <c r="A1184" s="17">
        <v>41</v>
      </c>
      <c r="B1184" s="17" t="s">
        <v>332</v>
      </c>
      <c r="C1184" s="17">
        <v>2018</v>
      </c>
      <c r="D1184" s="17" t="s">
        <v>101</v>
      </c>
      <c r="E1184" s="17" t="s">
        <v>333</v>
      </c>
      <c r="F1184" s="17" t="s">
        <v>426</v>
      </c>
      <c r="G1184" s="17" t="s">
        <v>427</v>
      </c>
      <c r="H1184" s="17"/>
      <c r="I1184" s="17"/>
      <c r="J1184" s="17"/>
      <c r="K1184" s="22">
        <v>0.44843050000000001</v>
      </c>
      <c r="L1184" s="22"/>
      <c r="M1184" s="27"/>
      <c r="N1184" s="17"/>
      <c r="O1184" s="42"/>
    </row>
    <row r="1185" spans="1:15" x14ac:dyDescent="0.35">
      <c r="A1185" s="17">
        <v>41</v>
      </c>
      <c r="B1185" s="17" t="s">
        <v>332</v>
      </c>
      <c r="C1185" s="17">
        <v>2018</v>
      </c>
      <c r="D1185" s="17" t="s">
        <v>101</v>
      </c>
      <c r="E1185" s="17" t="s">
        <v>333</v>
      </c>
      <c r="F1185" s="17" t="s">
        <v>426</v>
      </c>
      <c r="G1185" s="17" t="s">
        <v>427</v>
      </c>
      <c r="H1185" s="17"/>
      <c r="I1185" s="17"/>
      <c r="J1185" s="17"/>
      <c r="K1185" s="22">
        <v>0.4269058</v>
      </c>
      <c r="L1185" s="22"/>
      <c r="M1185" s="27"/>
      <c r="N1185" s="17"/>
      <c r="O1185" s="42"/>
    </row>
    <row r="1186" spans="1:15" x14ac:dyDescent="0.35">
      <c r="A1186" s="17">
        <v>41</v>
      </c>
      <c r="B1186" s="17" t="s">
        <v>332</v>
      </c>
      <c r="C1186" s="17">
        <v>2018</v>
      </c>
      <c r="D1186" s="17" t="s">
        <v>101</v>
      </c>
      <c r="E1186" s="17" t="s">
        <v>333</v>
      </c>
      <c r="F1186" s="17" t="s">
        <v>426</v>
      </c>
      <c r="G1186" s="17" t="s">
        <v>427</v>
      </c>
      <c r="H1186" s="17"/>
      <c r="I1186" s="17"/>
      <c r="J1186" s="17"/>
      <c r="K1186" s="22">
        <v>0.33004480000000003</v>
      </c>
      <c r="L1186" s="22"/>
      <c r="M1186" s="27"/>
      <c r="N1186" s="17"/>
      <c r="O1186" s="42"/>
    </row>
    <row r="1187" spans="1:15" x14ac:dyDescent="0.35">
      <c r="A1187" s="17">
        <v>41</v>
      </c>
      <c r="B1187" s="17" t="s">
        <v>332</v>
      </c>
      <c r="C1187" s="17">
        <v>2018</v>
      </c>
      <c r="D1187" s="17" t="s">
        <v>101</v>
      </c>
      <c r="E1187" s="17" t="s">
        <v>333</v>
      </c>
      <c r="F1187" s="17" t="s">
        <v>426</v>
      </c>
      <c r="G1187" s="17" t="s">
        <v>427</v>
      </c>
      <c r="H1187" s="17"/>
      <c r="I1187" s="17"/>
      <c r="J1187" s="17"/>
      <c r="K1187" s="22">
        <v>0.34260089999999999</v>
      </c>
      <c r="L1187" s="22"/>
      <c r="M1187" s="27"/>
      <c r="N1187" s="17"/>
      <c r="O1187" s="42"/>
    </row>
    <row r="1188" spans="1:15" x14ac:dyDescent="0.35">
      <c r="A1188" s="17">
        <v>41</v>
      </c>
      <c r="B1188" s="17" t="s">
        <v>332</v>
      </c>
      <c r="C1188" s="17">
        <v>2018</v>
      </c>
      <c r="D1188" s="17" t="s">
        <v>101</v>
      </c>
      <c r="E1188" s="17" t="s">
        <v>333</v>
      </c>
      <c r="F1188" s="17" t="s">
        <v>426</v>
      </c>
      <c r="G1188" s="17" t="s">
        <v>427</v>
      </c>
      <c r="H1188" s="17"/>
      <c r="I1188" s="17"/>
      <c r="J1188" s="17"/>
      <c r="K1188" s="22">
        <v>0.35336319999999999</v>
      </c>
      <c r="L1188" s="22"/>
      <c r="M1188" s="27"/>
      <c r="N1188" s="17"/>
      <c r="O1188" s="42"/>
    </row>
    <row r="1189" spans="1:15" x14ac:dyDescent="0.35">
      <c r="A1189" s="17">
        <v>41</v>
      </c>
      <c r="B1189" s="17" t="s">
        <v>332</v>
      </c>
      <c r="C1189" s="17">
        <v>2018</v>
      </c>
      <c r="D1189" s="17" t="s">
        <v>101</v>
      </c>
      <c r="E1189" s="17" t="s">
        <v>333</v>
      </c>
      <c r="F1189" s="17" t="s">
        <v>426</v>
      </c>
      <c r="G1189" s="17" t="s">
        <v>427</v>
      </c>
      <c r="H1189" s="17"/>
      <c r="I1189" s="17"/>
      <c r="J1189" s="17"/>
      <c r="K1189" s="22">
        <v>0.4161435</v>
      </c>
      <c r="L1189" s="22"/>
      <c r="M1189" s="27"/>
      <c r="N1189" s="17"/>
      <c r="O1189" s="42"/>
    </row>
    <row r="1190" spans="1:15" x14ac:dyDescent="0.35">
      <c r="A1190" s="17">
        <v>41</v>
      </c>
      <c r="B1190" s="17" t="s">
        <v>332</v>
      </c>
      <c r="C1190" s="17">
        <v>2018</v>
      </c>
      <c r="D1190" s="17" t="s">
        <v>101</v>
      </c>
      <c r="E1190" s="17" t="s">
        <v>333</v>
      </c>
      <c r="F1190" s="17" t="s">
        <v>426</v>
      </c>
      <c r="G1190" s="17" t="s">
        <v>427</v>
      </c>
      <c r="H1190" s="17"/>
      <c r="I1190" s="17"/>
      <c r="J1190" s="17"/>
      <c r="K1190" s="22">
        <v>0.44125560000000003</v>
      </c>
      <c r="L1190" s="22"/>
      <c r="M1190" s="27"/>
      <c r="N1190" s="17"/>
      <c r="O1190" s="42"/>
    </row>
    <row r="1191" spans="1:15" x14ac:dyDescent="0.35">
      <c r="A1191" s="17">
        <v>41</v>
      </c>
      <c r="B1191" s="17" t="s">
        <v>332</v>
      </c>
      <c r="C1191" s="17">
        <v>2018</v>
      </c>
      <c r="D1191" s="17" t="s">
        <v>101</v>
      </c>
      <c r="E1191" s="17" t="s">
        <v>333</v>
      </c>
      <c r="F1191" s="17" t="s">
        <v>426</v>
      </c>
      <c r="G1191" s="17" t="s">
        <v>427</v>
      </c>
      <c r="H1191" s="17"/>
      <c r="I1191" s="17"/>
      <c r="J1191" s="17"/>
      <c r="K1191" s="22">
        <v>0.47713</v>
      </c>
      <c r="L1191" s="22"/>
      <c r="M1191" s="27"/>
      <c r="N1191" s="17"/>
      <c r="O1191" s="42"/>
    </row>
    <row r="1192" spans="1:15" x14ac:dyDescent="0.35">
      <c r="A1192" s="17">
        <v>41</v>
      </c>
      <c r="B1192" s="17" t="s">
        <v>332</v>
      </c>
      <c r="C1192" s="17">
        <v>2018</v>
      </c>
      <c r="D1192" s="17" t="s">
        <v>101</v>
      </c>
      <c r="E1192" s="17" t="s">
        <v>333</v>
      </c>
      <c r="F1192" s="17" t="s">
        <v>426</v>
      </c>
      <c r="G1192" s="17" t="s">
        <v>427</v>
      </c>
      <c r="H1192" s="17"/>
      <c r="I1192" s="17"/>
      <c r="J1192" s="17"/>
      <c r="K1192" s="22">
        <v>0.4878924</v>
      </c>
      <c r="L1192" s="22"/>
      <c r="M1192" s="27"/>
      <c r="N1192" s="17"/>
      <c r="O1192" s="42"/>
    </row>
    <row r="1193" spans="1:15" x14ac:dyDescent="0.35">
      <c r="A1193" s="17">
        <v>41</v>
      </c>
      <c r="B1193" s="17" t="s">
        <v>332</v>
      </c>
      <c r="C1193" s="17">
        <v>2018</v>
      </c>
      <c r="D1193" s="17" t="s">
        <v>101</v>
      </c>
      <c r="E1193" s="17" t="s">
        <v>333</v>
      </c>
      <c r="F1193" s="17" t="s">
        <v>426</v>
      </c>
      <c r="G1193" s="17" t="s">
        <v>427</v>
      </c>
      <c r="H1193" s="17"/>
      <c r="I1193" s="17"/>
      <c r="J1193" s="17"/>
      <c r="K1193" s="22">
        <v>0.50403589999999998</v>
      </c>
      <c r="L1193" s="22"/>
      <c r="M1193" s="27"/>
      <c r="N1193" s="17"/>
      <c r="O1193" s="42"/>
    </row>
    <row r="1194" spans="1:15" x14ac:dyDescent="0.35">
      <c r="A1194" s="17">
        <v>41</v>
      </c>
      <c r="B1194" s="17" t="s">
        <v>332</v>
      </c>
      <c r="C1194" s="17">
        <v>2018</v>
      </c>
      <c r="D1194" s="17" t="s">
        <v>101</v>
      </c>
      <c r="E1194" s="17" t="s">
        <v>333</v>
      </c>
      <c r="F1194" s="17" t="s">
        <v>426</v>
      </c>
      <c r="G1194" s="17" t="s">
        <v>427</v>
      </c>
      <c r="H1194" s="17"/>
      <c r="I1194" s="17"/>
      <c r="J1194" s="17"/>
      <c r="K1194" s="22">
        <v>0.1973094</v>
      </c>
      <c r="L1194" s="22"/>
      <c r="M1194" s="27"/>
      <c r="N1194" s="17"/>
      <c r="O1194" s="42"/>
    </row>
    <row r="1195" spans="1:15" x14ac:dyDescent="0.35">
      <c r="A1195" s="17">
        <v>41</v>
      </c>
      <c r="B1195" s="17" t="s">
        <v>332</v>
      </c>
      <c r="C1195" s="17">
        <v>2018</v>
      </c>
      <c r="D1195" s="17" t="s">
        <v>101</v>
      </c>
      <c r="E1195" s="17" t="s">
        <v>333</v>
      </c>
      <c r="F1195" s="17" t="s">
        <v>426</v>
      </c>
      <c r="G1195" s="17" t="s">
        <v>427</v>
      </c>
      <c r="H1195" s="17"/>
      <c r="I1195" s="17"/>
      <c r="J1195" s="17"/>
      <c r="K1195" s="22">
        <v>0.21165919999999999</v>
      </c>
      <c r="L1195" s="22"/>
      <c r="M1195" s="27"/>
      <c r="N1195" s="17"/>
      <c r="O1195" s="42"/>
    </row>
    <row r="1196" spans="1:15" x14ac:dyDescent="0.35">
      <c r="A1196" s="17">
        <v>41</v>
      </c>
      <c r="B1196" s="17" t="s">
        <v>332</v>
      </c>
      <c r="C1196" s="17">
        <v>2018</v>
      </c>
      <c r="D1196" s="17" t="s">
        <v>101</v>
      </c>
      <c r="E1196" s="17" t="s">
        <v>333</v>
      </c>
      <c r="F1196" s="17" t="s">
        <v>426</v>
      </c>
      <c r="G1196" s="17" t="s">
        <v>427</v>
      </c>
      <c r="H1196" s="17"/>
      <c r="I1196" s="17"/>
      <c r="J1196" s="17"/>
      <c r="K1196" s="22">
        <v>0.22959640000000001</v>
      </c>
      <c r="L1196" s="22"/>
      <c r="M1196" s="27"/>
      <c r="N1196" s="17"/>
      <c r="O1196" s="42"/>
    </row>
    <row r="1197" spans="1:15" x14ac:dyDescent="0.35">
      <c r="A1197" s="17">
        <v>41</v>
      </c>
      <c r="B1197" s="17" t="s">
        <v>332</v>
      </c>
      <c r="C1197" s="17">
        <v>2018</v>
      </c>
      <c r="D1197" s="17" t="s">
        <v>101</v>
      </c>
      <c r="E1197" s="17" t="s">
        <v>333</v>
      </c>
      <c r="F1197" s="17" t="s">
        <v>426</v>
      </c>
      <c r="G1197" s="17" t="s">
        <v>427</v>
      </c>
      <c r="H1197" s="17"/>
      <c r="I1197" s="17"/>
      <c r="J1197" s="17"/>
      <c r="K1197" s="22">
        <v>0.26188339999999999</v>
      </c>
      <c r="L1197" s="22"/>
      <c r="M1197" s="27"/>
      <c r="N1197" s="17"/>
      <c r="O1197" s="42"/>
    </row>
    <row r="1198" spans="1:15" x14ac:dyDescent="0.35">
      <c r="A1198" s="17">
        <v>41</v>
      </c>
      <c r="B1198" s="17" t="s">
        <v>332</v>
      </c>
      <c r="C1198" s="17">
        <v>2018</v>
      </c>
      <c r="D1198" s="17" t="s">
        <v>101</v>
      </c>
      <c r="E1198" s="17" t="s">
        <v>333</v>
      </c>
      <c r="F1198" s="17" t="s">
        <v>426</v>
      </c>
      <c r="G1198" s="17" t="s">
        <v>427</v>
      </c>
      <c r="H1198" s="17"/>
      <c r="I1198" s="17"/>
      <c r="J1198" s="17"/>
      <c r="K1198" s="22">
        <v>0.27264569999999999</v>
      </c>
      <c r="L1198" s="22"/>
      <c r="M1198" s="27"/>
      <c r="N1198" s="17"/>
      <c r="O1198" s="42"/>
    </row>
    <row r="1199" spans="1:15" x14ac:dyDescent="0.35">
      <c r="A1199" s="17">
        <v>41</v>
      </c>
      <c r="B1199" s="17" t="s">
        <v>332</v>
      </c>
      <c r="C1199" s="17">
        <v>2018</v>
      </c>
      <c r="D1199" s="17" t="s">
        <v>101</v>
      </c>
      <c r="E1199" s="17" t="s">
        <v>333</v>
      </c>
      <c r="F1199" s="17" t="s">
        <v>426</v>
      </c>
      <c r="G1199" s="17" t="s">
        <v>427</v>
      </c>
      <c r="H1199" s="17"/>
      <c r="I1199" s="17"/>
      <c r="J1199" s="17"/>
      <c r="K1199" s="22">
        <v>0.31748880000000002</v>
      </c>
      <c r="L1199" s="22"/>
      <c r="M1199" s="27"/>
      <c r="N1199" s="17"/>
      <c r="O1199" s="42"/>
    </row>
    <row r="1200" spans="1:15" x14ac:dyDescent="0.35">
      <c r="A1200" s="17">
        <v>41</v>
      </c>
      <c r="B1200" s="17" t="s">
        <v>332</v>
      </c>
      <c r="C1200" s="17">
        <v>2018</v>
      </c>
      <c r="D1200" s="17" t="s">
        <v>101</v>
      </c>
      <c r="E1200" s="17" t="s">
        <v>333</v>
      </c>
      <c r="F1200" s="17" t="s">
        <v>426</v>
      </c>
      <c r="G1200" s="17" t="s">
        <v>427</v>
      </c>
      <c r="H1200" s="17"/>
      <c r="I1200" s="17"/>
      <c r="J1200" s="17"/>
      <c r="K1200" s="22">
        <v>0.33363229999999999</v>
      </c>
      <c r="L1200" s="22"/>
      <c r="M1200" s="27"/>
      <c r="N1200" s="17"/>
      <c r="O1200" s="42"/>
    </row>
    <row r="1201" spans="1:15" x14ac:dyDescent="0.35">
      <c r="A1201" s="17">
        <v>41</v>
      </c>
      <c r="B1201" s="17" t="s">
        <v>332</v>
      </c>
      <c r="C1201" s="17">
        <v>2018</v>
      </c>
      <c r="D1201" s="17" t="s">
        <v>101</v>
      </c>
      <c r="E1201" s="17" t="s">
        <v>333</v>
      </c>
      <c r="F1201" s="17" t="s">
        <v>426</v>
      </c>
      <c r="G1201" s="17" t="s">
        <v>427</v>
      </c>
      <c r="H1201" s="17"/>
      <c r="I1201" s="17"/>
      <c r="J1201" s="17"/>
      <c r="K1201" s="22">
        <v>0.36771300000000001</v>
      </c>
      <c r="L1201" s="22"/>
      <c r="M1201" s="27"/>
      <c r="N1201" s="17"/>
      <c r="O1201" s="42"/>
    </row>
    <row r="1202" spans="1:15" x14ac:dyDescent="0.35">
      <c r="A1202" s="17">
        <v>41</v>
      </c>
      <c r="B1202" s="17" t="s">
        <v>332</v>
      </c>
      <c r="C1202" s="17">
        <v>2018</v>
      </c>
      <c r="D1202" s="17" t="s">
        <v>101</v>
      </c>
      <c r="E1202" s="17" t="s">
        <v>333</v>
      </c>
      <c r="F1202" s="17" t="s">
        <v>426</v>
      </c>
      <c r="G1202" s="17" t="s">
        <v>427</v>
      </c>
      <c r="H1202" s="17"/>
      <c r="I1202" s="17"/>
      <c r="J1202" s="17"/>
      <c r="K1202" s="22">
        <v>0.3856502</v>
      </c>
      <c r="L1202" s="22"/>
      <c r="M1202" s="27"/>
      <c r="N1202" s="17"/>
      <c r="O1202" s="42"/>
    </row>
    <row r="1203" spans="1:15" x14ac:dyDescent="0.35">
      <c r="A1203" s="17">
        <v>41</v>
      </c>
      <c r="B1203" s="17" t="s">
        <v>332</v>
      </c>
      <c r="C1203" s="17">
        <v>2018</v>
      </c>
      <c r="D1203" s="17" t="s">
        <v>101</v>
      </c>
      <c r="E1203" s="17" t="s">
        <v>333</v>
      </c>
      <c r="F1203" s="17" t="s">
        <v>426</v>
      </c>
      <c r="G1203" s="17" t="s">
        <v>427</v>
      </c>
      <c r="H1203" s="17"/>
      <c r="I1203" s="17"/>
      <c r="J1203" s="17"/>
      <c r="K1203" s="22">
        <v>0.41255609999999998</v>
      </c>
      <c r="L1203" s="22"/>
      <c r="M1203" s="27"/>
      <c r="N1203" s="17"/>
      <c r="O1203" s="42"/>
    </row>
    <row r="1204" spans="1:15" x14ac:dyDescent="0.35">
      <c r="A1204" s="17">
        <v>41</v>
      </c>
      <c r="B1204" s="17" t="s">
        <v>332</v>
      </c>
      <c r="C1204" s="17">
        <v>2018</v>
      </c>
      <c r="D1204" s="17" t="s">
        <v>101</v>
      </c>
      <c r="E1204" s="17" t="s">
        <v>333</v>
      </c>
      <c r="F1204" s="17" t="s">
        <v>426</v>
      </c>
      <c r="G1204" s="17" t="s">
        <v>427</v>
      </c>
      <c r="H1204" s="17"/>
      <c r="I1204" s="17"/>
      <c r="J1204" s="17"/>
      <c r="K1204" s="22">
        <v>0.25112109999999999</v>
      </c>
      <c r="L1204" s="22"/>
      <c r="M1204" s="27"/>
      <c r="N1204" s="17"/>
      <c r="O1204" s="42"/>
    </row>
    <row r="1205" spans="1:15" x14ac:dyDescent="0.35">
      <c r="A1205" s="17">
        <v>41</v>
      </c>
      <c r="B1205" s="17" t="s">
        <v>332</v>
      </c>
      <c r="C1205" s="17">
        <v>2018</v>
      </c>
      <c r="D1205" s="17" t="s">
        <v>101</v>
      </c>
      <c r="E1205" s="17" t="s">
        <v>333</v>
      </c>
      <c r="F1205" s="17" t="s">
        <v>426</v>
      </c>
      <c r="G1205" s="17" t="s">
        <v>427</v>
      </c>
      <c r="H1205" s="17"/>
      <c r="I1205" s="17"/>
      <c r="J1205" s="17"/>
      <c r="K1205" s="22">
        <v>0.28878920000000002</v>
      </c>
      <c r="L1205" s="22"/>
      <c r="M1205" s="27"/>
      <c r="N1205" s="17"/>
      <c r="O1205" s="42"/>
    </row>
    <row r="1206" spans="1:15" x14ac:dyDescent="0.35">
      <c r="A1206" s="17">
        <v>41</v>
      </c>
      <c r="B1206" s="17" t="s">
        <v>332</v>
      </c>
      <c r="C1206" s="17">
        <v>2018</v>
      </c>
      <c r="D1206" s="17" t="s">
        <v>101</v>
      </c>
      <c r="E1206" s="17" t="s">
        <v>333</v>
      </c>
      <c r="F1206" s="17" t="s">
        <v>426</v>
      </c>
      <c r="G1206" s="17" t="s">
        <v>427</v>
      </c>
      <c r="H1206" s="17"/>
      <c r="I1206" s="17"/>
      <c r="J1206" s="17"/>
      <c r="K1206" s="22">
        <v>0.31031389999999998</v>
      </c>
      <c r="L1206" s="22"/>
      <c r="M1206" s="27"/>
      <c r="N1206" s="17"/>
      <c r="O1206" s="42"/>
    </row>
    <row r="1207" spans="1:15" x14ac:dyDescent="0.35">
      <c r="A1207" s="17">
        <v>41</v>
      </c>
      <c r="B1207" s="17" t="s">
        <v>332</v>
      </c>
      <c r="C1207" s="17">
        <v>2018</v>
      </c>
      <c r="D1207" s="17" t="s">
        <v>101</v>
      </c>
      <c r="E1207" s="17" t="s">
        <v>333</v>
      </c>
      <c r="F1207" s="17" t="s">
        <v>426</v>
      </c>
      <c r="G1207" s="17" t="s">
        <v>427</v>
      </c>
      <c r="H1207" s="17"/>
      <c r="I1207" s="17"/>
      <c r="J1207" s="17"/>
      <c r="K1207" s="22">
        <v>0.33363229999999999</v>
      </c>
      <c r="L1207" s="22"/>
      <c r="M1207" s="27"/>
      <c r="N1207" s="17"/>
      <c r="O1207" s="42"/>
    </row>
    <row r="1208" spans="1:15" x14ac:dyDescent="0.35">
      <c r="A1208" s="17">
        <v>41</v>
      </c>
      <c r="B1208" s="17" t="s">
        <v>332</v>
      </c>
      <c r="C1208" s="17">
        <v>2018</v>
      </c>
      <c r="D1208" s="17" t="s">
        <v>101</v>
      </c>
      <c r="E1208" s="17" t="s">
        <v>333</v>
      </c>
      <c r="F1208" s="17" t="s">
        <v>426</v>
      </c>
      <c r="G1208" s="17" t="s">
        <v>427</v>
      </c>
      <c r="H1208" s="17"/>
      <c r="I1208" s="17"/>
      <c r="J1208" s="17"/>
      <c r="K1208" s="22">
        <v>0.3461883</v>
      </c>
      <c r="L1208" s="22"/>
      <c r="M1208" s="27"/>
      <c r="N1208" s="17"/>
      <c r="O1208" s="42"/>
    </row>
    <row r="1209" spans="1:15" x14ac:dyDescent="0.35">
      <c r="A1209" s="17">
        <v>41</v>
      </c>
      <c r="B1209" s="17" t="s">
        <v>332</v>
      </c>
      <c r="C1209" s="17">
        <v>2018</v>
      </c>
      <c r="D1209" s="17" t="s">
        <v>101</v>
      </c>
      <c r="E1209" s="17" t="s">
        <v>333</v>
      </c>
      <c r="F1209" s="17" t="s">
        <v>426</v>
      </c>
      <c r="G1209" s="17" t="s">
        <v>427</v>
      </c>
      <c r="H1209" s="17"/>
      <c r="I1209" s="17"/>
      <c r="J1209" s="17"/>
      <c r="K1209" s="22">
        <v>0.3659193</v>
      </c>
      <c r="L1209" s="22"/>
      <c r="M1209" s="27"/>
      <c r="N1209" s="17"/>
      <c r="O1209" s="42"/>
    </row>
    <row r="1210" spans="1:15" x14ac:dyDescent="0.35">
      <c r="A1210" s="17">
        <v>41</v>
      </c>
      <c r="B1210" s="17" t="s">
        <v>332</v>
      </c>
      <c r="C1210" s="17">
        <v>2018</v>
      </c>
      <c r="D1210" s="17" t="s">
        <v>101</v>
      </c>
      <c r="E1210" s="17" t="s">
        <v>333</v>
      </c>
      <c r="F1210" s="17" t="s">
        <v>426</v>
      </c>
      <c r="G1210" s="17" t="s">
        <v>427</v>
      </c>
      <c r="H1210" s="17"/>
      <c r="I1210" s="17"/>
      <c r="J1210" s="17"/>
      <c r="K1210" s="22">
        <v>0.38206279999999998</v>
      </c>
      <c r="L1210" s="22"/>
      <c r="M1210" s="27"/>
      <c r="N1210" s="17"/>
      <c r="O1210" s="42"/>
    </row>
    <row r="1211" spans="1:15" x14ac:dyDescent="0.35">
      <c r="A1211" s="17">
        <v>41</v>
      </c>
      <c r="B1211" s="17" t="s">
        <v>332</v>
      </c>
      <c r="C1211" s="17">
        <v>2018</v>
      </c>
      <c r="D1211" s="17" t="s">
        <v>101</v>
      </c>
      <c r="E1211" s="17" t="s">
        <v>333</v>
      </c>
      <c r="F1211" s="17" t="s">
        <v>426</v>
      </c>
      <c r="G1211" s="17" t="s">
        <v>427</v>
      </c>
      <c r="H1211" s="17"/>
      <c r="I1211" s="17"/>
      <c r="J1211" s="17"/>
      <c r="K1211" s="22">
        <v>0.40358739999999999</v>
      </c>
      <c r="L1211" s="22"/>
      <c r="M1211" s="27"/>
      <c r="N1211" s="17"/>
      <c r="O1211" s="42"/>
    </row>
    <row r="1212" spans="1:15" x14ac:dyDescent="0.35">
      <c r="A1212" s="17">
        <v>41</v>
      </c>
      <c r="B1212" s="17" t="s">
        <v>332</v>
      </c>
      <c r="C1212" s="17">
        <v>2018</v>
      </c>
      <c r="D1212" s="17" t="s">
        <v>101</v>
      </c>
      <c r="E1212" s="17" t="s">
        <v>333</v>
      </c>
      <c r="F1212" s="17" t="s">
        <v>426</v>
      </c>
      <c r="G1212" s="17" t="s">
        <v>427</v>
      </c>
      <c r="H1212" s="17"/>
      <c r="I1212" s="17"/>
      <c r="J1212" s="17"/>
      <c r="K1212" s="22">
        <v>0.42152469999999997</v>
      </c>
      <c r="L1212" s="22"/>
      <c r="M1212" s="27"/>
      <c r="N1212" s="17"/>
      <c r="O1212" s="42"/>
    </row>
    <row r="1213" spans="1:15" x14ac:dyDescent="0.35">
      <c r="A1213" s="17">
        <v>41</v>
      </c>
      <c r="B1213" s="17" t="s">
        <v>332</v>
      </c>
      <c r="C1213" s="17">
        <v>2018</v>
      </c>
      <c r="D1213" s="17" t="s">
        <v>101</v>
      </c>
      <c r="E1213" s="17" t="s">
        <v>333</v>
      </c>
      <c r="F1213" s="17" t="s">
        <v>426</v>
      </c>
      <c r="G1213" s="17" t="s">
        <v>427</v>
      </c>
      <c r="H1213" s="17"/>
      <c r="I1213" s="17"/>
      <c r="J1213" s="17"/>
      <c r="K1213" s="22">
        <v>0.43766820000000001</v>
      </c>
      <c r="L1213" s="22"/>
      <c r="M1213" s="27"/>
      <c r="N1213" s="17"/>
      <c r="O1213" s="42"/>
    </row>
    <row r="1214" spans="1:15" x14ac:dyDescent="0.35">
      <c r="A1214" s="17">
        <v>41</v>
      </c>
      <c r="B1214" s="17" t="s">
        <v>332</v>
      </c>
      <c r="C1214" s="17">
        <v>2018</v>
      </c>
      <c r="D1214" s="17" t="s">
        <v>101</v>
      </c>
      <c r="E1214" s="17" t="s">
        <v>333</v>
      </c>
      <c r="F1214" s="17" t="s">
        <v>426</v>
      </c>
      <c r="G1214" s="17" t="s">
        <v>427</v>
      </c>
      <c r="H1214" s="17"/>
      <c r="I1214" s="17"/>
      <c r="J1214" s="17"/>
      <c r="K1214" s="22">
        <v>0.45201789999999997</v>
      </c>
      <c r="L1214" s="22"/>
      <c r="M1214" s="27"/>
      <c r="N1214" s="17"/>
      <c r="O1214" s="42"/>
    </row>
    <row r="1215" spans="1:15" x14ac:dyDescent="0.35">
      <c r="A1215" s="17">
        <v>41</v>
      </c>
      <c r="B1215" s="17" t="s">
        <v>332</v>
      </c>
      <c r="C1215" s="17">
        <v>2018</v>
      </c>
      <c r="D1215" s="17" t="s">
        <v>101</v>
      </c>
      <c r="E1215" s="17" t="s">
        <v>333</v>
      </c>
      <c r="F1215" s="17" t="s">
        <v>426</v>
      </c>
      <c r="G1215" s="17" t="s">
        <v>427</v>
      </c>
      <c r="H1215" s="17"/>
      <c r="I1215" s="17"/>
      <c r="J1215" s="17"/>
      <c r="K1215" s="22">
        <v>0.46816140000000001</v>
      </c>
      <c r="L1215" s="22"/>
      <c r="M1215" s="27"/>
      <c r="N1215" s="17"/>
      <c r="O1215" s="42"/>
    </row>
    <row r="1216" spans="1:15" x14ac:dyDescent="0.35">
      <c r="A1216" s="17">
        <v>41</v>
      </c>
      <c r="B1216" s="17" t="s">
        <v>332</v>
      </c>
      <c r="C1216" s="17">
        <v>2018</v>
      </c>
      <c r="D1216" s="17" t="s">
        <v>101</v>
      </c>
      <c r="E1216" s="17" t="s">
        <v>333</v>
      </c>
      <c r="F1216" s="17" t="s">
        <v>426</v>
      </c>
      <c r="G1216" s="17" t="s">
        <v>427</v>
      </c>
      <c r="H1216" s="17"/>
      <c r="I1216" s="17"/>
      <c r="J1216" s="17"/>
      <c r="K1216" s="22">
        <v>0.48968610000000001</v>
      </c>
      <c r="L1216" s="22"/>
      <c r="M1216" s="27"/>
      <c r="N1216" s="17"/>
      <c r="O1216" s="42"/>
    </row>
    <row r="1217" spans="1:15" x14ac:dyDescent="0.35">
      <c r="A1217" s="17">
        <v>41</v>
      </c>
      <c r="B1217" s="17" t="s">
        <v>332</v>
      </c>
      <c r="C1217" s="17">
        <v>2018</v>
      </c>
      <c r="D1217" s="17" t="s">
        <v>101</v>
      </c>
      <c r="E1217" s="17" t="s">
        <v>333</v>
      </c>
      <c r="F1217" s="17" t="s">
        <v>426</v>
      </c>
      <c r="G1217" s="17" t="s">
        <v>427</v>
      </c>
      <c r="H1217" s="17"/>
      <c r="I1217" s="17"/>
      <c r="J1217" s="17"/>
      <c r="K1217" s="22">
        <v>0.50403589999999998</v>
      </c>
      <c r="L1217" s="22"/>
      <c r="M1217" s="27"/>
      <c r="N1217" s="17"/>
      <c r="O1217" s="42"/>
    </row>
    <row r="1218" spans="1:15" x14ac:dyDescent="0.35">
      <c r="A1218" s="17">
        <v>41</v>
      </c>
      <c r="B1218" s="17" t="s">
        <v>332</v>
      </c>
      <c r="C1218" s="17">
        <v>2018</v>
      </c>
      <c r="D1218" s="17" t="s">
        <v>101</v>
      </c>
      <c r="E1218" s="17" t="s">
        <v>333</v>
      </c>
      <c r="F1218" s="17" t="s">
        <v>426</v>
      </c>
      <c r="G1218" s="17" t="s">
        <v>427</v>
      </c>
      <c r="H1218" s="17"/>
      <c r="I1218" s="17"/>
      <c r="J1218" s="17"/>
      <c r="K1218" s="22">
        <v>0.52376679999999998</v>
      </c>
      <c r="L1218" s="22"/>
      <c r="M1218" s="27"/>
      <c r="N1218" s="17"/>
      <c r="O1218" s="42"/>
    </row>
    <row r="1219" spans="1:15" x14ac:dyDescent="0.35">
      <c r="A1219" s="17">
        <v>41</v>
      </c>
      <c r="B1219" s="17" t="s">
        <v>332</v>
      </c>
      <c r="C1219" s="17">
        <v>2018</v>
      </c>
      <c r="D1219" s="17" t="s">
        <v>101</v>
      </c>
      <c r="E1219" s="17" t="s">
        <v>333</v>
      </c>
      <c r="F1219" s="17" t="s">
        <v>426</v>
      </c>
      <c r="G1219" s="17" t="s">
        <v>427</v>
      </c>
      <c r="H1219" s="17"/>
      <c r="I1219" s="17"/>
      <c r="J1219" s="17"/>
      <c r="K1219" s="22">
        <v>0.53452909999999998</v>
      </c>
      <c r="L1219" s="22"/>
      <c r="M1219" s="27"/>
      <c r="N1219" s="17"/>
      <c r="O1219" s="42"/>
    </row>
    <row r="1220" spans="1:15" x14ac:dyDescent="0.35">
      <c r="A1220" s="17">
        <v>41</v>
      </c>
      <c r="B1220" s="17" t="s">
        <v>332</v>
      </c>
      <c r="C1220" s="17">
        <v>2018</v>
      </c>
      <c r="D1220" s="17" t="s">
        <v>101</v>
      </c>
      <c r="E1220" s="17" t="s">
        <v>333</v>
      </c>
      <c r="F1220" s="17" t="s">
        <v>426</v>
      </c>
      <c r="G1220" s="17" t="s">
        <v>427</v>
      </c>
      <c r="H1220" s="17"/>
      <c r="I1220" s="17"/>
      <c r="J1220" s="17"/>
      <c r="K1220" s="22">
        <v>0.55067259999999996</v>
      </c>
      <c r="L1220" s="22"/>
      <c r="M1220" s="27"/>
      <c r="N1220" s="17"/>
      <c r="O1220" s="42"/>
    </row>
    <row r="1221" spans="1:15" x14ac:dyDescent="0.35">
      <c r="A1221" s="17">
        <v>41</v>
      </c>
      <c r="B1221" s="17" t="s">
        <v>332</v>
      </c>
      <c r="C1221" s="17">
        <v>2018</v>
      </c>
      <c r="D1221" s="17" t="s">
        <v>101</v>
      </c>
      <c r="E1221" s="17" t="s">
        <v>333</v>
      </c>
      <c r="F1221" s="17" t="s">
        <v>426</v>
      </c>
      <c r="G1221" s="17" t="s">
        <v>427</v>
      </c>
      <c r="H1221" s="17"/>
      <c r="I1221" s="17"/>
      <c r="J1221" s="17"/>
      <c r="K1221" s="22">
        <v>0.46816140000000001</v>
      </c>
      <c r="L1221" s="22"/>
      <c r="M1221" s="27"/>
      <c r="N1221" s="17"/>
      <c r="O1221" s="42"/>
    </row>
    <row r="1222" spans="1:15" x14ac:dyDescent="0.35">
      <c r="A1222" s="17">
        <v>41</v>
      </c>
      <c r="B1222" s="17" t="s">
        <v>332</v>
      </c>
      <c r="C1222" s="17">
        <v>2018</v>
      </c>
      <c r="D1222" s="17" t="s">
        <v>101</v>
      </c>
      <c r="E1222" s="17" t="s">
        <v>333</v>
      </c>
      <c r="F1222" s="17" t="s">
        <v>426</v>
      </c>
      <c r="G1222" s="17" t="s">
        <v>427</v>
      </c>
      <c r="H1222" s="17"/>
      <c r="I1222" s="17"/>
      <c r="J1222" s="17"/>
      <c r="K1222" s="22">
        <v>0.48071750000000002</v>
      </c>
      <c r="L1222" s="22"/>
      <c r="M1222" s="27"/>
      <c r="N1222" s="17"/>
      <c r="O1222" s="42"/>
    </row>
    <row r="1223" spans="1:15" x14ac:dyDescent="0.35">
      <c r="A1223" s="17">
        <v>41</v>
      </c>
      <c r="B1223" s="17" t="s">
        <v>332</v>
      </c>
      <c r="C1223" s="17">
        <v>2018</v>
      </c>
      <c r="D1223" s="17" t="s">
        <v>101</v>
      </c>
      <c r="E1223" s="17" t="s">
        <v>333</v>
      </c>
      <c r="F1223" s="17" t="s">
        <v>426</v>
      </c>
      <c r="G1223" s="17" t="s">
        <v>427</v>
      </c>
      <c r="H1223" s="17"/>
      <c r="I1223" s="17"/>
      <c r="J1223" s="17"/>
      <c r="K1223" s="22">
        <v>0.496861</v>
      </c>
      <c r="L1223" s="22"/>
      <c r="M1223" s="27"/>
      <c r="N1223" s="17"/>
      <c r="O1223" s="42"/>
    </row>
    <row r="1224" spans="1:15" x14ac:dyDescent="0.35">
      <c r="A1224" s="17">
        <v>41</v>
      </c>
      <c r="B1224" s="17" t="s">
        <v>332</v>
      </c>
      <c r="C1224" s="17">
        <v>2018</v>
      </c>
      <c r="D1224" s="17" t="s">
        <v>101</v>
      </c>
      <c r="E1224" s="17" t="s">
        <v>333</v>
      </c>
      <c r="F1224" s="17" t="s">
        <v>426</v>
      </c>
      <c r="G1224" s="17" t="s">
        <v>427</v>
      </c>
      <c r="H1224" s="17"/>
      <c r="I1224" s="17"/>
      <c r="J1224" s="17"/>
      <c r="K1224" s="22">
        <v>0.39461879999999999</v>
      </c>
      <c r="L1224" s="22"/>
      <c r="M1224" s="27"/>
      <c r="N1224" s="17"/>
      <c r="O1224" s="42"/>
    </row>
    <row r="1225" spans="1:15" x14ac:dyDescent="0.35">
      <c r="A1225" s="17">
        <v>41</v>
      </c>
      <c r="B1225" s="17" t="s">
        <v>332</v>
      </c>
      <c r="C1225" s="17">
        <v>2018</v>
      </c>
      <c r="D1225" s="17" t="s">
        <v>101</v>
      </c>
      <c r="E1225" s="17" t="s">
        <v>333</v>
      </c>
      <c r="F1225" s="17" t="s">
        <v>426</v>
      </c>
      <c r="G1225" s="17" t="s">
        <v>427</v>
      </c>
      <c r="H1225" s="17"/>
      <c r="I1225" s="17"/>
      <c r="J1225" s="17"/>
      <c r="K1225" s="22">
        <v>0.41793720000000001</v>
      </c>
      <c r="L1225" s="22"/>
      <c r="M1225" s="27"/>
      <c r="N1225" s="17"/>
      <c r="O1225" s="42"/>
    </row>
    <row r="1226" spans="1:15" x14ac:dyDescent="0.35">
      <c r="A1226" s="17">
        <v>41</v>
      </c>
      <c r="B1226" s="17" t="s">
        <v>332</v>
      </c>
      <c r="C1226" s="17">
        <v>2018</v>
      </c>
      <c r="D1226" s="17" t="s">
        <v>101</v>
      </c>
      <c r="E1226" s="17" t="s">
        <v>333</v>
      </c>
      <c r="F1226" s="17" t="s">
        <v>426</v>
      </c>
      <c r="G1226" s="17" t="s">
        <v>427</v>
      </c>
      <c r="H1226" s="17"/>
      <c r="I1226" s="17"/>
      <c r="J1226" s="17"/>
      <c r="K1226" s="22">
        <v>0.22959640000000001</v>
      </c>
      <c r="L1226" s="22"/>
      <c r="M1226" s="27"/>
      <c r="N1226" s="17"/>
      <c r="O1226" s="42"/>
    </row>
    <row r="1227" spans="1:15" x14ac:dyDescent="0.35">
      <c r="A1227" s="17">
        <v>41</v>
      </c>
      <c r="B1227" s="17" t="s">
        <v>332</v>
      </c>
      <c r="C1227" s="17">
        <v>2018</v>
      </c>
      <c r="D1227" s="17" t="s">
        <v>101</v>
      </c>
      <c r="E1227" s="17" t="s">
        <v>333</v>
      </c>
      <c r="F1227" s="17" t="s">
        <v>426</v>
      </c>
      <c r="G1227" s="17" t="s">
        <v>427</v>
      </c>
      <c r="H1227" s="17"/>
      <c r="I1227" s="17"/>
      <c r="J1227" s="17"/>
      <c r="K1227" s="22">
        <v>0.24753359999999999</v>
      </c>
      <c r="L1227" s="22"/>
      <c r="M1227" s="27"/>
      <c r="N1227" s="17"/>
      <c r="O1227" s="42"/>
    </row>
    <row r="1228" spans="1:15" x14ac:dyDescent="0.35">
      <c r="A1228" s="17">
        <v>41</v>
      </c>
      <c r="B1228" s="17" t="s">
        <v>332</v>
      </c>
      <c r="C1228" s="17">
        <v>2018</v>
      </c>
      <c r="D1228" s="17" t="s">
        <v>101</v>
      </c>
      <c r="E1228" s="17" t="s">
        <v>333</v>
      </c>
      <c r="F1228" s="17" t="s">
        <v>426</v>
      </c>
      <c r="G1228" s="17" t="s">
        <v>427</v>
      </c>
      <c r="H1228" s="17"/>
      <c r="I1228" s="17"/>
      <c r="J1228" s="17"/>
      <c r="K1228" s="22">
        <v>0.26188339999999999</v>
      </c>
      <c r="L1228" s="22"/>
      <c r="M1228" s="27"/>
      <c r="N1228" s="17"/>
      <c r="O1228" s="42"/>
    </row>
    <row r="1229" spans="1:15" x14ac:dyDescent="0.35">
      <c r="A1229" s="17">
        <v>41</v>
      </c>
      <c r="B1229" s="17" t="s">
        <v>332</v>
      </c>
      <c r="C1229" s="17">
        <v>2018</v>
      </c>
      <c r="D1229" s="17" t="s">
        <v>101</v>
      </c>
      <c r="E1229" s="17" t="s">
        <v>333</v>
      </c>
      <c r="F1229" s="17" t="s">
        <v>426</v>
      </c>
      <c r="G1229" s="17" t="s">
        <v>427</v>
      </c>
      <c r="H1229" s="17"/>
      <c r="I1229" s="17"/>
      <c r="J1229" s="17"/>
      <c r="K1229" s="22">
        <v>0.29237669999999999</v>
      </c>
      <c r="L1229" s="22"/>
      <c r="M1229" s="27"/>
      <c r="N1229" s="17"/>
      <c r="O1229" s="42"/>
    </row>
    <row r="1230" spans="1:15" x14ac:dyDescent="0.35">
      <c r="A1230" s="17">
        <v>41</v>
      </c>
      <c r="B1230" s="17" t="s">
        <v>332</v>
      </c>
      <c r="C1230" s="17">
        <v>2018</v>
      </c>
      <c r="D1230" s="17" t="s">
        <v>101</v>
      </c>
      <c r="E1230" s="17" t="s">
        <v>333</v>
      </c>
      <c r="F1230" s="17" t="s">
        <v>426</v>
      </c>
      <c r="G1230" s="17" t="s">
        <v>427</v>
      </c>
      <c r="H1230" s="17"/>
      <c r="I1230" s="17"/>
      <c r="J1230" s="17"/>
      <c r="K1230" s="22">
        <v>0.31569510000000001</v>
      </c>
      <c r="L1230" s="22"/>
      <c r="M1230" s="27"/>
      <c r="N1230" s="17"/>
      <c r="O1230" s="42"/>
    </row>
    <row r="1231" spans="1:15" x14ac:dyDescent="0.35">
      <c r="A1231" s="17">
        <v>41</v>
      </c>
      <c r="B1231" s="17" t="s">
        <v>332</v>
      </c>
      <c r="C1231" s="17">
        <v>2018</v>
      </c>
      <c r="D1231" s="17" t="s">
        <v>101</v>
      </c>
      <c r="E1231" s="17" t="s">
        <v>333</v>
      </c>
      <c r="F1231" s="17" t="s">
        <v>426</v>
      </c>
      <c r="G1231" s="17" t="s">
        <v>427</v>
      </c>
      <c r="H1231" s="17"/>
      <c r="I1231" s="17"/>
      <c r="J1231" s="17"/>
      <c r="K1231" s="22">
        <v>0.3443946</v>
      </c>
      <c r="L1231" s="22"/>
      <c r="M1231" s="27"/>
      <c r="N1231" s="17"/>
      <c r="O1231" s="42"/>
    </row>
    <row r="1232" spans="1:15" x14ac:dyDescent="0.35">
      <c r="A1232" s="17">
        <v>41</v>
      </c>
      <c r="B1232" s="17" t="s">
        <v>332</v>
      </c>
      <c r="C1232" s="17">
        <v>2018</v>
      </c>
      <c r="D1232" s="17" t="s">
        <v>101</v>
      </c>
      <c r="E1232" s="17" t="s">
        <v>333</v>
      </c>
      <c r="F1232" s="17" t="s">
        <v>426</v>
      </c>
      <c r="G1232" s="17" t="s">
        <v>427</v>
      </c>
      <c r="H1232" s="17"/>
      <c r="I1232" s="17"/>
      <c r="J1232" s="17"/>
      <c r="K1232" s="22">
        <v>0.35695070000000001</v>
      </c>
      <c r="L1232" s="22"/>
      <c r="M1232" s="27"/>
      <c r="N1232" s="17"/>
      <c r="O1232" s="42"/>
    </row>
    <row r="1233" spans="1:15" x14ac:dyDescent="0.35">
      <c r="A1233" s="17">
        <v>41</v>
      </c>
      <c r="B1233" s="17" t="s">
        <v>332</v>
      </c>
      <c r="C1233" s="17">
        <v>2018</v>
      </c>
      <c r="D1233" s="17" t="s">
        <v>101</v>
      </c>
      <c r="E1233" s="17" t="s">
        <v>333</v>
      </c>
      <c r="F1233" s="17" t="s">
        <v>426</v>
      </c>
      <c r="G1233" s="17" t="s">
        <v>427</v>
      </c>
      <c r="H1233" s="17"/>
      <c r="I1233" s="17"/>
      <c r="J1233" s="17"/>
      <c r="K1233" s="22">
        <v>0.37130039999999997</v>
      </c>
      <c r="L1233" s="22"/>
      <c r="M1233" s="27"/>
      <c r="N1233" s="17"/>
      <c r="O1233" s="42"/>
    </row>
    <row r="1234" spans="1:15" x14ac:dyDescent="0.35">
      <c r="A1234" s="17">
        <v>41</v>
      </c>
      <c r="B1234" s="17" t="s">
        <v>332</v>
      </c>
      <c r="C1234" s="17">
        <v>2018</v>
      </c>
      <c r="D1234" s="17" t="s">
        <v>101</v>
      </c>
      <c r="E1234" s="17" t="s">
        <v>333</v>
      </c>
      <c r="F1234" s="17" t="s">
        <v>426</v>
      </c>
      <c r="G1234" s="17" t="s">
        <v>427</v>
      </c>
      <c r="H1234" s="17"/>
      <c r="I1234" s="17"/>
      <c r="J1234" s="17"/>
      <c r="K1234" s="22">
        <v>0.39282509999999998</v>
      </c>
      <c r="L1234" s="22"/>
      <c r="M1234" s="27"/>
      <c r="N1234" s="17"/>
      <c r="O1234" s="42"/>
    </row>
    <row r="1235" spans="1:15" x14ac:dyDescent="0.35">
      <c r="A1235" s="17">
        <v>41</v>
      </c>
      <c r="B1235" s="17" t="s">
        <v>332</v>
      </c>
      <c r="C1235" s="17">
        <v>2018</v>
      </c>
      <c r="D1235" s="17" t="s">
        <v>101</v>
      </c>
      <c r="E1235" s="17" t="s">
        <v>333</v>
      </c>
      <c r="F1235" s="17" t="s">
        <v>426</v>
      </c>
      <c r="G1235" s="17" t="s">
        <v>427</v>
      </c>
      <c r="H1235" s="17"/>
      <c r="I1235" s="17"/>
      <c r="J1235" s="17"/>
      <c r="K1235" s="22">
        <v>0.57040360000000001</v>
      </c>
      <c r="L1235" s="22"/>
      <c r="M1235" s="27"/>
      <c r="N1235" s="17"/>
      <c r="O1235" s="42"/>
    </row>
    <row r="1236" spans="1:15" x14ac:dyDescent="0.35">
      <c r="A1236" s="17">
        <v>41</v>
      </c>
      <c r="B1236" s="17" t="s">
        <v>332</v>
      </c>
      <c r="C1236" s="17">
        <v>2018</v>
      </c>
      <c r="D1236" s="17" t="s">
        <v>101</v>
      </c>
      <c r="E1236" s="17" t="s">
        <v>333</v>
      </c>
      <c r="F1236" s="17" t="s">
        <v>426</v>
      </c>
      <c r="G1236" s="17" t="s">
        <v>427</v>
      </c>
      <c r="H1236" s="17"/>
      <c r="I1236" s="17"/>
      <c r="J1236" s="17"/>
      <c r="K1236" s="22">
        <v>0.56143500000000002</v>
      </c>
      <c r="L1236" s="22"/>
      <c r="M1236" s="27"/>
      <c r="N1236" s="17"/>
      <c r="O1236" s="42"/>
    </row>
    <row r="1237" spans="1:15" x14ac:dyDescent="0.35">
      <c r="A1237" s="17">
        <v>41</v>
      </c>
      <c r="B1237" s="17" t="s">
        <v>332</v>
      </c>
      <c r="C1237" s="17">
        <v>2018</v>
      </c>
      <c r="D1237" s="17" t="s">
        <v>101</v>
      </c>
      <c r="E1237" s="17" t="s">
        <v>333</v>
      </c>
      <c r="F1237" s="17" t="s">
        <v>426</v>
      </c>
      <c r="G1237" s="17" t="s">
        <v>427</v>
      </c>
      <c r="H1237" s="17"/>
      <c r="I1237" s="17"/>
      <c r="J1237" s="17"/>
      <c r="K1237" s="22">
        <v>0.54170399999999996</v>
      </c>
      <c r="L1237" s="22"/>
      <c r="M1237" s="27"/>
      <c r="N1237" s="17"/>
      <c r="O1237" s="42"/>
    </row>
    <row r="1238" spans="1:15" x14ac:dyDescent="0.35">
      <c r="A1238" s="17">
        <v>41</v>
      </c>
      <c r="B1238" s="17" t="s">
        <v>332</v>
      </c>
      <c r="C1238" s="17">
        <v>2018</v>
      </c>
      <c r="D1238" s="17" t="s">
        <v>101</v>
      </c>
      <c r="E1238" s="17" t="s">
        <v>333</v>
      </c>
      <c r="F1238" s="17" t="s">
        <v>426</v>
      </c>
      <c r="G1238" s="17" t="s">
        <v>427</v>
      </c>
      <c r="H1238" s="17"/>
      <c r="I1238" s="17"/>
      <c r="J1238" s="17"/>
      <c r="K1238" s="22">
        <v>0.52556049999999999</v>
      </c>
      <c r="L1238" s="22"/>
      <c r="M1238" s="27"/>
      <c r="N1238" s="17"/>
      <c r="O1238" s="42"/>
    </row>
    <row r="1239" spans="1:15" x14ac:dyDescent="0.35">
      <c r="A1239" s="17">
        <v>41</v>
      </c>
      <c r="B1239" s="17" t="s">
        <v>332</v>
      </c>
      <c r="C1239" s="17">
        <v>2018</v>
      </c>
      <c r="D1239" s="17" t="s">
        <v>101</v>
      </c>
      <c r="E1239" s="17" t="s">
        <v>333</v>
      </c>
      <c r="F1239" s="17" t="s">
        <v>426</v>
      </c>
      <c r="G1239" s="17" t="s">
        <v>427</v>
      </c>
      <c r="H1239" s="17"/>
      <c r="I1239" s="17"/>
      <c r="J1239" s="17"/>
      <c r="K1239" s="22">
        <v>0.51121079999999997</v>
      </c>
      <c r="L1239" s="22"/>
      <c r="M1239" s="27"/>
      <c r="N1239" s="17"/>
      <c r="O1239" s="42"/>
    </row>
    <row r="1240" spans="1:15" x14ac:dyDescent="0.35">
      <c r="A1240" s="17">
        <v>41</v>
      </c>
      <c r="B1240" s="17" t="s">
        <v>332</v>
      </c>
      <c r="C1240" s="17">
        <v>2018</v>
      </c>
      <c r="D1240" s="17" t="s">
        <v>101</v>
      </c>
      <c r="E1240" s="17" t="s">
        <v>333</v>
      </c>
      <c r="F1240" s="17" t="s">
        <v>426</v>
      </c>
      <c r="G1240" s="17" t="s">
        <v>427</v>
      </c>
      <c r="H1240" s="17"/>
      <c r="I1240" s="17"/>
      <c r="J1240" s="17"/>
      <c r="K1240" s="22">
        <v>0.49327349999999998</v>
      </c>
      <c r="L1240" s="22"/>
      <c r="M1240" s="27"/>
      <c r="N1240" s="17"/>
      <c r="O1240" s="42"/>
    </row>
    <row r="1241" spans="1:15" x14ac:dyDescent="0.35">
      <c r="A1241" s="17">
        <v>41</v>
      </c>
      <c r="B1241" s="17" t="s">
        <v>332</v>
      </c>
      <c r="C1241" s="17">
        <v>2018</v>
      </c>
      <c r="D1241" s="17" t="s">
        <v>101</v>
      </c>
      <c r="E1241" s="17" t="s">
        <v>333</v>
      </c>
      <c r="F1241" s="17" t="s">
        <v>426</v>
      </c>
      <c r="G1241" s="17" t="s">
        <v>427</v>
      </c>
      <c r="H1241" s="17"/>
      <c r="I1241" s="17"/>
      <c r="J1241" s="17"/>
      <c r="K1241" s="22">
        <v>0.47713</v>
      </c>
      <c r="L1241" s="22"/>
      <c r="M1241" s="27"/>
      <c r="N1241" s="17"/>
      <c r="O1241" s="42"/>
    </row>
    <row r="1242" spans="1:15" x14ac:dyDescent="0.35">
      <c r="A1242" s="17">
        <v>41</v>
      </c>
      <c r="B1242" s="17" t="s">
        <v>332</v>
      </c>
      <c r="C1242" s="17">
        <v>2018</v>
      </c>
      <c r="D1242" s="17" t="s">
        <v>101</v>
      </c>
      <c r="E1242" s="17" t="s">
        <v>333</v>
      </c>
      <c r="F1242" s="17" t="s">
        <v>426</v>
      </c>
      <c r="G1242" s="17" t="s">
        <v>427</v>
      </c>
      <c r="H1242" s="17"/>
      <c r="I1242" s="17"/>
      <c r="J1242" s="17"/>
      <c r="K1242" s="22">
        <v>0.46098650000000002</v>
      </c>
      <c r="L1242" s="22"/>
      <c r="M1242" s="27"/>
      <c r="N1242" s="17"/>
      <c r="O1242" s="42"/>
    </row>
    <row r="1243" spans="1:15" x14ac:dyDescent="0.35">
      <c r="A1243" s="17">
        <v>41</v>
      </c>
      <c r="B1243" s="17" t="s">
        <v>332</v>
      </c>
      <c r="C1243" s="17">
        <v>2018</v>
      </c>
      <c r="D1243" s="17" t="s">
        <v>101</v>
      </c>
      <c r="E1243" s="17" t="s">
        <v>333</v>
      </c>
      <c r="F1243" s="17" t="s">
        <v>426</v>
      </c>
      <c r="G1243" s="17" t="s">
        <v>427</v>
      </c>
      <c r="H1243" s="17"/>
      <c r="I1243" s="17"/>
      <c r="J1243" s="17"/>
      <c r="K1243" s="22">
        <v>0.45560539999999999</v>
      </c>
      <c r="L1243" s="22"/>
      <c r="M1243" s="27"/>
      <c r="N1243" s="17"/>
      <c r="O1243" s="42"/>
    </row>
    <row r="1244" spans="1:15" x14ac:dyDescent="0.35">
      <c r="A1244" s="17">
        <v>41</v>
      </c>
      <c r="B1244" s="17" t="s">
        <v>332</v>
      </c>
      <c r="C1244" s="17">
        <v>2018</v>
      </c>
      <c r="D1244" s="17" t="s">
        <v>101</v>
      </c>
      <c r="E1244" s="17" t="s">
        <v>333</v>
      </c>
      <c r="F1244" s="17" t="s">
        <v>426</v>
      </c>
      <c r="G1244" s="17" t="s">
        <v>427</v>
      </c>
      <c r="H1244" s="17"/>
      <c r="I1244" s="17"/>
      <c r="J1244" s="17"/>
      <c r="K1244" s="22">
        <v>0.44125560000000003</v>
      </c>
      <c r="L1244" s="22"/>
      <c r="M1244" s="27"/>
      <c r="N1244" s="17"/>
      <c r="O1244" s="42"/>
    </row>
    <row r="1245" spans="1:15" x14ac:dyDescent="0.35">
      <c r="A1245" s="17">
        <v>41</v>
      </c>
      <c r="B1245" s="17" t="s">
        <v>332</v>
      </c>
      <c r="C1245" s="17">
        <v>2018</v>
      </c>
      <c r="D1245" s="17" t="s">
        <v>101</v>
      </c>
      <c r="E1245" s="17" t="s">
        <v>333</v>
      </c>
      <c r="F1245" s="17" t="s">
        <v>426</v>
      </c>
      <c r="G1245" s="17" t="s">
        <v>427</v>
      </c>
      <c r="H1245" s="17"/>
      <c r="I1245" s="17"/>
      <c r="J1245" s="17"/>
      <c r="K1245" s="22">
        <v>0.43049330000000002</v>
      </c>
      <c r="L1245" s="22"/>
      <c r="M1245" s="27"/>
      <c r="N1245" s="17"/>
      <c r="O1245" s="42"/>
    </row>
    <row r="1246" spans="1:15" x14ac:dyDescent="0.35">
      <c r="A1246" s="17">
        <v>41</v>
      </c>
      <c r="B1246" s="17" t="s">
        <v>332</v>
      </c>
      <c r="C1246" s="17">
        <v>2018</v>
      </c>
      <c r="D1246" s="17" t="s">
        <v>101</v>
      </c>
      <c r="E1246" s="17" t="s">
        <v>333</v>
      </c>
      <c r="F1246" s="17" t="s">
        <v>426</v>
      </c>
      <c r="G1246" s="17" t="s">
        <v>427</v>
      </c>
      <c r="H1246" s="17"/>
      <c r="I1246" s="17"/>
      <c r="J1246" s="17"/>
      <c r="K1246" s="22">
        <v>0.41434979999999999</v>
      </c>
      <c r="L1246" s="22"/>
      <c r="M1246" s="27"/>
      <c r="N1246" s="17"/>
      <c r="O1246" s="42"/>
    </row>
    <row r="1247" spans="1:15" x14ac:dyDescent="0.35">
      <c r="A1247" s="17">
        <v>41</v>
      </c>
      <c r="B1247" s="17" t="s">
        <v>332</v>
      </c>
      <c r="C1247" s="17">
        <v>2018</v>
      </c>
      <c r="D1247" s="17" t="s">
        <v>101</v>
      </c>
      <c r="E1247" s="17" t="s">
        <v>333</v>
      </c>
      <c r="F1247" s="17" t="s">
        <v>426</v>
      </c>
      <c r="G1247" s="17" t="s">
        <v>427</v>
      </c>
      <c r="H1247" s="17"/>
      <c r="I1247" s="17"/>
      <c r="J1247" s="17"/>
      <c r="K1247" s="22">
        <v>0.28878920000000002</v>
      </c>
      <c r="L1247" s="22"/>
      <c r="M1247" s="27"/>
      <c r="N1247" s="17"/>
      <c r="O1247" s="42"/>
    </row>
    <row r="1248" spans="1:15" x14ac:dyDescent="0.35">
      <c r="A1248" s="17">
        <v>41</v>
      </c>
      <c r="B1248" s="17" t="s">
        <v>332</v>
      </c>
      <c r="C1248" s="17">
        <v>2018</v>
      </c>
      <c r="D1248" s="17" t="s">
        <v>101</v>
      </c>
      <c r="E1248" s="17" t="s">
        <v>333</v>
      </c>
      <c r="F1248" s="17" t="s">
        <v>426</v>
      </c>
      <c r="G1248" s="17" t="s">
        <v>427</v>
      </c>
      <c r="H1248" s="17"/>
      <c r="I1248" s="17"/>
      <c r="J1248" s="17"/>
      <c r="K1248" s="22">
        <v>0.30134529999999998</v>
      </c>
      <c r="L1248" s="22"/>
      <c r="M1248" s="27"/>
      <c r="N1248" s="17"/>
      <c r="O1248" s="42"/>
    </row>
    <row r="1249" spans="1:15" x14ac:dyDescent="0.35">
      <c r="A1249" s="17">
        <v>41</v>
      </c>
      <c r="B1249" s="17" t="s">
        <v>332</v>
      </c>
      <c r="C1249" s="17">
        <v>2018</v>
      </c>
      <c r="D1249" s="17" t="s">
        <v>101</v>
      </c>
      <c r="E1249" s="17" t="s">
        <v>333</v>
      </c>
      <c r="F1249" s="17" t="s">
        <v>426</v>
      </c>
      <c r="G1249" s="17" t="s">
        <v>427</v>
      </c>
      <c r="H1249" s="17"/>
      <c r="I1249" s="17"/>
      <c r="J1249" s="17"/>
      <c r="K1249" s="22">
        <v>0.31390129999999999</v>
      </c>
      <c r="L1249" s="22"/>
      <c r="M1249" s="27"/>
      <c r="N1249" s="17"/>
      <c r="O1249" s="42"/>
    </row>
    <row r="1250" spans="1:15" x14ac:dyDescent="0.35">
      <c r="A1250" s="17">
        <v>41</v>
      </c>
      <c r="B1250" s="17" t="s">
        <v>332</v>
      </c>
      <c r="C1250" s="17">
        <v>2018</v>
      </c>
      <c r="D1250" s="17" t="s">
        <v>101</v>
      </c>
      <c r="E1250" s="17" t="s">
        <v>333</v>
      </c>
      <c r="F1250" s="17" t="s">
        <v>426</v>
      </c>
      <c r="G1250" s="17" t="s">
        <v>427</v>
      </c>
      <c r="H1250" s="17"/>
      <c r="I1250" s="17"/>
      <c r="J1250" s="17"/>
      <c r="K1250" s="22">
        <v>0.32825110000000002</v>
      </c>
      <c r="L1250" s="22"/>
      <c r="M1250" s="27"/>
      <c r="N1250" s="17"/>
      <c r="O1250" s="42"/>
    </row>
    <row r="1251" spans="1:15" x14ac:dyDescent="0.35">
      <c r="A1251" s="17">
        <v>41</v>
      </c>
      <c r="B1251" s="17" t="s">
        <v>332</v>
      </c>
      <c r="C1251" s="17">
        <v>2018</v>
      </c>
      <c r="D1251" s="17" t="s">
        <v>101</v>
      </c>
      <c r="E1251" s="17" t="s">
        <v>333</v>
      </c>
      <c r="F1251" s="17" t="s">
        <v>426</v>
      </c>
      <c r="G1251" s="17" t="s">
        <v>427</v>
      </c>
      <c r="H1251" s="17"/>
      <c r="I1251" s="17"/>
      <c r="J1251" s="17"/>
      <c r="K1251" s="22">
        <v>0.35336319999999999</v>
      </c>
      <c r="L1251" s="22"/>
      <c r="M1251" s="27"/>
      <c r="N1251" s="17"/>
      <c r="O1251" s="42"/>
    </row>
    <row r="1252" spans="1:15" x14ac:dyDescent="0.35">
      <c r="A1252" s="17">
        <v>41</v>
      </c>
      <c r="B1252" s="17" t="s">
        <v>332</v>
      </c>
      <c r="C1252" s="17">
        <v>2018</v>
      </c>
      <c r="D1252" s="17" t="s">
        <v>101</v>
      </c>
      <c r="E1252" s="17" t="s">
        <v>333</v>
      </c>
      <c r="F1252" s="17" t="s">
        <v>426</v>
      </c>
      <c r="G1252" s="17" t="s">
        <v>427</v>
      </c>
      <c r="H1252" s="17"/>
      <c r="I1252" s="17"/>
      <c r="J1252" s="17"/>
      <c r="K1252" s="22">
        <v>0.35874440000000002</v>
      </c>
      <c r="L1252" s="22"/>
      <c r="M1252" s="27"/>
      <c r="N1252" s="17"/>
      <c r="O1252" s="42"/>
    </row>
    <row r="1253" spans="1:15" x14ac:dyDescent="0.35">
      <c r="A1253" s="17">
        <v>41</v>
      </c>
      <c r="B1253" s="17" t="s">
        <v>332</v>
      </c>
      <c r="C1253" s="17">
        <v>2018</v>
      </c>
      <c r="D1253" s="17" t="s">
        <v>101</v>
      </c>
      <c r="E1253" s="17" t="s">
        <v>333</v>
      </c>
      <c r="F1253" s="17" t="s">
        <v>426</v>
      </c>
      <c r="G1253" s="17" t="s">
        <v>427</v>
      </c>
      <c r="H1253" s="17"/>
      <c r="I1253" s="17"/>
      <c r="J1253" s="17"/>
      <c r="K1253" s="22">
        <v>0.38206279999999998</v>
      </c>
      <c r="L1253" s="22"/>
      <c r="M1253" s="27"/>
      <c r="N1253" s="17"/>
      <c r="O1253" s="42"/>
    </row>
    <row r="1254" spans="1:15" x14ac:dyDescent="0.35">
      <c r="A1254" s="17">
        <v>41</v>
      </c>
      <c r="B1254" s="17" t="s">
        <v>332</v>
      </c>
      <c r="C1254" s="17">
        <v>2018</v>
      </c>
      <c r="D1254" s="17" t="s">
        <v>101</v>
      </c>
      <c r="E1254" s="17" t="s">
        <v>333</v>
      </c>
      <c r="F1254" s="17" t="s">
        <v>426</v>
      </c>
      <c r="G1254" s="17" t="s">
        <v>427</v>
      </c>
      <c r="H1254" s="17"/>
      <c r="I1254" s="17"/>
      <c r="J1254" s="17"/>
      <c r="K1254" s="22">
        <v>0.42152469999999997</v>
      </c>
      <c r="L1254" s="22"/>
      <c r="M1254" s="27"/>
      <c r="N1254" s="17"/>
      <c r="O1254" s="42"/>
    </row>
    <row r="1255" spans="1:15" x14ac:dyDescent="0.35">
      <c r="A1255" s="17">
        <v>41</v>
      </c>
      <c r="B1255" s="17" t="s">
        <v>332</v>
      </c>
      <c r="C1255" s="17">
        <v>2018</v>
      </c>
      <c r="D1255" s="17" t="s">
        <v>101</v>
      </c>
      <c r="E1255" s="17" t="s">
        <v>333</v>
      </c>
      <c r="F1255" s="17" t="s">
        <v>426</v>
      </c>
      <c r="G1255" s="17" t="s">
        <v>427</v>
      </c>
      <c r="H1255" s="17"/>
      <c r="I1255" s="17"/>
      <c r="J1255" s="17"/>
      <c r="K1255" s="22">
        <v>0.43408069999999999</v>
      </c>
      <c r="L1255" s="22"/>
      <c r="M1255" s="27"/>
      <c r="N1255" s="17"/>
      <c r="O1255" s="42"/>
    </row>
    <row r="1256" spans="1:15" x14ac:dyDescent="0.35">
      <c r="A1256" s="17">
        <v>41</v>
      </c>
      <c r="B1256" s="17" t="s">
        <v>332</v>
      </c>
      <c r="C1256" s="17">
        <v>2018</v>
      </c>
      <c r="D1256" s="17" t="s">
        <v>101</v>
      </c>
      <c r="E1256" s="17" t="s">
        <v>333</v>
      </c>
      <c r="F1256" s="17" t="s">
        <v>426</v>
      </c>
      <c r="G1256" s="17" t="s">
        <v>427</v>
      </c>
      <c r="H1256" s="17"/>
      <c r="I1256" s="17"/>
      <c r="J1256" s="17"/>
      <c r="K1256" s="22">
        <v>0.46278029999999998</v>
      </c>
      <c r="L1256" s="22"/>
      <c r="M1256" s="27"/>
      <c r="N1256" s="17"/>
      <c r="O1256" s="42"/>
    </row>
    <row r="1257" spans="1:15" x14ac:dyDescent="0.35">
      <c r="A1257" s="17">
        <v>41</v>
      </c>
      <c r="B1257" s="17" t="s">
        <v>332</v>
      </c>
      <c r="C1257" s="17">
        <v>2018</v>
      </c>
      <c r="D1257" s="17" t="s">
        <v>101</v>
      </c>
      <c r="E1257" s="17" t="s">
        <v>333</v>
      </c>
      <c r="F1257" s="17" t="s">
        <v>426</v>
      </c>
      <c r="G1257" s="17" t="s">
        <v>427</v>
      </c>
      <c r="H1257" s="17"/>
      <c r="I1257" s="17"/>
      <c r="J1257" s="17"/>
      <c r="K1257" s="22">
        <v>0.19013450000000001</v>
      </c>
      <c r="L1257" s="22"/>
      <c r="M1257" s="27"/>
      <c r="N1257" s="17"/>
      <c r="O1257" s="42"/>
    </row>
    <row r="1258" spans="1:15" x14ac:dyDescent="0.35">
      <c r="A1258" s="17">
        <v>41</v>
      </c>
      <c r="B1258" s="17" t="s">
        <v>332</v>
      </c>
      <c r="C1258" s="17">
        <v>2018</v>
      </c>
      <c r="D1258" s="17" t="s">
        <v>101</v>
      </c>
      <c r="E1258" s="17" t="s">
        <v>333</v>
      </c>
      <c r="F1258" s="17" t="s">
        <v>426</v>
      </c>
      <c r="G1258" s="17" t="s">
        <v>427</v>
      </c>
      <c r="H1258" s="17"/>
      <c r="I1258" s="17"/>
      <c r="J1258" s="17"/>
      <c r="K1258" s="22">
        <v>0.2188341</v>
      </c>
      <c r="L1258" s="22"/>
      <c r="M1258" s="27"/>
      <c r="N1258" s="17"/>
      <c r="O1258" s="42"/>
    </row>
    <row r="1259" spans="1:15" x14ac:dyDescent="0.35">
      <c r="A1259" s="17">
        <v>41</v>
      </c>
      <c r="B1259" s="17" t="s">
        <v>332</v>
      </c>
      <c r="C1259" s="17">
        <v>2018</v>
      </c>
      <c r="D1259" s="17" t="s">
        <v>101</v>
      </c>
      <c r="E1259" s="17" t="s">
        <v>333</v>
      </c>
      <c r="F1259" s="17" t="s">
        <v>426</v>
      </c>
      <c r="G1259" s="17" t="s">
        <v>427</v>
      </c>
      <c r="H1259" s="17"/>
      <c r="I1259" s="17"/>
      <c r="J1259" s="17"/>
      <c r="K1259" s="22">
        <v>0.238565</v>
      </c>
      <c r="L1259" s="22"/>
      <c r="M1259" s="27"/>
      <c r="N1259" s="17"/>
      <c r="O1259" s="42"/>
    </row>
    <row r="1260" spans="1:15" x14ac:dyDescent="0.35">
      <c r="A1260" s="17">
        <v>41</v>
      </c>
      <c r="B1260" s="17" t="s">
        <v>332</v>
      </c>
      <c r="C1260" s="17">
        <v>2018</v>
      </c>
      <c r="D1260" s="17" t="s">
        <v>101</v>
      </c>
      <c r="E1260" s="17" t="s">
        <v>333</v>
      </c>
      <c r="F1260" s="17" t="s">
        <v>426</v>
      </c>
      <c r="G1260" s="17" t="s">
        <v>427</v>
      </c>
      <c r="H1260" s="17"/>
      <c r="I1260" s="17"/>
      <c r="J1260" s="17"/>
      <c r="K1260" s="22">
        <v>0.2529148</v>
      </c>
      <c r="L1260" s="22"/>
      <c r="M1260" s="27"/>
      <c r="N1260" s="17"/>
      <c r="O1260" s="42"/>
    </row>
    <row r="1261" spans="1:15" x14ac:dyDescent="0.35">
      <c r="A1261" s="17">
        <v>41</v>
      </c>
      <c r="B1261" s="17" t="s">
        <v>332</v>
      </c>
      <c r="C1261" s="17">
        <v>2018</v>
      </c>
      <c r="D1261" s="17" t="s">
        <v>101</v>
      </c>
      <c r="E1261" s="17" t="s">
        <v>333</v>
      </c>
      <c r="F1261" s="17" t="s">
        <v>426</v>
      </c>
      <c r="G1261" s="17" t="s">
        <v>427</v>
      </c>
      <c r="H1261" s="17"/>
      <c r="I1261" s="17"/>
      <c r="J1261" s="17"/>
      <c r="K1261" s="22">
        <v>0.26726460000000002</v>
      </c>
      <c r="L1261" s="22"/>
      <c r="M1261" s="27"/>
      <c r="N1261" s="17"/>
      <c r="O1261" s="42"/>
    </row>
    <row r="1262" spans="1:15" x14ac:dyDescent="0.35">
      <c r="A1262" s="17">
        <v>41</v>
      </c>
      <c r="B1262" s="17" t="s">
        <v>332</v>
      </c>
      <c r="C1262" s="17">
        <v>2018</v>
      </c>
      <c r="D1262" s="17" t="s">
        <v>101</v>
      </c>
      <c r="E1262" s="17" t="s">
        <v>333</v>
      </c>
      <c r="F1262" s="17" t="s">
        <v>426</v>
      </c>
      <c r="G1262" s="17" t="s">
        <v>427</v>
      </c>
      <c r="H1262" s="17"/>
      <c r="I1262" s="17"/>
      <c r="J1262" s="17"/>
      <c r="K1262" s="22">
        <v>0.28878920000000002</v>
      </c>
      <c r="L1262" s="22"/>
      <c r="M1262" s="27"/>
      <c r="N1262" s="17"/>
      <c r="O1262" s="42"/>
    </row>
    <row r="1263" spans="1:15" x14ac:dyDescent="0.35">
      <c r="A1263" s="17">
        <v>41</v>
      </c>
      <c r="B1263" s="17" t="s">
        <v>332</v>
      </c>
      <c r="C1263" s="17">
        <v>2018</v>
      </c>
      <c r="D1263" s="17" t="s">
        <v>101</v>
      </c>
      <c r="E1263" s="17" t="s">
        <v>333</v>
      </c>
      <c r="F1263" s="17" t="s">
        <v>426</v>
      </c>
      <c r="G1263" s="17" t="s">
        <v>427</v>
      </c>
      <c r="H1263" s="17"/>
      <c r="I1263" s="17"/>
      <c r="J1263" s="17"/>
      <c r="K1263" s="22">
        <v>0.30313899999999999</v>
      </c>
      <c r="L1263" s="22"/>
      <c r="M1263" s="27"/>
      <c r="N1263" s="17"/>
      <c r="O1263" s="42"/>
    </row>
    <row r="1264" spans="1:15" x14ac:dyDescent="0.35">
      <c r="A1264" s="17">
        <v>41</v>
      </c>
      <c r="B1264" s="17" t="s">
        <v>332</v>
      </c>
      <c r="C1264" s="17">
        <v>2018</v>
      </c>
      <c r="D1264" s="17" t="s">
        <v>101</v>
      </c>
      <c r="E1264" s="17" t="s">
        <v>333</v>
      </c>
      <c r="F1264" s="17" t="s">
        <v>426</v>
      </c>
      <c r="G1264" s="17" t="s">
        <v>427</v>
      </c>
      <c r="H1264" s="17"/>
      <c r="I1264" s="17"/>
      <c r="J1264" s="17"/>
      <c r="K1264" s="22">
        <v>0.33901350000000002</v>
      </c>
      <c r="L1264" s="22"/>
      <c r="M1264" s="27"/>
      <c r="N1264" s="17"/>
      <c r="O1264" s="42"/>
    </row>
    <row r="1265" spans="1:15" x14ac:dyDescent="0.35">
      <c r="A1265" s="17">
        <v>41</v>
      </c>
      <c r="B1265" s="17" t="s">
        <v>332</v>
      </c>
      <c r="C1265" s="17">
        <v>2018</v>
      </c>
      <c r="D1265" s="17" t="s">
        <v>101</v>
      </c>
      <c r="E1265" s="17" t="s">
        <v>333</v>
      </c>
      <c r="F1265" s="17" t="s">
        <v>426</v>
      </c>
      <c r="G1265" s="17" t="s">
        <v>427</v>
      </c>
      <c r="H1265" s="17"/>
      <c r="I1265" s="17"/>
      <c r="J1265" s="17"/>
      <c r="K1265" s="22">
        <v>0.35695070000000001</v>
      </c>
      <c r="L1265" s="22"/>
      <c r="M1265" s="27"/>
      <c r="N1265" s="17"/>
      <c r="O1265" s="42"/>
    </row>
    <row r="1266" spans="1:15" x14ac:dyDescent="0.35">
      <c r="A1266" s="17">
        <v>41</v>
      </c>
      <c r="B1266" s="17" t="s">
        <v>332</v>
      </c>
      <c r="C1266" s="17">
        <v>2018</v>
      </c>
      <c r="D1266" s="17" t="s">
        <v>101</v>
      </c>
      <c r="E1266" s="17" t="s">
        <v>333</v>
      </c>
      <c r="F1266" s="17" t="s">
        <v>426</v>
      </c>
      <c r="G1266" s="17" t="s">
        <v>427</v>
      </c>
      <c r="H1266" s="17"/>
      <c r="I1266" s="17"/>
      <c r="J1266" s="17"/>
      <c r="K1266" s="22">
        <v>0.37847530000000001</v>
      </c>
      <c r="L1266" s="22"/>
      <c r="M1266" s="27"/>
      <c r="N1266" s="17"/>
      <c r="O1266" s="42"/>
    </row>
    <row r="1267" spans="1:15" x14ac:dyDescent="0.35">
      <c r="A1267" s="17">
        <v>41</v>
      </c>
      <c r="B1267" s="17" t="s">
        <v>332</v>
      </c>
      <c r="C1267" s="17">
        <v>2018</v>
      </c>
      <c r="D1267" s="17" t="s">
        <v>101</v>
      </c>
      <c r="E1267" s="17" t="s">
        <v>333</v>
      </c>
      <c r="F1267" s="17" t="s">
        <v>426</v>
      </c>
      <c r="G1267" s="17" t="s">
        <v>427</v>
      </c>
      <c r="H1267" s="17"/>
      <c r="I1267" s="17"/>
      <c r="J1267" s="17"/>
      <c r="K1267" s="22">
        <v>0.39282509999999998</v>
      </c>
      <c r="L1267" s="22"/>
      <c r="M1267" s="27"/>
      <c r="N1267" s="17"/>
      <c r="O1267" s="42"/>
    </row>
    <row r="1268" spans="1:15" x14ac:dyDescent="0.35">
      <c r="A1268" s="17">
        <v>41</v>
      </c>
      <c r="B1268" s="17" t="s">
        <v>332</v>
      </c>
      <c r="C1268" s="17">
        <v>2018</v>
      </c>
      <c r="D1268" s="17" t="s">
        <v>101</v>
      </c>
      <c r="E1268" s="17" t="s">
        <v>333</v>
      </c>
      <c r="F1268" s="17" t="s">
        <v>426</v>
      </c>
      <c r="G1268" s="17" t="s">
        <v>427</v>
      </c>
      <c r="H1268" s="17"/>
      <c r="I1268" s="17"/>
      <c r="J1268" s="17"/>
      <c r="K1268" s="22">
        <v>0.40358739999999999</v>
      </c>
      <c r="L1268" s="22"/>
      <c r="M1268" s="27"/>
      <c r="N1268" s="17"/>
      <c r="O1268" s="42"/>
    </row>
    <row r="1269" spans="1:15" x14ac:dyDescent="0.35">
      <c r="A1269" s="17">
        <v>41</v>
      </c>
      <c r="B1269" s="17" t="s">
        <v>332</v>
      </c>
      <c r="C1269" s="17">
        <v>2018</v>
      </c>
      <c r="D1269" s="17" t="s">
        <v>101</v>
      </c>
      <c r="E1269" s="17" t="s">
        <v>333</v>
      </c>
      <c r="F1269" s="17" t="s">
        <v>426</v>
      </c>
      <c r="G1269" s="17" t="s">
        <v>427</v>
      </c>
      <c r="H1269" s="17"/>
      <c r="I1269" s="17"/>
      <c r="J1269" s="17"/>
      <c r="K1269" s="22">
        <v>0.42331839999999998</v>
      </c>
      <c r="L1269" s="22"/>
      <c r="M1269" s="27"/>
      <c r="N1269" s="17"/>
      <c r="O1269" s="42"/>
    </row>
    <row r="1270" spans="1:15" x14ac:dyDescent="0.35">
      <c r="A1270" s="17">
        <v>41</v>
      </c>
      <c r="B1270" s="17" t="s">
        <v>332</v>
      </c>
      <c r="C1270" s="17">
        <v>2018</v>
      </c>
      <c r="D1270" s="17" t="s">
        <v>101</v>
      </c>
      <c r="E1270" s="17" t="s">
        <v>333</v>
      </c>
      <c r="F1270" s="17" t="s">
        <v>426</v>
      </c>
      <c r="G1270" s="17" t="s">
        <v>427</v>
      </c>
      <c r="H1270" s="17"/>
      <c r="I1270" s="17"/>
      <c r="J1270" s="17"/>
      <c r="K1270" s="22">
        <v>0.44843050000000001</v>
      </c>
      <c r="L1270" s="22"/>
      <c r="M1270" s="27"/>
      <c r="N1270" s="17"/>
      <c r="O1270" s="42"/>
    </row>
    <row r="1271" spans="1:15" x14ac:dyDescent="0.35">
      <c r="A1271" s="17">
        <v>41</v>
      </c>
      <c r="B1271" s="17" t="s">
        <v>332</v>
      </c>
      <c r="C1271" s="17">
        <v>2018</v>
      </c>
      <c r="D1271" s="17" t="s">
        <v>101</v>
      </c>
      <c r="E1271" s="17" t="s">
        <v>333</v>
      </c>
      <c r="F1271" s="17" t="s">
        <v>426</v>
      </c>
      <c r="G1271" s="17" t="s">
        <v>427</v>
      </c>
      <c r="H1271" s="17"/>
      <c r="I1271" s="17"/>
      <c r="J1271" s="17"/>
      <c r="K1271" s="22">
        <v>0.47354259999999998</v>
      </c>
      <c r="L1271" s="22"/>
      <c r="M1271" s="27"/>
      <c r="N1271" s="17"/>
      <c r="O1271" s="42"/>
    </row>
    <row r="1272" spans="1:15" x14ac:dyDescent="0.35">
      <c r="A1272" s="17">
        <v>41</v>
      </c>
      <c r="B1272" s="17" t="s">
        <v>332</v>
      </c>
      <c r="C1272" s="17">
        <v>2018</v>
      </c>
      <c r="D1272" s="17" t="s">
        <v>101</v>
      </c>
      <c r="E1272" s="17" t="s">
        <v>333</v>
      </c>
      <c r="F1272" s="17" t="s">
        <v>426</v>
      </c>
      <c r="G1272" s="17" t="s">
        <v>427</v>
      </c>
      <c r="H1272" s="17"/>
      <c r="I1272" s="17"/>
      <c r="J1272" s="17"/>
      <c r="K1272" s="22">
        <v>0.496861</v>
      </c>
      <c r="L1272" s="22"/>
      <c r="M1272" s="27"/>
      <c r="N1272" s="17"/>
      <c r="O1272" s="42"/>
    </row>
    <row r="1273" spans="1:15" x14ac:dyDescent="0.35">
      <c r="A1273" s="17">
        <v>41</v>
      </c>
      <c r="B1273" s="17" t="s">
        <v>332</v>
      </c>
      <c r="C1273" s="17">
        <v>2018</v>
      </c>
      <c r="D1273" s="17" t="s">
        <v>101</v>
      </c>
      <c r="E1273" s="17" t="s">
        <v>333</v>
      </c>
      <c r="F1273" s="17" t="s">
        <v>426</v>
      </c>
      <c r="G1273" s="17" t="s">
        <v>427</v>
      </c>
      <c r="H1273" s="17"/>
      <c r="I1273" s="17"/>
      <c r="J1273" s="17"/>
      <c r="K1273" s="22">
        <v>0.51838569999999995</v>
      </c>
      <c r="L1273" s="22"/>
      <c r="M1273" s="27"/>
      <c r="N1273" s="17"/>
      <c r="O1273" s="42"/>
    </row>
    <row r="1274" spans="1:15" x14ac:dyDescent="0.35">
      <c r="A1274" s="17">
        <v>41</v>
      </c>
      <c r="B1274" s="17" t="s">
        <v>332</v>
      </c>
      <c r="C1274" s="17">
        <v>2018</v>
      </c>
      <c r="D1274" s="17" t="s">
        <v>101</v>
      </c>
      <c r="E1274" s="17" t="s">
        <v>333</v>
      </c>
      <c r="F1274" s="17" t="s">
        <v>426</v>
      </c>
      <c r="G1274" s="17" t="s">
        <v>427</v>
      </c>
      <c r="H1274" s="17"/>
      <c r="I1274" s="17"/>
      <c r="J1274" s="17"/>
      <c r="K1274" s="22">
        <v>0.53811659999999994</v>
      </c>
      <c r="L1274" s="22"/>
      <c r="M1274" s="27"/>
      <c r="N1274" s="17"/>
      <c r="O1274" s="42"/>
    </row>
    <row r="1275" spans="1:15" x14ac:dyDescent="0.35">
      <c r="A1275" s="17">
        <v>41</v>
      </c>
      <c r="B1275" s="17" t="s">
        <v>332</v>
      </c>
      <c r="C1275" s="17">
        <v>2018</v>
      </c>
      <c r="D1275" s="17" t="s">
        <v>101</v>
      </c>
      <c r="E1275" s="17" t="s">
        <v>333</v>
      </c>
      <c r="F1275" s="17" t="s">
        <v>426</v>
      </c>
      <c r="G1275" s="17" t="s">
        <v>427</v>
      </c>
      <c r="H1275" s="17"/>
      <c r="I1275" s="17"/>
      <c r="J1275" s="17"/>
      <c r="K1275" s="22">
        <v>0.55067259999999996</v>
      </c>
      <c r="L1275" s="22"/>
      <c r="M1275" s="27"/>
      <c r="N1275" s="17"/>
      <c r="O1275" s="42"/>
    </row>
    <row r="1276" spans="1:15" x14ac:dyDescent="0.35">
      <c r="A1276" s="17">
        <v>41</v>
      </c>
      <c r="B1276" s="17" t="s">
        <v>332</v>
      </c>
      <c r="C1276" s="17">
        <v>2018</v>
      </c>
      <c r="D1276" s="17" t="s">
        <v>101</v>
      </c>
      <c r="E1276" s="17" t="s">
        <v>333</v>
      </c>
      <c r="F1276" s="17" t="s">
        <v>426</v>
      </c>
      <c r="G1276" s="17" t="s">
        <v>427</v>
      </c>
      <c r="H1276" s="17"/>
      <c r="I1276" s="17"/>
      <c r="J1276" s="17"/>
      <c r="K1276" s="22">
        <v>0.57040360000000001</v>
      </c>
      <c r="L1276" s="22"/>
      <c r="M1276" s="27"/>
      <c r="N1276" s="17"/>
      <c r="O1276" s="42"/>
    </row>
    <row r="1277" spans="1:15" x14ac:dyDescent="0.35">
      <c r="A1277" s="17">
        <v>41</v>
      </c>
      <c r="B1277" s="17" t="s">
        <v>332</v>
      </c>
      <c r="C1277" s="17">
        <v>2018</v>
      </c>
      <c r="D1277" s="17" t="s">
        <v>101</v>
      </c>
      <c r="E1277" s="17" t="s">
        <v>333</v>
      </c>
      <c r="F1277" s="17" t="s">
        <v>426</v>
      </c>
      <c r="G1277" s="17" t="s">
        <v>427</v>
      </c>
      <c r="H1277" s="17"/>
      <c r="I1277" s="17"/>
      <c r="J1277" s="17"/>
      <c r="K1277" s="22">
        <v>0.61345289999999997</v>
      </c>
      <c r="L1277" s="22"/>
      <c r="M1277" s="27"/>
      <c r="N1277" s="17"/>
      <c r="O1277" s="42"/>
    </row>
    <row r="1278" spans="1:15" x14ac:dyDescent="0.35">
      <c r="A1278" s="17">
        <v>41</v>
      </c>
      <c r="B1278" s="17" t="s">
        <v>332</v>
      </c>
      <c r="C1278" s="17">
        <v>2018</v>
      </c>
      <c r="D1278" s="17" t="s">
        <v>101</v>
      </c>
      <c r="E1278" s="17" t="s">
        <v>333</v>
      </c>
      <c r="F1278" s="17" t="s">
        <v>426</v>
      </c>
      <c r="G1278" s="17" t="s">
        <v>427</v>
      </c>
      <c r="H1278" s="17"/>
      <c r="I1278" s="17"/>
      <c r="J1278" s="17"/>
      <c r="K1278" s="22">
        <v>0.63497760000000003</v>
      </c>
      <c r="L1278" s="22"/>
      <c r="M1278" s="27"/>
      <c r="N1278" s="17"/>
      <c r="O1278" s="42"/>
    </row>
    <row r="1279" spans="1:15" x14ac:dyDescent="0.35">
      <c r="A1279" s="17">
        <v>41</v>
      </c>
      <c r="B1279" s="17" t="s">
        <v>332</v>
      </c>
      <c r="C1279" s="17">
        <v>2018</v>
      </c>
      <c r="D1279" s="17" t="s">
        <v>101</v>
      </c>
      <c r="E1279" s="17" t="s">
        <v>333</v>
      </c>
      <c r="F1279" s="17" t="s">
        <v>426</v>
      </c>
      <c r="G1279" s="17" t="s">
        <v>427</v>
      </c>
      <c r="H1279" s="17"/>
      <c r="I1279" s="17"/>
      <c r="J1279" s="17"/>
      <c r="K1279" s="22">
        <v>0.50224219999999997</v>
      </c>
      <c r="L1279" s="22"/>
      <c r="M1279" s="27"/>
      <c r="N1279" s="17"/>
      <c r="O1279" s="42"/>
    </row>
    <row r="1280" spans="1:15" x14ac:dyDescent="0.35">
      <c r="A1280" s="17">
        <v>41</v>
      </c>
      <c r="B1280" s="17" t="s">
        <v>332</v>
      </c>
      <c r="C1280" s="17">
        <v>2018</v>
      </c>
      <c r="D1280" s="17" t="s">
        <v>101</v>
      </c>
      <c r="E1280" s="17" t="s">
        <v>333</v>
      </c>
      <c r="F1280" s="17" t="s">
        <v>426</v>
      </c>
      <c r="G1280" s="17" t="s">
        <v>427</v>
      </c>
      <c r="H1280" s="17"/>
      <c r="I1280" s="17"/>
      <c r="J1280" s="17"/>
      <c r="K1280" s="22">
        <v>0.4878924</v>
      </c>
      <c r="L1280" s="22"/>
      <c r="M1280" s="27"/>
      <c r="N1280" s="17"/>
      <c r="O1280" s="42"/>
    </row>
    <row r="1281" spans="1:15" x14ac:dyDescent="0.35">
      <c r="A1281" s="17">
        <v>41</v>
      </c>
      <c r="B1281" s="17" t="s">
        <v>332</v>
      </c>
      <c r="C1281" s="17">
        <v>2018</v>
      </c>
      <c r="D1281" s="17" t="s">
        <v>101</v>
      </c>
      <c r="E1281" s="17" t="s">
        <v>333</v>
      </c>
      <c r="F1281" s="17" t="s">
        <v>426</v>
      </c>
      <c r="G1281" s="17" t="s">
        <v>427</v>
      </c>
      <c r="H1281" s="17"/>
      <c r="I1281" s="17"/>
      <c r="J1281" s="17"/>
      <c r="K1281" s="22">
        <v>0.47354259999999998</v>
      </c>
      <c r="L1281" s="22"/>
      <c r="M1281" s="27"/>
      <c r="N1281" s="17"/>
      <c r="O1281" s="42"/>
    </row>
    <row r="1282" spans="1:15" x14ac:dyDescent="0.35">
      <c r="A1282" s="17">
        <v>41</v>
      </c>
      <c r="B1282" s="17" t="s">
        <v>332</v>
      </c>
      <c r="C1282" s="17">
        <v>2018</v>
      </c>
      <c r="D1282" s="17" t="s">
        <v>101</v>
      </c>
      <c r="E1282" s="17" t="s">
        <v>333</v>
      </c>
      <c r="F1282" s="17" t="s">
        <v>426</v>
      </c>
      <c r="G1282" s="17" t="s">
        <v>427</v>
      </c>
      <c r="H1282" s="17"/>
      <c r="I1282" s="17"/>
      <c r="J1282" s="17"/>
      <c r="K1282" s="22">
        <v>0.20448430000000001</v>
      </c>
      <c r="L1282" s="22"/>
      <c r="M1282" s="27"/>
      <c r="N1282" s="17"/>
      <c r="O1282" s="42"/>
    </row>
    <row r="1283" spans="1:15" x14ac:dyDescent="0.35">
      <c r="A1283" s="17">
        <v>41</v>
      </c>
      <c r="B1283" s="17" t="s">
        <v>332</v>
      </c>
      <c r="C1283" s="17">
        <v>2018</v>
      </c>
      <c r="D1283" s="17" t="s">
        <v>101</v>
      </c>
      <c r="E1283" s="17" t="s">
        <v>333</v>
      </c>
      <c r="F1283" s="17" t="s">
        <v>426</v>
      </c>
      <c r="G1283" s="17" t="s">
        <v>427</v>
      </c>
      <c r="H1283" s="17"/>
      <c r="I1283" s="17"/>
      <c r="J1283" s="17"/>
      <c r="K1283" s="22">
        <v>0.22959640000000001</v>
      </c>
      <c r="L1283" s="22"/>
      <c r="M1283" s="27"/>
      <c r="N1283" s="17"/>
      <c r="O1283" s="42"/>
    </row>
    <row r="1284" spans="1:15" x14ac:dyDescent="0.35">
      <c r="A1284" s="17">
        <v>41</v>
      </c>
      <c r="B1284" s="17" t="s">
        <v>332</v>
      </c>
      <c r="C1284" s="17">
        <v>2018</v>
      </c>
      <c r="D1284" s="17" t="s">
        <v>101</v>
      </c>
      <c r="E1284" s="17" t="s">
        <v>333</v>
      </c>
      <c r="F1284" s="17" t="s">
        <v>426</v>
      </c>
      <c r="G1284" s="17" t="s">
        <v>427</v>
      </c>
      <c r="H1284" s="17"/>
      <c r="I1284" s="17"/>
      <c r="J1284" s="17"/>
      <c r="K1284" s="22">
        <v>0.24753359999999999</v>
      </c>
      <c r="L1284" s="22"/>
      <c r="M1284" s="27"/>
      <c r="N1284" s="17"/>
      <c r="O1284" s="42"/>
    </row>
    <row r="1285" spans="1:15" x14ac:dyDescent="0.35">
      <c r="A1285" s="17">
        <v>41</v>
      </c>
      <c r="B1285" s="17" t="s">
        <v>332</v>
      </c>
      <c r="C1285" s="17">
        <v>2018</v>
      </c>
      <c r="D1285" s="17" t="s">
        <v>101</v>
      </c>
      <c r="E1285" s="17" t="s">
        <v>333</v>
      </c>
      <c r="F1285" s="17" t="s">
        <v>426</v>
      </c>
      <c r="G1285" s="17" t="s">
        <v>427</v>
      </c>
      <c r="H1285" s="17"/>
      <c r="I1285" s="17"/>
      <c r="J1285" s="17"/>
      <c r="K1285" s="22">
        <v>0.26008969999999998</v>
      </c>
      <c r="L1285" s="22"/>
      <c r="M1285" s="27"/>
      <c r="N1285" s="17"/>
      <c r="O1285" s="42"/>
    </row>
    <row r="1286" spans="1:15" x14ac:dyDescent="0.35">
      <c r="A1286" s="17">
        <v>41</v>
      </c>
      <c r="B1286" s="17" t="s">
        <v>332</v>
      </c>
      <c r="C1286" s="17">
        <v>2018</v>
      </c>
      <c r="D1286" s="17" t="s">
        <v>101</v>
      </c>
      <c r="E1286" s="17" t="s">
        <v>333</v>
      </c>
      <c r="F1286" s="17" t="s">
        <v>426</v>
      </c>
      <c r="G1286" s="17" t="s">
        <v>427</v>
      </c>
      <c r="H1286" s="17"/>
      <c r="I1286" s="17"/>
      <c r="J1286" s="17"/>
      <c r="K1286" s="22">
        <v>0.27085199999999998</v>
      </c>
      <c r="L1286" s="22"/>
      <c r="M1286" s="27"/>
      <c r="N1286" s="17"/>
      <c r="O1286" s="42"/>
    </row>
    <row r="1287" spans="1:15" x14ac:dyDescent="0.35">
      <c r="A1287" s="17">
        <v>41</v>
      </c>
      <c r="B1287" s="17" t="s">
        <v>332</v>
      </c>
      <c r="C1287" s="17">
        <v>2018</v>
      </c>
      <c r="D1287" s="17" t="s">
        <v>101</v>
      </c>
      <c r="E1287" s="17" t="s">
        <v>333</v>
      </c>
      <c r="F1287" s="17" t="s">
        <v>426</v>
      </c>
      <c r="G1287" s="17" t="s">
        <v>427</v>
      </c>
      <c r="H1287" s="17"/>
      <c r="I1287" s="17"/>
      <c r="J1287" s="17"/>
      <c r="K1287" s="22">
        <v>0.2834081</v>
      </c>
      <c r="L1287" s="22"/>
      <c r="M1287" s="27"/>
      <c r="N1287" s="17"/>
      <c r="O1287" s="42"/>
    </row>
    <row r="1288" spans="1:15" x14ac:dyDescent="0.35">
      <c r="A1288" s="17">
        <v>41</v>
      </c>
      <c r="B1288" s="17" t="s">
        <v>332</v>
      </c>
      <c r="C1288" s="17">
        <v>2018</v>
      </c>
      <c r="D1288" s="17" t="s">
        <v>101</v>
      </c>
      <c r="E1288" s="17" t="s">
        <v>333</v>
      </c>
      <c r="F1288" s="17" t="s">
        <v>426</v>
      </c>
      <c r="G1288" s="17" t="s">
        <v>427</v>
      </c>
      <c r="H1288" s="17"/>
      <c r="I1288" s="17"/>
      <c r="J1288" s="17"/>
      <c r="K1288" s="22">
        <v>0.29775780000000002</v>
      </c>
      <c r="L1288" s="22"/>
      <c r="M1288" s="27"/>
      <c r="N1288" s="17"/>
      <c r="O1288" s="42"/>
    </row>
    <row r="1289" spans="1:15" x14ac:dyDescent="0.35">
      <c r="A1289" s="17">
        <v>41</v>
      </c>
      <c r="B1289" s="17" t="s">
        <v>332</v>
      </c>
      <c r="C1289" s="17">
        <v>2018</v>
      </c>
      <c r="D1289" s="17" t="s">
        <v>101</v>
      </c>
      <c r="E1289" s="17" t="s">
        <v>333</v>
      </c>
      <c r="F1289" s="17" t="s">
        <v>426</v>
      </c>
      <c r="G1289" s="17" t="s">
        <v>427</v>
      </c>
      <c r="H1289" s="17"/>
      <c r="I1289" s="17"/>
      <c r="J1289" s="17"/>
      <c r="K1289" s="22">
        <v>0.30672650000000001</v>
      </c>
      <c r="L1289" s="22"/>
      <c r="M1289" s="27"/>
      <c r="N1289" s="17"/>
      <c r="O1289" s="42"/>
    </row>
    <row r="1290" spans="1:15" x14ac:dyDescent="0.35">
      <c r="A1290" s="17">
        <v>41</v>
      </c>
      <c r="B1290" s="17" t="s">
        <v>332</v>
      </c>
      <c r="C1290" s="17">
        <v>2018</v>
      </c>
      <c r="D1290" s="17" t="s">
        <v>101</v>
      </c>
      <c r="E1290" s="17" t="s">
        <v>333</v>
      </c>
      <c r="F1290" s="17" t="s">
        <v>426</v>
      </c>
      <c r="G1290" s="17" t="s">
        <v>427</v>
      </c>
      <c r="H1290" s="17"/>
      <c r="I1290" s="17"/>
      <c r="J1290" s="17"/>
      <c r="K1290" s="22">
        <v>0.36053809999999997</v>
      </c>
      <c r="L1290" s="22"/>
      <c r="M1290" s="27"/>
      <c r="N1290" s="17"/>
      <c r="O1290" s="42"/>
    </row>
    <row r="1291" spans="1:15" x14ac:dyDescent="0.35">
      <c r="A1291" s="17">
        <v>41</v>
      </c>
      <c r="B1291" s="17" t="s">
        <v>332</v>
      </c>
      <c r="C1291" s="17">
        <v>2018</v>
      </c>
      <c r="D1291" s="17" t="s">
        <v>101</v>
      </c>
      <c r="E1291" s="17" t="s">
        <v>333</v>
      </c>
      <c r="F1291" s="17" t="s">
        <v>426</v>
      </c>
      <c r="G1291" s="17" t="s">
        <v>427</v>
      </c>
      <c r="H1291" s="17"/>
      <c r="I1291" s="17"/>
      <c r="J1291" s="17"/>
      <c r="K1291" s="22">
        <v>0.37130039999999997</v>
      </c>
      <c r="L1291" s="22"/>
      <c r="M1291" s="27"/>
      <c r="N1291" s="17"/>
      <c r="O1291" s="42"/>
    </row>
    <row r="1292" spans="1:15" x14ac:dyDescent="0.35">
      <c r="A1292" s="17">
        <v>41</v>
      </c>
      <c r="B1292" s="17" t="s">
        <v>332</v>
      </c>
      <c r="C1292" s="17">
        <v>2018</v>
      </c>
      <c r="D1292" s="17" t="s">
        <v>101</v>
      </c>
      <c r="E1292" s="17" t="s">
        <v>333</v>
      </c>
      <c r="F1292" s="17" t="s">
        <v>426</v>
      </c>
      <c r="G1292" s="17" t="s">
        <v>427</v>
      </c>
      <c r="H1292" s="17"/>
      <c r="I1292" s="17"/>
      <c r="J1292" s="17"/>
      <c r="K1292" s="22">
        <v>0.38026910000000003</v>
      </c>
      <c r="L1292" s="22"/>
      <c r="M1292" s="27"/>
      <c r="N1292" s="17"/>
      <c r="O1292" s="42"/>
    </row>
    <row r="1293" spans="1:15" x14ac:dyDescent="0.35">
      <c r="A1293" s="17">
        <v>41</v>
      </c>
      <c r="B1293" s="17" t="s">
        <v>332</v>
      </c>
      <c r="C1293" s="17">
        <v>2018</v>
      </c>
      <c r="D1293" s="17" t="s">
        <v>101</v>
      </c>
      <c r="E1293" s="17" t="s">
        <v>333</v>
      </c>
      <c r="F1293" s="17" t="s">
        <v>426</v>
      </c>
      <c r="G1293" s="17" t="s">
        <v>427</v>
      </c>
      <c r="H1293" s="17"/>
      <c r="I1293" s="17"/>
      <c r="J1293" s="17"/>
      <c r="K1293" s="22">
        <v>0.39461879999999999</v>
      </c>
      <c r="L1293" s="22"/>
      <c r="M1293" s="27"/>
      <c r="N1293" s="17"/>
      <c r="O1293" s="42"/>
    </row>
    <row r="1294" spans="1:15" x14ac:dyDescent="0.35">
      <c r="A1294" s="17">
        <v>41</v>
      </c>
      <c r="B1294" s="17" t="s">
        <v>332</v>
      </c>
      <c r="C1294" s="17">
        <v>2018</v>
      </c>
      <c r="D1294" s="17" t="s">
        <v>101</v>
      </c>
      <c r="E1294" s="17" t="s">
        <v>333</v>
      </c>
      <c r="F1294" s="17" t="s">
        <v>426</v>
      </c>
      <c r="G1294" s="17" t="s">
        <v>427</v>
      </c>
      <c r="H1294" s="17"/>
      <c r="I1294" s="17"/>
      <c r="J1294" s="17"/>
      <c r="K1294" s="22">
        <v>0.40179369999999998</v>
      </c>
      <c r="L1294" s="22"/>
      <c r="M1294" s="27"/>
      <c r="N1294" s="17"/>
      <c r="O1294" s="42"/>
    </row>
    <row r="1295" spans="1:15" x14ac:dyDescent="0.35">
      <c r="A1295" s="17">
        <v>41</v>
      </c>
      <c r="B1295" s="17" t="s">
        <v>332</v>
      </c>
      <c r="C1295" s="17">
        <v>2018</v>
      </c>
      <c r="D1295" s="17" t="s">
        <v>101</v>
      </c>
      <c r="E1295" s="17" t="s">
        <v>333</v>
      </c>
      <c r="F1295" s="17" t="s">
        <v>426</v>
      </c>
      <c r="G1295" s="17" t="s">
        <v>427</v>
      </c>
      <c r="H1295" s="17"/>
      <c r="I1295" s="17"/>
      <c r="J1295" s="17"/>
      <c r="K1295" s="22">
        <v>0.42152469999999997</v>
      </c>
      <c r="L1295" s="22"/>
      <c r="M1295" s="27"/>
      <c r="N1295" s="17"/>
      <c r="O1295" s="42"/>
    </row>
    <row r="1296" spans="1:15" x14ac:dyDescent="0.35">
      <c r="A1296" s="17">
        <v>41</v>
      </c>
      <c r="B1296" s="17" t="s">
        <v>332</v>
      </c>
      <c r="C1296" s="17">
        <v>2018</v>
      </c>
      <c r="D1296" s="17" t="s">
        <v>101</v>
      </c>
      <c r="E1296" s="17" t="s">
        <v>333</v>
      </c>
      <c r="F1296" s="17" t="s">
        <v>426</v>
      </c>
      <c r="G1296" s="17" t="s">
        <v>427</v>
      </c>
      <c r="H1296" s="17"/>
      <c r="I1296" s="17"/>
      <c r="J1296" s="17"/>
      <c r="K1296" s="22">
        <v>0.4358744</v>
      </c>
      <c r="L1296" s="22"/>
      <c r="M1296" s="27"/>
      <c r="N1296" s="17"/>
      <c r="O1296" s="42"/>
    </row>
    <row r="1297" spans="1:15" x14ac:dyDescent="0.35">
      <c r="A1297" s="17">
        <v>41</v>
      </c>
      <c r="B1297" s="17" t="s">
        <v>332</v>
      </c>
      <c r="C1297" s="17">
        <v>2018</v>
      </c>
      <c r="D1297" s="17" t="s">
        <v>101</v>
      </c>
      <c r="E1297" s="17" t="s">
        <v>333</v>
      </c>
      <c r="F1297" s="17" t="s">
        <v>426</v>
      </c>
      <c r="G1297" s="17" t="s">
        <v>427</v>
      </c>
      <c r="H1297" s="17"/>
      <c r="I1297" s="17"/>
      <c r="J1297" s="17"/>
      <c r="K1297" s="22">
        <v>0.51838569999999995</v>
      </c>
      <c r="L1297" s="22"/>
      <c r="M1297" s="27"/>
      <c r="N1297" s="17"/>
      <c r="O1297" s="42"/>
    </row>
    <row r="1298" spans="1:15" x14ac:dyDescent="0.35">
      <c r="A1298" s="17">
        <v>41</v>
      </c>
      <c r="B1298" s="17" t="s">
        <v>332</v>
      </c>
      <c r="C1298" s="17">
        <v>2018</v>
      </c>
      <c r="D1298" s="17" t="s">
        <v>101</v>
      </c>
      <c r="E1298" s="17" t="s">
        <v>333</v>
      </c>
      <c r="F1298" s="17" t="s">
        <v>426</v>
      </c>
      <c r="G1298" s="17" t="s">
        <v>427</v>
      </c>
      <c r="H1298" s="17"/>
      <c r="I1298" s="17"/>
      <c r="J1298" s="17"/>
      <c r="K1298" s="22">
        <v>0.35874440000000002</v>
      </c>
      <c r="L1298" s="22"/>
      <c r="M1298" s="27"/>
      <c r="N1298" s="17"/>
      <c r="O1298" s="42"/>
    </row>
    <row r="1299" spans="1:15" x14ac:dyDescent="0.35">
      <c r="A1299" s="17">
        <v>41</v>
      </c>
      <c r="B1299" s="17" t="s">
        <v>332</v>
      </c>
      <c r="C1299" s="17">
        <v>2018</v>
      </c>
      <c r="D1299" s="17" t="s">
        <v>101</v>
      </c>
      <c r="E1299" s="17" t="s">
        <v>333</v>
      </c>
      <c r="F1299" s="17" t="s">
        <v>426</v>
      </c>
      <c r="G1299" s="17" t="s">
        <v>427</v>
      </c>
      <c r="H1299" s="17"/>
      <c r="I1299" s="17"/>
      <c r="J1299" s="17"/>
      <c r="K1299" s="22">
        <v>0.37668160000000001</v>
      </c>
      <c r="L1299" s="22"/>
      <c r="M1299" s="27"/>
      <c r="N1299" s="17"/>
      <c r="O1299" s="42"/>
    </row>
    <row r="1300" spans="1:15" x14ac:dyDescent="0.35">
      <c r="A1300" s="17">
        <v>41</v>
      </c>
      <c r="B1300" s="17" t="s">
        <v>332</v>
      </c>
      <c r="C1300" s="17">
        <v>2018</v>
      </c>
      <c r="D1300" s="17" t="s">
        <v>101</v>
      </c>
      <c r="E1300" s="17" t="s">
        <v>333</v>
      </c>
      <c r="F1300" s="17" t="s">
        <v>426</v>
      </c>
      <c r="G1300" s="17" t="s">
        <v>427</v>
      </c>
      <c r="H1300" s="17"/>
      <c r="I1300" s="17"/>
      <c r="J1300" s="17"/>
      <c r="K1300" s="22">
        <v>0.39820630000000001</v>
      </c>
      <c r="L1300" s="22"/>
      <c r="M1300" s="27"/>
      <c r="N1300" s="17"/>
      <c r="O1300" s="42"/>
    </row>
    <row r="1301" spans="1:15" x14ac:dyDescent="0.35">
      <c r="A1301" s="17">
        <v>41</v>
      </c>
      <c r="B1301" s="17" t="s">
        <v>332</v>
      </c>
      <c r="C1301" s="17">
        <v>2018</v>
      </c>
      <c r="D1301" s="17" t="s">
        <v>101</v>
      </c>
      <c r="E1301" s="17" t="s">
        <v>333</v>
      </c>
      <c r="F1301" s="17" t="s">
        <v>426</v>
      </c>
      <c r="G1301" s="17" t="s">
        <v>427</v>
      </c>
      <c r="H1301" s="17"/>
      <c r="I1301" s="17"/>
      <c r="J1301" s="17"/>
      <c r="K1301" s="22">
        <v>0.41076230000000002</v>
      </c>
      <c r="L1301" s="22"/>
      <c r="M1301" s="27"/>
      <c r="N1301" s="17"/>
      <c r="O1301" s="42"/>
    </row>
    <row r="1302" spans="1:15" ht="23" x14ac:dyDescent="0.35">
      <c r="A1302" s="13">
        <v>42</v>
      </c>
      <c r="B1302" s="13" t="s">
        <v>335</v>
      </c>
      <c r="C1302" s="17">
        <v>1979</v>
      </c>
      <c r="D1302" s="17" t="s">
        <v>101</v>
      </c>
      <c r="E1302" s="17" t="s">
        <v>337</v>
      </c>
      <c r="F1302" s="17">
        <v>38.950000000000003</v>
      </c>
      <c r="G1302" s="17">
        <v>-92.33</v>
      </c>
      <c r="H1302" s="17" t="s">
        <v>338</v>
      </c>
      <c r="I1302" s="17" t="s">
        <v>339</v>
      </c>
      <c r="J1302" s="17">
        <v>1971</v>
      </c>
      <c r="K1302" s="22">
        <v>0.37</v>
      </c>
      <c r="L1302" s="22">
        <v>2404</v>
      </c>
      <c r="M1302" s="27">
        <v>6497</v>
      </c>
      <c r="N1302" s="13" t="s">
        <v>340</v>
      </c>
      <c r="O1302" s="42"/>
    </row>
    <row r="1303" spans="1:15" ht="23" x14ac:dyDescent="0.35">
      <c r="A1303" s="13">
        <v>42</v>
      </c>
      <c r="B1303" s="13" t="s">
        <v>335</v>
      </c>
      <c r="C1303" s="17">
        <v>1979</v>
      </c>
      <c r="D1303" s="17" t="s">
        <v>101</v>
      </c>
      <c r="E1303" s="17" t="s">
        <v>337</v>
      </c>
      <c r="F1303" s="17">
        <v>38.950000000000003</v>
      </c>
      <c r="G1303" s="17">
        <v>-92.33</v>
      </c>
      <c r="H1303" s="17" t="s">
        <v>338</v>
      </c>
      <c r="I1303" s="17" t="s">
        <v>341</v>
      </c>
      <c r="J1303" s="17">
        <v>1971</v>
      </c>
      <c r="K1303" s="22">
        <v>0.39</v>
      </c>
      <c r="L1303" s="22">
        <v>2801</v>
      </c>
      <c r="M1303" s="27">
        <v>7182</v>
      </c>
      <c r="N1303" s="13" t="s">
        <v>340</v>
      </c>
      <c r="O1303" s="42"/>
    </row>
    <row r="1304" spans="1:15" ht="23" x14ac:dyDescent="0.35">
      <c r="A1304" s="13">
        <v>42</v>
      </c>
      <c r="B1304" s="13" t="s">
        <v>335</v>
      </c>
      <c r="C1304" s="17">
        <v>1979</v>
      </c>
      <c r="D1304" s="17" t="s">
        <v>101</v>
      </c>
      <c r="E1304" s="17" t="s">
        <v>337</v>
      </c>
      <c r="F1304" s="17">
        <v>38.950000000000003</v>
      </c>
      <c r="G1304" s="17">
        <v>-92.33</v>
      </c>
      <c r="H1304" s="17" t="s">
        <v>338</v>
      </c>
      <c r="I1304" s="17" t="s">
        <v>342</v>
      </c>
      <c r="J1304" s="17">
        <v>1971</v>
      </c>
      <c r="K1304" s="22">
        <v>0.34</v>
      </c>
      <c r="L1304" s="22">
        <v>3422</v>
      </c>
      <c r="M1304" s="27">
        <v>10065</v>
      </c>
      <c r="N1304" s="13" t="s">
        <v>340</v>
      </c>
      <c r="O1304" s="42"/>
    </row>
    <row r="1305" spans="1:15" ht="23" x14ac:dyDescent="0.35">
      <c r="A1305" s="13">
        <v>42</v>
      </c>
      <c r="B1305" s="13" t="s">
        <v>335</v>
      </c>
      <c r="C1305" s="17">
        <v>1979</v>
      </c>
      <c r="D1305" s="17" t="s">
        <v>101</v>
      </c>
      <c r="E1305" s="17" t="s">
        <v>337</v>
      </c>
      <c r="F1305" s="17">
        <v>38.950000000000003</v>
      </c>
      <c r="G1305" s="17">
        <v>-92.33</v>
      </c>
      <c r="H1305" s="17" t="s">
        <v>338</v>
      </c>
      <c r="I1305" s="17" t="s">
        <v>343</v>
      </c>
      <c r="J1305" s="17">
        <v>1971</v>
      </c>
      <c r="K1305" s="22">
        <v>0.35</v>
      </c>
      <c r="L1305" s="22">
        <v>3257</v>
      </c>
      <c r="M1305" s="27">
        <v>9306</v>
      </c>
      <c r="N1305" s="13" t="s">
        <v>340</v>
      </c>
      <c r="O1305" s="42"/>
    </row>
    <row r="1306" spans="1:15" ht="23" x14ac:dyDescent="0.35">
      <c r="A1306" s="13">
        <v>42</v>
      </c>
      <c r="B1306" s="13" t="s">
        <v>335</v>
      </c>
      <c r="C1306" s="17">
        <v>1979</v>
      </c>
      <c r="D1306" s="17" t="s">
        <v>101</v>
      </c>
      <c r="E1306" s="17" t="s">
        <v>337</v>
      </c>
      <c r="F1306" s="17">
        <v>38.950000000000003</v>
      </c>
      <c r="G1306" s="17">
        <v>-92.33</v>
      </c>
      <c r="H1306" s="17" t="s">
        <v>338</v>
      </c>
      <c r="I1306" s="17" t="s">
        <v>344</v>
      </c>
      <c r="J1306" s="17">
        <v>1971</v>
      </c>
      <c r="K1306" s="22">
        <v>0.25</v>
      </c>
      <c r="L1306" s="22">
        <v>2234</v>
      </c>
      <c r="M1306" s="27">
        <v>8936</v>
      </c>
      <c r="N1306" s="13" t="s">
        <v>340</v>
      </c>
      <c r="O1306" s="42"/>
    </row>
    <row r="1307" spans="1:15" ht="23" x14ac:dyDescent="0.35">
      <c r="A1307" s="13">
        <v>42</v>
      </c>
      <c r="B1307" s="13" t="s">
        <v>335</v>
      </c>
      <c r="C1307" s="17">
        <v>1979</v>
      </c>
      <c r="D1307" s="17" t="s">
        <v>101</v>
      </c>
      <c r="E1307" s="17" t="s">
        <v>337</v>
      </c>
      <c r="F1307" s="17">
        <v>38.950000000000003</v>
      </c>
      <c r="G1307" s="17">
        <v>-92.33</v>
      </c>
      <c r="H1307" s="17" t="s">
        <v>345</v>
      </c>
      <c r="I1307" s="17" t="s">
        <v>339</v>
      </c>
      <c r="J1307" s="17">
        <v>1971</v>
      </c>
      <c r="K1307" s="22">
        <v>0.34</v>
      </c>
      <c r="L1307" s="22">
        <v>2309</v>
      </c>
      <c r="M1307" s="27">
        <v>6791</v>
      </c>
      <c r="N1307" s="13" t="s">
        <v>340</v>
      </c>
      <c r="O1307" s="42"/>
    </row>
    <row r="1308" spans="1:15" ht="23" x14ac:dyDescent="0.35">
      <c r="A1308" s="13">
        <v>42</v>
      </c>
      <c r="B1308" s="13" t="s">
        <v>335</v>
      </c>
      <c r="C1308" s="17">
        <v>1979</v>
      </c>
      <c r="D1308" s="17" t="s">
        <v>101</v>
      </c>
      <c r="E1308" s="17" t="s">
        <v>337</v>
      </c>
      <c r="F1308" s="17">
        <v>38.950000000000003</v>
      </c>
      <c r="G1308" s="17">
        <v>-92.33</v>
      </c>
      <c r="H1308" s="17" t="s">
        <v>345</v>
      </c>
      <c r="I1308" s="17" t="s">
        <v>341</v>
      </c>
      <c r="J1308" s="17">
        <v>1971</v>
      </c>
      <c r="K1308" s="22">
        <v>0.38</v>
      </c>
      <c r="L1308" s="22">
        <v>3281</v>
      </c>
      <c r="M1308" s="27">
        <v>8634</v>
      </c>
      <c r="N1308" s="13" t="s">
        <v>340</v>
      </c>
      <c r="O1308" s="42"/>
    </row>
    <row r="1309" spans="1:15" ht="23" x14ac:dyDescent="0.35">
      <c r="A1309" s="13">
        <v>42</v>
      </c>
      <c r="B1309" s="13" t="s">
        <v>335</v>
      </c>
      <c r="C1309" s="17">
        <v>1979</v>
      </c>
      <c r="D1309" s="17" t="s">
        <v>101</v>
      </c>
      <c r="E1309" s="17" t="s">
        <v>337</v>
      </c>
      <c r="F1309" s="17">
        <v>38.950000000000003</v>
      </c>
      <c r="G1309" s="17">
        <v>-92.33</v>
      </c>
      <c r="H1309" s="17" t="s">
        <v>345</v>
      </c>
      <c r="I1309" s="17" t="s">
        <v>342</v>
      </c>
      <c r="J1309" s="17">
        <v>1971</v>
      </c>
      <c r="K1309" s="22">
        <v>0.33</v>
      </c>
      <c r="L1309" s="22">
        <v>2830</v>
      </c>
      <c r="M1309" s="27">
        <v>8576</v>
      </c>
      <c r="N1309" s="13" t="s">
        <v>340</v>
      </c>
      <c r="O1309" s="42"/>
    </row>
    <row r="1310" spans="1:15" ht="23" x14ac:dyDescent="0.35">
      <c r="A1310" s="13">
        <v>42</v>
      </c>
      <c r="B1310" s="13" t="s">
        <v>335</v>
      </c>
      <c r="C1310" s="17">
        <v>1979</v>
      </c>
      <c r="D1310" s="17" t="s">
        <v>101</v>
      </c>
      <c r="E1310" s="17" t="s">
        <v>337</v>
      </c>
      <c r="F1310" s="17">
        <v>38.950000000000003</v>
      </c>
      <c r="G1310" s="17">
        <v>-92.33</v>
      </c>
      <c r="H1310" s="17" t="s">
        <v>345</v>
      </c>
      <c r="I1310" s="17" t="s">
        <v>343</v>
      </c>
      <c r="J1310" s="17">
        <v>1971</v>
      </c>
      <c r="K1310" s="22">
        <v>0.33</v>
      </c>
      <c r="L1310" s="22">
        <v>2998</v>
      </c>
      <c r="M1310" s="27">
        <v>9087</v>
      </c>
      <c r="N1310" s="13" t="s">
        <v>340</v>
      </c>
      <c r="O1310" s="42"/>
    </row>
    <row r="1311" spans="1:15" ht="23" x14ac:dyDescent="0.35">
      <c r="A1311" s="13">
        <v>42</v>
      </c>
      <c r="B1311" s="13" t="s">
        <v>335</v>
      </c>
      <c r="C1311" s="17">
        <v>1979</v>
      </c>
      <c r="D1311" s="17" t="s">
        <v>101</v>
      </c>
      <c r="E1311" s="17" t="s">
        <v>337</v>
      </c>
      <c r="F1311" s="17">
        <v>38.950000000000003</v>
      </c>
      <c r="G1311" s="17">
        <v>-92.33</v>
      </c>
      <c r="H1311" s="17" t="s">
        <v>345</v>
      </c>
      <c r="I1311" s="17" t="s">
        <v>344</v>
      </c>
      <c r="J1311" s="17">
        <v>1971</v>
      </c>
      <c r="K1311" s="22">
        <v>0.26</v>
      </c>
      <c r="L1311" s="22">
        <v>2036</v>
      </c>
      <c r="M1311" s="27">
        <v>7831</v>
      </c>
      <c r="N1311" s="13" t="s">
        <v>340</v>
      </c>
      <c r="O1311" s="42"/>
    </row>
    <row r="1312" spans="1:15" ht="23" x14ac:dyDescent="0.35">
      <c r="A1312" s="13">
        <v>42</v>
      </c>
      <c r="B1312" s="13" t="s">
        <v>335</v>
      </c>
      <c r="C1312" s="17">
        <v>1979</v>
      </c>
      <c r="D1312" s="17" t="s">
        <v>101</v>
      </c>
      <c r="E1312" s="17" t="s">
        <v>337</v>
      </c>
      <c r="F1312" s="17">
        <v>38.950000000000003</v>
      </c>
      <c r="G1312" s="17">
        <v>-92.33</v>
      </c>
      <c r="H1312" s="17" t="s">
        <v>346</v>
      </c>
      <c r="I1312" s="17" t="s">
        <v>339</v>
      </c>
      <c r="J1312" s="17">
        <v>1971</v>
      </c>
      <c r="K1312" s="22">
        <v>0.37</v>
      </c>
      <c r="L1312" s="22">
        <v>2430</v>
      </c>
      <c r="M1312" s="27">
        <v>6568</v>
      </c>
      <c r="N1312" s="13" t="s">
        <v>340</v>
      </c>
      <c r="O1312" s="42"/>
    </row>
    <row r="1313" spans="1:15" ht="23" x14ac:dyDescent="0.35">
      <c r="A1313" s="13">
        <v>42</v>
      </c>
      <c r="B1313" s="13" t="s">
        <v>335</v>
      </c>
      <c r="C1313" s="17">
        <v>1979</v>
      </c>
      <c r="D1313" s="17" t="s">
        <v>101</v>
      </c>
      <c r="E1313" s="17" t="s">
        <v>337</v>
      </c>
      <c r="F1313" s="17">
        <v>38.950000000000003</v>
      </c>
      <c r="G1313" s="17">
        <v>-92.33</v>
      </c>
      <c r="H1313" s="17" t="s">
        <v>346</v>
      </c>
      <c r="I1313" s="17" t="s">
        <v>341</v>
      </c>
      <c r="J1313" s="17">
        <v>1971</v>
      </c>
      <c r="K1313" s="22">
        <v>0.37</v>
      </c>
      <c r="L1313" s="22">
        <v>2763</v>
      </c>
      <c r="M1313" s="27">
        <v>7462</v>
      </c>
      <c r="N1313" s="13" t="s">
        <v>340</v>
      </c>
      <c r="O1313" s="42"/>
    </row>
    <row r="1314" spans="1:15" ht="23" x14ac:dyDescent="0.35">
      <c r="A1314" s="13">
        <v>42</v>
      </c>
      <c r="B1314" s="13" t="s">
        <v>335</v>
      </c>
      <c r="C1314" s="17">
        <v>1979</v>
      </c>
      <c r="D1314" s="17" t="s">
        <v>101</v>
      </c>
      <c r="E1314" s="17" t="s">
        <v>337</v>
      </c>
      <c r="F1314" s="17">
        <v>38.950000000000003</v>
      </c>
      <c r="G1314" s="17">
        <v>-92.33</v>
      </c>
      <c r="H1314" s="17" t="s">
        <v>346</v>
      </c>
      <c r="I1314" s="17" t="s">
        <v>342</v>
      </c>
      <c r="J1314" s="17">
        <v>1971</v>
      </c>
      <c r="K1314" s="22">
        <v>0.34</v>
      </c>
      <c r="L1314" s="22">
        <v>2826</v>
      </c>
      <c r="M1314" s="27">
        <v>8311</v>
      </c>
      <c r="N1314" s="13" t="s">
        <v>340</v>
      </c>
      <c r="O1314" s="42"/>
    </row>
    <row r="1315" spans="1:15" ht="23" x14ac:dyDescent="0.35">
      <c r="A1315" s="13">
        <v>42</v>
      </c>
      <c r="B1315" s="13" t="s">
        <v>335</v>
      </c>
      <c r="C1315" s="17">
        <v>1979</v>
      </c>
      <c r="D1315" s="17" t="s">
        <v>101</v>
      </c>
      <c r="E1315" s="17" t="s">
        <v>337</v>
      </c>
      <c r="F1315" s="17">
        <v>38.950000000000003</v>
      </c>
      <c r="G1315" s="17">
        <v>-92.33</v>
      </c>
      <c r="H1315" s="17" t="s">
        <v>346</v>
      </c>
      <c r="I1315" s="17" t="s">
        <v>343</v>
      </c>
      <c r="J1315" s="17">
        <v>1971</v>
      </c>
      <c r="K1315" s="22">
        <v>0.33</v>
      </c>
      <c r="L1315" s="22">
        <v>2685</v>
      </c>
      <c r="M1315" s="27">
        <v>8140</v>
      </c>
      <c r="N1315" s="13" t="s">
        <v>340</v>
      </c>
      <c r="O1315" s="42"/>
    </row>
    <row r="1316" spans="1:15" ht="23" x14ac:dyDescent="0.35">
      <c r="A1316" s="13">
        <v>42</v>
      </c>
      <c r="B1316" s="13" t="s">
        <v>335</v>
      </c>
      <c r="C1316" s="17">
        <v>1979</v>
      </c>
      <c r="D1316" s="17" t="s">
        <v>101</v>
      </c>
      <c r="E1316" s="17" t="s">
        <v>337</v>
      </c>
      <c r="F1316" s="17">
        <v>38.950000000000003</v>
      </c>
      <c r="G1316" s="17">
        <v>-92.33</v>
      </c>
      <c r="H1316" s="17" t="s">
        <v>346</v>
      </c>
      <c r="I1316" s="17" t="s">
        <v>344</v>
      </c>
      <c r="J1316" s="17">
        <v>1971</v>
      </c>
      <c r="K1316" s="22">
        <v>0.24</v>
      </c>
      <c r="L1316" s="22">
        <v>2142</v>
      </c>
      <c r="M1316" s="27">
        <v>8925</v>
      </c>
      <c r="N1316" s="13" t="s">
        <v>340</v>
      </c>
      <c r="O1316" s="42"/>
    </row>
    <row r="1317" spans="1:15" ht="23" x14ac:dyDescent="0.35">
      <c r="A1317" s="13">
        <v>42</v>
      </c>
      <c r="B1317" s="13" t="s">
        <v>335</v>
      </c>
      <c r="C1317" s="17">
        <v>1979</v>
      </c>
      <c r="D1317" s="17" t="s">
        <v>101</v>
      </c>
      <c r="E1317" s="17" t="s">
        <v>337</v>
      </c>
      <c r="F1317" s="17">
        <v>38.950000000000003</v>
      </c>
      <c r="G1317" s="17">
        <v>-92.33</v>
      </c>
      <c r="H1317" s="17" t="s">
        <v>347</v>
      </c>
      <c r="I1317" s="17" t="s">
        <v>339</v>
      </c>
      <c r="J1317" s="17">
        <v>1971</v>
      </c>
      <c r="K1317" s="22">
        <v>0.37</v>
      </c>
      <c r="L1317" s="22">
        <v>2099</v>
      </c>
      <c r="M1317" s="27">
        <v>5673</v>
      </c>
      <c r="N1317" s="13" t="s">
        <v>340</v>
      </c>
      <c r="O1317" s="42"/>
    </row>
    <row r="1318" spans="1:15" ht="23" x14ac:dyDescent="0.35">
      <c r="A1318" s="13">
        <v>42</v>
      </c>
      <c r="B1318" s="13" t="s">
        <v>335</v>
      </c>
      <c r="C1318" s="17">
        <v>1979</v>
      </c>
      <c r="D1318" s="17" t="s">
        <v>101</v>
      </c>
      <c r="E1318" s="17" t="s">
        <v>337</v>
      </c>
      <c r="F1318" s="17">
        <v>38.950000000000003</v>
      </c>
      <c r="G1318" s="17">
        <v>-92.33</v>
      </c>
      <c r="H1318" s="17" t="s">
        <v>347</v>
      </c>
      <c r="I1318" s="17" t="s">
        <v>341</v>
      </c>
      <c r="J1318" s="17">
        <v>1971</v>
      </c>
      <c r="K1318" s="22">
        <v>0.41</v>
      </c>
      <c r="L1318" s="22">
        <v>2511</v>
      </c>
      <c r="M1318" s="27">
        <v>6124</v>
      </c>
      <c r="N1318" s="13" t="s">
        <v>340</v>
      </c>
      <c r="O1318" s="42"/>
    </row>
    <row r="1319" spans="1:15" ht="23" x14ac:dyDescent="0.35">
      <c r="A1319" s="13">
        <v>42</v>
      </c>
      <c r="B1319" s="13" t="s">
        <v>335</v>
      </c>
      <c r="C1319" s="17">
        <v>1979</v>
      </c>
      <c r="D1319" s="17" t="s">
        <v>101</v>
      </c>
      <c r="E1319" s="17" t="s">
        <v>337</v>
      </c>
      <c r="F1319" s="17">
        <v>38.950000000000003</v>
      </c>
      <c r="G1319" s="17">
        <v>-92.33</v>
      </c>
      <c r="H1319" s="17" t="s">
        <v>347</v>
      </c>
      <c r="I1319" s="17" t="s">
        <v>342</v>
      </c>
      <c r="J1319" s="17">
        <v>1971</v>
      </c>
      <c r="K1319" s="22">
        <v>0.35</v>
      </c>
      <c r="L1319" s="22">
        <v>2267</v>
      </c>
      <c r="M1319" s="27">
        <v>6485</v>
      </c>
      <c r="N1319" s="13" t="s">
        <v>340</v>
      </c>
      <c r="O1319" s="42"/>
    </row>
    <row r="1320" spans="1:15" ht="23" x14ac:dyDescent="0.35">
      <c r="A1320" s="13">
        <v>42</v>
      </c>
      <c r="B1320" s="13" t="s">
        <v>335</v>
      </c>
      <c r="C1320" s="17">
        <v>1979</v>
      </c>
      <c r="D1320" s="17" t="s">
        <v>101</v>
      </c>
      <c r="E1320" s="17" t="s">
        <v>337</v>
      </c>
      <c r="F1320" s="17">
        <v>38.950000000000003</v>
      </c>
      <c r="G1320" s="17">
        <v>-92.33</v>
      </c>
      <c r="H1320" s="17" t="s">
        <v>347</v>
      </c>
      <c r="I1320" s="17" t="s">
        <v>343</v>
      </c>
      <c r="J1320" s="17">
        <v>1971</v>
      </c>
      <c r="K1320" s="22">
        <v>0.34</v>
      </c>
      <c r="L1320" s="22">
        <v>1995</v>
      </c>
      <c r="M1320" s="27">
        <v>5868</v>
      </c>
      <c r="N1320" s="13" t="s">
        <v>340</v>
      </c>
      <c r="O1320" s="42"/>
    </row>
    <row r="1321" spans="1:15" ht="23" x14ac:dyDescent="0.35">
      <c r="A1321" s="13">
        <v>42</v>
      </c>
      <c r="B1321" s="13" t="s">
        <v>335</v>
      </c>
      <c r="C1321" s="17">
        <v>1979</v>
      </c>
      <c r="D1321" s="17" t="s">
        <v>101</v>
      </c>
      <c r="E1321" s="17" t="s">
        <v>337</v>
      </c>
      <c r="F1321" s="17">
        <v>38.950000000000003</v>
      </c>
      <c r="G1321" s="17">
        <v>-92.33</v>
      </c>
      <c r="H1321" s="17" t="s">
        <v>347</v>
      </c>
      <c r="I1321" s="17" t="s">
        <v>344</v>
      </c>
      <c r="J1321" s="17">
        <v>1971</v>
      </c>
      <c r="K1321" s="22">
        <v>0.27</v>
      </c>
      <c r="L1321" s="22">
        <v>1999</v>
      </c>
      <c r="M1321" s="27">
        <v>7404</v>
      </c>
      <c r="N1321" s="13" t="s">
        <v>340</v>
      </c>
      <c r="O1321" s="42"/>
    </row>
    <row r="1322" spans="1:15" ht="23" x14ac:dyDescent="0.35">
      <c r="A1322" s="13">
        <v>42</v>
      </c>
      <c r="B1322" s="13" t="s">
        <v>335</v>
      </c>
      <c r="C1322" s="17">
        <v>1979</v>
      </c>
      <c r="D1322" s="17" t="s">
        <v>101</v>
      </c>
      <c r="E1322" s="17" t="s">
        <v>337</v>
      </c>
      <c r="F1322" s="17">
        <v>38.950000000000003</v>
      </c>
      <c r="G1322" s="17">
        <v>-92.33</v>
      </c>
      <c r="H1322" s="17" t="s">
        <v>348</v>
      </c>
      <c r="I1322" s="17" t="s">
        <v>339</v>
      </c>
      <c r="J1322" s="17">
        <v>1971</v>
      </c>
      <c r="K1322" s="22">
        <v>0.31</v>
      </c>
      <c r="L1322" s="22">
        <v>888</v>
      </c>
      <c r="M1322" s="27">
        <v>2865</v>
      </c>
      <c r="N1322" s="13" t="s">
        <v>340</v>
      </c>
      <c r="O1322" s="42"/>
    </row>
    <row r="1323" spans="1:15" ht="23" x14ac:dyDescent="0.35">
      <c r="A1323" s="13">
        <v>42</v>
      </c>
      <c r="B1323" s="13" t="s">
        <v>335</v>
      </c>
      <c r="C1323" s="17">
        <v>1979</v>
      </c>
      <c r="D1323" s="17" t="s">
        <v>101</v>
      </c>
      <c r="E1323" s="17" t="s">
        <v>337</v>
      </c>
      <c r="F1323" s="17">
        <v>38.950000000000003</v>
      </c>
      <c r="G1323" s="17">
        <v>-92.33</v>
      </c>
      <c r="H1323" s="17" t="s">
        <v>348</v>
      </c>
      <c r="I1323" s="17" t="s">
        <v>341</v>
      </c>
      <c r="J1323" s="17">
        <v>1971</v>
      </c>
      <c r="K1323" s="22">
        <v>0.35</v>
      </c>
      <c r="L1323" s="22">
        <v>1101</v>
      </c>
      <c r="M1323" s="27">
        <v>3146</v>
      </c>
      <c r="N1323" s="13" t="s">
        <v>340</v>
      </c>
      <c r="O1323" s="42"/>
    </row>
    <row r="1324" spans="1:15" ht="23" x14ac:dyDescent="0.35">
      <c r="A1324" s="13">
        <v>42</v>
      </c>
      <c r="B1324" s="13" t="s">
        <v>335</v>
      </c>
      <c r="C1324" s="17">
        <v>1979</v>
      </c>
      <c r="D1324" s="17" t="s">
        <v>101</v>
      </c>
      <c r="E1324" s="17" t="s">
        <v>337</v>
      </c>
      <c r="F1324" s="17">
        <v>38.950000000000003</v>
      </c>
      <c r="G1324" s="17">
        <v>-92.33</v>
      </c>
      <c r="H1324" s="17" t="s">
        <v>348</v>
      </c>
      <c r="I1324" s="17" t="s">
        <v>342</v>
      </c>
      <c r="J1324" s="17">
        <v>1971</v>
      </c>
      <c r="K1324" s="22">
        <v>0.27</v>
      </c>
      <c r="L1324" s="22">
        <v>928</v>
      </c>
      <c r="M1324" s="27">
        <v>3437</v>
      </c>
      <c r="N1324" s="13" t="s">
        <v>340</v>
      </c>
      <c r="O1324" s="42"/>
    </row>
    <row r="1325" spans="1:15" ht="23" x14ac:dyDescent="0.35">
      <c r="A1325" s="13">
        <v>42</v>
      </c>
      <c r="B1325" s="13" t="s">
        <v>335</v>
      </c>
      <c r="C1325" s="17">
        <v>1979</v>
      </c>
      <c r="D1325" s="17" t="s">
        <v>101</v>
      </c>
      <c r="E1325" s="17" t="s">
        <v>337</v>
      </c>
      <c r="F1325" s="17">
        <v>38.950000000000003</v>
      </c>
      <c r="G1325" s="17">
        <v>-92.33</v>
      </c>
      <c r="H1325" s="17" t="s">
        <v>348</v>
      </c>
      <c r="I1325" s="17" t="s">
        <v>343</v>
      </c>
      <c r="J1325" s="17">
        <v>1971</v>
      </c>
      <c r="K1325" s="22">
        <v>0.28999999999999998</v>
      </c>
      <c r="L1325" s="22">
        <v>777</v>
      </c>
      <c r="M1325" s="27">
        <v>2679</v>
      </c>
      <c r="N1325" s="13" t="s">
        <v>340</v>
      </c>
      <c r="O1325" s="42"/>
    </row>
    <row r="1326" spans="1:15" ht="23" x14ac:dyDescent="0.35">
      <c r="A1326" s="13">
        <v>42</v>
      </c>
      <c r="B1326" s="13" t="s">
        <v>335</v>
      </c>
      <c r="C1326" s="17">
        <v>1979</v>
      </c>
      <c r="D1326" s="17" t="s">
        <v>101</v>
      </c>
      <c r="E1326" s="17" t="s">
        <v>337</v>
      </c>
      <c r="F1326" s="17">
        <v>38.950000000000003</v>
      </c>
      <c r="G1326" s="17">
        <v>-92.33</v>
      </c>
      <c r="H1326" s="17" t="s">
        <v>348</v>
      </c>
      <c r="I1326" s="17" t="s">
        <v>344</v>
      </c>
      <c r="J1326" s="17">
        <v>1971</v>
      </c>
      <c r="K1326" s="22">
        <v>0.27</v>
      </c>
      <c r="L1326" s="22">
        <v>1158</v>
      </c>
      <c r="M1326" s="27">
        <v>4289</v>
      </c>
      <c r="N1326" s="13" t="s">
        <v>340</v>
      </c>
      <c r="O1326" s="42"/>
    </row>
    <row r="1327" spans="1:15" ht="23" x14ac:dyDescent="0.35">
      <c r="A1327" s="13">
        <v>42</v>
      </c>
      <c r="B1327" s="13" t="s">
        <v>335</v>
      </c>
      <c r="C1327" s="17">
        <v>1979</v>
      </c>
      <c r="D1327" s="17" t="s">
        <v>101</v>
      </c>
      <c r="E1327" s="17" t="s">
        <v>337</v>
      </c>
      <c r="F1327" s="17">
        <v>38.950000000000003</v>
      </c>
      <c r="G1327" s="17">
        <v>-92.33</v>
      </c>
      <c r="H1327" s="17" t="s">
        <v>349</v>
      </c>
      <c r="I1327" s="17" t="s">
        <v>339</v>
      </c>
      <c r="J1327" s="17">
        <v>1973</v>
      </c>
      <c r="K1327" s="22">
        <v>0.39</v>
      </c>
      <c r="L1327" s="22">
        <v>2034</v>
      </c>
      <c r="M1327" s="27">
        <v>5215</v>
      </c>
      <c r="N1327" s="13" t="s">
        <v>340</v>
      </c>
      <c r="O1327" s="42"/>
    </row>
    <row r="1328" spans="1:15" ht="23" x14ac:dyDescent="0.35">
      <c r="A1328" s="13">
        <v>42</v>
      </c>
      <c r="B1328" s="13" t="s">
        <v>335</v>
      </c>
      <c r="C1328" s="17">
        <v>1979</v>
      </c>
      <c r="D1328" s="17" t="s">
        <v>101</v>
      </c>
      <c r="E1328" s="17" t="s">
        <v>337</v>
      </c>
      <c r="F1328" s="17">
        <v>38.950000000000003</v>
      </c>
      <c r="G1328" s="17">
        <v>-92.33</v>
      </c>
      <c r="H1328" s="17" t="s">
        <v>349</v>
      </c>
      <c r="I1328" s="17" t="s">
        <v>341</v>
      </c>
      <c r="J1328" s="17">
        <v>1973</v>
      </c>
      <c r="K1328" s="22">
        <v>0.41</v>
      </c>
      <c r="L1328" s="22">
        <v>2345</v>
      </c>
      <c r="M1328" s="27">
        <v>5719</v>
      </c>
      <c r="N1328" s="13" t="s">
        <v>340</v>
      </c>
      <c r="O1328" s="42"/>
    </row>
    <row r="1329" spans="1:15" ht="23" x14ac:dyDescent="0.35">
      <c r="A1329" s="13">
        <v>42</v>
      </c>
      <c r="B1329" s="13" t="s">
        <v>335</v>
      </c>
      <c r="C1329" s="17">
        <v>1979</v>
      </c>
      <c r="D1329" s="17" t="s">
        <v>101</v>
      </c>
      <c r="E1329" s="17" t="s">
        <v>337</v>
      </c>
      <c r="F1329" s="17">
        <v>38.950000000000003</v>
      </c>
      <c r="G1329" s="17">
        <v>-92.33</v>
      </c>
      <c r="H1329" s="17" t="s">
        <v>349</v>
      </c>
      <c r="I1329" s="17" t="s">
        <v>342</v>
      </c>
      <c r="J1329" s="17">
        <v>1973</v>
      </c>
      <c r="K1329" s="22">
        <v>0.34</v>
      </c>
      <c r="L1329" s="22">
        <v>2260</v>
      </c>
      <c r="M1329" s="27">
        <v>6647</v>
      </c>
      <c r="N1329" s="13" t="s">
        <v>340</v>
      </c>
      <c r="O1329" s="42"/>
    </row>
    <row r="1330" spans="1:15" ht="23" x14ac:dyDescent="0.35">
      <c r="A1330" s="13">
        <v>42</v>
      </c>
      <c r="B1330" s="13" t="s">
        <v>335</v>
      </c>
      <c r="C1330" s="17">
        <v>1979</v>
      </c>
      <c r="D1330" s="17" t="s">
        <v>101</v>
      </c>
      <c r="E1330" s="17" t="s">
        <v>337</v>
      </c>
      <c r="F1330" s="17">
        <v>38.950000000000003</v>
      </c>
      <c r="G1330" s="17">
        <v>-92.33</v>
      </c>
      <c r="H1330" s="17" t="s">
        <v>349</v>
      </c>
      <c r="I1330" s="17" t="s">
        <v>343</v>
      </c>
      <c r="J1330" s="17">
        <v>1973</v>
      </c>
      <c r="K1330" s="22">
        <v>0.33</v>
      </c>
      <c r="L1330" s="22">
        <v>2623</v>
      </c>
      <c r="M1330" s="27">
        <v>7942</v>
      </c>
      <c r="N1330" s="13" t="s">
        <v>340</v>
      </c>
      <c r="O1330" s="42"/>
    </row>
    <row r="1331" spans="1:15" ht="23" x14ac:dyDescent="0.35">
      <c r="A1331" s="13">
        <v>42</v>
      </c>
      <c r="B1331" s="13" t="s">
        <v>335</v>
      </c>
      <c r="C1331" s="17">
        <v>1979</v>
      </c>
      <c r="D1331" s="17" t="s">
        <v>101</v>
      </c>
      <c r="E1331" s="17" t="s">
        <v>337</v>
      </c>
      <c r="F1331" s="17">
        <v>38.950000000000003</v>
      </c>
      <c r="G1331" s="17">
        <v>-92.33</v>
      </c>
      <c r="H1331" s="17" t="s">
        <v>349</v>
      </c>
      <c r="I1331" s="17" t="s">
        <v>344</v>
      </c>
      <c r="J1331" s="17">
        <v>1973</v>
      </c>
      <c r="K1331" s="22">
        <v>0.35</v>
      </c>
      <c r="L1331" s="22">
        <v>2780</v>
      </c>
      <c r="M1331" s="27">
        <v>7943</v>
      </c>
      <c r="N1331" s="13" t="s">
        <v>340</v>
      </c>
      <c r="O1331" s="42"/>
    </row>
    <row r="1332" spans="1:15" ht="23" x14ac:dyDescent="0.35">
      <c r="A1332" s="13">
        <v>42</v>
      </c>
      <c r="B1332" s="13" t="s">
        <v>335</v>
      </c>
      <c r="C1332" s="17">
        <v>1979</v>
      </c>
      <c r="D1332" s="17" t="s">
        <v>101</v>
      </c>
      <c r="E1332" s="17" t="s">
        <v>337</v>
      </c>
      <c r="F1332" s="17">
        <v>38.950000000000003</v>
      </c>
      <c r="G1332" s="17">
        <v>-92.33</v>
      </c>
      <c r="H1332" s="17" t="s">
        <v>350</v>
      </c>
      <c r="I1332" s="17" t="s">
        <v>339</v>
      </c>
      <c r="J1332" s="17">
        <v>1973</v>
      </c>
      <c r="K1332" s="22">
        <v>0.36</v>
      </c>
      <c r="L1332" s="22">
        <v>2242</v>
      </c>
      <c r="M1332" s="27">
        <v>6228</v>
      </c>
      <c r="N1332" s="13" t="s">
        <v>340</v>
      </c>
      <c r="O1332" s="42"/>
    </row>
    <row r="1333" spans="1:15" ht="23" x14ac:dyDescent="0.35">
      <c r="A1333" s="13">
        <v>42</v>
      </c>
      <c r="B1333" s="13" t="s">
        <v>335</v>
      </c>
      <c r="C1333" s="17">
        <v>1979</v>
      </c>
      <c r="D1333" s="17" t="s">
        <v>101</v>
      </c>
      <c r="E1333" s="17" t="s">
        <v>337</v>
      </c>
      <c r="F1333" s="17">
        <v>38.950000000000003</v>
      </c>
      <c r="G1333" s="17">
        <v>-92.33</v>
      </c>
      <c r="H1333" s="17" t="s">
        <v>350</v>
      </c>
      <c r="I1333" s="17" t="s">
        <v>341</v>
      </c>
      <c r="J1333" s="17">
        <v>1973</v>
      </c>
      <c r="K1333" s="22">
        <v>0.4</v>
      </c>
      <c r="L1333" s="22">
        <v>2964</v>
      </c>
      <c r="M1333" s="27">
        <v>7410</v>
      </c>
      <c r="N1333" s="13" t="s">
        <v>340</v>
      </c>
      <c r="O1333" s="42"/>
    </row>
    <row r="1334" spans="1:15" ht="23" x14ac:dyDescent="0.35">
      <c r="A1334" s="13">
        <v>42</v>
      </c>
      <c r="B1334" s="13" t="s">
        <v>335</v>
      </c>
      <c r="C1334" s="17">
        <v>1979</v>
      </c>
      <c r="D1334" s="17" t="s">
        <v>101</v>
      </c>
      <c r="E1334" s="17" t="s">
        <v>337</v>
      </c>
      <c r="F1334" s="17">
        <v>38.950000000000003</v>
      </c>
      <c r="G1334" s="17">
        <v>-92.33</v>
      </c>
      <c r="H1334" s="17" t="s">
        <v>350</v>
      </c>
      <c r="I1334" s="17" t="s">
        <v>342</v>
      </c>
      <c r="J1334" s="17">
        <v>1973</v>
      </c>
      <c r="K1334" s="22">
        <v>0.33</v>
      </c>
      <c r="L1334" s="22">
        <v>2753</v>
      </c>
      <c r="M1334" s="27">
        <v>8336</v>
      </c>
      <c r="N1334" s="13" t="s">
        <v>340</v>
      </c>
      <c r="O1334" s="42"/>
    </row>
    <row r="1335" spans="1:15" ht="23" x14ac:dyDescent="0.35">
      <c r="A1335" s="13">
        <v>42</v>
      </c>
      <c r="B1335" s="13" t="s">
        <v>335</v>
      </c>
      <c r="C1335" s="17">
        <v>1979</v>
      </c>
      <c r="D1335" s="17" t="s">
        <v>101</v>
      </c>
      <c r="E1335" s="17" t="s">
        <v>337</v>
      </c>
      <c r="F1335" s="17">
        <v>38.950000000000003</v>
      </c>
      <c r="G1335" s="17">
        <v>-92.33</v>
      </c>
      <c r="H1335" s="17" t="s">
        <v>350</v>
      </c>
      <c r="I1335" s="17" t="s">
        <v>343</v>
      </c>
      <c r="J1335" s="17">
        <v>1973</v>
      </c>
      <c r="K1335" s="22">
        <v>0.25</v>
      </c>
      <c r="L1335" s="22">
        <v>2032</v>
      </c>
      <c r="M1335" s="27">
        <v>8128</v>
      </c>
      <c r="N1335" s="13" t="s">
        <v>340</v>
      </c>
      <c r="O1335" s="42"/>
    </row>
    <row r="1336" spans="1:15" ht="23" x14ac:dyDescent="0.35">
      <c r="A1336" s="13">
        <v>42</v>
      </c>
      <c r="B1336" s="13" t="s">
        <v>335</v>
      </c>
      <c r="C1336" s="17">
        <v>1979</v>
      </c>
      <c r="D1336" s="17" t="s">
        <v>101</v>
      </c>
      <c r="E1336" s="17" t="s">
        <v>337</v>
      </c>
      <c r="F1336" s="17">
        <v>38.950000000000003</v>
      </c>
      <c r="G1336" s="17">
        <v>-92.33</v>
      </c>
      <c r="H1336" s="17" t="s">
        <v>350</v>
      </c>
      <c r="I1336" s="17" t="s">
        <v>344</v>
      </c>
      <c r="J1336" s="17">
        <v>1973</v>
      </c>
      <c r="K1336" s="22">
        <v>0.31</v>
      </c>
      <c r="L1336" s="22">
        <v>2751</v>
      </c>
      <c r="M1336" s="27">
        <v>8874</v>
      </c>
      <c r="N1336" s="13" t="s">
        <v>340</v>
      </c>
      <c r="O1336" s="42"/>
    </row>
    <row r="1337" spans="1:15" ht="23" x14ac:dyDescent="0.35">
      <c r="A1337" s="13">
        <v>42</v>
      </c>
      <c r="B1337" s="13" t="s">
        <v>335</v>
      </c>
      <c r="C1337" s="17">
        <v>1979</v>
      </c>
      <c r="D1337" s="17" t="s">
        <v>101</v>
      </c>
      <c r="E1337" s="17" t="s">
        <v>337</v>
      </c>
      <c r="F1337" s="17">
        <v>38.950000000000003</v>
      </c>
      <c r="G1337" s="17">
        <v>-92.33</v>
      </c>
      <c r="H1337" s="17" t="s">
        <v>351</v>
      </c>
      <c r="I1337" s="17" t="s">
        <v>339</v>
      </c>
      <c r="J1337" s="17">
        <v>1973</v>
      </c>
      <c r="K1337" s="22">
        <v>0.37</v>
      </c>
      <c r="L1337" s="22">
        <v>2476</v>
      </c>
      <c r="M1337" s="27">
        <v>6692</v>
      </c>
      <c r="N1337" s="13" t="s">
        <v>340</v>
      </c>
      <c r="O1337" s="42"/>
    </row>
    <row r="1338" spans="1:15" ht="23" x14ac:dyDescent="0.35">
      <c r="A1338" s="13">
        <v>42</v>
      </c>
      <c r="B1338" s="13" t="s">
        <v>335</v>
      </c>
      <c r="C1338" s="17">
        <v>1979</v>
      </c>
      <c r="D1338" s="17" t="s">
        <v>101</v>
      </c>
      <c r="E1338" s="17" t="s">
        <v>337</v>
      </c>
      <c r="F1338" s="17">
        <v>38.950000000000003</v>
      </c>
      <c r="G1338" s="17">
        <v>-92.33</v>
      </c>
      <c r="H1338" s="17" t="s">
        <v>351</v>
      </c>
      <c r="I1338" s="17" t="s">
        <v>341</v>
      </c>
      <c r="J1338" s="17">
        <v>1973</v>
      </c>
      <c r="K1338" s="22">
        <v>0.36</v>
      </c>
      <c r="L1338" s="22">
        <v>2773</v>
      </c>
      <c r="M1338" s="27">
        <v>7703</v>
      </c>
      <c r="N1338" s="13" t="s">
        <v>340</v>
      </c>
      <c r="O1338" s="42"/>
    </row>
    <row r="1339" spans="1:15" ht="23" x14ac:dyDescent="0.35">
      <c r="A1339" s="13">
        <v>42</v>
      </c>
      <c r="B1339" s="13" t="s">
        <v>335</v>
      </c>
      <c r="C1339" s="17">
        <v>1979</v>
      </c>
      <c r="D1339" s="17" t="s">
        <v>101</v>
      </c>
      <c r="E1339" s="17" t="s">
        <v>337</v>
      </c>
      <c r="F1339" s="17">
        <v>38.950000000000003</v>
      </c>
      <c r="G1339" s="17">
        <v>-92.33</v>
      </c>
      <c r="H1339" s="17" t="s">
        <v>351</v>
      </c>
      <c r="I1339" s="17" t="s">
        <v>342</v>
      </c>
      <c r="J1339" s="17">
        <v>1973</v>
      </c>
      <c r="K1339" s="22">
        <v>0.27</v>
      </c>
      <c r="L1339" s="22">
        <v>2294</v>
      </c>
      <c r="M1339" s="27">
        <v>8496</v>
      </c>
      <c r="N1339" s="13" t="s">
        <v>340</v>
      </c>
      <c r="O1339" s="42"/>
    </row>
    <row r="1340" spans="1:15" ht="23" x14ac:dyDescent="0.35">
      <c r="A1340" s="13">
        <v>42</v>
      </c>
      <c r="B1340" s="13" t="s">
        <v>335</v>
      </c>
      <c r="C1340" s="17">
        <v>1979</v>
      </c>
      <c r="D1340" s="17" t="s">
        <v>101</v>
      </c>
      <c r="E1340" s="17" t="s">
        <v>337</v>
      </c>
      <c r="F1340" s="17">
        <v>38.950000000000003</v>
      </c>
      <c r="G1340" s="17">
        <v>-92.33</v>
      </c>
      <c r="H1340" s="17" t="s">
        <v>351</v>
      </c>
      <c r="I1340" s="17" t="s">
        <v>343</v>
      </c>
      <c r="J1340" s="17">
        <v>1973</v>
      </c>
      <c r="K1340" s="22">
        <v>0.25</v>
      </c>
      <c r="L1340" s="22">
        <v>1671</v>
      </c>
      <c r="M1340" s="27">
        <v>6684</v>
      </c>
      <c r="N1340" s="13" t="s">
        <v>340</v>
      </c>
      <c r="O1340" s="42"/>
    </row>
    <row r="1341" spans="1:15" ht="23" x14ac:dyDescent="0.35">
      <c r="A1341" s="13">
        <v>42</v>
      </c>
      <c r="B1341" s="13" t="s">
        <v>335</v>
      </c>
      <c r="C1341" s="17">
        <v>1979</v>
      </c>
      <c r="D1341" s="17" t="s">
        <v>101</v>
      </c>
      <c r="E1341" s="17" t="s">
        <v>337</v>
      </c>
      <c r="F1341" s="17">
        <v>38.950000000000003</v>
      </c>
      <c r="G1341" s="17">
        <v>-92.33</v>
      </c>
      <c r="H1341" s="17" t="s">
        <v>351</v>
      </c>
      <c r="I1341" s="17" t="s">
        <v>344</v>
      </c>
      <c r="J1341" s="17">
        <v>1973</v>
      </c>
      <c r="K1341" s="22">
        <v>0.33</v>
      </c>
      <c r="L1341" s="22">
        <v>2878</v>
      </c>
      <c r="M1341" s="27">
        <v>8721</v>
      </c>
      <c r="N1341" s="13" t="s">
        <v>340</v>
      </c>
      <c r="O1341" s="42"/>
    </row>
    <row r="1342" spans="1:15" ht="23" x14ac:dyDescent="0.35">
      <c r="A1342" s="13">
        <v>42</v>
      </c>
      <c r="B1342" s="13" t="s">
        <v>335</v>
      </c>
      <c r="C1342" s="17">
        <v>1979</v>
      </c>
      <c r="D1342" s="17" t="s">
        <v>101</v>
      </c>
      <c r="E1342" s="17" t="s">
        <v>337</v>
      </c>
      <c r="F1342" s="17">
        <v>38.950000000000003</v>
      </c>
      <c r="G1342" s="17">
        <v>-92.33</v>
      </c>
      <c r="H1342" s="17" t="s">
        <v>347</v>
      </c>
      <c r="I1342" s="17" t="s">
        <v>339</v>
      </c>
      <c r="J1342" s="17">
        <v>1973</v>
      </c>
      <c r="K1342" s="22">
        <v>0.28999999999999998</v>
      </c>
      <c r="L1342" s="22">
        <v>1530</v>
      </c>
      <c r="M1342" s="27">
        <v>5276</v>
      </c>
      <c r="N1342" s="13" t="s">
        <v>340</v>
      </c>
      <c r="O1342" s="42"/>
    </row>
    <row r="1343" spans="1:15" ht="23" x14ac:dyDescent="0.35">
      <c r="A1343" s="13">
        <v>42</v>
      </c>
      <c r="B1343" s="13" t="s">
        <v>335</v>
      </c>
      <c r="C1343" s="17">
        <v>1979</v>
      </c>
      <c r="D1343" s="17" t="s">
        <v>101</v>
      </c>
      <c r="E1343" s="17" t="s">
        <v>337</v>
      </c>
      <c r="F1343" s="17">
        <v>38.950000000000003</v>
      </c>
      <c r="G1343" s="17">
        <v>-92.33</v>
      </c>
      <c r="H1343" s="17" t="s">
        <v>347</v>
      </c>
      <c r="I1343" s="17" t="s">
        <v>341</v>
      </c>
      <c r="J1343" s="17">
        <v>1973</v>
      </c>
      <c r="K1343" s="22">
        <v>0.35</v>
      </c>
      <c r="L1343" s="22">
        <v>2065</v>
      </c>
      <c r="M1343" s="27">
        <v>5900</v>
      </c>
      <c r="N1343" s="13" t="s">
        <v>340</v>
      </c>
      <c r="O1343" s="42"/>
    </row>
    <row r="1344" spans="1:15" ht="23" x14ac:dyDescent="0.35">
      <c r="A1344" s="13">
        <v>42</v>
      </c>
      <c r="B1344" s="13" t="s">
        <v>335</v>
      </c>
      <c r="C1344" s="17">
        <v>1979</v>
      </c>
      <c r="D1344" s="17" t="s">
        <v>101</v>
      </c>
      <c r="E1344" s="17" t="s">
        <v>337</v>
      </c>
      <c r="F1344" s="17">
        <v>38.950000000000003</v>
      </c>
      <c r="G1344" s="17">
        <v>-92.33</v>
      </c>
      <c r="H1344" s="17" t="s">
        <v>347</v>
      </c>
      <c r="I1344" s="17" t="s">
        <v>342</v>
      </c>
      <c r="J1344" s="17">
        <v>1973</v>
      </c>
      <c r="K1344" s="22">
        <v>0.35</v>
      </c>
      <c r="L1344" s="22">
        <v>2479</v>
      </c>
      <c r="M1344" s="27">
        <v>7083</v>
      </c>
      <c r="N1344" s="13" t="s">
        <v>340</v>
      </c>
      <c r="O1344" s="42"/>
    </row>
    <row r="1345" spans="1:15" ht="23" x14ac:dyDescent="0.35">
      <c r="A1345" s="13">
        <v>42</v>
      </c>
      <c r="B1345" s="13" t="s">
        <v>335</v>
      </c>
      <c r="C1345" s="17">
        <v>1979</v>
      </c>
      <c r="D1345" s="17" t="s">
        <v>101</v>
      </c>
      <c r="E1345" s="17" t="s">
        <v>337</v>
      </c>
      <c r="F1345" s="17">
        <v>38.950000000000003</v>
      </c>
      <c r="G1345" s="17">
        <v>-92.33</v>
      </c>
      <c r="H1345" s="17" t="s">
        <v>347</v>
      </c>
      <c r="I1345" s="17" t="s">
        <v>343</v>
      </c>
      <c r="J1345" s="17">
        <v>1973</v>
      </c>
      <c r="K1345" s="22">
        <v>0.34</v>
      </c>
      <c r="L1345" s="22">
        <v>2345</v>
      </c>
      <c r="M1345" s="27">
        <v>6900</v>
      </c>
      <c r="N1345" s="13" t="s">
        <v>340</v>
      </c>
      <c r="O1345" s="42"/>
    </row>
    <row r="1346" spans="1:15" ht="23" x14ac:dyDescent="0.35">
      <c r="A1346" s="13">
        <v>42</v>
      </c>
      <c r="B1346" s="13" t="s">
        <v>335</v>
      </c>
      <c r="C1346" s="17">
        <v>1979</v>
      </c>
      <c r="D1346" s="17" t="s">
        <v>101</v>
      </c>
      <c r="E1346" s="17" t="s">
        <v>337</v>
      </c>
      <c r="F1346" s="17">
        <v>38.950000000000003</v>
      </c>
      <c r="G1346" s="17">
        <v>-92.33</v>
      </c>
      <c r="H1346" s="17" t="s">
        <v>347</v>
      </c>
      <c r="I1346" s="17" t="s">
        <v>344</v>
      </c>
      <c r="J1346" s="17">
        <v>1973</v>
      </c>
      <c r="K1346" s="22">
        <v>0.36</v>
      </c>
      <c r="L1346" s="22">
        <v>2806</v>
      </c>
      <c r="M1346" s="27">
        <v>7794</v>
      </c>
      <c r="N1346" s="13" t="s">
        <v>340</v>
      </c>
      <c r="O1346" s="42"/>
    </row>
    <row r="1347" spans="1:15" ht="23" x14ac:dyDescent="0.35">
      <c r="A1347" s="13">
        <v>42</v>
      </c>
      <c r="B1347" s="13" t="s">
        <v>335</v>
      </c>
      <c r="C1347" s="17">
        <v>1979</v>
      </c>
      <c r="D1347" s="17" t="s">
        <v>101</v>
      </c>
      <c r="E1347" s="17" t="s">
        <v>337</v>
      </c>
      <c r="F1347" s="17">
        <v>38.950000000000003</v>
      </c>
      <c r="G1347" s="17">
        <v>-92.33</v>
      </c>
      <c r="H1347" s="17" t="s">
        <v>352</v>
      </c>
      <c r="I1347" s="17" t="s">
        <v>339</v>
      </c>
      <c r="J1347" s="17">
        <v>1973</v>
      </c>
      <c r="K1347" s="22">
        <v>0.38</v>
      </c>
      <c r="L1347" s="22">
        <v>1696</v>
      </c>
      <c r="M1347" s="27">
        <v>4463</v>
      </c>
      <c r="N1347" s="13" t="s">
        <v>340</v>
      </c>
      <c r="O1347" s="42"/>
    </row>
    <row r="1348" spans="1:15" ht="23" x14ac:dyDescent="0.35">
      <c r="A1348" s="13">
        <v>42</v>
      </c>
      <c r="B1348" s="13" t="s">
        <v>335</v>
      </c>
      <c r="C1348" s="17">
        <v>1979</v>
      </c>
      <c r="D1348" s="17" t="s">
        <v>101</v>
      </c>
      <c r="E1348" s="17" t="s">
        <v>337</v>
      </c>
      <c r="F1348" s="17">
        <v>38.950000000000003</v>
      </c>
      <c r="G1348" s="17">
        <v>-92.33</v>
      </c>
      <c r="H1348" s="17" t="s">
        <v>352</v>
      </c>
      <c r="I1348" s="17" t="s">
        <v>341</v>
      </c>
      <c r="J1348" s="17">
        <v>1973</v>
      </c>
      <c r="K1348" s="22">
        <v>0.4</v>
      </c>
      <c r="L1348" s="22">
        <v>1893</v>
      </c>
      <c r="M1348" s="27">
        <v>4733</v>
      </c>
      <c r="N1348" s="13" t="s">
        <v>340</v>
      </c>
      <c r="O1348" s="42"/>
    </row>
    <row r="1349" spans="1:15" ht="23" x14ac:dyDescent="0.35">
      <c r="A1349" s="13">
        <v>42</v>
      </c>
      <c r="B1349" s="13" t="s">
        <v>335</v>
      </c>
      <c r="C1349" s="17">
        <v>1979</v>
      </c>
      <c r="D1349" s="17" t="s">
        <v>101</v>
      </c>
      <c r="E1349" s="17" t="s">
        <v>337</v>
      </c>
      <c r="F1349" s="17">
        <v>38.950000000000003</v>
      </c>
      <c r="G1349" s="17">
        <v>-92.33</v>
      </c>
      <c r="H1349" s="17" t="s">
        <v>352</v>
      </c>
      <c r="I1349" s="17" t="s">
        <v>342</v>
      </c>
      <c r="J1349" s="17">
        <v>1973</v>
      </c>
      <c r="K1349" s="22">
        <v>0.35</v>
      </c>
      <c r="L1349" s="22">
        <v>2136</v>
      </c>
      <c r="M1349" s="27">
        <v>6103</v>
      </c>
      <c r="N1349" s="13" t="s">
        <v>340</v>
      </c>
      <c r="O1349" s="42"/>
    </row>
    <row r="1350" spans="1:15" ht="23" x14ac:dyDescent="0.35">
      <c r="A1350" s="13">
        <v>42</v>
      </c>
      <c r="B1350" s="13" t="s">
        <v>335</v>
      </c>
      <c r="C1350" s="17">
        <v>1979</v>
      </c>
      <c r="D1350" s="17" t="s">
        <v>101</v>
      </c>
      <c r="E1350" s="17" t="s">
        <v>337</v>
      </c>
      <c r="F1350" s="17">
        <v>38.950000000000003</v>
      </c>
      <c r="G1350" s="17">
        <v>-92.33</v>
      </c>
      <c r="H1350" s="17" t="s">
        <v>352</v>
      </c>
      <c r="I1350" s="17" t="s">
        <v>343</v>
      </c>
      <c r="J1350" s="17">
        <v>1973</v>
      </c>
      <c r="K1350" s="22">
        <v>0.3</v>
      </c>
      <c r="L1350" s="22">
        <v>1656</v>
      </c>
      <c r="M1350" s="27">
        <v>5520</v>
      </c>
      <c r="N1350" s="13" t="s">
        <v>340</v>
      </c>
      <c r="O1350" s="42"/>
    </row>
    <row r="1351" spans="1:15" ht="23" x14ac:dyDescent="0.35">
      <c r="A1351" s="13">
        <v>42</v>
      </c>
      <c r="B1351" s="13" t="s">
        <v>335</v>
      </c>
      <c r="C1351" s="17">
        <v>1979</v>
      </c>
      <c r="D1351" s="17" t="s">
        <v>101</v>
      </c>
      <c r="E1351" s="17" t="s">
        <v>337</v>
      </c>
      <c r="F1351" s="17">
        <v>38.950000000000003</v>
      </c>
      <c r="G1351" s="17">
        <v>-92.33</v>
      </c>
      <c r="H1351" s="17" t="s">
        <v>352</v>
      </c>
      <c r="I1351" s="17" t="s">
        <v>344</v>
      </c>
      <c r="J1351" s="17">
        <v>1973</v>
      </c>
      <c r="K1351" s="22">
        <v>0.36</v>
      </c>
      <c r="L1351" s="22">
        <v>2372</v>
      </c>
      <c r="M1351" s="27">
        <v>6589</v>
      </c>
      <c r="N1351" s="13" t="s">
        <v>340</v>
      </c>
      <c r="O1351" s="42"/>
    </row>
    <row r="1352" spans="1:15" ht="23" x14ac:dyDescent="0.35">
      <c r="A1352" s="13">
        <v>43</v>
      </c>
      <c r="B1352" s="13" t="s">
        <v>336</v>
      </c>
      <c r="C1352" s="17">
        <v>2025</v>
      </c>
      <c r="D1352" s="17" t="s">
        <v>131</v>
      </c>
      <c r="E1352" s="17" t="s">
        <v>353</v>
      </c>
      <c r="F1352" s="17">
        <v>36</v>
      </c>
      <c r="G1352" s="17">
        <v>140.01</v>
      </c>
      <c r="H1352" s="17"/>
      <c r="I1352" s="17" t="s">
        <v>354</v>
      </c>
      <c r="J1352" s="17">
        <v>2021</v>
      </c>
      <c r="K1352" s="22">
        <v>0.56999999999999995</v>
      </c>
      <c r="L1352" s="22">
        <v>3818</v>
      </c>
      <c r="M1352" s="27">
        <v>6698.2456140350887</v>
      </c>
      <c r="N1352" s="13" t="s">
        <v>355</v>
      </c>
      <c r="O1352" s="42"/>
    </row>
    <row r="1353" spans="1:15" ht="23" x14ac:dyDescent="0.35">
      <c r="A1353" s="13">
        <v>43</v>
      </c>
      <c r="B1353" s="13" t="s">
        <v>336</v>
      </c>
      <c r="C1353" s="17">
        <v>2025</v>
      </c>
      <c r="D1353" s="17" t="s">
        <v>131</v>
      </c>
      <c r="E1353" s="17" t="s">
        <v>353</v>
      </c>
      <c r="F1353" s="17">
        <v>36</v>
      </c>
      <c r="G1353" s="17">
        <v>140.01</v>
      </c>
      <c r="H1353" s="17"/>
      <c r="I1353" s="17" t="s">
        <v>356</v>
      </c>
      <c r="J1353" s="17">
        <v>2021</v>
      </c>
      <c r="K1353" s="22">
        <v>0.56000000000000005</v>
      </c>
      <c r="L1353" s="22">
        <v>3333</v>
      </c>
      <c r="M1353" s="27">
        <v>5951.7857142857138</v>
      </c>
      <c r="N1353" s="13" t="s">
        <v>355</v>
      </c>
      <c r="O1353" s="42"/>
    </row>
    <row r="1354" spans="1:15" ht="23" x14ac:dyDescent="0.35">
      <c r="A1354" s="13">
        <v>43</v>
      </c>
      <c r="B1354" s="13" t="s">
        <v>336</v>
      </c>
      <c r="C1354" s="17">
        <v>2025</v>
      </c>
      <c r="D1354" s="17" t="s">
        <v>131</v>
      </c>
      <c r="E1354" s="17" t="s">
        <v>353</v>
      </c>
      <c r="F1354" s="17">
        <v>36</v>
      </c>
      <c r="G1354" s="17">
        <v>140.01</v>
      </c>
      <c r="H1354" s="17"/>
      <c r="I1354" s="17" t="s">
        <v>357</v>
      </c>
      <c r="J1354" s="17">
        <v>2021</v>
      </c>
      <c r="K1354" s="22">
        <v>0.56999999999999995</v>
      </c>
      <c r="L1354" s="22">
        <v>4259</v>
      </c>
      <c r="M1354" s="27">
        <v>7471.9298245614045</v>
      </c>
      <c r="N1354" s="13" t="s">
        <v>355</v>
      </c>
      <c r="O1354" s="42"/>
    </row>
    <row r="1355" spans="1:15" ht="23" x14ac:dyDescent="0.35">
      <c r="A1355" s="13">
        <v>43</v>
      </c>
      <c r="B1355" s="13" t="s">
        <v>336</v>
      </c>
      <c r="C1355" s="17">
        <v>2025</v>
      </c>
      <c r="D1355" s="17" t="s">
        <v>131</v>
      </c>
      <c r="E1355" s="17" t="s">
        <v>353</v>
      </c>
      <c r="F1355" s="17">
        <v>36</v>
      </c>
      <c r="G1355" s="17">
        <v>140.01</v>
      </c>
      <c r="H1355" s="17"/>
      <c r="I1355" s="17" t="s">
        <v>354</v>
      </c>
      <c r="J1355" s="17">
        <v>2023</v>
      </c>
      <c r="K1355" s="22">
        <v>0.46</v>
      </c>
      <c r="L1355" s="22">
        <v>3854</v>
      </c>
      <c r="M1355" s="27">
        <v>8378.2608695652161</v>
      </c>
      <c r="N1355" s="13" t="s">
        <v>355</v>
      </c>
      <c r="O1355" s="42"/>
    </row>
    <row r="1356" spans="1:15" ht="23" x14ac:dyDescent="0.35">
      <c r="A1356" s="13">
        <v>43</v>
      </c>
      <c r="B1356" s="13" t="s">
        <v>336</v>
      </c>
      <c r="C1356" s="17">
        <v>2025</v>
      </c>
      <c r="D1356" s="17" t="s">
        <v>131</v>
      </c>
      <c r="E1356" s="17" t="s">
        <v>353</v>
      </c>
      <c r="F1356" s="17">
        <v>36</v>
      </c>
      <c r="G1356" s="17">
        <v>140.01</v>
      </c>
      <c r="H1356" s="17"/>
      <c r="I1356" s="17" t="s">
        <v>356</v>
      </c>
      <c r="J1356" s="17">
        <v>2023</v>
      </c>
      <c r="K1356" s="22">
        <v>0.47</v>
      </c>
      <c r="L1356" s="22">
        <v>3135</v>
      </c>
      <c r="M1356" s="27">
        <v>6670.2127659574471</v>
      </c>
      <c r="N1356" s="13" t="s">
        <v>355</v>
      </c>
      <c r="O1356" s="42"/>
    </row>
    <row r="1357" spans="1:15" ht="23" x14ac:dyDescent="0.35">
      <c r="A1357" s="13">
        <v>43</v>
      </c>
      <c r="B1357" s="13" t="s">
        <v>336</v>
      </c>
      <c r="C1357" s="17">
        <v>2025</v>
      </c>
      <c r="D1357" s="17" t="s">
        <v>131</v>
      </c>
      <c r="E1357" s="17" t="s">
        <v>353</v>
      </c>
      <c r="F1357" s="17">
        <v>36</v>
      </c>
      <c r="G1357" s="17">
        <v>140.01</v>
      </c>
      <c r="H1357" s="17"/>
      <c r="I1357" s="17" t="s">
        <v>357</v>
      </c>
      <c r="J1357" s="17">
        <v>2023</v>
      </c>
      <c r="K1357" s="22">
        <v>0.33</v>
      </c>
      <c r="L1357" s="22">
        <v>2457</v>
      </c>
      <c r="M1357" s="27">
        <v>7445.454545454545</v>
      </c>
      <c r="N1357" s="13" t="s">
        <v>355</v>
      </c>
      <c r="O1357" s="42"/>
    </row>
    <row r="1358" spans="1:15" x14ac:dyDescent="0.35">
      <c r="A1358" s="42"/>
      <c r="B1358" s="42"/>
      <c r="C1358" s="42"/>
      <c r="D1358" s="42"/>
      <c r="E1358" s="42"/>
      <c r="F1358" s="42"/>
      <c r="G1358" s="42"/>
      <c r="H1358" s="42"/>
      <c r="I1358" s="42"/>
      <c r="J1358" s="42"/>
      <c r="K1358" s="45">
        <f>AVERAGE(K2:K1357)</f>
        <v>0.41581991201671969</v>
      </c>
      <c r="L1358" s="45">
        <f t="shared" ref="L1358:M1358" si="21">AVERAGE(L2:L1357)</f>
        <v>2495.4857353780021</v>
      </c>
      <c r="M1358" s="45">
        <f t="shared" si="21"/>
        <v>5768.5179784447273</v>
      </c>
      <c r="N1358" s="42"/>
      <c r="O1358" s="42"/>
    </row>
  </sheetData>
  <sortState xmlns:xlrd2="http://schemas.microsoft.com/office/spreadsheetml/2017/richdata2" ref="A2:N1357">
    <sortCondition ref="A2:A1357"/>
  </sortState>
  <phoneticPr fontId="6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755C1-BEB9-4C92-98DA-13B2676C7196}">
  <dimension ref="A1:U62"/>
  <sheetViews>
    <sheetView zoomScale="70" zoomScaleNormal="70" workbookViewId="0">
      <selection activeCell="N35" sqref="N35"/>
    </sheetView>
  </sheetViews>
  <sheetFormatPr defaultRowHeight="14.5" x14ac:dyDescent="0.35"/>
  <cols>
    <col min="1" max="1" width="12" customWidth="1"/>
    <col min="2" max="2" width="15.1796875" customWidth="1"/>
    <col min="3" max="3" width="17" customWidth="1"/>
    <col min="19" max="19" width="12.54296875" customWidth="1"/>
  </cols>
  <sheetData>
    <row r="1" spans="1:20" x14ac:dyDescent="0.35">
      <c r="A1" s="5" t="s">
        <v>5</v>
      </c>
    </row>
    <row r="2" spans="1:20" x14ac:dyDescent="0.35">
      <c r="B2" s="3" t="s">
        <v>0</v>
      </c>
      <c r="C2" s="3" t="s">
        <v>1</v>
      </c>
      <c r="D2" s="4" t="s">
        <v>2</v>
      </c>
    </row>
    <row r="3" spans="1:20" ht="29" x14ac:dyDescent="0.35">
      <c r="A3" t="s">
        <v>3</v>
      </c>
      <c r="B3" s="4">
        <v>6.47</v>
      </c>
      <c r="C3" s="4">
        <v>3.6</v>
      </c>
      <c r="D3" s="4">
        <v>53</v>
      </c>
      <c r="E3">
        <f>B3*1000</f>
        <v>6470</v>
      </c>
      <c r="F3">
        <f>C3*1000</f>
        <v>3600</v>
      </c>
      <c r="G3">
        <f>D3/100</f>
        <v>0.53</v>
      </c>
      <c r="P3" s="1" t="s">
        <v>7</v>
      </c>
      <c r="Q3" s="1" t="s">
        <v>8</v>
      </c>
      <c r="S3" s="5" t="s">
        <v>9</v>
      </c>
      <c r="T3" s="5"/>
    </row>
    <row r="4" spans="1:20" x14ac:dyDescent="0.35">
      <c r="B4" s="4">
        <v>6.19</v>
      </c>
      <c r="C4" s="4">
        <v>3</v>
      </c>
      <c r="D4" s="4">
        <v>49</v>
      </c>
      <c r="E4">
        <f t="shared" ref="E4:E10" si="0">B4*1000</f>
        <v>6190</v>
      </c>
      <c r="F4">
        <f t="shared" ref="F4:F10" si="1">C4*1000</f>
        <v>3000</v>
      </c>
      <c r="G4">
        <f t="shared" ref="G4:G10" si="2">D4/100</f>
        <v>0.49</v>
      </c>
      <c r="P4">
        <v>2731</v>
      </c>
      <c r="Q4">
        <v>0.42</v>
      </c>
    </row>
    <row r="5" spans="1:20" x14ac:dyDescent="0.35">
      <c r="A5" t="s">
        <v>4</v>
      </c>
      <c r="B5" s="4">
        <v>5.55</v>
      </c>
      <c r="C5" s="4">
        <v>2.72</v>
      </c>
      <c r="D5" s="4">
        <v>49</v>
      </c>
      <c r="E5">
        <f t="shared" si="0"/>
        <v>5550</v>
      </c>
      <c r="F5">
        <f t="shared" si="1"/>
        <v>2720</v>
      </c>
      <c r="G5">
        <f t="shared" si="2"/>
        <v>0.49</v>
      </c>
    </row>
    <row r="6" spans="1:20" x14ac:dyDescent="0.35">
      <c r="B6" s="4">
        <v>5.69</v>
      </c>
      <c r="C6" s="4">
        <v>2.5499999999999998</v>
      </c>
      <c r="D6" s="4">
        <v>45</v>
      </c>
      <c r="E6">
        <f t="shared" si="0"/>
        <v>5690</v>
      </c>
      <c r="F6">
        <f t="shared" si="1"/>
        <v>2550</v>
      </c>
      <c r="G6">
        <f t="shared" si="2"/>
        <v>0.45</v>
      </c>
    </row>
    <row r="7" spans="1:20" x14ac:dyDescent="0.35">
      <c r="A7" t="s">
        <v>3</v>
      </c>
      <c r="B7" s="4">
        <v>5.52</v>
      </c>
      <c r="C7" s="4">
        <v>2.4500000000000002</v>
      </c>
      <c r="D7" s="4">
        <v>44</v>
      </c>
      <c r="E7">
        <f t="shared" si="0"/>
        <v>5520</v>
      </c>
      <c r="F7">
        <f t="shared" si="1"/>
        <v>2450</v>
      </c>
      <c r="G7">
        <f t="shared" si="2"/>
        <v>0.44</v>
      </c>
    </row>
    <row r="8" spans="1:20" x14ac:dyDescent="0.35">
      <c r="B8" s="4">
        <v>5.56</v>
      </c>
      <c r="C8" s="4">
        <v>2.38</v>
      </c>
      <c r="D8" s="4">
        <v>43</v>
      </c>
      <c r="E8">
        <f t="shared" si="0"/>
        <v>5560</v>
      </c>
      <c r="F8">
        <f t="shared" si="1"/>
        <v>2380</v>
      </c>
      <c r="G8">
        <f t="shared" si="2"/>
        <v>0.43</v>
      </c>
    </row>
    <row r="9" spans="1:20" x14ac:dyDescent="0.35">
      <c r="A9" t="s">
        <v>4</v>
      </c>
      <c r="B9" s="4">
        <v>5.63</v>
      </c>
      <c r="C9" s="4">
        <v>2.41</v>
      </c>
      <c r="D9" s="4">
        <v>43</v>
      </c>
      <c r="E9">
        <f t="shared" si="0"/>
        <v>5630</v>
      </c>
      <c r="F9">
        <f t="shared" si="1"/>
        <v>2410</v>
      </c>
      <c r="G9">
        <f t="shared" si="2"/>
        <v>0.43</v>
      </c>
    </row>
    <row r="10" spans="1:20" x14ac:dyDescent="0.35">
      <c r="B10" s="4">
        <v>5.35</v>
      </c>
      <c r="C10" s="4">
        <v>2.2599999999999998</v>
      </c>
      <c r="D10" s="4">
        <v>42</v>
      </c>
      <c r="E10">
        <f t="shared" si="0"/>
        <v>5350</v>
      </c>
      <c r="F10">
        <f t="shared" si="1"/>
        <v>2260</v>
      </c>
      <c r="G10">
        <f t="shared" si="2"/>
        <v>0.42</v>
      </c>
    </row>
    <row r="11" spans="1:20" x14ac:dyDescent="0.35">
      <c r="A11" s="12" t="s">
        <v>3</v>
      </c>
      <c r="B11" s="12">
        <v>7.16</v>
      </c>
      <c r="C11" s="12">
        <v>3.96</v>
      </c>
      <c r="D11" s="12">
        <v>55</v>
      </c>
      <c r="E11" s="11">
        <f t="shared" ref="E11:E18" si="3">B11*1000</f>
        <v>7160</v>
      </c>
      <c r="F11" s="11">
        <f t="shared" ref="F11:F18" si="4">C11*1000</f>
        <v>3960</v>
      </c>
      <c r="G11" s="11">
        <f>D11/100</f>
        <v>0.55000000000000004</v>
      </c>
    </row>
    <row r="12" spans="1:20" x14ac:dyDescent="0.35">
      <c r="A12" s="12"/>
      <c r="B12" s="12">
        <v>7.2</v>
      </c>
      <c r="C12" s="12">
        <v>3.91</v>
      </c>
      <c r="D12" s="12">
        <v>54</v>
      </c>
      <c r="E12" s="11">
        <f t="shared" si="3"/>
        <v>7200</v>
      </c>
      <c r="F12" s="11">
        <f t="shared" si="4"/>
        <v>3910</v>
      </c>
      <c r="G12" s="11">
        <f t="shared" ref="G12:G18" si="5">D12/100</f>
        <v>0.54</v>
      </c>
    </row>
    <row r="13" spans="1:20" x14ac:dyDescent="0.35">
      <c r="A13" s="12" t="s">
        <v>4</v>
      </c>
      <c r="B13" s="12">
        <v>8.23</v>
      </c>
      <c r="C13" s="12">
        <v>3.84</v>
      </c>
      <c r="D13" s="12">
        <v>47</v>
      </c>
      <c r="E13" s="11">
        <f t="shared" si="3"/>
        <v>8230</v>
      </c>
      <c r="F13" s="11">
        <f t="shared" si="4"/>
        <v>3840</v>
      </c>
      <c r="G13" s="11">
        <f t="shared" si="5"/>
        <v>0.47</v>
      </c>
    </row>
    <row r="14" spans="1:20" x14ac:dyDescent="0.35">
      <c r="A14" s="12"/>
      <c r="B14" s="12">
        <v>7.29</v>
      </c>
      <c r="C14" s="12">
        <v>3.67</v>
      </c>
      <c r="D14" s="12">
        <v>50</v>
      </c>
      <c r="E14" s="11">
        <f t="shared" si="3"/>
        <v>7290</v>
      </c>
      <c r="F14" s="11">
        <f t="shared" si="4"/>
        <v>3670</v>
      </c>
      <c r="G14" s="11">
        <f t="shared" si="5"/>
        <v>0.5</v>
      </c>
    </row>
    <row r="15" spans="1:20" x14ac:dyDescent="0.35">
      <c r="A15" s="12" t="s">
        <v>3</v>
      </c>
      <c r="B15" s="12">
        <v>6.34</v>
      </c>
      <c r="C15" s="12">
        <v>2.42</v>
      </c>
      <c r="D15" s="12">
        <v>38</v>
      </c>
      <c r="E15" s="11">
        <f t="shared" si="3"/>
        <v>6340</v>
      </c>
      <c r="F15" s="11">
        <f t="shared" si="4"/>
        <v>2420</v>
      </c>
      <c r="G15" s="11">
        <f t="shared" si="5"/>
        <v>0.38</v>
      </c>
    </row>
    <row r="16" spans="1:20" x14ac:dyDescent="0.35">
      <c r="A16" s="12"/>
      <c r="B16" s="12">
        <v>6.15</v>
      </c>
      <c r="C16" s="12">
        <v>2.4700000000000002</v>
      </c>
      <c r="D16" s="12">
        <v>40</v>
      </c>
      <c r="E16" s="11">
        <f t="shared" si="3"/>
        <v>6150</v>
      </c>
      <c r="F16" s="11">
        <f t="shared" si="4"/>
        <v>2470</v>
      </c>
      <c r="G16" s="11">
        <f t="shared" si="5"/>
        <v>0.4</v>
      </c>
    </row>
    <row r="17" spans="1:12" x14ac:dyDescent="0.35">
      <c r="A17" s="12" t="s">
        <v>4</v>
      </c>
      <c r="B17" s="12">
        <v>6.24</v>
      </c>
      <c r="C17" s="12">
        <v>2.35</v>
      </c>
      <c r="D17" s="12">
        <v>37</v>
      </c>
      <c r="E17" s="11">
        <f t="shared" si="3"/>
        <v>6240</v>
      </c>
      <c r="F17" s="11">
        <f t="shared" si="4"/>
        <v>2350</v>
      </c>
      <c r="G17" s="11">
        <f t="shared" si="5"/>
        <v>0.37</v>
      </c>
    </row>
    <row r="18" spans="1:12" x14ac:dyDescent="0.35">
      <c r="A18" s="12"/>
      <c r="B18" s="12">
        <v>5.74</v>
      </c>
      <c r="C18" s="12">
        <v>2.12</v>
      </c>
      <c r="D18" s="12">
        <v>37</v>
      </c>
      <c r="E18" s="11">
        <f t="shared" si="3"/>
        <v>5740</v>
      </c>
      <c r="F18" s="11">
        <f t="shared" si="4"/>
        <v>2120</v>
      </c>
      <c r="G18" s="11">
        <f t="shared" si="5"/>
        <v>0.37</v>
      </c>
    </row>
    <row r="19" spans="1:12" x14ac:dyDescent="0.35">
      <c r="A19" s="2"/>
      <c r="B19" s="2"/>
      <c r="C19" s="2"/>
      <c r="D19" s="2"/>
    </row>
    <row r="20" spans="1:12" x14ac:dyDescent="0.35">
      <c r="A20" s="2"/>
      <c r="B20" s="2"/>
      <c r="C20" s="2"/>
      <c r="D20" s="2"/>
    </row>
    <row r="21" spans="1:12" x14ac:dyDescent="0.35">
      <c r="A21" s="2"/>
      <c r="B21" s="2"/>
      <c r="C21" s="2"/>
      <c r="D21" s="2"/>
    </row>
    <row r="24" spans="1:12" x14ac:dyDescent="0.35">
      <c r="A24" s="5" t="s">
        <v>6</v>
      </c>
      <c r="B24" s="5"/>
    </row>
    <row r="29" spans="1:12" ht="58" x14ac:dyDescent="0.35">
      <c r="A29" t="s">
        <v>12</v>
      </c>
      <c r="B29" s="6" t="s">
        <v>11</v>
      </c>
      <c r="C29" s="2" t="s">
        <v>2</v>
      </c>
      <c r="D29" s="2" t="s">
        <v>2</v>
      </c>
      <c r="E29" s="6" t="s">
        <v>10</v>
      </c>
      <c r="J29" s="6" t="s">
        <v>18</v>
      </c>
      <c r="K29" s="6" t="s">
        <v>17</v>
      </c>
      <c r="L29" s="2" t="s">
        <v>2</v>
      </c>
    </row>
    <row r="30" spans="1:12" x14ac:dyDescent="0.35">
      <c r="A30" s="2">
        <f t="shared" ref="A30:A58" si="6">E30+B30</f>
        <v>5524.9400000000005</v>
      </c>
      <c r="B30" s="2">
        <v>3450.15</v>
      </c>
      <c r="C30" s="2">
        <v>38</v>
      </c>
      <c r="D30" s="2">
        <f>C30/100</f>
        <v>0.38</v>
      </c>
      <c r="E30" s="2">
        <v>2074.79</v>
      </c>
      <c r="J30" s="2">
        <v>19</v>
      </c>
      <c r="K30" s="2">
        <f>J30*(L30/100)</f>
        <v>7.1554000000000002</v>
      </c>
      <c r="L30" s="2">
        <v>37.659999999999997</v>
      </c>
    </row>
    <row r="31" spans="1:12" x14ac:dyDescent="0.35">
      <c r="A31" s="2">
        <f t="shared" si="6"/>
        <v>6970.97</v>
      </c>
      <c r="B31" s="2">
        <v>4512.88</v>
      </c>
      <c r="C31" s="2">
        <v>35</v>
      </c>
      <c r="D31" s="2">
        <f t="shared" ref="D31:D58" si="7">C31/100</f>
        <v>0.35</v>
      </c>
      <c r="E31" s="2">
        <v>2458.09</v>
      </c>
      <c r="J31" s="2">
        <v>18.89</v>
      </c>
      <c r="K31" s="2">
        <f t="shared" ref="K31:K33" si="8">J31*(L31/100)</f>
        <v>7.0724159999999996</v>
      </c>
      <c r="L31" s="2">
        <v>37.44</v>
      </c>
    </row>
    <row r="32" spans="1:12" x14ac:dyDescent="0.35">
      <c r="A32" s="2">
        <f t="shared" si="6"/>
        <v>6407.8899999999994</v>
      </c>
      <c r="B32" s="2">
        <v>4197</v>
      </c>
      <c r="C32" s="2">
        <v>34</v>
      </c>
      <c r="D32" s="2">
        <f t="shared" si="7"/>
        <v>0.34</v>
      </c>
      <c r="E32" s="2">
        <v>2210.89</v>
      </c>
      <c r="J32" s="2">
        <v>18.670000000000002</v>
      </c>
      <c r="K32" s="2">
        <f t="shared" si="8"/>
        <v>6.8854960000000007</v>
      </c>
      <c r="L32" s="2">
        <v>36.880000000000003</v>
      </c>
    </row>
    <row r="33" spans="1:21" x14ac:dyDescent="0.35">
      <c r="A33" s="2">
        <f t="shared" si="6"/>
        <v>6286.01</v>
      </c>
      <c r="B33" s="2">
        <v>4147.33</v>
      </c>
      <c r="C33" s="2">
        <v>34</v>
      </c>
      <c r="D33" s="2">
        <f t="shared" si="7"/>
        <v>0.34</v>
      </c>
      <c r="E33" s="2">
        <v>2138.6799999999998</v>
      </c>
      <c r="J33" s="2">
        <v>19</v>
      </c>
      <c r="K33" s="2">
        <f t="shared" si="8"/>
        <v>7.3453999999999988</v>
      </c>
      <c r="L33" s="2">
        <v>38.659999999999997</v>
      </c>
    </row>
    <row r="34" spans="1:21" x14ac:dyDescent="0.35">
      <c r="A34" s="2">
        <f t="shared" si="6"/>
        <v>5845.91</v>
      </c>
      <c r="B34" s="2">
        <v>3868.33</v>
      </c>
      <c r="C34" s="2">
        <v>34</v>
      </c>
      <c r="D34" s="2">
        <f t="shared" si="7"/>
        <v>0.34</v>
      </c>
      <c r="E34" s="2">
        <v>1977.58</v>
      </c>
    </row>
    <row r="35" spans="1:21" x14ac:dyDescent="0.35">
      <c r="A35" s="2">
        <f t="shared" si="6"/>
        <v>7050.78</v>
      </c>
      <c r="B35" s="2">
        <v>4748.2299999999996</v>
      </c>
      <c r="C35" s="2">
        <v>33</v>
      </c>
      <c r="D35" s="2">
        <f t="shared" si="7"/>
        <v>0.33</v>
      </c>
      <c r="E35" s="2">
        <v>2302.5500000000002</v>
      </c>
      <c r="J35" s="5" t="s">
        <v>16</v>
      </c>
      <c r="K35" s="5"/>
      <c r="L35" s="5"/>
      <c r="M35" s="5"/>
      <c r="N35" s="5"/>
      <c r="O35" s="5"/>
      <c r="P35" s="5"/>
    </row>
    <row r="36" spans="1:21" x14ac:dyDescent="0.35">
      <c r="A36" s="2">
        <f t="shared" si="6"/>
        <v>6772.26</v>
      </c>
      <c r="B36" s="2">
        <v>4453.05</v>
      </c>
      <c r="C36" s="2">
        <v>34</v>
      </c>
      <c r="D36" s="2">
        <f t="shared" si="7"/>
        <v>0.34</v>
      </c>
      <c r="E36" s="2">
        <v>2319.21</v>
      </c>
      <c r="J36" s="5" t="s">
        <v>15</v>
      </c>
      <c r="K36" s="5"/>
      <c r="L36" s="5"/>
      <c r="M36" s="5"/>
      <c r="N36" s="5"/>
      <c r="O36" s="5"/>
      <c r="P36" s="5"/>
    </row>
    <row r="37" spans="1:21" x14ac:dyDescent="0.35">
      <c r="A37" s="2">
        <f t="shared" si="6"/>
        <v>6846.43</v>
      </c>
      <c r="B37" s="2">
        <v>4227.25</v>
      </c>
      <c r="C37" s="2">
        <v>38</v>
      </c>
      <c r="D37" s="2">
        <f t="shared" si="7"/>
        <v>0.38</v>
      </c>
      <c r="E37" s="2">
        <v>2619.1799999999998</v>
      </c>
    </row>
    <row r="38" spans="1:21" x14ac:dyDescent="0.35">
      <c r="A38" s="2">
        <f t="shared" si="6"/>
        <v>6874.9500000000007</v>
      </c>
      <c r="B38" s="2">
        <v>4208.55</v>
      </c>
      <c r="C38" s="2">
        <v>39</v>
      </c>
      <c r="D38" s="2">
        <f t="shared" si="7"/>
        <v>0.39</v>
      </c>
      <c r="E38" s="2">
        <v>2666.4</v>
      </c>
    </row>
    <row r="39" spans="1:21" x14ac:dyDescent="0.35">
      <c r="A39" s="2">
        <f t="shared" si="6"/>
        <v>6722.66</v>
      </c>
      <c r="B39" s="2">
        <v>4211.8</v>
      </c>
      <c r="C39" s="2">
        <v>37</v>
      </c>
      <c r="D39" s="2">
        <f t="shared" si="7"/>
        <v>0.37</v>
      </c>
      <c r="E39" s="2">
        <v>2510.86</v>
      </c>
    </row>
    <row r="40" spans="1:21" x14ac:dyDescent="0.35">
      <c r="A40" s="2">
        <f t="shared" si="6"/>
        <v>7269.25</v>
      </c>
      <c r="B40" s="2">
        <v>4750.0600000000004</v>
      </c>
      <c r="C40" s="2">
        <v>35</v>
      </c>
      <c r="D40" s="2">
        <f t="shared" si="7"/>
        <v>0.35</v>
      </c>
      <c r="E40" s="2">
        <v>2519.19</v>
      </c>
    </row>
    <row r="41" spans="1:21" x14ac:dyDescent="0.35">
      <c r="A41" s="2">
        <f t="shared" si="6"/>
        <v>6791.5499999999993</v>
      </c>
      <c r="B41" s="2">
        <v>4382.6499999999996</v>
      </c>
      <c r="C41" s="2">
        <v>35</v>
      </c>
      <c r="D41" s="2">
        <f t="shared" si="7"/>
        <v>0.35</v>
      </c>
      <c r="E41" s="2">
        <v>2408.9</v>
      </c>
      <c r="M41" s="8"/>
      <c r="N41" s="8"/>
      <c r="O41" s="8"/>
      <c r="P41" s="8"/>
    </row>
    <row r="42" spans="1:21" ht="43.5" x14ac:dyDescent="0.35">
      <c r="A42" s="2">
        <f t="shared" si="6"/>
        <v>6969.6</v>
      </c>
      <c r="B42" s="2">
        <v>4204.6000000000004</v>
      </c>
      <c r="C42" s="2">
        <v>40</v>
      </c>
      <c r="D42" s="2">
        <f t="shared" si="7"/>
        <v>0.4</v>
      </c>
      <c r="E42" s="2">
        <v>2765</v>
      </c>
      <c r="J42" s="5" t="s">
        <v>19</v>
      </c>
      <c r="K42" s="5"/>
      <c r="L42" s="2" t="s">
        <v>2</v>
      </c>
      <c r="M42" s="9" t="s">
        <v>20</v>
      </c>
      <c r="N42" s="9" t="s">
        <v>21</v>
      </c>
      <c r="O42" s="9" t="s">
        <v>22</v>
      </c>
      <c r="P42" s="8"/>
      <c r="Q42" s="10" t="s">
        <v>27</v>
      </c>
      <c r="R42" s="10" t="s">
        <v>27</v>
      </c>
      <c r="S42" s="11"/>
      <c r="T42" s="11"/>
      <c r="U42" s="11"/>
    </row>
    <row r="43" spans="1:21" ht="43.5" x14ac:dyDescent="0.35">
      <c r="A43" s="2">
        <f t="shared" si="6"/>
        <v>6510.35</v>
      </c>
      <c r="B43" s="2">
        <v>3930.05</v>
      </c>
      <c r="C43" s="2">
        <v>39</v>
      </c>
      <c r="D43" s="2">
        <f t="shared" si="7"/>
        <v>0.39</v>
      </c>
      <c r="E43" s="2">
        <v>2580.3000000000002</v>
      </c>
      <c r="L43">
        <v>0.33</v>
      </c>
      <c r="M43" s="8">
        <v>0.28999999999999998</v>
      </c>
      <c r="N43" s="8">
        <v>10.99</v>
      </c>
      <c r="O43" s="8">
        <v>9.57</v>
      </c>
      <c r="P43" s="8" t="s">
        <v>23</v>
      </c>
      <c r="Q43" s="11">
        <v>0.28000000000000003</v>
      </c>
      <c r="R43" s="11">
        <v>0.26</v>
      </c>
      <c r="S43" s="11" t="s">
        <v>28</v>
      </c>
      <c r="T43" s="10" t="s">
        <v>21</v>
      </c>
      <c r="U43" s="10" t="s">
        <v>22</v>
      </c>
    </row>
    <row r="44" spans="1:21" x14ac:dyDescent="0.35">
      <c r="A44" s="2">
        <f t="shared" si="6"/>
        <v>5454.18</v>
      </c>
      <c r="B44" s="2">
        <v>3034.98</v>
      </c>
      <c r="C44" s="2">
        <v>44</v>
      </c>
      <c r="D44" s="2">
        <f t="shared" si="7"/>
        <v>0.44</v>
      </c>
      <c r="E44" s="2">
        <v>2419.1999999999998</v>
      </c>
      <c r="L44">
        <v>0.28999999999999998</v>
      </c>
      <c r="M44" s="8">
        <v>0.31</v>
      </c>
      <c r="N44" s="8">
        <v>9.6</v>
      </c>
      <c r="O44" s="8">
        <v>10.14</v>
      </c>
      <c r="P44" s="8" t="s">
        <v>24</v>
      </c>
      <c r="Q44" s="11">
        <v>0.25</v>
      </c>
      <c r="R44" s="11">
        <v>0.27</v>
      </c>
      <c r="S44" s="11" t="s">
        <v>29</v>
      </c>
      <c r="T44" s="11">
        <v>9.15</v>
      </c>
      <c r="U44" s="11">
        <v>8.6999999999999993</v>
      </c>
    </row>
    <row r="45" spans="1:21" x14ac:dyDescent="0.35">
      <c r="A45" s="2">
        <f t="shared" si="6"/>
        <v>5237.6899999999996</v>
      </c>
      <c r="B45" s="2">
        <v>3143.45</v>
      </c>
      <c r="C45" s="2">
        <v>40</v>
      </c>
      <c r="D45" s="2">
        <f t="shared" si="7"/>
        <v>0.4</v>
      </c>
      <c r="E45" s="2">
        <v>2094.2399999999998</v>
      </c>
      <c r="L45">
        <v>0.32</v>
      </c>
      <c r="M45" s="8">
        <v>0.32</v>
      </c>
      <c r="N45" s="8">
        <v>10.63</v>
      </c>
      <c r="O45" s="8">
        <v>10.61</v>
      </c>
      <c r="P45" s="8" t="s">
        <v>25</v>
      </c>
      <c r="Q45" s="11">
        <v>0.27</v>
      </c>
      <c r="R45" s="11">
        <v>0.27</v>
      </c>
      <c r="S45" s="11" t="s">
        <v>30</v>
      </c>
      <c r="T45" s="11">
        <v>8.42</v>
      </c>
      <c r="U45" s="11">
        <v>8.7200000000000006</v>
      </c>
    </row>
    <row r="46" spans="1:21" x14ac:dyDescent="0.35">
      <c r="A46" s="2">
        <f t="shared" si="6"/>
        <v>5758.25</v>
      </c>
      <c r="B46" s="2">
        <v>3332.1</v>
      </c>
      <c r="C46" s="2">
        <v>42</v>
      </c>
      <c r="D46" s="2">
        <f t="shared" si="7"/>
        <v>0.42</v>
      </c>
      <c r="E46" s="2">
        <v>2426.15</v>
      </c>
      <c r="L46">
        <v>0.28000000000000003</v>
      </c>
      <c r="M46" s="8">
        <v>0.3</v>
      </c>
      <c r="N46" s="8">
        <v>9.31</v>
      </c>
      <c r="O46" s="8">
        <v>9.92</v>
      </c>
      <c r="P46" s="8" t="s">
        <v>26</v>
      </c>
      <c r="Q46" s="11">
        <v>0.24</v>
      </c>
      <c r="R46" s="11">
        <v>0.25</v>
      </c>
      <c r="S46" s="11" t="s">
        <v>23</v>
      </c>
      <c r="T46" s="11">
        <v>8.8800000000000008</v>
      </c>
      <c r="U46" s="11">
        <v>8.67</v>
      </c>
    </row>
    <row r="47" spans="1:21" x14ac:dyDescent="0.35">
      <c r="A47" s="2">
        <f t="shared" si="6"/>
        <v>6420.6900000000005</v>
      </c>
      <c r="B47" s="2">
        <v>3752.9</v>
      </c>
      <c r="C47" s="2">
        <v>42</v>
      </c>
      <c r="D47" s="2">
        <f t="shared" si="7"/>
        <v>0.42</v>
      </c>
      <c r="E47" s="2">
        <v>2667.79</v>
      </c>
      <c r="L47">
        <v>0.28999999999999998</v>
      </c>
      <c r="M47" s="8"/>
      <c r="N47" s="8">
        <v>9.77</v>
      </c>
      <c r="O47" s="8"/>
      <c r="P47" s="8"/>
      <c r="Q47" s="11">
        <v>0.25</v>
      </c>
      <c r="R47" s="11"/>
      <c r="S47" s="11"/>
      <c r="T47" s="11">
        <v>8.24</v>
      </c>
      <c r="U47" s="11">
        <v>8.26</v>
      </c>
    </row>
    <row r="48" spans="1:21" x14ac:dyDescent="0.35">
      <c r="A48" s="2">
        <f t="shared" si="6"/>
        <v>5945.43</v>
      </c>
      <c r="B48" s="2">
        <v>3516.5</v>
      </c>
      <c r="C48" s="2">
        <v>41</v>
      </c>
      <c r="D48" s="2">
        <f t="shared" si="7"/>
        <v>0.41</v>
      </c>
      <c r="E48" s="2">
        <v>2428.9299999999998</v>
      </c>
      <c r="M48" s="8"/>
      <c r="N48" s="8"/>
      <c r="O48" s="8"/>
      <c r="P48" s="8"/>
      <c r="Q48" s="11"/>
      <c r="R48" s="11"/>
      <c r="S48" s="11"/>
      <c r="T48" s="11">
        <v>8.3800000000000008</v>
      </c>
      <c r="U48" s="11"/>
    </row>
    <row r="49" spans="1:5" x14ac:dyDescent="0.35">
      <c r="A49" s="2">
        <f t="shared" si="6"/>
        <v>6443.4400000000005</v>
      </c>
      <c r="B49" s="2">
        <v>3877.03</v>
      </c>
      <c r="C49" s="2">
        <v>40</v>
      </c>
      <c r="D49" s="2">
        <f t="shared" si="7"/>
        <v>0.4</v>
      </c>
      <c r="E49" s="2">
        <v>2566.41</v>
      </c>
    </row>
    <row r="50" spans="1:5" x14ac:dyDescent="0.35">
      <c r="A50" s="2">
        <f t="shared" si="6"/>
        <v>6667.29</v>
      </c>
      <c r="B50" s="2">
        <v>4092.55</v>
      </c>
      <c r="C50" s="2">
        <v>39</v>
      </c>
      <c r="D50" s="2">
        <f t="shared" si="7"/>
        <v>0.39</v>
      </c>
      <c r="E50" s="2">
        <v>2574.7399999999998</v>
      </c>
    </row>
    <row r="51" spans="1:5" x14ac:dyDescent="0.35">
      <c r="A51" s="2">
        <f t="shared" si="6"/>
        <v>6957.74</v>
      </c>
      <c r="B51" s="2">
        <v>4199.68</v>
      </c>
      <c r="C51" s="2">
        <v>40</v>
      </c>
      <c r="D51" s="2">
        <f t="shared" si="7"/>
        <v>0.4</v>
      </c>
      <c r="E51" s="2">
        <v>2758.06</v>
      </c>
    </row>
    <row r="52" spans="1:5" x14ac:dyDescent="0.35">
      <c r="A52" s="2">
        <f t="shared" si="6"/>
        <v>6461.14</v>
      </c>
      <c r="B52" s="2">
        <v>3647.53</v>
      </c>
      <c r="C52" s="2">
        <v>44</v>
      </c>
      <c r="D52" s="2">
        <f t="shared" si="7"/>
        <v>0.44</v>
      </c>
      <c r="E52" s="2">
        <v>2813.61</v>
      </c>
    </row>
    <row r="53" spans="1:5" x14ac:dyDescent="0.35">
      <c r="A53" s="2">
        <f t="shared" si="6"/>
        <v>6666.66</v>
      </c>
      <c r="B53" s="2">
        <v>3772.5</v>
      </c>
      <c r="C53" s="2">
        <v>43</v>
      </c>
      <c r="D53" s="2">
        <f t="shared" si="7"/>
        <v>0.43</v>
      </c>
      <c r="E53" s="2">
        <v>2894.16</v>
      </c>
    </row>
    <row r="54" spans="1:5" x14ac:dyDescent="0.35">
      <c r="A54" s="2">
        <f t="shared" si="6"/>
        <v>5941.1</v>
      </c>
      <c r="B54" s="2">
        <v>3477.45</v>
      </c>
      <c r="C54" s="2">
        <v>42</v>
      </c>
      <c r="D54" s="2">
        <f t="shared" si="7"/>
        <v>0.42</v>
      </c>
      <c r="E54" s="2">
        <v>2463.65</v>
      </c>
    </row>
    <row r="55" spans="1:5" x14ac:dyDescent="0.35">
      <c r="A55" s="2">
        <f t="shared" si="6"/>
        <v>5756.43</v>
      </c>
      <c r="B55" s="2">
        <v>3731.63</v>
      </c>
      <c r="C55" s="2">
        <v>35</v>
      </c>
      <c r="D55" s="2">
        <f t="shared" si="7"/>
        <v>0.35</v>
      </c>
      <c r="E55" s="2">
        <v>2024.8</v>
      </c>
    </row>
    <row r="56" spans="1:5" x14ac:dyDescent="0.35">
      <c r="A56" s="2">
        <f t="shared" si="6"/>
        <v>8337.61</v>
      </c>
      <c r="B56" s="2">
        <v>5329.58</v>
      </c>
      <c r="C56" s="2">
        <v>36</v>
      </c>
      <c r="D56" s="2">
        <f t="shared" si="7"/>
        <v>0.36</v>
      </c>
      <c r="E56" s="2">
        <v>3008.03</v>
      </c>
    </row>
    <row r="57" spans="1:5" x14ac:dyDescent="0.35">
      <c r="A57" s="2">
        <f t="shared" si="6"/>
        <v>7231.92</v>
      </c>
      <c r="B57" s="2">
        <v>4965.4799999999996</v>
      </c>
      <c r="C57" s="2">
        <v>31</v>
      </c>
      <c r="D57" s="2">
        <f t="shared" si="7"/>
        <v>0.31</v>
      </c>
      <c r="E57" s="2">
        <v>2266.44</v>
      </c>
    </row>
    <row r="58" spans="1:5" x14ac:dyDescent="0.35">
      <c r="A58" s="2">
        <f t="shared" si="6"/>
        <v>7371.9</v>
      </c>
      <c r="B58" s="2">
        <v>4843.95</v>
      </c>
      <c r="C58" s="2">
        <v>34</v>
      </c>
      <c r="D58" s="2">
        <f t="shared" si="7"/>
        <v>0.34</v>
      </c>
      <c r="E58" s="2">
        <v>2527.9499999999998</v>
      </c>
    </row>
    <row r="61" spans="1:5" x14ac:dyDescent="0.35">
      <c r="A61" s="7" t="s">
        <v>14</v>
      </c>
      <c r="B61" s="7"/>
    </row>
    <row r="62" spans="1:5" x14ac:dyDescent="0.35">
      <c r="A62" s="7" t="s">
        <v>13</v>
      </c>
      <c r="B62" s="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33A8C-D880-46B4-9930-8803B3799C6D}">
  <dimension ref="A1:C299"/>
  <sheetViews>
    <sheetView zoomScale="98" zoomScaleNormal="98" workbookViewId="0">
      <selection activeCell="L48" sqref="L48"/>
    </sheetView>
  </sheetViews>
  <sheetFormatPr defaultRowHeight="14.5" x14ac:dyDescent="0.35"/>
  <cols>
    <col min="1" max="1" width="30.81640625" style="2" customWidth="1"/>
    <col min="2" max="3" width="12.7265625" style="2" customWidth="1"/>
  </cols>
  <sheetData>
    <row r="1" spans="1:3" x14ac:dyDescent="0.35">
      <c r="A1" s="2" t="s">
        <v>360</v>
      </c>
      <c r="B1" s="2" t="s">
        <v>359</v>
      </c>
      <c r="C1" s="2" t="s">
        <v>2</v>
      </c>
    </row>
    <row r="2" spans="1:3" x14ac:dyDescent="0.35">
      <c r="A2" s="2" t="s">
        <v>361</v>
      </c>
      <c r="B2" s="2">
        <v>1928</v>
      </c>
      <c r="C2" s="46">
        <v>0.39302329999999996</v>
      </c>
    </row>
    <row r="3" spans="1:3" x14ac:dyDescent="0.35">
      <c r="A3" s="2" t="s">
        <v>361</v>
      </c>
      <c r="B3" s="2">
        <v>1928</v>
      </c>
      <c r="C3" s="46">
        <v>0.43023260000000002</v>
      </c>
    </row>
    <row r="4" spans="1:3" x14ac:dyDescent="0.35">
      <c r="A4" s="2" t="s">
        <v>361</v>
      </c>
      <c r="B4" s="2">
        <v>1928</v>
      </c>
      <c r="C4" s="46">
        <v>0.45348840000000001</v>
      </c>
    </row>
    <row r="5" spans="1:3" x14ac:dyDescent="0.35">
      <c r="A5" s="2" t="s">
        <v>361</v>
      </c>
      <c r="B5" s="2">
        <v>1928</v>
      </c>
      <c r="C5" s="46">
        <v>0.5</v>
      </c>
    </row>
    <row r="6" spans="1:3" x14ac:dyDescent="0.35">
      <c r="A6" s="2" t="s">
        <v>361</v>
      </c>
      <c r="B6" s="2">
        <v>1928</v>
      </c>
      <c r="C6" s="46">
        <v>0.47653649999999997</v>
      </c>
    </row>
    <row r="7" spans="1:3" x14ac:dyDescent="0.35">
      <c r="A7" s="2" t="s">
        <v>361</v>
      </c>
      <c r="B7" s="2">
        <v>1932</v>
      </c>
      <c r="C7" s="46">
        <v>0.33023259999999999</v>
      </c>
    </row>
    <row r="8" spans="1:3" x14ac:dyDescent="0.35">
      <c r="A8" s="2" t="s">
        <v>361</v>
      </c>
      <c r="B8" s="2">
        <v>1932</v>
      </c>
      <c r="C8" s="46">
        <v>0.30697669999999999</v>
      </c>
    </row>
    <row r="9" spans="1:3" x14ac:dyDescent="0.35">
      <c r="A9" s="2" t="s">
        <v>361</v>
      </c>
      <c r="B9" s="2">
        <v>1932</v>
      </c>
      <c r="C9" s="46">
        <v>0.35664769999999996</v>
      </c>
    </row>
    <row r="10" spans="1:3" x14ac:dyDescent="0.35">
      <c r="A10" s="2" t="s">
        <v>361</v>
      </c>
      <c r="B10" s="2">
        <v>1932</v>
      </c>
      <c r="C10" s="46">
        <v>0.39426659999999997</v>
      </c>
    </row>
    <row r="11" spans="1:3" x14ac:dyDescent="0.35">
      <c r="A11" s="2" t="s">
        <v>361</v>
      </c>
      <c r="B11" s="2">
        <v>1932</v>
      </c>
      <c r="C11" s="46">
        <v>0.44186049999999999</v>
      </c>
    </row>
    <row r="12" spans="1:3" x14ac:dyDescent="0.35">
      <c r="A12" s="2" t="s">
        <v>361</v>
      </c>
      <c r="B12" s="2">
        <v>1932</v>
      </c>
      <c r="C12" s="46">
        <v>0.42093020000000003</v>
      </c>
    </row>
    <row r="13" spans="1:3" x14ac:dyDescent="0.35">
      <c r="A13" s="2" t="s">
        <v>361</v>
      </c>
      <c r="B13" s="2">
        <v>1938</v>
      </c>
      <c r="C13" s="46">
        <v>0.5372093</v>
      </c>
    </row>
    <row r="14" spans="1:3" x14ac:dyDescent="0.35">
      <c r="A14" s="2" t="s">
        <v>361</v>
      </c>
      <c r="B14" s="2">
        <v>1938</v>
      </c>
      <c r="C14" s="46">
        <v>0.33255809999999997</v>
      </c>
    </row>
    <row r="15" spans="1:3" x14ac:dyDescent="0.35">
      <c r="A15" s="2" t="s">
        <v>361</v>
      </c>
      <c r="B15" s="2">
        <v>1938</v>
      </c>
      <c r="C15" s="46">
        <v>0.34883719999999996</v>
      </c>
    </row>
    <row r="16" spans="1:3" x14ac:dyDescent="0.35">
      <c r="A16" s="2" t="s">
        <v>361</v>
      </c>
      <c r="B16" s="2">
        <v>1938</v>
      </c>
      <c r="C16" s="46">
        <v>0.42259630000000004</v>
      </c>
    </row>
    <row r="17" spans="1:3" x14ac:dyDescent="0.35">
      <c r="A17" s="2" t="s">
        <v>361</v>
      </c>
      <c r="B17" s="2">
        <v>1938</v>
      </c>
      <c r="C17" s="46">
        <v>0.44576569999999999</v>
      </c>
    </row>
    <row r="18" spans="1:3" x14ac:dyDescent="0.35">
      <c r="A18" s="2" t="s">
        <v>361</v>
      </c>
      <c r="B18" s="2">
        <v>1938</v>
      </c>
      <c r="C18" s="46">
        <v>0.39157980000000003</v>
      </c>
    </row>
    <row r="19" spans="1:3" x14ac:dyDescent="0.35">
      <c r="A19" s="2" t="s">
        <v>361</v>
      </c>
      <c r="B19" s="2">
        <v>1938</v>
      </c>
      <c r="C19" s="46">
        <v>0.4930233</v>
      </c>
    </row>
    <row r="20" spans="1:3" x14ac:dyDescent="0.35">
      <c r="A20" s="2" t="s">
        <v>361</v>
      </c>
      <c r="B20" s="2">
        <v>1947</v>
      </c>
      <c r="C20" s="46">
        <v>0.43488370000000004</v>
      </c>
    </row>
    <row r="21" spans="1:3" x14ac:dyDescent="0.35">
      <c r="A21" s="2" t="s">
        <v>361</v>
      </c>
      <c r="B21" s="2">
        <v>1947</v>
      </c>
      <c r="C21" s="46">
        <v>0.45116280000000003</v>
      </c>
    </row>
    <row r="22" spans="1:3" x14ac:dyDescent="0.35">
      <c r="A22" s="2" t="s">
        <v>361</v>
      </c>
      <c r="B22" s="2">
        <v>1947</v>
      </c>
      <c r="C22" s="46">
        <v>0.34651159999999998</v>
      </c>
    </row>
    <row r="23" spans="1:3" x14ac:dyDescent="0.35">
      <c r="A23" s="2" t="s">
        <v>361</v>
      </c>
      <c r="B23" s="2">
        <v>1947</v>
      </c>
      <c r="C23" s="46">
        <v>0.37674419999999997</v>
      </c>
    </row>
    <row r="24" spans="1:3" x14ac:dyDescent="0.35">
      <c r="A24" s="2" t="s">
        <v>361</v>
      </c>
      <c r="B24" s="2">
        <v>1947</v>
      </c>
      <c r="C24" s="46">
        <v>0.40469379999999999</v>
      </c>
    </row>
    <row r="25" spans="1:3" x14ac:dyDescent="0.35">
      <c r="A25" s="2" t="s">
        <v>361</v>
      </c>
      <c r="B25" s="2">
        <v>1951</v>
      </c>
      <c r="C25" s="46">
        <v>0.47906979999999999</v>
      </c>
    </row>
    <row r="26" spans="1:3" x14ac:dyDescent="0.35">
      <c r="A26" s="2" t="s">
        <v>361</v>
      </c>
      <c r="B26" s="2">
        <v>1951</v>
      </c>
      <c r="C26" s="46">
        <v>0.46046509999999996</v>
      </c>
    </row>
    <row r="27" spans="1:3" x14ac:dyDescent="0.35">
      <c r="A27" s="2" t="s">
        <v>361</v>
      </c>
      <c r="B27" s="2">
        <v>1951</v>
      </c>
      <c r="C27" s="46">
        <v>0.44186049999999999</v>
      </c>
    </row>
    <row r="28" spans="1:3" x14ac:dyDescent="0.35">
      <c r="A28" s="2" t="s">
        <v>361</v>
      </c>
      <c r="B28" s="2">
        <v>1951</v>
      </c>
      <c r="C28" s="46">
        <v>0.41672919999999997</v>
      </c>
    </row>
    <row r="29" spans="1:3" x14ac:dyDescent="0.35">
      <c r="A29" s="2" t="s">
        <v>361</v>
      </c>
      <c r="B29" s="2">
        <v>1958</v>
      </c>
      <c r="C29" s="46">
        <v>0.4186047</v>
      </c>
    </row>
    <row r="30" spans="1:3" x14ac:dyDescent="0.35">
      <c r="A30" s="2" t="s">
        <v>361</v>
      </c>
      <c r="B30" s="2">
        <v>1958</v>
      </c>
      <c r="C30" s="46">
        <v>0.5</v>
      </c>
    </row>
    <row r="31" spans="1:3" x14ac:dyDescent="0.35">
      <c r="A31" s="2" t="s">
        <v>361</v>
      </c>
      <c r="B31" s="2">
        <v>1958</v>
      </c>
      <c r="C31" s="46">
        <v>0.39398299999999997</v>
      </c>
    </row>
    <row r="32" spans="1:3" x14ac:dyDescent="0.35">
      <c r="A32" s="2" t="s">
        <v>361</v>
      </c>
      <c r="B32" s="2">
        <v>1963</v>
      </c>
      <c r="C32" s="46">
        <v>0.51395349999999995</v>
      </c>
    </row>
    <row r="33" spans="1:3" x14ac:dyDescent="0.35">
      <c r="A33" s="2" t="s">
        <v>361</v>
      </c>
      <c r="B33" s="2">
        <v>1963</v>
      </c>
      <c r="C33" s="46">
        <v>0.46046509999999996</v>
      </c>
    </row>
    <row r="34" spans="1:3" x14ac:dyDescent="0.35">
      <c r="A34" s="2" t="s">
        <v>361</v>
      </c>
      <c r="B34" s="2">
        <v>1963</v>
      </c>
      <c r="C34" s="46">
        <v>0.44186049999999999</v>
      </c>
    </row>
    <row r="35" spans="1:3" x14ac:dyDescent="0.35">
      <c r="A35" s="2" t="s">
        <v>361</v>
      </c>
      <c r="B35" s="2">
        <v>1963</v>
      </c>
      <c r="C35" s="46">
        <v>0.3083979</v>
      </c>
    </row>
    <row r="36" spans="1:3" x14ac:dyDescent="0.35">
      <c r="A36" s="2" t="s">
        <v>361</v>
      </c>
      <c r="B36" s="2">
        <v>1963</v>
      </c>
      <c r="C36" s="46">
        <v>0.33804299999999998</v>
      </c>
    </row>
    <row r="37" spans="1:3" x14ac:dyDescent="0.35">
      <c r="A37" s="2" t="s">
        <v>361</v>
      </c>
      <c r="B37" s="2">
        <v>1963</v>
      </c>
      <c r="C37" s="46">
        <v>0.42201079999999996</v>
      </c>
    </row>
    <row r="38" spans="1:3" x14ac:dyDescent="0.35">
      <c r="A38" s="2" t="s">
        <v>361</v>
      </c>
      <c r="B38" s="2">
        <v>1963</v>
      </c>
      <c r="C38" s="46">
        <v>0.227907</v>
      </c>
    </row>
    <row r="39" spans="1:3" x14ac:dyDescent="0.35">
      <c r="A39" s="2" t="s">
        <v>361</v>
      </c>
      <c r="B39" s="2">
        <v>1965</v>
      </c>
      <c r="C39" s="46">
        <v>0.36713470000000004</v>
      </c>
    </row>
    <row r="40" spans="1:3" x14ac:dyDescent="0.35">
      <c r="A40" s="2" t="s">
        <v>361</v>
      </c>
      <c r="B40" s="2">
        <v>1965</v>
      </c>
      <c r="C40" s="46">
        <v>0.33255809999999997</v>
      </c>
    </row>
    <row r="41" spans="1:3" x14ac:dyDescent="0.35">
      <c r="A41" s="2" t="s">
        <v>361</v>
      </c>
      <c r="B41" s="2">
        <v>1965</v>
      </c>
      <c r="C41" s="46">
        <v>0.41162789999999999</v>
      </c>
    </row>
    <row r="42" spans="1:3" x14ac:dyDescent="0.35">
      <c r="A42" s="2" t="s">
        <v>361</v>
      </c>
      <c r="B42" s="2">
        <v>1967</v>
      </c>
      <c r="C42" s="46">
        <v>0.45348840000000001</v>
      </c>
    </row>
    <row r="43" spans="1:3" x14ac:dyDescent="0.35">
      <c r="A43" s="2" t="s">
        <v>361</v>
      </c>
      <c r="B43" s="2">
        <v>1967</v>
      </c>
      <c r="C43" s="46">
        <v>0.40697670000000002</v>
      </c>
    </row>
    <row r="44" spans="1:3" x14ac:dyDescent="0.35">
      <c r="A44" s="2" t="s">
        <v>361</v>
      </c>
      <c r="B44" s="2">
        <v>1967</v>
      </c>
      <c r="C44" s="46">
        <v>0.47906979999999999</v>
      </c>
    </row>
    <row r="45" spans="1:3" x14ac:dyDescent="0.35">
      <c r="A45" s="2" t="s">
        <v>361</v>
      </c>
      <c r="B45" s="2">
        <v>1967</v>
      </c>
      <c r="C45" s="46">
        <v>0.43806610000000001</v>
      </c>
    </row>
    <row r="46" spans="1:3" x14ac:dyDescent="0.35">
      <c r="A46" s="2" t="s">
        <v>361</v>
      </c>
      <c r="B46" s="2">
        <v>1967</v>
      </c>
      <c r="C46" s="46">
        <v>0.49767440000000002</v>
      </c>
    </row>
    <row r="47" spans="1:3" x14ac:dyDescent="0.35">
      <c r="A47" s="2" t="s">
        <v>361</v>
      </c>
      <c r="B47" s="2">
        <v>1968</v>
      </c>
      <c r="C47" s="46">
        <v>0.36279069999999997</v>
      </c>
    </row>
    <row r="48" spans="1:3" x14ac:dyDescent="0.35">
      <c r="A48" s="2" t="s">
        <v>361</v>
      </c>
      <c r="B48" s="2">
        <v>1968</v>
      </c>
      <c r="C48" s="46">
        <v>0.40697670000000002</v>
      </c>
    </row>
    <row r="49" spans="1:3" x14ac:dyDescent="0.35">
      <c r="A49" s="2" t="s">
        <v>361</v>
      </c>
      <c r="B49" s="2">
        <v>1970</v>
      </c>
      <c r="C49" s="46">
        <v>0.47209299999999998</v>
      </c>
    </row>
    <row r="50" spans="1:3" x14ac:dyDescent="0.35">
      <c r="A50" s="2" t="s">
        <v>361</v>
      </c>
      <c r="B50" s="2">
        <v>1970</v>
      </c>
      <c r="C50" s="46">
        <v>0.44418599999999997</v>
      </c>
    </row>
    <row r="51" spans="1:3" x14ac:dyDescent="0.35">
      <c r="A51" s="2" t="s">
        <v>361</v>
      </c>
      <c r="B51" s="2">
        <v>1970</v>
      </c>
      <c r="C51" s="46">
        <v>0.41395350000000003</v>
      </c>
    </row>
    <row r="52" spans="1:3" x14ac:dyDescent="0.35">
      <c r="A52" s="2" t="s">
        <v>361</v>
      </c>
      <c r="B52" s="2">
        <v>1970</v>
      </c>
      <c r="C52" s="46">
        <v>0.3953488</v>
      </c>
    </row>
    <row r="53" spans="1:3" x14ac:dyDescent="0.35">
      <c r="A53" s="2" t="s">
        <v>361</v>
      </c>
      <c r="B53" s="2">
        <v>1970</v>
      </c>
      <c r="C53" s="46">
        <v>0.31344610000000001</v>
      </c>
    </row>
    <row r="54" spans="1:3" x14ac:dyDescent="0.35">
      <c r="A54" s="2" t="s">
        <v>361</v>
      </c>
      <c r="B54" s="2">
        <v>1970</v>
      </c>
      <c r="C54" s="46">
        <v>0.38279870000000005</v>
      </c>
    </row>
    <row r="55" spans="1:3" x14ac:dyDescent="0.35">
      <c r="A55" s="2" t="s">
        <v>361</v>
      </c>
      <c r="B55" s="2">
        <v>1972</v>
      </c>
      <c r="C55" s="46">
        <v>0.3883721</v>
      </c>
    </row>
    <row r="56" spans="1:3" x14ac:dyDescent="0.35">
      <c r="A56" s="2" t="s">
        <v>361</v>
      </c>
      <c r="B56" s="2">
        <v>1972</v>
      </c>
      <c r="C56" s="46">
        <v>0.5</v>
      </c>
    </row>
    <row r="57" spans="1:3" x14ac:dyDescent="0.35">
      <c r="A57" s="2" t="s">
        <v>361</v>
      </c>
      <c r="B57" s="2">
        <v>1972</v>
      </c>
      <c r="C57" s="46">
        <v>0.42515500000000001</v>
      </c>
    </row>
    <row r="58" spans="1:3" x14ac:dyDescent="0.35">
      <c r="A58" s="2" t="s">
        <v>361</v>
      </c>
      <c r="B58" s="2">
        <v>1972</v>
      </c>
      <c r="C58" s="46">
        <v>0.45637529999999998</v>
      </c>
    </row>
    <row r="59" spans="1:3" x14ac:dyDescent="0.35">
      <c r="A59" s="2" t="s">
        <v>361</v>
      </c>
      <c r="B59" s="2">
        <v>1975</v>
      </c>
      <c r="C59" s="46">
        <v>0.41162789999999999</v>
      </c>
    </row>
    <row r="60" spans="1:3" x14ac:dyDescent="0.35">
      <c r="A60" s="2" t="s">
        <v>361</v>
      </c>
      <c r="B60" s="2">
        <v>1975</v>
      </c>
      <c r="C60" s="46">
        <v>0.43720930000000002</v>
      </c>
    </row>
    <row r="61" spans="1:3" x14ac:dyDescent="0.35">
      <c r="A61" s="2" t="s">
        <v>361</v>
      </c>
      <c r="B61" s="2">
        <v>1975</v>
      </c>
      <c r="C61" s="46">
        <v>0.46769710000000003</v>
      </c>
    </row>
    <row r="62" spans="1:3" x14ac:dyDescent="0.35">
      <c r="A62" s="2" t="s">
        <v>361</v>
      </c>
      <c r="B62" s="2">
        <v>1977</v>
      </c>
      <c r="C62" s="46">
        <v>0.44418599999999997</v>
      </c>
    </row>
    <row r="63" spans="1:3" x14ac:dyDescent="0.35">
      <c r="A63" s="2" t="s">
        <v>361</v>
      </c>
      <c r="B63" s="2">
        <v>1977</v>
      </c>
      <c r="C63" s="46">
        <v>0.45813949999999998</v>
      </c>
    </row>
    <row r="64" spans="1:3" x14ac:dyDescent="0.35">
      <c r="A64" s="2" t="s">
        <v>361</v>
      </c>
      <c r="B64" s="2">
        <v>1977</v>
      </c>
      <c r="C64" s="46">
        <v>0.4697674</v>
      </c>
    </row>
    <row r="65" spans="1:3" x14ac:dyDescent="0.35">
      <c r="A65" s="2" t="s">
        <v>361</v>
      </c>
      <c r="B65" s="2">
        <v>1977</v>
      </c>
      <c r="C65" s="46">
        <v>0.38139529999999999</v>
      </c>
    </row>
    <row r="66" spans="1:3" x14ac:dyDescent="0.35">
      <c r="A66" s="2" t="s">
        <v>361</v>
      </c>
      <c r="B66" s="2">
        <v>1977</v>
      </c>
      <c r="C66" s="46">
        <v>0.40465119999999999</v>
      </c>
    </row>
    <row r="67" spans="1:3" x14ac:dyDescent="0.35">
      <c r="A67" s="2" t="s">
        <v>361</v>
      </c>
      <c r="B67" s="2">
        <v>1978</v>
      </c>
      <c r="C67" s="46">
        <v>0.37906979999999996</v>
      </c>
    </row>
    <row r="68" spans="1:3" x14ac:dyDescent="0.35">
      <c r="A68" s="2" t="s">
        <v>361</v>
      </c>
      <c r="B68" s="2">
        <v>1978</v>
      </c>
      <c r="C68" s="46">
        <v>0.34773780000000004</v>
      </c>
    </row>
    <row r="69" spans="1:3" x14ac:dyDescent="0.35">
      <c r="A69" s="2" t="s">
        <v>361</v>
      </c>
      <c r="B69" s="2">
        <v>1978</v>
      </c>
      <c r="C69" s="46">
        <v>0.47674419999999995</v>
      </c>
    </row>
    <row r="70" spans="1:3" x14ac:dyDescent="0.35">
      <c r="A70" s="2" t="s">
        <v>361</v>
      </c>
      <c r="B70" s="2">
        <v>1979</v>
      </c>
      <c r="C70" s="46">
        <v>0.43885489999999999</v>
      </c>
    </row>
    <row r="71" spans="1:3" x14ac:dyDescent="0.35">
      <c r="A71" s="2" t="s">
        <v>361</v>
      </c>
      <c r="B71" s="2">
        <v>1979</v>
      </c>
      <c r="C71" s="46">
        <v>0.38604650000000001</v>
      </c>
    </row>
    <row r="72" spans="1:3" x14ac:dyDescent="0.35">
      <c r="A72" s="2" t="s">
        <v>361</v>
      </c>
      <c r="B72" s="2">
        <v>1979</v>
      </c>
      <c r="C72" s="46">
        <v>0.41627910000000001</v>
      </c>
    </row>
    <row r="73" spans="1:3" x14ac:dyDescent="0.35">
      <c r="A73" s="2" t="s">
        <v>361</v>
      </c>
      <c r="B73" s="2">
        <v>1979</v>
      </c>
      <c r="C73" s="46">
        <v>0.34418599999999999</v>
      </c>
    </row>
    <row r="74" spans="1:3" x14ac:dyDescent="0.35">
      <c r="A74" s="2" t="s">
        <v>361</v>
      </c>
      <c r="B74" s="2">
        <v>1979</v>
      </c>
      <c r="C74" s="46">
        <v>0.36511629999999995</v>
      </c>
    </row>
    <row r="75" spans="1:3" x14ac:dyDescent="0.35">
      <c r="A75" s="2" t="s">
        <v>361</v>
      </c>
      <c r="B75" s="2">
        <v>1979</v>
      </c>
      <c r="C75" s="46">
        <v>0.49767440000000002</v>
      </c>
    </row>
    <row r="76" spans="1:3" x14ac:dyDescent="0.35">
      <c r="A76" s="2" t="s">
        <v>361</v>
      </c>
      <c r="B76" s="2">
        <v>1979</v>
      </c>
      <c r="C76" s="46">
        <v>0.51627909999999999</v>
      </c>
    </row>
    <row r="77" spans="1:3" x14ac:dyDescent="0.35">
      <c r="A77" s="2" t="s">
        <v>361</v>
      </c>
      <c r="B77" s="2">
        <v>1979</v>
      </c>
      <c r="C77" s="46">
        <v>0.39559549999999999</v>
      </c>
    </row>
    <row r="78" spans="1:3" x14ac:dyDescent="0.35">
      <c r="A78" s="2" t="s">
        <v>361</v>
      </c>
      <c r="B78" s="2">
        <v>1982</v>
      </c>
      <c r="C78" s="46">
        <v>0.46046509999999996</v>
      </c>
    </row>
    <row r="79" spans="1:3" x14ac:dyDescent="0.35">
      <c r="A79" s="2" t="s">
        <v>361</v>
      </c>
      <c r="B79" s="2">
        <v>1982</v>
      </c>
      <c r="C79" s="46">
        <v>0.39302329999999996</v>
      </c>
    </row>
    <row r="80" spans="1:3" x14ac:dyDescent="0.35">
      <c r="A80" s="2" t="s">
        <v>361</v>
      </c>
      <c r="B80" s="2">
        <v>1982</v>
      </c>
      <c r="C80" s="46">
        <v>0.43443359999999998</v>
      </c>
    </row>
    <row r="81" spans="1:3" x14ac:dyDescent="0.35">
      <c r="A81" s="2" t="s">
        <v>361</v>
      </c>
      <c r="B81" s="2">
        <v>1984</v>
      </c>
      <c r="C81" s="46">
        <v>0.4697674</v>
      </c>
    </row>
    <row r="82" spans="1:3" x14ac:dyDescent="0.35">
      <c r="A82" s="2" t="s">
        <v>361</v>
      </c>
      <c r="B82" s="2">
        <v>1984</v>
      </c>
      <c r="C82" s="46">
        <v>0.36279069999999997</v>
      </c>
    </row>
    <row r="83" spans="1:3" x14ac:dyDescent="0.35">
      <c r="A83" s="2" t="s">
        <v>361</v>
      </c>
      <c r="B83" s="2">
        <v>1984</v>
      </c>
      <c r="C83" s="46">
        <v>0.49069769999999996</v>
      </c>
    </row>
    <row r="84" spans="1:3" x14ac:dyDescent="0.35">
      <c r="A84" s="2" t="s">
        <v>361</v>
      </c>
      <c r="B84" s="2">
        <v>1984</v>
      </c>
      <c r="C84" s="46">
        <v>0.4255814</v>
      </c>
    </row>
    <row r="85" spans="1:3" x14ac:dyDescent="0.35">
      <c r="A85" s="2" t="s">
        <v>361</v>
      </c>
      <c r="B85" s="2">
        <v>1985</v>
      </c>
      <c r="C85" s="46">
        <v>0.41385430000000001</v>
      </c>
    </row>
    <row r="86" spans="1:3" x14ac:dyDescent="0.35">
      <c r="A86" s="2" t="s">
        <v>361</v>
      </c>
      <c r="B86" s="2">
        <v>1985</v>
      </c>
      <c r="C86" s="46">
        <v>0.38604650000000001</v>
      </c>
    </row>
    <row r="87" spans="1:3" x14ac:dyDescent="0.35">
      <c r="A87" s="2" t="s">
        <v>361</v>
      </c>
      <c r="B87" s="2">
        <v>1985</v>
      </c>
      <c r="C87" s="46">
        <v>0.45116280000000003</v>
      </c>
    </row>
    <row r="88" spans="1:3" x14ac:dyDescent="0.35">
      <c r="A88" s="2" t="s">
        <v>361</v>
      </c>
      <c r="B88" s="2">
        <v>1985</v>
      </c>
      <c r="C88" s="46">
        <v>0.32913320000000001</v>
      </c>
    </row>
    <row r="89" spans="1:3" x14ac:dyDescent="0.35">
      <c r="A89" s="2" t="s">
        <v>361</v>
      </c>
      <c r="B89" s="2">
        <v>1988</v>
      </c>
      <c r="C89" s="46">
        <v>0.50930229999999999</v>
      </c>
    </row>
    <row r="90" spans="1:3" x14ac:dyDescent="0.35">
      <c r="A90" s="2" t="s">
        <v>361</v>
      </c>
      <c r="B90" s="2">
        <v>1988</v>
      </c>
      <c r="C90" s="46">
        <v>0.4930233</v>
      </c>
    </row>
    <row r="91" spans="1:3" x14ac:dyDescent="0.35">
      <c r="A91" s="2" t="s">
        <v>361</v>
      </c>
      <c r="B91" s="2">
        <v>1988</v>
      </c>
      <c r="C91" s="46">
        <v>0.47441859999999997</v>
      </c>
    </row>
    <row r="92" spans="1:3" x14ac:dyDescent="0.35">
      <c r="A92" s="2" t="s">
        <v>361</v>
      </c>
      <c r="B92" s="2">
        <v>1988</v>
      </c>
      <c r="C92" s="46">
        <v>0.39302329999999996</v>
      </c>
    </row>
    <row r="93" spans="1:3" x14ac:dyDescent="0.35">
      <c r="A93" s="2" t="s">
        <v>361</v>
      </c>
      <c r="B93" s="2">
        <v>1988</v>
      </c>
      <c r="C93" s="46">
        <v>0.4092403</v>
      </c>
    </row>
    <row r="94" spans="1:3" x14ac:dyDescent="0.35">
      <c r="A94" s="2" t="s">
        <v>361</v>
      </c>
      <c r="B94" s="2">
        <v>1989</v>
      </c>
      <c r="C94" s="46">
        <v>0.43935029999999997</v>
      </c>
    </row>
    <row r="95" spans="1:3" x14ac:dyDescent="0.35">
      <c r="A95" s="2" t="s">
        <v>361</v>
      </c>
      <c r="B95" s="2">
        <v>1989</v>
      </c>
      <c r="C95" s="46">
        <v>0.34168819999999994</v>
      </c>
    </row>
    <row r="96" spans="1:3" x14ac:dyDescent="0.35">
      <c r="A96" s="2" t="s">
        <v>361</v>
      </c>
      <c r="B96" s="2">
        <v>1989</v>
      </c>
      <c r="C96" s="46">
        <v>0.45813949999999998</v>
      </c>
    </row>
    <row r="97" spans="1:3" x14ac:dyDescent="0.35">
      <c r="A97" s="2" t="s">
        <v>361</v>
      </c>
      <c r="B97" s="2">
        <v>1989</v>
      </c>
      <c r="C97" s="46">
        <v>0.38211519999999999</v>
      </c>
    </row>
    <row r="98" spans="1:3" x14ac:dyDescent="0.35">
      <c r="A98" s="2" t="s">
        <v>361</v>
      </c>
      <c r="B98" s="2">
        <v>1989</v>
      </c>
      <c r="C98" s="46">
        <v>0.4186047</v>
      </c>
    </row>
    <row r="99" spans="1:3" x14ac:dyDescent="0.35">
      <c r="A99" s="2" t="s">
        <v>361</v>
      </c>
      <c r="B99" s="2">
        <v>1989</v>
      </c>
      <c r="C99" s="46">
        <v>0.53488370000000007</v>
      </c>
    </row>
    <row r="100" spans="1:3" x14ac:dyDescent="0.35">
      <c r="A100" s="2" t="s">
        <v>361</v>
      </c>
      <c r="B100" s="2">
        <v>1989</v>
      </c>
      <c r="C100" s="46">
        <v>0.43720930000000002</v>
      </c>
    </row>
    <row r="101" spans="1:3" x14ac:dyDescent="0.35">
      <c r="A101" s="2" t="s">
        <v>361</v>
      </c>
      <c r="B101" s="2">
        <v>1990</v>
      </c>
      <c r="C101" s="46">
        <v>0.50697670000000006</v>
      </c>
    </row>
    <row r="102" spans="1:3" x14ac:dyDescent="0.35">
      <c r="A102" s="2" t="s">
        <v>361</v>
      </c>
      <c r="B102" s="2">
        <v>1990</v>
      </c>
      <c r="C102" s="46">
        <v>0.4846047</v>
      </c>
    </row>
    <row r="103" spans="1:3" x14ac:dyDescent="0.35">
      <c r="A103" s="2" t="s">
        <v>361</v>
      </c>
      <c r="B103" s="2">
        <v>1991</v>
      </c>
      <c r="C103" s="46">
        <v>0.39211889999999999</v>
      </c>
    </row>
    <row r="104" spans="1:3" x14ac:dyDescent="0.35">
      <c r="A104" s="2" t="s">
        <v>361</v>
      </c>
      <c r="B104" s="2">
        <v>1991</v>
      </c>
      <c r="C104" s="46">
        <v>0.44388599999999995</v>
      </c>
    </row>
    <row r="105" spans="1:3" x14ac:dyDescent="0.35">
      <c r="A105" s="2" t="s">
        <v>361</v>
      </c>
      <c r="B105" s="2">
        <v>1993</v>
      </c>
      <c r="C105" s="46">
        <v>0.5</v>
      </c>
    </row>
    <row r="106" spans="1:3" x14ac:dyDescent="0.35">
      <c r="A106" s="2" t="s">
        <v>361</v>
      </c>
      <c r="B106" s="2">
        <v>1993</v>
      </c>
      <c r="C106" s="46">
        <v>0.4374941</v>
      </c>
    </row>
    <row r="107" spans="1:3" x14ac:dyDescent="0.35">
      <c r="A107" s="2" t="s">
        <v>361</v>
      </c>
      <c r="B107" s="2">
        <v>1994</v>
      </c>
      <c r="C107" s="46">
        <v>0.44651159999999995</v>
      </c>
    </row>
    <row r="108" spans="1:3" x14ac:dyDescent="0.35">
      <c r="A108" s="2" t="s">
        <v>361</v>
      </c>
      <c r="B108" s="2">
        <v>1994</v>
      </c>
      <c r="C108" s="46">
        <v>0.45877789999999996</v>
      </c>
    </row>
    <row r="109" spans="1:3" x14ac:dyDescent="0.35">
      <c r="A109" s="2" t="s">
        <v>361</v>
      </c>
      <c r="B109" s="2">
        <v>1994</v>
      </c>
      <c r="C109" s="46">
        <v>0.4</v>
      </c>
    </row>
    <row r="110" spans="1:3" x14ac:dyDescent="0.35">
      <c r="A110" s="2" t="s">
        <v>361</v>
      </c>
      <c r="B110" s="2">
        <v>1994</v>
      </c>
      <c r="C110" s="46">
        <v>0.43255809999999995</v>
      </c>
    </row>
    <row r="111" spans="1:3" x14ac:dyDescent="0.35">
      <c r="A111" s="2" t="s">
        <v>361</v>
      </c>
      <c r="B111" s="2">
        <v>1994</v>
      </c>
      <c r="C111" s="46">
        <v>0.37558140000000001</v>
      </c>
    </row>
    <row r="112" spans="1:3" x14ac:dyDescent="0.35">
      <c r="A112" s="2" t="s">
        <v>361</v>
      </c>
      <c r="B112" s="2">
        <v>1995</v>
      </c>
      <c r="C112" s="46">
        <v>0.56279069999999998</v>
      </c>
    </row>
    <row r="113" spans="1:3" x14ac:dyDescent="0.35">
      <c r="A113" s="2" t="s">
        <v>361</v>
      </c>
      <c r="B113" s="2">
        <v>1995</v>
      </c>
      <c r="C113" s="46">
        <v>0.47790700000000003</v>
      </c>
    </row>
    <row r="114" spans="1:3" x14ac:dyDescent="0.35">
      <c r="A114" s="2" t="s">
        <v>361</v>
      </c>
      <c r="B114" s="2">
        <v>1995</v>
      </c>
      <c r="C114" s="46">
        <v>0.52558139999999998</v>
      </c>
    </row>
    <row r="115" spans="1:3" x14ac:dyDescent="0.35">
      <c r="A115" s="2" t="s">
        <v>361</v>
      </c>
      <c r="B115" s="2">
        <v>1996</v>
      </c>
      <c r="C115" s="46">
        <v>0.50930229999999999</v>
      </c>
    </row>
    <row r="116" spans="1:3" x14ac:dyDescent="0.35">
      <c r="A116" s="2" t="s">
        <v>361</v>
      </c>
      <c r="B116" s="2">
        <v>1996</v>
      </c>
      <c r="C116" s="46">
        <v>0.42790700000000004</v>
      </c>
    </row>
    <row r="117" spans="1:3" x14ac:dyDescent="0.35">
      <c r="A117" s="2" t="s">
        <v>361</v>
      </c>
      <c r="B117" s="2">
        <v>1996</v>
      </c>
      <c r="C117" s="46">
        <v>0.52837999999999996</v>
      </c>
    </row>
    <row r="118" spans="1:3" x14ac:dyDescent="0.35">
      <c r="A118" s="2" t="s">
        <v>361</v>
      </c>
      <c r="B118" s="2">
        <v>1996</v>
      </c>
      <c r="C118" s="46">
        <v>0.4103909</v>
      </c>
    </row>
    <row r="119" spans="1:3" x14ac:dyDescent="0.35">
      <c r="A119" s="2" t="s">
        <v>361</v>
      </c>
      <c r="B119" s="2">
        <v>1996</v>
      </c>
      <c r="C119" s="46">
        <v>0.44418599999999997</v>
      </c>
    </row>
    <row r="120" spans="1:3" x14ac:dyDescent="0.35">
      <c r="A120" s="2" t="s">
        <v>361</v>
      </c>
      <c r="B120" s="2">
        <v>1997</v>
      </c>
      <c r="C120" s="46">
        <v>0.53255809999999992</v>
      </c>
    </row>
    <row r="121" spans="1:3" x14ac:dyDescent="0.35">
      <c r="A121" s="2" t="s">
        <v>361</v>
      </c>
      <c r="B121" s="2">
        <v>1997</v>
      </c>
      <c r="C121" s="46">
        <v>0.4186047</v>
      </c>
    </row>
    <row r="122" spans="1:3" x14ac:dyDescent="0.35">
      <c r="A122" s="2" t="s">
        <v>361</v>
      </c>
      <c r="B122" s="2">
        <v>1997</v>
      </c>
      <c r="C122" s="46">
        <v>0.45870369999999999</v>
      </c>
    </row>
    <row r="123" spans="1:3" x14ac:dyDescent="0.35">
      <c r="A123" s="2" t="s">
        <v>361</v>
      </c>
      <c r="B123" s="2">
        <v>1997</v>
      </c>
      <c r="C123" s="46">
        <v>0.39240769999999997</v>
      </c>
    </row>
    <row r="124" spans="1:3" x14ac:dyDescent="0.35">
      <c r="A124" s="2" t="s">
        <v>361</v>
      </c>
      <c r="B124" s="2">
        <v>1997</v>
      </c>
      <c r="C124" s="46">
        <v>0.44186049999999999</v>
      </c>
    </row>
    <row r="125" spans="1:3" x14ac:dyDescent="0.35">
      <c r="A125" s="2" t="s">
        <v>361</v>
      </c>
      <c r="B125" s="2">
        <v>1997</v>
      </c>
      <c r="C125" s="46">
        <v>0.47441859999999997</v>
      </c>
    </row>
    <row r="126" spans="1:3" x14ac:dyDescent="0.35">
      <c r="A126" s="2" t="s">
        <v>361</v>
      </c>
      <c r="B126" s="2">
        <v>1998</v>
      </c>
      <c r="C126" s="46">
        <v>0.51627909999999999</v>
      </c>
    </row>
    <row r="127" spans="1:3" x14ac:dyDescent="0.35">
      <c r="A127" s="2" t="s">
        <v>361</v>
      </c>
      <c r="B127" s="2">
        <v>1998</v>
      </c>
      <c r="C127" s="46">
        <v>0.37441859999999999</v>
      </c>
    </row>
    <row r="128" spans="1:3" x14ac:dyDescent="0.35">
      <c r="A128" s="2" t="s">
        <v>361</v>
      </c>
      <c r="B128" s="2">
        <v>1998</v>
      </c>
      <c r="C128" s="46">
        <v>0.41395350000000003</v>
      </c>
    </row>
    <row r="129" spans="1:3" x14ac:dyDescent="0.35">
      <c r="A129" s="2" t="s">
        <v>361</v>
      </c>
      <c r="B129" s="2">
        <v>2000</v>
      </c>
      <c r="C129" s="46">
        <v>0.51627909999999999</v>
      </c>
    </row>
    <row r="130" spans="1:3" x14ac:dyDescent="0.35">
      <c r="A130" s="2" t="s">
        <v>361</v>
      </c>
      <c r="B130" s="2">
        <v>2000</v>
      </c>
      <c r="C130" s="46">
        <v>0.5</v>
      </c>
    </row>
    <row r="131" spans="1:3" x14ac:dyDescent="0.35">
      <c r="A131" s="2" t="s">
        <v>361</v>
      </c>
      <c r="B131" s="2">
        <v>2000</v>
      </c>
      <c r="C131" s="46">
        <v>0.36046509999999998</v>
      </c>
    </row>
    <row r="132" spans="1:3" x14ac:dyDescent="0.35">
      <c r="A132" s="2" t="s">
        <v>361</v>
      </c>
      <c r="B132" s="2">
        <v>2000</v>
      </c>
      <c r="C132" s="46">
        <v>0.45561169999999995</v>
      </c>
    </row>
    <row r="133" spans="1:3" x14ac:dyDescent="0.35">
      <c r="A133" s="2" t="s">
        <v>361</v>
      </c>
      <c r="B133" s="2">
        <v>2000</v>
      </c>
      <c r="C133" s="46">
        <v>0.39768999999999999</v>
      </c>
    </row>
    <row r="134" spans="1:3" x14ac:dyDescent="0.35">
      <c r="A134" s="2" t="s">
        <v>361</v>
      </c>
      <c r="B134" s="2">
        <v>2001</v>
      </c>
      <c r="C134" s="46">
        <v>0.52558139999999998</v>
      </c>
    </row>
    <row r="135" spans="1:3" x14ac:dyDescent="0.35">
      <c r="A135" s="2" t="s">
        <v>361</v>
      </c>
      <c r="B135" s="2">
        <v>2001</v>
      </c>
      <c r="C135" s="46">
        <v>0.56279069999999998</v>
      </c>
    </row>
    <row r="136" spans="1:3" x14ac:dyDescent="0.35">
      <c r="A136" s="2" t="s">
        <v>361</v>
      </c>
      <c r="B136" s="2">
        <v>2001</v>
      </c>
      <c r="C136" s="46">
        <v>0.46046509999999996</v>
      </c>
    </row>
    <row r="137" spans="1:3" x14ac:dyDescent="0.35">
      <c r="A137" s="2" t="s">
        <v>361</v>
      </c>
      <c r="B137" s="2">
        <v>2001</v>
      </c>
      <c r="C137" s="46">
        <v>0.42764439999999998</v>
      </c>
    </row>
    <row r="138" spans="1:3" x14ac:dyDescent="0.35">
      <c r="A138" s="2" t="s">
        <v>361</v>
      </c>
      <c r="B138" s="2">
        <v>2001</v>
      </c>
      <c r="C138" s="46">
        <v>0.44418599999999997</v>
      </c>
    </row>
    <row r="139" spans="1:3" x14ac:dyDescent="0.35">
      <c r="A139" s="2" t="s">
        <v>361</v>
      </c>
      <c r="B139" s="2">
        <v>2001</v>
      </c>
      <c r="C139" s="46">
        <v>0.47906979999999999</v>
      </c>
    </row>
    <row r="140" spans="1:3" x14ac:dyDescent="0.35">
      <c r="A140" s="2" t="s">
        <v>361</v>
      </c>
      <c r="B140" s="2">
        <v>2001</v>
      </c>
      <c r="C140" s="46">
        <v>0.49767440000000002</v>
      </c>
    </row>
    <row r="141" spans="1:3" x14ac:dyDescent="0.35">
      <c r="A141" s="2" t="s">
        <v>361</v>
      </c>
      <c r="B141" s="2">
        <v>2001</v>
      </c>
      <c r="C141" s="46">
        <v>0.52093020000000001</v>
      </c>
    </row>
    <row r="142" spans="1:3" x14ac:dyDescent="0.35">
      <c r="A142" s="2" t="s">
        <v>361</v>
      </c>
      <c r="B142" s="2">
        <v>2003</v>
      </c>
      <c r="C142" s="46">
        <v>0.42380299999999999</v>
      </c>
    </row>
    <row r="143" spans="1:3" x14ac:dyDescent="0.35">
      <c r="A143" s="2" t="s">
        <v>361</v>
      </c>
      <c r="B143" s="2">
        <v>2003</v>
      </c>
      <c r="C143" s="46">
        <v>0.46511629999999998</v>
      </c>
    </row>
    <row r="144" spans="1:3" x14ac:dyDescent="0.35">
      <c r="A144" s="2" t="s">
        <v>361</v>
      </c>
      <c r="B144" s="2">
        <v>2004</v>
      </c>
      <c r="C144" s="46">
        <v>0.53255809999999992</v>
      </c>
    </row>
    <row r="145" spans="1:3" x14ac:dyDescent="0.35">
      <c r="A145" s="2" t="s">
        <v>361</v>
      </c>
      <c r="B145" s="2">
        <v>2004</v>
      </c>
      <c r="C145" s="46">
        <v>0.48023260000000001</v>
      </c>
    </row>
    <row r="146" spans="1:3" x14ac:dyDescent="0.35">
      <c r="A146" s="2" t="s">
        <v>361</v>
      </c>
      <c r="B146" s="2">
        <v>2005</v>
      </c>
      <c r="C146" s="46">
        <v>0.50403640000000005</v>
      </c>
    </row>
    <row r="147" spans="1:3" x14ac:dyDescent="0.35">
      <c r="A147" s="2" t="s">
        <v>361</v>
      </c>
      <c r="B147" s="2">
        <v>2005</v>
      </c>
      <c r="C147" s="46">
        <v>0.51395349999999995</v>
      </c>
    </row>
    <row r="148" spans="1:3" x14ac:dyDescent="0.35">
      <c r="A148" s="2" t="s">
        <v>361</v>
      </c>
      <c r="B148" s="2">
        <v>2005</v>
      </c>
      <c r="C148" s="46">
        <v>0.53255809999999992</v>
      </c>
    </row>
    <row r="149" spans="1:3" x14ac:dyDescent="0.35">
      <c r="A149" s="2" t="s">
        <v>361</v>
      </c>
      <c r="B149" s="2">
        <v>2005</v>
      </c>
      <c r="C149" s="46">
        <v>0.48604649999999999</v>
      </c>
    </row>
    <row r="150" spans="1:3" x14ac:dyDescent="0.35">
      <c r="A150" s="2" t="s">
        <v>361</v>
      </c>
      <c r="B150" s="2">
        <v>2005</v>
      </c>
      <c r="C150" s="46">
        <v>0.45232559999999999</v>
      </c>
    </row>
    <row r="151" spans="1:3" x14ac:dyDescent="0.35">
      <c r="A151" s="2" t="s">
        <v>361</v>
      </c>
      <c r="B151" s="2">
        <v>2005</v>
      </c>
      <c r="C151" s="46">
        <v>0.42093020000000003</v>
      </c>
    </row>
    <row r="152" spans="1:3" x14ac:dyDescent="0.35">
      <c r="A152" s="2" t="s">
        <v>361</v>
      </c>
      <c r="B152" s="2">
        <v>2006</v>
      </c>
      <c r="C152" s="46">
        <v>0.4697674</v>
      </c>
    </row>
    <row r="153" spans="1:3" x14ac:dyDescent="0.35">
      <c r="A153" s="2" t="s">
        <v>361</v>
      </c>
      <c r="B153" s="2">
        <v>2006</v>
      </c>
      <c r="C153" s="46">
        <v>0.44883719999999999</v>
      </c>
    </row>
    <row r="154" spans="1:3" x14ac:dyDescent="0.35">
      <c r="A154" s="2" t="s">
        <v>361</v>
      </c>
      <c r="B154" s="2">
        <v>2006</v>
      </c>
      <c r="C154" s="46">
        <v>0.43488370000000004</v>
      </c>
    </row>
    <row r="155" spans="1:3" x14ac:dyDescent="0.35">
      <c r="A155" s="2" t="s">
        <v>361</v>
      </c>
      <c r="B155" s="2">
        <v>2008</v>
      </c>
      <c r="C155" s="46">
        <v>0.46744190000000002</v>
      </c>
    </row>
    <row r="156" spans="1:3" x14ac:dyDescent="0.35">
      <c r="A156" s="2" t="s">
        <v>361</v>
      </c>
      <c r="B156" s="2">
        <v>2008</v>
      </c>
      <c r="C156" s="46">
        <v>0.53023260000000005</v>
      </c>
    </row>
    <row r="157" spans="1:3" x14ac:dyDescent="0.35">
      <c r="A157" s="2" t="s">
        <v>361</v>
      </c>
      <c r="B157" s="2">
        <v>2008</v>
      </c>
      <c r="C157" s="46">
        <v>0.44186049999999999</v>
      </c>
    </row>
    <row r="158" spans="1:3" x14ac:dyDescent="0.35">
      <c r="A158" s="2" t="s">
        <v>361</v>
      </c>
      <c r="B158" s="2">
        <v>2008</v>
      </c>
      <c r="C158" s="46">
        <v>0.39302329999999996</v>
      </c>
    </row>
    <row r="159" spans="1:3" x14ac:dyDescent="0.35">
      <c r="A159" s="2" t="s">
        <v>361</v>
      </c>
      <c r="B159" s="2">
        <v>2008</v>
      </c>
      <c r="C159" s="46">
        <v>0.47805610000000004</v>
      </c>
    </row>
    <row r="160" spans="1:3" x14ac:dyDescent="0.35">
      <c r="A160" s="2" t="s">
        <v>361</v>
      </c>
      <c r="B160" s="2">
        <v>2008</v>
      </c>
      <c r="C160" s="46">
        <v>0.40649219999999997</v>
      </c>
    </row>
    <row r="161" spans="1:3" x14ac:dyDescent="0.35">
      <c r="A161" s="2" t="s">
        <v>361</v>
      </c>
      <c r="B161" s="2">
        <v>2008</v>
      </c>
      <c r="C161" s="46">
        <v>0.347416</v>
      </c>
    </row>
    <row r="162" spans="1:3" s="50" customFormat="1" x14ac:dyDescent="0.35">
      <c r="A162" s="49" t="s">
        <v>362</v>
      </c>
      <c r="B162" s="49">
        <v>1966</v>
      </c>
      <c r="C162" s="49">
        <v>0.42796210000000001</v>
      </c>
    </row>
    <row r="163" spans="1:3" x14ac:dyDescent="0.35">
      <c r="A163" s="2" t="s">
        <v>362</v>
      </c>
      <c r="B163" s="2">
        <v>1971</v>
      </c>
      <c r="C163" s="2">
        <v>0.42985780000000001</v>
      </c>
    </row>
    <row r="164" spans="1:3" x14ac:dyDescent="0.35">
      <c r="A164" s="2" t="s">
        <v>362</v>
      </c>
      <c r="B164" s="2">
        <v>1983</v>
      </c>
      <c r="C164" s="2">
        <v>0.44218010000000002</v>
      </c>
    </row>
    <row r="165" spans="1:3" x14ac:dyDescent="0.35">
      <c r="A165" s="2" t="s">
        <v>362</v>
      </c>
      <c r="B165" s="2">
        <v>1987</v>
      </c>
      <c r="C165" s="2">
        <v>0.45829379999999997</v>
      </c>
    </row>
    <row r="166" spans="1:3" x14ac:dyDescent="0.35">
      <c r="A166" s="2" t="s">
        <v>362</v>
      </c>
      <c r="B166" s="2">
        <v>1991</v>
      </c>
      <c r="C166" s="2">
        <v>0.46113739999999998</v>
      </c>
    </row>
    <row r="167" spans="1:3" x14ac:dyDescent="0.35">
      <c r="A167" s="2" t="s">
        <v>362</v>
      </c>
      <c r="B167" s="2">
        <v>1991</v>
      </c>
      <c r="C167" s="2">
        <v>0.44502370000000002</v>
      </c>
    </row>
    <row r="168" spans="1:3" x14ac:dyDescent="0.35">
      <c r="A168" s="2" t="s">
        <v>362</v>
      </c>
      <c r="B168" s="2">
        <v>1996</v>
      </c>
      <c r="C168" s="2">
        <v>0.48009479999999999</v>
      </c>
    </row>
    <row r="169" spans="1:3" x14ac:dyDescent="0.35">
      <c r="A169" s="2" t="s">
        <v>362</v>
      </c>
      <c r="B169" s="2">
        <v>2001</v>
      </c>
      <c r="C169" s="2">
        <v>0.5</v>
      </c>
    </row>
    <row r="170" spans="1:3" x14ac:dyDescent="0.35">
      <c r="A170" s="2" t="s">
        <v>362</v>
      </c>
      <c r="B170" s="2">
        <v>2001</v>
      </c>
      <c r="C170" s="2">
        <v>0.45165880000000003</v>
      </c>
    </row>
    <row r="171" spans="1:3" x14ac:dyDescent="0.35">
      <c r="A171" s="2" t="s">
        <v>362</v>
      </c>
      <c r="B171" s="2">
        <v>2002</v>
      </c>
      <c r="C171" s="2">
        <v>0.51800950000000001</v>
      </c>
    </row>
    <row r="172" spans="1:3" x14ac:dyDescent="0.35">
      <c r="A172" s="2" t="s">
        <v>362</v>
      </c>
      <c r="B172" s="2">
        <v>2006</v>
      </c>
      <c r="C172" s="2">
        <v>0.52085309999999996</v>
      </c>
    </row>
    <row r="173" spans="1:3" x14ac:dyDescent="0.35">
      <c r="A173" s="2" t="s">
        <v>362</v>
      </c>
      <c r="B173" s="2">
        <v>1966</v>
      </c>
      <c r="C173" s="2">
        <v>0.44028440000000002</v>
      </c>
    </row>
    <row r="174" spans="1:3" x14ac:dyDescent="0.35">
      <c r="A174" s="2" t="s">
        <v>362</v>
      </c>
      <c r="B174" s="2">
        <v>1971</v>
      </c>
      <c r="C174" s="2">
        <v>0.44123220000000002</v>
      </c>
    </row>
    <row r="175" spans="1:3" x14ac:dyDescent="0.35">
      <c r="A175" s="2" t="s">
        <v>362</v>
      </c>
      <c r="B175" s="2">
        <v>1983</v>
      </c>
      <c r="C175" s="2">
        <v>0.46966819999999998</v>
      </c>
    </row>
    <row r="176" spans="1:3" x14ac:dyDescent="0.35">
      <c r="A176" s="2" t="s">
        <v>362</v>
      </c>
      <c r="B176" s="2">
        <v>1987</v>
      </c>
      <c r="C176" s="2">
        <v>0.48672989999999999</v>
      </c>
    </row>
    <row r="177" spans="1:3" x14ac:dyDescent="0.35">
      <c r="A177" s="2" t="s">
        <v>362</v>
      </c>
      <c r="B177" s="2">
        <v>1991</v>
      </c>
      <c r="C177" s="2">
        <v>0.51042650000000001</v>
      </c>
    </row>
    <row r="178" spans="1:3" x14ac:dyDescent="0.35">
      <c r="A178" s="2" t="s">
        <v>362</v>
      </c>
      <c r="B178" s="2">
        <v>1991</v>
      </c>
      <c r="C178" s="2">
        <v>0.48388629999999999</v>
      </c>
    </row>
    <row r="179" spans="1:3" x14ac:dyDescent="0.35">
      <c r="A179" s="2" t="s">
        <v>362</v>
      </c>
      <c r="B179" s="2">
        <v>1996</v>
      </c>
      <c r="C179" s="2">
        <v>0.51611370000000001</v>
      </c>
    </row>
    <row r="180" spans="1:3" x14ac:dyDescent="0.35">
      <c r="A180" s="2" t="s">
        <v>362</v>
      </c>
      <c r="B180" s="2">
        <v>2001</v>
      </c>
      <c r="C180" s="2">
        <v>0.55876780000000004</v>
      </c>
    </row>
    <row r="181" spans="1:3" x14ac:dyDescent="0.35">
      <c r="A181" s="2" t="s">
        <v>362</v>
      </c>
      <c r="B181" s="2">
        <v>2001</v>
      </c>
      <c r="C181" s="2">
        <v>0.48293839999999999</v>
      </c>
    </row>
    <row r="182" spans="1:3" x14ac:dyDescent="0.35">
      <c r="A182" s="2" t="s">
        <v>362</v>
      </c>
      <c r="B182" s="2">
        <v>2002</v>
      </c>
      <c r="C182" s="2">
        <v>0.55971559999999998</v>
      </c>
    </row>
    <row r="183" spans="1:3" x14ac:dyDescent="0.35">
      <c r="A183" s="2" t="s">
        <v>362</v>
      </c>
      <c r="B183" s="2">
        <v>2006</v>
      </c>
      <c r="C183" s="2">
        <v>0.56824640000000004</v>
      </c>
    </row>
    <row r="184" spans="1:3" s="50" customFormat="1" x14ac:dyDescent="0.35">
      <c r="A184" s="49" t="s">
        <v>363</v>
      </c>
      <c r="B184" s="49">
        <v>1971</v>
      </c>
      <c r="C184" s="49">
        <v>0.52336020000000005</v>
      </c>
    </row>
    <row r="185" spans="1:3" x14ac:dyDescent="0.35">
      <c r="A185" s="2" t="s">
        <v>363</v>
      </c>
      <c r="B185" s="2">
        <v>1927</v>
      </c>
      <c r="C185" s="2">
        <v>0.34334039999999999</v>
      </c>
    </row>
    <row r="186" spans="1:3" x14ac:dyDescent="0.35">
      <c r="A186" s="2" t="s">
        <v>363</v>
      </c>
      <c r="B186" s="2">
        <v>1974</v>
      </c>
      <c r="C186" s="2">
        <v>0.51420259999999995</v>
      </c>
    </row>
    <row r="187" spans="1:3" x14ac:dyDescent="0.35">
      <c r="A187" s="2" t="s">
        <v>363</v>
      </c>
      <c r="B187" s="2">
        <v>1984</v>
      </c>
      <c r="C187" s="2">
        <v>0.5252097</v>
      </c>
    </row>
    <row r="188" spans="1:3" x14ac:dyDescent="0.35">
      <c r="A188" s="2" t="s">
        <v>363</v>
      </c>
      <c r="B188" s="2">
        <v>1998</v>
      </c>
      <c r="C188" s="2">
        <v>0.63269989999999998</v>
      </c>
    </row>
    <row r="189" spans="1:3" x14ac:dyDescent="0.35">
      <c r="A189" s="2" t="s">
        <v>363</v>
      </c>
      <c r="B189" s="2">
        <v>1964</v>
      </c>
      <c r="C189" s="2">
        <v>0.51311629999999997</v>
      </c>
    </row>
    <row r="190" spans="1:3" x14ac:dyDescent="0.35">
      <c r="A190" s="2" t="s">
        <v>363</v>
      </c>
      <c r="B190" s="2">
        <v>1928</v>
      </c>
      <c r="C190" s="2">
        <v>0.49536010000000003</v>
      </c>
    </row>
    <row r="191" spans="1:3" x14ac:dyDescent="0.35">
      <c r="A191" s="2" t="s">
        <v>363</v>
      </c>
      <c r="B191" s="2">
        <v>1934</v>
      </c>
      <c r="C191" s="2">
        <v>0.44418180000000002</v>
      </c>
    </row>
    <row r="192" spans="1:3" x14ac:dyDescent="0.35">
      <c r="A192" s="2" t="s">
        <v>363</v>
      </c>
      <c r="B192" s="2">
        <v>1996</v>
      </c>
      <c r="C192" s="2">
        <v>0.60779450000000002</v>
      </c>
    </row>
    <row r="193" spans="1:3" x14ac:dyDescent="0.35">
      <c r="A193" s="2" t="s">
        <v>363</v>
      </c>
      <c r="B193" s="2">
        <v>1989</v>
      </c>
      <c r="C193" s="2">
        <v>0.59836730000000005</v>
      </c>
    </row>
    <row r="194" spans="1:3" x14ac:dyDescent="0.35">
      <c r="A194" s="2" t="s">
        <v>363</v>
      </c>
      <c r="B194" s="2">
        <v>1943</v>
      </c>
      <c r="C194" s="2">
        <v>0.5223913</v>
      </c>
    </row>
    <row r="195" spans="1:3" x14ac:dyDescent="0.35">
      <c r="A195" s="2" t="s">
        <v>363</v>
      </c>
      <c r="B195" s="2">
        <v>1987</v>
      </c>
      <c r="C195" s="2">
        <v>0.57570779999999999</v>
      </c>
    </row>
    <row r="196" spans="1:3" x14ac:dyDescent="0.35">
      <c r="A196" s="2" t="s">
        <v>363</v>
      </c>
      <c r="B196" s="2">
        <v>1994</v>
      </c>
      <c r="C196" s="2">
        <v>0.52235450000000005</v>
      </c>
    </row>
    <row r="197" spans="1:3" x14ac:dyDescent="0.35">
      <c r="A197" s="2" t="s">
        <v>363</v>
      </c>
      <c r="B197" s="2">
        <v>1968</v>
      </c>
      <c r="C197" s="2">
        <v>0.51353230000000005</v>
      </c>
    </row>
    <row r="198" spans="1:3" x14ac:dyDescent="0.35">
      <c r="A198" s="2" t="s">
        <v>363</v>
      </c>
      <c r="B198" s="2">
        <v>1960</v>
      </c>
      <c r="C198" s="2">
        <v>0.43298920000000002</v>
      </c>
    </row>
    <row r="199" spans="1:3" x14ac:dyDescent="0.35">
      <c r="A199" s="2" t="s">
        <v>363</v>
      </c>
      <c r="B199" s="2">
        <v>1964</v>
      </c>
      <c r="C199" s="2">
        <v>0.472273</v>
      </c>
    </row>
    <row r="200" spans="1:3" x14ac:dyDescent="0.35">
      <c r="A200" s="2" t="s">
        <v>363</v>
      </c>
      <c r="B200" s="2">
        <v>1958</v>
      </c>
      <c r="C200" s="2">
        <v>0.51805489999999998</v>
      </c>
    </row>
    <row r="201" spans="1:3" x14ac:dyDescent="0.35">
      <c r="A201" s="2" t="s">
        <v>363</v>
      </c>
      <c r="B201" s="2">
        <v>1986</v>
      </c>
      <c r="C201" s="2">
        <v>0.54974559999999995</v>
      </c>
    </row>
    <row r="202" spans="1:3" x14ac:dyDescent="0.35">
      <c r="A202" s="2" t="s">
        <v>363</v>
      </c>
      <c r="B202" s="2">
        <v>1958</v>
      </c>
      <c r="C202" s="2">
        <v>0.4709854</v>
      </c>
    </row>
    <row r="203" spans="1:3" x14ac:dyDescent="0.35">
      <c r="A203" s="2" t="s">
        <v>363</v>
      </c>
      <c r="B203" s="2">
        <v>2005</v>
      </c>
      <c r="C203" s="2">
        <v>0.59158109999999997</v>
      </c>
    </row>
    <row r="204" spans="1:3" x14ac:dyDescent="0.35">
      <c r="A204" s="2" t="s">
        <v>363</v>
      </c>
      <c r="B204" s="2">
        <v>2004</v>
      </c>
      <c r="C204" s="2">
        <v>0.58537550000000005</v>
      </c>
    </row>
    <row r="205" spans="1:3" x14ac:dyDescent="0.35">
      <c r="A205" s="2" t="s">
        <v>363</v>
      </c>
      <c r="B205" s="2">
        <v>2002</v>
      </c>
      <c r="C205" s="2">
        <v>0.60039529999999997</v>
      </c>
    </row>
    <row r="206" spans="1:3" x14ac:dyDescent="0.35">
      <c r="A206" s="2" t="s">
        <v>363</v>
      </c>
      <c r="B206" s="2">
        <v>2007</v>
      </c>
      <c r="C206" s="2">
        <v>0.59328060000000005</v>
      </c>
    </row>
    <row r="207" spans="1:3" s="50" customFormat="1" x14ac:dyDescent="0.35">
      <c r="A207" s="49" t="s">
        <v>444</v>
      </c>
      <c r="B207" s="49">
        <v>1940</v>
      </c>
      <c r="C207" s="49">
        <v>0.39</v>
      </c>
    </row>
    <row r="208" spans="1:3" x14ac:dyDescent="0.35">
      <c r="A208" s="51" t="s">
        <v>444</v>
      </c>
      <c r="B208" s="2">
        <v>1955</v>
      </c>
      <c r="C208" s="2">
        <v>0.41</v>
      </c>
    </row>
    <row r="209" spans="1:3" x14ac:dyDescent="0.35">
      <c r="A209" s="51" t="s">
        <v>444</v>
      </c>
      <c r="B209" s="2">
        <v>1970</v>
      </c>
      <c r="C209" s="2">
        <v>0.46</v>
      </c>
    </row>
    <row r="210" spans="1:3" x14ac:dyDescent="0.35">
      <c r="A210" s="51" t="s">
        <v>444</v>
      </c>
      <c r="B210" s="2">
        <v>1980</v>
      </c>
      <c r="C210" s="2">
        <v>0.45</v>
      </c>
    </row>
    <row r="211" spans="1:3" x14ac:dyDescent="0.35">
      <c r="A211" s="51" t="s">
        <v>444</v>
      </c>
      <c r="B211" s="2">
        <v>1995</v>
      </c>
      <c r="C211" s="2">
        <v>0.51</v>
      </c>
    </row>
    <row r="212" spans="1:3" x14ac:dyDescent="0.35">
      <c r="A212" s="51" t="s">
        <v>444</v>
      </c>
      <c r="B212" s="2">
        <v>2010</v>
      </c>
      <c r="C212" s="2">
        <v>0.45</v>
      </c>
    </row>
    <row r="213" spans="1:3" x14ac:dyDescent="0.35">
      <c r="A213" s="51" t="s">
        <v>444</v>
      </c>
      <c r="B213" s="2">
        <v>2020</v>
      </c>
      <c r="C213" s="2">
        <v>0.5</v>
      </c>
    </row>
    <row r="214" spans="1:3" x14ac:dyDescent="0.35">
      <c r="A214" s="51" t="s">
        <v>444</v>
      </c>
      <c r="B214" s="2">
        <v>1940</v>
      </c>
      <c r="C214" s="2">
        <v>0.37</v>
      </c>
    </row>
    <row r="215" spans="1:3" x14ac:dyDescent="0.35">
      <c r="A215" s="51" t="s">
        <v>444</v>
      </c>
      <c r="B215" s="2">
        <v>1955</v>
      </c>
      <c r="C215" s="2">
        <v>0.4</v>
      </c>
    </row>
    <row r="216" spans="1:3" x14ac:dyDescent="0.35">
      <c r="A216" s="51" t="s">
        <v>444</v>
      </c>
      <c r="B216" s="2">
        <v>1965</v>
      </c>
      <c r="C216" s="2">
        <v>0.42</v>
      </c>
    </row>
    <row r="217" spans="1:3" x14ac:dyDescent="0.35">
      <c r="A217" s="51" t="s">
        <v>444</v>
      </c>
      <c r="B217" s="2">
        <v>1980</v>
      </c>
      <c r="C217" s="2">
        <v>0.44</v>
      </c>
    </row>
    <row r="218" spans="1:3" x14ac:dyDescent="0.35">
      <c r="A218" s="51" t="s">
        <v>444</v>
      </c>
      <c r="B218" s="2">
        <v>1990</v>
      </c>
      <c r="C218" s="2">
        <v>0.47</v>
      </c>
    </row>
    <row r="219" spans="1:3" x14ac:dyDescent="0.35">
      <c r="A219" s="51" t="s">
        <v>444</v>
      </c>
      <c r="B219" s="2">
        <v>2010</v>
      </c>
      <c r="C219" s="2">
        <v>0.46</v>
      </c>
    </row>
    <row r="220" spans="1:3" x14ac:dyDescent="0.35">
      <c r="A220" s="51" t="s">
        <v>444</v>
      </c>
      <c r="B220" s="2">
        <v>2020</v>
      </c>
      <c r="C220" s="2">
        <v>0.47</v>
      </c>
    </row>
    <row r="221" spans="1:3" s="50" customFormat="1" x14ac:dyDescent="0.35">
      <c r="A221" s="49" t="s">
        <v>445</v>
      </c>
      <c r="B221" s="52">
        <v>1922</v>
      </c>
      <c r="C221" s="52">
        <v>0.18</v>
      </c>
    </row>
    <row r="222" spans="1:3" x14ac:dyDescent="0.35">
      <c r="A222" s="49" t="s">
        <v>445</v>
      </c>
      <c r="B222" s="3">
        <v>1926</v>
      </c>
      <c r="C222" s="3">
        <v>0.24</v>
      </c>
    </row>
    <row r="223" spans="1:3" x14ac:dyDescent="0.35">
      <c r="A223" s="49" t="s">
        <v>445</v>
      </c>
      <c r="B223" s="3">
        <v>1932</v>
      </c>
      <c r="C223" s="3">
        <v>0.31</v>
      </c>
    </row>
    <row r="224" spans="1:3" x14ac:dyDescent="0.35">
      <c r="A224" s="49" t="s">
        <v>445</v>
      </c>
      <c r="B224" s="3">
        <v>1939</v>
      </c>
      <c r="C224" s="3">
        <v>0.34</v>
      </c>
    </row>
    <row r="225" spans="1:3" x14ac:dyDescent="0.35">
      <c r="A225" s="49" t="s">
        <v>445</v>
      </c>
      <c r="B225" s="3">
        <v>1946</v>
      </c>
      <c r="C225" s="3">
        <v>0.28999999999999998</v>
      </c>
    </row>
    <row r="226" spans="1:3" x14ac:dyDescent="0.35">
      <c r="A226" s="49" t="s">
        <v>445</v>
      </c>
      <c r="B226" s="3">
        <v>1951</v>
      </c>
      <c r="C226" s="3">
        <v>0.38</v>
      </c>
    </row>
    <row r="227" spans="1:3" x14ac:dyDescent="0.35">
      <c r="A227" s="49" t="s">
        <v>445</v>
      </c>
      <c r="B227" s="3">
        <v>1956</v>
      </c>
      <c r="C227" s="3">
        <v>0.42</v>
      </c>
    </row>
    <row r="228" spans="1:3" x14ac:dyDescent="0.35">
      <c r="A228" s="49" t="s">
        <v>445</v>
      </c>
      <c r="B228" s="3">
        <v>1961</v>
      </c>
      <c r="C228" s="3">
        <v>0.27</v>
      </c>
    </row>
    <row r="229" spans="1:3" x14ac:dyDescent="0.35">
      <c r="A229" s="49" t="s">
        <v>445</v>
      </c>
      <c r="B229" s="3">
        <v>1964</v>
      </c>
      <c r="C229" s="3">
        <v>0.33</v>
      </c>
    </row>
    <row r="230" spans="1:3" x14ac:dyDescent="0.35">
      <c r="A230" s="49" t="s">
        <v>445</v>
      </c>
      <c r="B230" s="3">
        <v>1968</v>
      </c>
      <c r="C230" s="3">
        <v>0.36</v>
      </c>
    </row>
    <row r="231" spans="1:3" x14ac:dyDescent="0.35">
      <c r="A231" s="49" t="s">
        <v>445</v>
      </c>
      <c r="B231" s="3">
        <v>1971</v>
      </c>
      <c r="C231" s="3">
        <v>0.25</v>
      </c>
    </row>
    <row r="232" spans="1:3" x14ac:dyDescent="0.35">
      <c r="A232" s="49" t="s">
        <v>445</v>
      </c>
      <c r="B232" s="3">
        <v>1974</v>
      </c>
      <c r="C232" s="3">
        <v>0.3</v>
      </c>
    </row>
    <row r="233" spans="1:3" x14ac:dyDescent="0.35">
      <c r="A233" s="49" t="s">
        <v>445</v>
      </c>
      <c r="B233" s="3">
        <v>1976</v>
      </c>
      <c r="C233" s="3">
        <v>0.4</v>
      </c>
    </row>
    <row r="234" spans="1:3" x14ac:dyDescent="0.35">
      <c r="A234" s="49" t="s">
        <v>445</v>
      </c>
      <c r="B234" s="3">
        <v>1979</v>
      </c>
      <c r="C234" s="3">
        <v>0.35</v>
      </c>
    </row>
    <row r="235" spans="1:3" x14ac:dyDescent="0.35">
      <c r="A235" s="49" t="s">
        <v>445</v>
      </c>
      <c r="B235" s="3">
        <v>1981</v>
      </c>
      <c r="C235" s="3">
        <v>0.28000000000000003</v>
      </c>
    </row>
    <row r="236" spans="1:3" x14ac:dyDescent="0.35">
      <c r="A236" s="49" t="s">
        <v>445</v>
      </c>
      <c r="B236" s="3">
        <v>1983</v>
      </c>
      <c r="C236" s="3">
        <v>0.32</v>
      </c>
    </row>
    <row r="237" spans="1:3" x14ac:dyDescent="0.35">
      <c r="A237" s="49" t="s">
        <v>445</v>
      </c>
      <c r="B237" s="3">
        <v>1985</v>
      </c>
      <c r="C237" s="3">
        <v>0.37</v>
      </c>
    </row>
    <row r="238" spans="1:3" x14ac:dyDescent="0.35">
      <c r="A238" s="49" t="s">
        <v>445</v>
      </c>
      <c r="B238" s="3">
        <v>1987</v>
      </c>
      <c r="C238" s="3">
        <v>0.39</v>
      </c>
    </row>
    <row r="239" spans="1:3" x14ac:dyDescent="0.35">
      <c r="A239" s="49" t="s">
        <v>445</v>
      </c>
      <c r="B239" s="3">
        <v>1989</v>
      </c>
      <c r="C239" s="3">
        <v>0.41</v>
      </c>
    </row>
    <row r="240" spans="1:3" x14ac:dyDescent="0.35">
      <c r="A240" s="49" t="s">
        <v>445</v>
      </c>
      <c r="B240" s="3">
        <v>1991</v>
      </c>
      <c r="C240" s="3">
        <v>0.36</v>
      </c>
    </row>
    <row r="241" spans="1:3" x14ac:dyDescent="0.35">
      <c r="A241" s="49" t="s">
        <v>445</v>
      </c>
      <c r="B241" s="3">
        <v>1993</v>
      </c>
      <c r="C241" s="3">
        <v>0.38</v>
      </c>
    </row>
    <row r="242" spans="1:3" x14ac:dyDescent="0.35">
      <c r="A242" s="49" t="s">
        <v>445</v>
      </c>
      <c r="B242" s="3">
        <v>1995</v>
      </c>
      <c r="C242" s="3">
        <v>0.4</v>
      </c>
    </row>
    <row r="243" spans="1:3" x14ac:dyDescent="0.35">
      <c r="A243" s="49" t="s">
        <v>445</v>
      </c>
      <c r="B243" s="3">
        <v>1997</v>
      </c>
      <c r="C243" s="3">
        <v>0.42</v>
      </c>
    </row>
    <row r="244" spans="1:3" x14ac:dyDescent="0.35">
      <c r="A244" s="49" t="s">
        <v>445</v>
      </c>
      <c r="B244" s="3">
        <v>1999</v>
      </c>
      <c r="C244" s="3">
        <v>0.45</v>
      </c>
    </row>
    <row r="245" spans="1:3" x14ac:dyDescent="0.35">
      <c r="A245" s="49" t="s">
        <v>445</v>
      </c>
      <c r="B245" s="3">
        <v>2000</v>
      </c>
      <c r="C245" s="3">
        <v>0.43</v>
      </c>
    </row>
    <row r="246" spans="1:3" x14ac:dyDescent="0.35">
      <c r="A246" s="49" t="s">
        <v>445</v>
      </c>
      <c r="B246" s="3">
        <v>2001</v>
      </c>
      <c r="C246" s="3">
        <v>0.44</v>
      </c>
    </row>
    <row r="247" spans="1:3" x14ac:dyDescent="0.35">
      <c r="A247" s="49" t="s">
        <v>445</v>
      </c>
      <c r="B247" s="3">
        <v>2002</v>
      </c>
      <c r="C247" s="3">
        <v>0.41</v>
      </c>
    </row>
    <row r="248" spans="1:3" x14ac:dyDescent="0.35">
      <c r="A248" s="49" t="s">
        <v>445</v>
      </c>
      <c r="B248" s="3">
        <v>2003</v>
      </c>
      <c r="C248" s="3">
        <v>0.46</v>
      </c>
    </row>
    <row r="249" spans="1:3" x14ac:dyDescent="0.35">
      <c r="A249" s="49" t="s">
        <v>445</v>
      </c>
      <c r="B249" s="3">
        <v>2004</v>
      </c>
      <c r="C249" s="3">
        <v>0.45</v>
      </c>
    </row>
    <row r="250" spans="1:3" x14ac:dyDescent="0.35">
      <c r="A250" s="49" t="s">
        <v>445</v>
      </c>
      <c r="B250" s="3">
        <v>2004</v>
      </c>
      <c r="C250" s="3">
        <v>0.48</v>
      </c>
    </row>
    <row r="251" spans="1:3" x14ac:dyDescent="0.35">
      <c r="A251" s="49" t="s">
        <v>445</v>
      </c>
      <c r="B251" s="3">
        <v>2005</v>
      </c>
      <c r="C251" s="3">
        <v>0.44</v>
      </c>
    </row>
    <row r="252" spans="1:3" x14ac:dyDescent="0.35">
      <c r="A252" s="49" t="s">
        <v>445</v>
      </c>
      <c r="B252" s="3">
        <v>2005</v>
      </c>
      <c r="C252" s="3">
        <v>0.47</v>
      </c>
    </row>
    <row r="253" spans="1:3" x14ac:dyDescent="0.35">
      <c r="A253" s="49" t="s">
        <v>445</v>
      </c>
      <c r="B253" s="3">
        <v>2006</v>
      </c>
      <c r="C253" s="3">
        <v>0.49</v>
      </c>
    </row>
    <row r="254" spans="1:3" x14ac:dyDescent="0.35">
      <c r="A254" s="49" t="s">
        <v>445</v>
      </c>
      <c r="B254" s="3">
        <v>2006</v>
      </c>
      <c r="C254" s="3">
        <v>0.46</v>
      </c>
    </row>
    <row r="255" spans="1:3" x14ac:dyDescent="0.35">
      <c r="A255" s="49" t="s">
        <v>445</v>
      </c>
      <c r="B255" s="3">
        <v>2007</v>
      </c>
      <c r="C255" s="3">
        <v>0.5</v>
      </c>
    </row>
    <row r="256" spans="1:3" x14ac:dyDescent="0.35">
      <c r="A256" s="49" t="s">
        <v>445</v>
      </c>
      <c r="B256" s="3">
        <v>2007</v>
      </c>
      <c r="C256" s="3">
        <v>0.48</v>
      </c>
    </row>
    <row r="257" spans="1:3" x14ac:dyDescent="0.35">
      <c r="A257" s="49" t="s">
        <v>445</v>
      </c>
      <c r="B257" s="3">
        <v>2008</v>
      </c>
      <c r="C257" s="3">
        <v>0.52</v>
      </c>
    </row>
    <row r="258" spans="1:3" x14ac:dyDescent="0.35">
      <c r="A258" s="49" t="s">
        <v>445</v>
      </c>
      <c r="B258" s="3">
        <v>2008</v>
      </c>
      <c r="C258" s="3">
        <v>0.49</v>
      </c>
    </row>
    <row r="259" spans="1:3" x14ac:dyDescent="0.35">
      <c r="A259" s="49" t="s">
        <v>445</v>
      </c>
      <c r="B259" s="3">
        <v>2009</v>
      </c>
      <c r="C259" s="3">
        <v>0.53</v>
      </c>
    </row>
    <row r="260" spans="1:3" x14ac:dyDescent="0.35">
      <c r="A260" s="49" t="s">
        <v>445</v>
      </c>
      <c r="B260" s="3">
        <v>2009</v>
      </c>
      <c r="C260" s="3">
        <v>0.5</v>
      </c>
    </row>
    <row r="261" spans="1:3" x14ac:dyDescent="0.35">
      <c r="A261" s="49" t="s">
        <v>445</v>
      </c>
      <c r="B261" s="3">
        <v>2010</v>
      </c>
      <c r="C261" s="3">
        <v>0.55000000000000004</v>
      </c>
    </row>
    <row r="262" spans="1:3" x14ac:dyDescent="0.35">
      <c r="A262" s="49" t="s">
        <v>445</v>
      </c>
      <c r="B262" s="3">
        <v>2010</v>
      </c>
      <c r="C262" s="3">
        <v>0.51</v>
      </c>
    </row>
    <row r="263" spans="1:3" x14ac:dyDescent="0.35">
      <c r="A263" s="49" t="s">
        <v>445</v>
      </c>
      <c r="B263" s="3">
        <v>2010</v>
      </c>
      <c r="C263" s="3">
        <v>0.47</v>
      </c>
    </row>
    <row r="264" spans="1:3" x14ac:dyDescent="0.35">
      <c r="A264" s="49" t="s">
        <v>445</v>
      </c>
      <c r="B264" s="3">
        <v>2011</v>
      </c>
      <c r="C264" s="3">
        <v>0.54</v>
      </c>
    </row>
    <row r="265" spans="1:3" x14ac:dyDescent="0.35">
      <c r="A265" s="49" t="s">
        <v>445</v>
      </c>
      <c r="B265" s="3">
        <v>2011</v>
      </c>
      <c r="C265" s="3">
        <v>0.49</v>
      </c>
    </row>
    <row r="266" spans="1:3" x14ac:dyDescent="0.35">
      <c r="A266" s="49" t="s">
        <v>445</v>
      </c>
      <c r="B266" s="3">
        <v>2011</v>
      </c>
      <c r="C266" s="3">
        <v>0.52</v>
      </c>
    </row>
    <row r="267" spans="1:3" x14ac:dyDescent="0.35">
      <c r="A267" s="49" t="s">
        <v>445</v>
      </c>
      <c r="B267" s="3">
        <v>2012</v>
      </c>
      <c r="C267" s="3">
        <v>0.56000000000000005</v>
      </c>
    </row>
    <row r="268" spans="1:3" x14ac:dyDescent="0.35">
      <c r="A268" s="49" t="s">
        <v>445</v>
      </c>
      <c r="B268" s="3">
        <v>2012</v>
      </c>
      <c r="C268" s="3">
        <v>0.51</v>
      </c>
    </row>
    <row r="269" spans="1:3" x14ac:dyDescent="0.35">
      <c r="A269" t="s">
        <v>446</v>
      </c>
      <c r="B269" s="53">
        <v>1965</v>
      </c>
      <c r="C269">
        <v>0.35</v>
      </c>
    </row>
    <row r="270" spans="1:3" x14ac:dyDescent="0.35">
      <c r="A270" t="s">
        <v>446</v>
      </c>
      <c r="B270" s="53">
        <v>1966</v>
      </c>
      <c r="C270" s="53">
        <v>0.22</v>
      </c>
    </row>
    <row r="271" spans="1:3" x14ac:dyDescent="0.35">
      <c r="A271" t="s">
        <v>446</v>
      </c>
      <c r="B271" s="53">
        <v>1968</v>
      </c>
      <c r="C271" s="53">
        <v>0.38</v>
      </c>
    </row>
    <row r="272" spans="1:3" x14ac:dyDescent="0.35">
      <c r="A272" t="s">
        <v>446</v>
      </c>
      <c r="B272" s="53">
        <v>1970</v>
      </c>
      <c r="C272" s="53">
        <v>0.39</v>
      </c>
    </row>
    <row r="273" spans="1:3" x14ac:dyDescent="0.35">
      <c r="A273" t="s">
        <v>446</v>
      </c>
      <c r="B273" s="53">
        <v>1971</v>
      </c>
      <c r="C273" s="53">
        <v>0.23</v>
      </c>
    </row>
    <row r="274" spans="1:3" x14ac:dyDescent="0.35">
      <c r="A274" t="s">
        <v>446</v>
      </c>
      <c r="B274" s="53">
        <v>1973</v>
      </c>
      <c r="C274" s="53">
        <v>0.41</v>
      </c>
    </row>
    <row r="275" spans="1:3" x14ac:dyDescent="0.35">
      <c r="A275" t="s">
        <v>446</v>
      </c>
      <c r="B275" s="53">
        <v>1974</v>
      </c>
      <c r="C275" s="53">
        <v>0.27</v>
      </c>
    </row>
    <row r="276" spans="1:3" x14ac:dyDescent="0.35">
      <c r="A276" t="s">
        <v>446</v>
      </c>
      <c r="B276" s="53">
        <v>1976</v>
      </c>
      <c r="C276" s="53">
        <v>0.4</v>
      </c>
    </row>
    <row r="277" spans="1:3" x14ac:dyDescent="0.35">
      <c r="A277" t="s">
        <v>446</v>
      </c>
      <c r="B277" s="53">
        <v>1978</v>
      </c>
      <c r="C277" s="53">
        <v>0.39</v>
      </c>
    </row>
    <row r="278" spans="1:3" x14ac:dyDescent="0.35">
      <c r="A278" t="s">
        <v>446</v>
      </c>
      <c r="B278" s="53">
        <v>1980</v>
      </c>
      <c r="C278" s="53">
        <v>0.36</v>
      </c>
    </row>
    <row r="279" spans="1:3" x14ac:dyDescent="0.35">
      <c r="A279" t="s">
        <v>446</v>
      </c>
      <c r="B279" s="53">
        <v>1982</v>
      </c>
      <c r="C279" s="53">
        <v>0.43</v>
      </c>
    </row>
    <row r="280" spans="1:3" x14ac:dyDescent="0.35">
      <c r="A280" t="s">
        <v>446</v>
      </c>
      <c r="B280" s="53">
        <v>1983</v>
      </c>
      <c r="C280" s="53">
        <v>0.45</v>
      </c>
    </row>
    <row r="281" spans="1:3" x14ac:dyDescent="0.35">
      <c r="A281" t="s">
        <v>446</v>
      </c>
      <c r="B281" s="53">
        <v>1984</v>
      </c>
      <c r="C281" s="53">
        <v>0.42</v>
      </c>
    </row>
    <row r="282" spans="1:3" x14ac:dyDescent="0.35">
      <c r="A282" t="s">
        <v>446</v>
      </c>
      <c r="B282" s="53">
        <v>1986</v>
      </c>
      <c r="C282" s="53">
        <v>0.47</v>
      </c>
    </row>
    <row r="283" spans="1:3" x14ac:dyDescent="0.35">
      <c r="A283" t="s">
        <v>446</v>
      </c>
      <c r="B283" s="53">
        <v>1987</v>
      </c>
      <c r="C283" s="53">
        <v>0.44</v>
      </c>
    </row>
    <row r="284" spans="1:3" x14ac:dyDescent="0.35">
      <c r="A284" t="s">
        <v>446</v>
      </c>
      <c r="B284" s="53">
        <v>1989</v>
      </c>
      <c r="C284" s="53">
        <v>0.46</v>
      </c>
    </row>
    <row r="285" spans="1:3" x14ac:dyDescent="0.35">
      <c r="A285" t="s">
        <v>446</v>
      </c>
      <c r="B285" s="53">
        <v>1990</v>
      </c>
      <c r="C285" s="53">
        <v>0.24</v>
      </c>
    </row>
    <row r="286" spans="1:3" x14ac:dyDescent="0.35">
      <c r="A286" t="s">
        <v>446</v>
      </c>
      <c r="B286" s="53">
        <v>1992</v>
      </c>
      <c r="C286" s="53">
        <v>0.38</v>
      </c>
    </row>
    <row r="287" spans="1:3" x14ac:dyDescent="0.35">
      <c r="A287" t="s">
        <v>446</v>
      </c>
      <c r="B287" s="53">
        <v>1994</v>
      </c>
      <c r="C287" s="53">
        <v>0.41</v>
      </c>
    </row>
    <row r="288" spans="1:3" x14ac:dyDescent="0.35">
      <c r="A288" t="s">
        <v>446</v>
      </c>
      <c r="B288" s="53">
        <v>1996</v>
      </c>
      <c r="C288" s="53">
        <v>0.42</v>
      </c>
    </row>
    <row r="289" spans="1:3" x14ac:dyDescent="0.35">
      <c r="A289" t="s">
        <v>446</v>
      </c>
      <c r="B289" s="53">
        <v>1999</v>
      </c>
      <c r="C289" s="53">
        <v>0.4</v>
      </c>
    </row>
    <row r="290" spans="1:3" x14ac:dyDescent="0.35">
      <c r="A290" t="s">
        <v>446</v>
      </c>
      <c r="B290" s="53">
        <v>2002</v>
      </c>
      <c r="C290" s="53">
        <v>0.43</v>
      </c>
    </row>
    <row r="291" spans="1:3" x14ac:dyDescent="0.35">
      <c r="A291" t="s">
        <v>446</v>
      </c>
      <c r="B291" s="53">
        <v>2004</v>
      </c>
      <c r="C291" s="53">
        <v>0.38</v>
      </c>
    </row>
    <row r="292" spans="1:3" x14ac:dyDescent="0.35">
      <c r="A292" t="s">
        <v>446</v>
      </c>
      <c r="B292" s="53">
        <v>2006</v>
      </c>
      <c r="C292" s="53">
        <v>0.45</v>
      </c>
    </row>
    <row r="293" spans="1:3" x14ac:dyDescent="0.35">
      <c r="A293" t="s">
        <v>446</v>
      </c>
      <c r="B293" s="53">
        <v>2007</v>
      </c>
      <c r="C293" s="53">
        <v>0.37</v>
      </c>
    </row>
    <row r="294" spans="1:3" x14ac:dyDescent="0.35">
      <c r="A294" t="s">
        <v>446</v>
      </c>
      <c r="B294" s="53">
        <v>2009</v>
      </c>
      <c r="C294" s="53">
        <v>0.48</v>
      </c>
    </row>
    <row r="295" spans="1:3" x14ac:dyDescent="0.35">
      <c r="A295" t="s">
        <v>446</v>
      </c>
      <c r="B295" s="53">
        <v>2010</v>
      </c>
      <c r="C295" s="53">
        <v>0.44</v>
      </c>
    </row>
    <row r="296" spans="1:3" x14ac:dyDescent="0.35">
      <c r="A296" t="s">
        <v>446</v>
      </c>
      <c r="B296" s="53">
        <v>2012</v>
      </c>
      <c r="C296" s="53">
        <v>0.41</v>
      </c>
    </row>
    <row r="297" spans="1:3" x14ac:dyDescent="0.35">
      <c r="A297" t="s">
        <v>446</v>
      </c>
      <c r="B297" s="53">
        <v>2013</v>
      </c>
      <c r="C297" s="53">
        <v>0.47</v>
      </c>
    </row>
    <row r="298" spans="1:3" x14ac:dyDescent="0.35">
      <c r="A298" t="s">
        <v>446</v>
      </c>
      <c r="B298" s="53">
        <v>2015</v>
      </c>
      <c r="C298" s="53">
        <v>0.46</v>
      </c>
    </row>
    <row r="299" spans="1:3" x14ac:dyDescent="0.35">
      <c r="A299" t="s">
        <v>446</v>
      </c>
      <c r="B299" s="53">
        <v>2017</v>
      </c>
      <c r="C299" s="53">
        <v>0.42</v>
      </c>
    </row>
  </sheetData>
  <sortState xmlns:xlrd2="http://schemas.microsoft.com/office/spreadsheetml/2017/richdata2" ref="F1:G1356">
    <sortCondition ref="G1:G1356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435CD-6460-4F55-B87F-419B583EC6DD}">
  <dimension ref="A1:AG1364"/>
  <sheetViews>
    <sheetView topLeftCell="A49" workbookViewId="0">
      <selection activeCell="AR33" sqref="AR33"/>
    </sheetView>
  </sheetViews>
  <sheetFormatPr defaultRowHeight="14.5" x14ac:dyDescent="0.35"/>
  <cols>
    <col min="1" max="1" width="26" customWidth="1"/>
    <col min="2" max="2" width="138.26953125" bestFit="1" customWidth="1"/>
    <col min="3" max="7" width="26" customWidth="1"/>
    <col min="11" max="11" width="9.1796875" style="2"/>
    <col min="12" max="12" width="18.1796875" style="2" customWidth="1"/>
    <col min="27" max="31" width="9.1796875" style="2"/>
  </cols>
  <sheetData>
    <row r="1" spans="1:31" x14ac:dyDescent="0.35">
      <c r="A1" s="4"/>
      <c r="B1" s="4"/>
      <c r="C1" s="4"/>
      <c r="D1" s="4"/>
      <c r="E1" s="4"/>
      <c r="F1" s="4"/>
      <c r="G1" s="4"/>
      <c r="K1" s="2">
        <v>1979</v>
      </c>
      <c r="L1" s="2" t="s">
        <v>101</v>
      </c>
      <c r="M1" s="2">
        <v>0.37</v>
      </c>
      <c r="AA1" s="2" t="s">
        <v>101</v>
      </c>
      <c r="AB1" s="2">
        <v>1979</v>
      </c>
      <c r="AC1" s="2">
        <v>0.37</v>
      </c>
      <c r="AD1" s="2">
        <v>2404</v>
      </c>
      <c r="AE1" s="2">
        <v>6497</v>
      </c>
    </row>
    <row r="2" spans="1:31" x14ac:dyDescent="0.35">
      <c r="A2" s="4" t="s">
        <v>358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4" t="s">
        <v>36</v>
      </c>
      <c r="K2" s="2">
        <v>1979</v>
      </c>
      <c r="L2" s="2" t="s">
        <v>101</v>
      </c>
      <c r="M2" s="2">
        <v>0.39</v>
      </c>
      <c r="AA2" s="2" t="s">
        <v>101</v>
      </c>
      <c r="AB2" s="2">
        <v>1979</v>
      </c>
      <c r="AC2" s="2">
        <v>0.39</v>
      </c>
      <c r="AD2" s="2">
        <v>2801</v>
      </c>
      <c r="AE2" s="2">
        <v>7182</v>
      </c>
    </row>
    <row r="3" spans="1:31" x14ac:dyDescent="0.35">
      <c r="A3" s="4">
        <v>1</v>
      </c>
      <c r="B3" s="4" t="s">
        <v>42</v>
      </c>
      <c r="C3" s="4">
        <v>2003</v>
      </c>
      <c r="D3" s="4" t="s">
        <v>43</v>
      </c>
      <c r="E3" s="4" t="s">
        <v>47</v>
      </c>
      <c r="F3" s="4" t="s">
        <v>364</v>
      </c>
      <c r="G3" s="4" t="s">
        <v>365</v>
      </c>
      <c r="K3" s="2">
        <v>1979</v>
      </c>
      <c r="L3" s="2" t="s">
        <v>101</v>
      </c>
      <c r="M3" s="2">
        <v>0.34</v>
      </c>
      <c r="AA3" s="2" t="s">
        <v>101</v>
      </c>
      <c r="AB3" s="2">
        <v>1979</v>
      </c>
      <c r="AC3" s="2">
        <v>0.34</v>
      </c>
      <c r="AD3" s="2">
        <v>3422</v>
      </c>
      <c r="AE3" s="2">
        <v>10065</v>
      </c>
    </row>
    <row r="4" spans="1:31" x14ac:dyDescent="0.35">
      <c r="A4" s="4">
        <v>2</v>
      </c>
      <c r="B4" s="4" t="s">
        <v>48</v>
      </c>
      <c r="C4" s="4">
        <v>2015</v>
      </c>
      <c r="D4" s="4" t="s">
        <v>49</v>
      </c>
      <c r="E4" s="4" t="s">
        <v>50</v>
      </c>
      <c r="F4" s="4" t="s">
        <v>366</v>
      </c>
      <c r="G4" s="4" t="s">
        <v>367</v>
      </c>
      <c r="K4" s="2">
        <v>1979</v>
      </c>
      <c r="L4" s="2" t="s">
        <v>101</v>
      </c>
      <c r="M4" s="2">
        <v>0.35</v>
      </c>
      <c r="AA4" s="2" t="s">
        <v>101</v>
      </c>
      <c r="AB4" s="2">
        <v>1979</v>
      </c>
      <c r="AC4" s="2">
        <v>0.35</v>
      </c>
      <c r="AD4" s="2">
        <v>3257</v>
      </c>
      <c r="AE4" s="2">
        <v>9306</v>
      </c>
    </row>
    <row r="5" spans="1:31" x14ac:dyDescent="0.35">
      <c r="A5" s="4">
        <v>3</v>
      </c>
      <c r="B5" s="4" t="s">
        <v>52</v>
      </c>
      <c r="C5" s="4">
        <v>2019</v>
      </c>
      <c r="D5" s="4" t="s">
        <v>53</v>
      </c>
      <c r="E5" s="4" t="s">
        <v>54</v>
      </c>
      <c r="F5" s="4" t="s">
        <v>368</v>
      </c>
      <c r="G5" s="4" t="s">
        <v>369</v>
      </c>
      <c r="K5" s="2">
        <v>1979</v>
      </c>
      <c r="L5" s="2" t="s">
        <v>101</v>
      </c>
      <c r="M5" s="2">
        <v>0.25</v>
      </c>
      <c r="AA5" s="2" t="s">
        <v>101</v>
      </c>
      <c r="AB5" s="2">
        <v>1979</v>
      </c>
      <c r="AC5" s="2">
        <v>0.25</v>
      </c>
      <c r="AD5" s="2">
        <v>2234</v>
      </c>
      <c r="AE5" s="2">
        <v>8936</v>
      </c>
    </row>
    <row r="6" spans="1:31" x14ac:dyDescent="0.35">
      <c r="A6" s="4">
        <v>4</v>
      </c>
      <c r="B6" s="4" t="s">
        <v>62</v>
      </c>
      <c r="C6" s="4">
        <v>2022</v>
      </c>
      <c r="D6" s="4" t="s">
        <v>63</v>
      </c>
      <c r="E6" s="4" t="s">
        <v>370</v>
      </c>
      <c r="F6" s="4" t="s">
        <v>371</v>
      </c>
      <c r="G6" s="4" t="s">
        <v>372</v>
      </c>
      <c r="K6" s="2">
        <v>1979</v>
      </c>
      <c r="L6" s="2" t="s">
        <v>101</v>
      </c>
      <c r="M6" s="2">
        <v>0.34</v>
      </c>
      <c r="AA6" s="2" t="s">
        <v>101</v>
      </c>
      <c r="AB6" s="2">
        <v>1979</v>
      </c>
      <c r="AC6" s="2">
        <v>0.34</v>
      </c>
      <c r="AD6" s="2">
        <v>2309</v>
      </c>
      <c r="AE6" s="2">
        <v>6791</v>
      </c>
    </row>
    <row r="7" spans="1:31" x14ac:dyDescent="0.35">
      <c r="A7" s="4">
        <v>4</v>
      </c>
      <c r="B7" s="4" t="s">
        <v>62</v>
      </c>
      <c r="C7" s="4">
        <v>2022</v>
      </c>
      <c r="D7" s="4" t="s">
        <v>63</v>
      </c>
      <c r="E7" s="4" t="s">
        <v>370</v>
      </c>
      <c r="F7" s="4" t="s">
        <v>371</v>
      </c>
      <c r="G7" s="4" t="s">
        <v>372</v>
      </c>
      <c r="K7" s="2">
        <v>1979</v>
      </c>
      <c r="L7" s="2" t="s">
        <v>101</v>
      </c>
      <c r="M7" s="2">
        <v>0.38</v>
      </c>
      <c r="AA7" s="2" t="s">
        <v>101</v>
      </c>
      <c r="AB7" s="2">
        <v>1979</v>
      </c>
      <c r="AC7" s="2">
        <v>0.38</v>
      </c>
      <c r="AD7" s="2">
        <v>3281</v>
      </c>
      <c r="AE7" s="2">
        <v>8634</v>
      </c>
    </row>
    <row r="8" spans="1:31" x14ac:dyDescent="0.35">
      <c r="A8" s="4">
        <v>5</v>
      </c>
      <c r="B8" s="4" t="s">
        <v>78</v>
      </c>
      <c r="C8" s="4">
        <v>2018</v>
      </c>
      <c r="D8" s="4" t="s">
        <v>68</v>
      </c>
      <c r="E8" s="4" t="s">
        <v>67</v>
      </c>
      <c r="F8" s="4" t="s">
        <v>69</v>
      </c>
      <c r="G8" s="4" t="s">
        <v>70</v>
      </c>
      <c r="K8" s="2">
        <v>1979</v>
      </c>
      <c r="L8" s="2" t="s">
        <v>101</v>
      </c>
      <c r="M8" s="2">
        <v>0.33</v>
      </c>
      <c r="AA8" s="2" t="s">
        <v>101</v>
      </c>
      <c r="AB8" s="2">
        <v>1979</v>
      </c>
      <c r="AC8" s="2">
        <v>0.33</v>
      </c>
      <c r="AD8" s="2">
        <v>2830</v>
      </c>
      <c r="AE8" s="2">
        <v>8576</v>
      </c>
    </row>
    <row r="9" spans="1:31" x14ac:dyDescent="0.35">
      <c r="A9" s="4">
        <v>6</v>
      </c>
      <c r="B9" s="4" t="s">
        <v>87</v>
      </c>
      <c r="C9" s="4">
        <v>2024</v>
      </c>
      <c r="D9" s="4" t="s">
        <v>90</v>
      </c>
      <c r="E9" s="4" t="s">
        <v>89</v>
      </c>
      <c r="F9" s="4" t="s">
        <v>373</v>
      </c>
      <c r="G9" s="4" t="s">
        <v>374</v>
      </c>
      <c r="K9" s="2">
        <v>1979</v>
      </c>
      <c r="L9" s="2" t="s">
        <v>101</v>
      </c>
      <c r="M9" s="2">
        <v>0.33</v>
      </c>
      <c r="AA9" s="2" t="s">
        <v>101</v>
      </c>
      <c r="AB9" s="2">
        <v>1979</v>
      </c>
      <c r="AC9" s="2">
        <v>0.33</v>
      </c>
      <c r="AD9" s="2">
        <v>2998</v>
      </c>
      <c r="AE9" s="2">
        <v>9087</v>
      </c>
    </row>
    <row r="10" spans="1:31" x14ac:dyDescent="0.35">
      <c r="A10" s="4">
        <v>7</v>
      </c>
      <c r="B10" s="4" t="s">
        <v>92</v>
      </c>
      <c r="C10" s="4">
        <v>2015</v>
      </c>
      <c r="D10" s="4" t="s">
        <v>93</v>
      </c>
      <c r="E10" s="4" t="s">
        <v>94</v>
      </c>
      <c r="F10" s="4" t="s">
        <v>375</v>
      </c>
      <c r="G10" s="4" t="s">
        <v>376</v>
      </c>
      <c r="K10" s="2">
        <v>1979</v>
      </c>
      <c r="L10" s="2" t="s">
        <v>101</v>
      </c>
      <c r="M10" s="2">
        <v>0.26</v>
      </c>
      <c r="AA10" s="2" t="s">
        <v>101</v>
      </c>
      <c r="AB10" s="2">
        <v>1979</v>
      </c>
      <c r="AC10" s="2">
        <v>0.26</v>
      </c>
      <c r="AD10" s="2">
        <v>2036</v>
      </c>
      <c r="AE10" s="2">
        <v>7831</v>
      </c>
    </row>
    <row r="11" spans="1:31" x14ac:dyDescent="0.35">
      <c r="A11" s="4">
        <v>8</v>
      </c>
      <c r="B11" s="4" t="s">
        <v>97</v>
      </c>
      <c r="C11" s="4">
        <v>2018</v>
      </c>
      <c r="D11" s="4" t="s">
        <v>101</v>
      </c>
      <c r="E11" s="4" t="s">
        <v>102</v>
      </c>
      <c r="F11" s="4" t="s">
        <v>377</v>
      </c>
      <c r="G11" s="4" t="s">
        <v>378</v>
      </c>
      <c r="K11" s="2">
        <v>1979</v>
      </c>
      <c r="L11" s="2" t="s">
        <v>101</v>
      </c>
      <c r="M11" s="2">
        <v>0.37</v>
      </c>
      <c r="AA11" s="2" t="s">
        <v>101</v>
      </c>
      <c r="AB11" s="2">
        <v>1979</v>
      </c>
      <c r="AC11" s="2">
        <v>0.37</v>
      </c>
      <c r="AD11" s="2">
        <v>2430</v>
      </c>
      <c r="AE11" s="2">
        <v>6568</v>
      </c>
    </row>
    <row r="12" spans="1:31" x14ac:dyDescent="0.35">
      <c r="A12" s="4">
        <v>9</v>
      </c>
      <c r="B12" s="4" t="s">
        <v>103</v>
      </c>
      <c r="C12" s="4">
        <v>2022</v>
      </c>
      <c r="D12" s="4" t="s">
        <v>104</v>
      </c>
      <c r="E12" s="4" t="s">
        <v>105</v>
      </c>
      <c r="F12" s="4" t="s">
        <v>379</v>
      </c>
      <c r="G12" s="4" t="s">
        <v>380</v>
      </c>
      <c r="K12" s="2">
        <v>1979</v>
      </c>
      <c r="L12" s="2" t="s">
        <v>101</v>
      </c>
      <c r="M12" s="2">
        <v>0.37</v>
      </c>
      <c r="AA12" s="2" t="s">
        <v>101</v>
      </c>
      <c r="AB12" s="2">
        <v>1979</v>
      </c>
      <c r="AC12" s="2">
        <v>0.37</v>
      </c>
      <c r="AD12" s="2">
        <v>2763</v>
      </c>
      <c r="AE12" s="2">
        <v>7462</v>
      </c>
    </row>
    <row r="13" spans="1:31" x14ac:dyDescent="0.35">
      <c r="A13" s="4">
        <v>10</v>
      </c>
      <c r="B13" s="4" t="s">
        <v>109</v>
      </c>
      <c r="C13" s="4">
        <v>1984</v>
      </c>
      <c r="D13" s="4" t="s">
        <v>90</v>
      </c>
      <c r="E13" s="4" t="s">
        <v>110</v>
      </c>
      <c r="F13" s="4" t="s">
        <v>379</v>
      </c>
      <c r="G13" s="4" t="s">
        <v>380</v>
      </c>
      <c r="K13" s="2">
        <v>1979</v>
      </c>
      <c r="L13" s="2" t="s">
        <v>101</v>
      </c>
      <c r="M13" s="2">
        <v>0.34</v>
      </c>
      <c r="AA13" s="2" t="s">
        <v>101</v>
      </c>
      <c r="AB13" s="2">
        <v>1979</v>
      </c>
      <c r="AC13" s="2">
        <v>0.34</v>
      </c>
      <c r="AD13" s="2">
        <v>2826</v>
      </c>
      <c r="AE13" s="2">
        <v>8311</v>
      </c>
    </row>
    <row r="14" spans="1:31" x14ac:dyDescent="0.35">
      <c r="A14" s="4">
        <v>11</v>
      </c>
      <c r="B14" s="4" t="s">
        <v>111</v>
      </c>
      <c r="C14" s="4">
        <v>2014</v>
      </c>
      <c r="D14" s="4" t="s">
        <v>90</v>
      </c>
      <c r="E14" s="4" t="s">
        <v>112</v>
      </c>
      <c r="F14" s="4" t="s">
        <v>381</v>
      </c>
      <c r="G14" s="4" t="s">
        <v>382</v>
      </c>
      <c r="K14" s="2">
        <v>1979</v>
      </c>
      <c r="L14" s="2" t="s">
        <v>101</v>
      </c>
      <c r="M14" s="2">
        <v>0.33</v>
      </c>
      <c r="AA14" s="2" t="s">
        <v>101</v>
      </c>
      <c r="AB14" s="2">
        <v>1979</v>
      </c>
      <c r="AC14" s="2">
        <v>0.33</v>
      </c>
      <c r="AD14" s="2">
        <v>2685</v>
      </c>
      <c r="AE14" s="2">
        <v>8140</v>
      </c>
    </row>
    <row r="15" spans="1:31" x14ac:dyDescent="0.35">
      <c r="A15" s="4">
        <v>13</v>
      </c>
      <c r="B15" s="4" t="s">
        <v>116</v>
      </c>
      <c r="C15" s="4">
        <v>2000</v>
      </c>
      <c r="D15" s="4" t="s">
        <v>114</v>
      </c>
      <c r="E15" s="4" t="s">
        <v>115</v>
      </c>
      <c r="F15" s="4" t="s">
        <v>383</v>
      </c>
      <c r="G15" s="4" t="s">
        <v>384</v>
      </c>
      <c r="K15" s="2">
        <v>1979</v>
      </c>
      <c r="L15" s="2" t="s">
        <v>101</v>
      </c>
      <c r="M15" s="2">
        <v>0.24</v>
      </c>
      <c r="AA15" s="2" t="s">
        <v>101</v>
      </c>
      <c r="AB15" s="2">
        <v>1979</v>
      </c>
      <c r="AC15" s="2">
        <v>0.24</v>
      </c>
      <c r="AD15" s="2">
        <v>2142</v>
      </c>
      <c r="AE15" s="2">
        <v>8925</v>
      </c>
    </row>
    <row r="16" spans="1:31" x14ac:dyDescent="0.35">
      <c r="A16" s="4">
        <v>14</v>
      </c>
      <c r="B16" s="4" t="s">
        <v>119</v>
      </c>
      <c r="C16" s="4">
        <v>1984</v>
      </c>
      <c r="D16" s="4" t="s">
        <v>90</v>
      </c>
      <c r="E16" s="4" t="s">
        <v>118</v>
      </c>
      <c r="F16" s="4" t="s">
        <v>385</v>
      </c>
      <c r="G16" s="4" t="s">
        <v>386</v>
      </c>
      <c r="K16" s="2">
        <v>1979</v>
      </c>
      <c r="L16" s="2" t="s">
        <v>101</v>
      </c>
      <c r="M16" s="2">
        <v>0.37</v>
      </c>
      <c r="AA16" s="2" t="s">
        <v>101</v>
      </c>
      <c r="AB16" s="2">
        <v>1979</v>
      </c>
      <c r="AC16" s="2">
        <v>0.37</v>
      </c>
      <c r="AD16" s="2">
        <v>2099</v>
      </c>
      <c r="AE16" s="2">
        <v>5673</v>
      </c>
    </row>
    <row r="17" spans="1:31" x14ac:dyDescent="0.35">
      <c r="A17" s="4">
        <v>15</v>
      </c>
      <c r="B17" s="4" t="s">
        <v>121</v>
      </c>
      <c r="C17" s="4">
        <v>2002</v>
      </c>
      <c r="D17" s="4" t="s">
        <v>114</v>
      </c>
      <c r="E17" s="4" t="s">
        <v>124</v>
      </c>
      <c r="F17" s="4" t="s">
        <v>383</v>
      </c>
      <c r="G17" s="4" t="s">
        <v>384</v>
      </c>
      <c r="K17" s="2">
        <v>1979</v>
      </c>
      <c r="L17" s="2" t="s">
        <v>101</v>
      </c>
      <c r="M17" s="2">
        <v>0.41</v>
      </c>
      <c r="AA17" s="2" t="s">
        <v>101</v>
      </c>
      <c r="AB17" s="2">
        <v>1979</v>
      </c>
      <c r="AC17" s="2">
        <v>0.41</v>
      </c>
      <c r="AD17" s="2">
        <v>2511</v>
      </c>
      <c r="AE17" s="2">
        <v>6124</v>
      </c>
    </row>
    <row r="18" spans="1:31" x14ac:dyDescent="0.35">
      <c r="A18" s="4">
        <v>16</v>
      </c>
      <c r="B18" s="4" t="s">
        <v>127</v>
      </c>
      <c r="C18" s="4">
        <v>1998</v>
      </c>
      <c r="D18" s="4" t="s">
        <v>90</v>
      </c>
      <c r="E18" s="4" t="s">
        <v>128</v>
      </c>
      <c r="F18" s="4" t="s">
        <v>129</v>
      </c>
      <c r="G18" s="4" t="s">
        <v>391</v>
      </c>
      <c r="K18" s="2">
        <v>1979</v>
      </c>
      <c r="L18" s="2" t="s">
        <v>101</v>
      </c>
      <c r="M18" s="2">
        <v>0.35</v>
      </c>
      <c r="AA18" s="2" t="s">
        <v>101</v>
      </c>
      <c r="AB18" s="2">
        <v>1979</v>
      </c>
      <c r="AC18" s="2">
        <v>0.35</v>
      </c>
      <c r="AD18" s="2">
        <v>2267</v>
      </c>
      <c r="AE18" s="2">
        <v>6485</v>
      </c>
    </row>
    <row r="19" spans="1:31" x14ac:dyDescent="0.35">
      <c r="A19" s="4">
        <v>17</v>
      </c>
      <c r="B19" s="4" t="s">
        <v>130</v>
      </c>
      <c r="C19" s="4">
        <v>2013</v>
      </c>
      <c r="D19" s="4" t="s">
        <v>131</v>
      </c>
      <c r="E19" s="4" t="s">
        <v>132</v>
      </c>
      <c r="F19" s="4" t="s">
        <v>133</v>
      </c>
      <c r="G19" s="4" t="s">
        <v>134</v>
      </c>
      <c r="K19" s="2">
        <v>1979</v>
      </c>
      <c r="L19" s="2" t="s">
        <v>101</v>
      </c>
      <c r="M19" s="2">
        <v>0.34</v>
      </c>
      <c r="AA19" s="2" t="s">
        <v>101</v>
      </c>
      <c r="AB19" s="2">
        <v>1979</v>
      </c>
      <c r="AC19" s="2">
        <v>0.34</v>
      </c>
      <c r="AD19" s="2">
        <v>1995</v>
      </c>
      <c r="AE19" s="2">
        <v>5868</v>
      </c>
    </row>
    <row r="20" spans="1:31" x14ac:dyDescent="0.35">
      <c r="A20" s="4">
        <v>18</v>
      </c>
      <c r="B20" s="4" t="s">
        <v>137</v>
      </c>
      <c r="C20" s="4">
        <v>2018</v>
      </c>
      <c r="D20" s="4" t="s">
        <v>138</v>
      </c>
      <c r="E20" s="4" t="s">
        <v>139</v>
      </c>
      <c r="F20" s="4" t="s">
        <v>392</v>
      </c>
      <c r="G20" s="4" t="s">
        <v>393</v>
      </c>
      <c r="K20" s="2">
        <v>1979</v>
      </c>
      <c r="L20" s="2" t="s">
        <v>101</v>
      </c>
      <c r="M20" s="2">
        <v>0.27</v>
      </c>
      <c r="AA20" s="2" t="s">
        <v>101</v>
      </c>
      <c r="AB20" s="2">
        <v>1979</v>
      </c>
      <c r="AC20" s="2">
        <v>0.27</v>
      </c>
      <c r="AD20" s="2">
        <v>1999</v>
      </c>
      <c r="AE20" s="2">
        <v>7404</v>
      </c>
    </row>
    <row r="21" spans="1:31" x14ac:dyDescent="0.35">
      <c r="A21" s="4">
        <v>19</v>
      </c>
      <c r="B21" s="4" t="s">
        <v>141</v>
      </c>
      <c r="C21" s="4">
        <v>2009</v>
      </c>
      <c r="D21" s="4" t="s">
        <v>142</v>
      </c>
      <c r="E21" s="4" t="s">
        <v>147</v>
      </c>
      <c r="F21" s="4" t="s">
        <v>148</v>
      </c>
      <c r="G21" s="4" t="s">
        <v>149</v>
      </c>
      <c r="K21" s="2">
        <v>1979</v>
      </c>
      <c r="L21" s="2" t="s">
        <v>101</v>
      </c>
      <c r="M21" s="2">
        <v>0.31</v>
      </c>
      <c r="AA21" s="2" t="s">
        <v>101</v>
      </c>
      <c r="AB21" s="2">
        <v>1979</v>
      </c>
      <c r="AC21" s="2">
        <v>0.31</v>
      </c>
      <c r="AD21" s="2">
        <v>888</v>
      </c>
      <c r="AE21" s="2">
        <v>2865</v>
      </c>
    </row>
    <row r="22" spans="1:31" x14ac:dyDescent="0.35">
      <c r="A22" s="4">
        <v>20</v>
      </c>
      <c r="B22" s="4" t="s">
        <v>150</v>
      </c>
      <c r="C22" s="4">
        <v>1995</v>
      </c>
      <c r="D22" s="4" t="s">
        <v>90</v>
      </c>
      <c r="E22" s="4" t="s">
        <v>151</v>
      </c>
      <c r="F22" s="4" t="s">
        <v>395</v>
      </c>
      <c r="G22" s="4" t="s">
        <v>394</v>
      </c>
      <c r="K22" s="2">
        <v>1979</v>
      </c>
      <c r="L22" s="2" t="s">
        <v>101</v>
      </c>
      <c r="M22" s="2">
        <v>0.35</v>
      </c>
      <c r="AA22" s="2" t="s">
        <v>101</v>
      </c>
      <c r="AB22" s="2">
        <v>1979</v>
      </c>
      <c r="AC22" s="2">
        <v>0.35</v>
      </c>
      <c r="AD22" s="2">
        <v>1101</v>
      </c>
      <c r="AE22" s="2">
        <v>3146</v>
      </c>
    </row>
    <row r="23" spans="1:31" x14ac:dyDescent="0.35">
      <c r="A23" s="4">
        <v>21</v>
      </c>
      <c r="B23" s="4" t="s">
        <v>153</v>
      </c>
      <c r="C23" s="4">
        <v>2011</v>
      </c>
      <c r="D23" s="4" t="s">
        <v>154</v>
      </c>
      <c r="E23" s="4" t="s">
        <v>156</v>
      </c>
      <c r="F23" s="4" t="s">
        <v>396</v>
      </c>
      <c r="G23" s="4" t="s">
        <v>397</v>
      </c>
      <c r="K23" s="2">
        <v>1979</v>
      </c>
      <c r="L23" s="2" t="s">
        <v>101</v>
      </c>
      <c r="M23" s="2">
        <v>0.27</v>
      </c>
      <c r="AA23" s="2" t="s">
        <v>101</v>
      </c>
      <c r="AB23" s="2">
        <v>1979</v>
      </c>
      <c r="AC23" s="2">
        <v>0.27</v>
      </c>
      <c r="AD23" s="2">
        <v>928</v>
      </c>
      <c r="AE23" s="2">
        <v>3437</v>
      </c>
    </row>
    <row r="24" spans="1:31" x14ac:dyDescent="0.35">
      <c r="A24" s="4">
        <v>22</v>
      </c>
      <c r="B24" s="4" t="s">
        <v>157</v>
      </c>
      <c r="C24" s="4">
        <v>2011</v>
      </c>
      <c r="D24" s="4" t="s">
        <v>158</v>
      </c>
      <c r="E24" s="4" t="s">
        <v>160</v>
      </c>
      <c r="F24" s="4" t="s">
        <v>398</v>
      </c>
      <c r="G24" s="4" t="s">
        <v>399</v>
      </c>
      <c r="K24" s="2">
        <v>1979</v>
      </c>
      <c r="L24" s="2" t="s">
        <v>101</v>
      </c>
      <c r="M24" s="2">
        <v>0.28999999999999998</v>
      </c>
      <c r="AA24" s="2" t="s">
        <v>101</v>
      </c>
      <c r="AB24" s="2">
        <v>1979</v>
      </c>
      <c r="AC24" s="2">
        <v>0.28999999999999998</v>
      </c>
      <c r="AD24" s="2">
        <v>777</v>
      </c>
      <c r="AE24" s="2">
        <v>2679</v>
      </c>
    </row>
    <row r="25" spans="1:31" x14ac:dyDescent="0.35">
      <c r="A25" s="4">
        <v>23</v>
      </c>
      <c r="B25" s="4" t="s">
        <v>52</v>
      </c>
      <c r="C25" s="4">
        <v>2019</v>
      </c>
      <c r="D25" s="4" t="s">
        <v>104</v>
      </c>
      <c r="E25" s="4" t="s">
        <v>161</v>
      </c>
      <c r="F25" s="4" t="s">
        <v>430</v>
      </c>
      <c r="G25" s="4" t="s">
        <v>431</v>
      </c>
      <c r="K25" s="2">
        <v>1979</v>
      </c>
      <c r="L25" s="2" t="s">
        <v>101</v>
      </c>
      <c r="M25" s="2">
        <v>0.27</v>
      </c>
      <c r="AA25" s="2" t="s">
        <v>101</v>
      </c>
      <c r="AB25" s="2">
        <v>1979</v>
      </c>
      <c r="AC25" s="2">
        <v>0.27</v>
      </c>
      <c r="AD25" s="2">
        <v>1158</v>
      </c>
      <c r="AE25" s="2">
        <v>4289</v>
      </c>
    </row>
    <row r="26" spans="1:31" x14ac:dyDescent="0.35">
      <c r="A26" s="4">
        <v>24</v>
      </c>
      <c r="B26" s="4" t="s">
        <v>166</v>
      </c>
      <c r="C26" s="4">
        <v>1980</v>
      </c>
      <c r="D26" s="4" t="s">
        <v>90</v>
      </c>
      <c r="E26" s="4" t="s">
        <v>167</v>
      </c>
      <c r="F26" s="4" t="s">
        <v>400</v>
      </c>
      <c r="G26" s="4" t="s">
        <v>401</v>
      </c>
      <c r="K26" s="2">
        <v>1979</v>
      </c>
      <c r="L26" s="2" t="s">
        <v>101</v>
      </c>
      <c r="M26" s="2">
        <v>0.39</v>
      </c>
      <c r="AA26" s="2" t="s">
        <v>101</v>
      </c>
      <c r="AB26" s="2">
        <v>1979</v>
      </c>
      <c r="AC26" s="2">
        <v>0.39</v>
      </c>
      <c r="AD26" s="2">
        <v>2034</v>
      </c>
      <c r="AE26" s="2">
        <v>5215</v>
      </c>
    </row>
    <row r="27" spans="1:31" x14ac:dyDescent="0.35">
      <c r="A27" s="4">
        <v>25</v>
      </c>
      <c r="B27" s="4" t="s">
        <v>168</v>
      </c>
      <c r="C27" s="4">
        <v>2011</v>
      </c>
      <c r="D27" s="4" t="s">
        <v>138</v>
      </c>
      <c r="E27" s="4" t="s">
        <v>169</v>
      </c>
      <c r="F27" s="4" t="s">
        <v>402</v>
      </c>
      <c r="G27" s="4" t="s">
        <v>403</v>
      </c>
      <c r="K27" s="2">
        <v>1979</v>
      </c>
      <c r="L27" s="2" t="s">
        <v>101</v>
      </c>
      <c r="M27" s="2">
        <v>0.41</v>
      </c>
      <c r="AA27" s="2" t="s">
        <v>101</v>
      </c>
      <c r="AB27" s="2">
        <v>1979</v>
      </c>
      <c r="AC27" s="2">
        <v>0.41</v>
      </c>
      <c r="AD27" s="2">
        <v>2345</v>
      </c>
      <c r="AE27" s="2">
        <v>5719</v>
      </c>
    </row>
    <row r="28" spans="1:31" x14ac:dyDescent="0.35">
      <c r="A28" s="4">
        <v>26</v>
      </c>
      <c r="B28" s="4" t="s">
        <v>171</v>
      </c>
      <c r="C28" s="4">
        <v>2016</v>
      </c>
      <c r="D28" s="4" t="s">
        <v>173</v>
      </c>
      <c r="E28" s="4" t="s">
        <v>172</v>
      </c>
      <c r="F28" s="4" t="s">
        <v>404</v>
      </c>
      <c r="G28" s="4" t="s">
        <v>405</v>
      </c>
      <c r="K28" s="2">
        <v>1979</v>
      </c>
      <c r="L28" s="2" t="s">
        <v>101</v>
      </c>
      <c r="M28" s="2">
        <v>0.34</v>
      </c>
      <c r="AA28" s="2" t="s">
        <v>101</v>
      </c>
      <c r="AB28" s="2">
        <v>1979</v>
      </c>
      <c r="AC28" s="2">
        <v>0.34</v>
      </c>
      <c r="AD28" s="2">
        <v>2260</v>
      </c>
      <c r="AE28" s="2">
        <v>6647</v>
      </c>
    </row>
    <row r="29" spans="1:31" x14ac:dyDescent="0.35">
      <c r="A29" s="4">
        <v>27</v>
      </c>
      <c r="B29" s="4" t="s">
        <v>177</v>
      </c>
      <c r="C29" s="4">
        <v>2013</v>
      </c>
      <c r="D29" s="4" t="s">
        <v>138</v>
      </c>
      <c r="E29" s="4" t="s">
        <v>180</v>
      </c>
      <c r="F29" s="4" t="s">
        <v>178</v>
      </c>
      <c r="G29" s="4" t="s">
        <v>179</v>
      </c>
      <c r="K29" s="2">
        <v>1979</v>
      </c>
      <c r="L29" s="2" t="s">
        <v>101</v>
      </c>
      <c r="M29" s="2">
        <v>0.33</v>
      </c>
      <c r="AA29" s="2" t="s">
        <v>101</v>
      </c>
      <c r="AB29" s="2">
        <v>1979</v>
      </c>
      <c r="AC29" s="2">
        <v>0.33</v>
      </c>
      <c r="AD29" s="2">
        <v>2623</v>
      </c>
      <c r="AE29" s="2">
        <v>7942</v>
      </c>
    </row>
    <row r="30" spans="1:31" x14ac:dyDescent="0.35">
      <c r="A30" s="4">
        <v>28</v>
      </c>
      <c r="B30" s="4" t="s">
        <v>181</v>
      </c>
      <c r="C30" s="4">
        <v>2018</v>
      </c>
      <c r="D30" s="4" t="s">
        <v>182</v>
      </c>
      <c r="E30" s="4" t="s">
        <v>183</v>
      </c>
      <c r="F30" s="4" t="s">
        <v>184</v>
      </c>
      <c r="G30" s="4" t="s">
        <v>185</v>
      </c>
      <c r="K30" s="2">
        <v>1979</v>
      </c>
      <c r="L30" s="2" t="s">
        <v>101</v>
      </c>
      <c r="M30" s="2">
        <v>0.35</v>
      </c>
      <c r="AA30" s="2" t="s">
        <v>101</v>
      </c>
      <c r="AB30" s="2">
        <v>1979</v>
      </c>
      <c r="AC30" s="2">
        <v>0.35</v>
      </c>
      <c r="AD30" s="2">
        <v>2780</v>
      </c>
      <c r="AE30" s="2">
        <v>7943</v>
      </c>
    </row>
    <row r="31" spans="1:31" x14ac:dyDescent="0.35">
      <c r="A31" s="4">
        <v>29</v>
      </c>
      <c r="B31" s="4" t="s">
        <v>194</v>
      </c>
      <c r="C31" s="4">
        <v>2025</v>
      </c>
      <c r="D31" s="4" t="s">
        <v>195</v>
      </c>
      <c r="E31" s="4" t="s">
        <v>198</v>
      </c>
      <c r="F31" s="4" t="s">
        <v>196</v>
      </c>
      <c r="G31" s="4" t="s">
        <v>197</v>
      </c>
      <c r="K31" s="2">
        <v>1979</v>
      </c>
      <c r="L31" s="2" t="s">
        <v>101</v>
      </c>
      <c r="M31" s="2">
        <v>0.36</v>
      </c>
      <c r="AA31" s="2" t="s">
        <v>101</v>
      </c>
      <c r="AB31" s="2">
        <v>1979</v>
      </c>
      <c r="AC31" s="2">
        <v>0.36</v>
      </c>
      <c r="AD31" s="2">
        <v>2242</v>
      </c>
      <c r="AE31" s="2">
        <v>6228</v>
      </c>
    </row>
    <row r="32" spans="1:31" x14ac:dyDescent="0.35">
      <c r="A32" s="4">
        <v>30</v>
      </c>
      <c r="B32" s="4" t="s">
        <v>199</v>
      </c>
      <c r="C32" s="4">
        <v>2025</v>
      </c>
      <c r="D32" s="4" t="s">
        <v>154</v>
      </c>
      <c r="E32" s="4" t="s">
        <v>200</v>
      </c>
      <c r="F32" s="4" t="s">
        <v>201</v>
      </c>
      <c r="G32" s="4" t="s">
        <v>202</v>
      </c>
      <c r="K32" s="2">
        <v>1979</v>
      </c>
      <c r="L32" s="2" t="s">
        <v>101</v>
      </c>
      <c r="M32" s="2">
        <v>0.4</v>
      </c>
      <c r="AA32" s="2" t="s">
        <v>101</v>
      </c>
      <c r="AB32" s="2">
        <v>1979</v>
      </c>
      <c r="AC32" s="2">
        <v>0.4</v>
      </c>
      <c r="AD32" s="2">
        <v>2964</v>
      </c>
      <c r="AE32" s="2">
        <v>7410</v>
      </c>
    </row>
    <row r="33" spans="1:31" x14ac:dyDescent="0.35">
      <c r="A33" s="4">
        <v>31</v>
      </c>
      <c r="B33" s="4" t="s">
        <v>204</v>
      </c>
      <c r="C33" s="4">
        <v>2013</v>
      </c>
      <c r="D33" s="4" t="s">
        <v>206</v>
      </c>
      <c r="E33" s="4" t="s">
        <v>205</v>
      </c>
      <c r="F33" s="4" t="s">
        <v>406</v>
      </c>
      <c r="G33" s="4" t="s">
        <v>407</v>
      </c>
      <c r="K33" s="2">
        <v>1979</v>
      </c>
      <c r="L33" s="2" t="s">
        <v>101</v>
      </c>
      <c r="M33" s="2">
        <v>0.33</v>
      </c>
      <c r="AA33" s="2" t="s">
        <v>101</v>
      </c>
      <c r="AB33" s="2">
        <v>1979</v>
      </c>
      <c r="AC33" s="2">
        <v>0.33</v>
      </c>
      <c r="AD33" s="2">
        <v>2753</v>
      </c>
      <c r="AE33" s="2">
        <v>8336</v>
      </c>
    </row>
    <row r="34" spans="1:31" x14ac:dyDescent="0.35">
      <c r="A34" s="4">
        <v>32</v>
      </c>
      <c r="B34" s="4" t="s">
        <v>207</v>
      </c>
      <c r="C34" s="4">
        <v>2017</v>
      </c>
      <c r="D34" s="4" t="s">
        <v>154</v>
      </c>
      <c r="E34" s="4" t="s">
        <v>208</v>
      </c>
      <c r="F34" s="4" t="s">
        <v>408</v>
      </c>
      <c r="G34" s="4" t="s">
        <v>409</v>
      </c>
      <c r="K34" s="2">
        <v>1979</v>
      </c>
      <c r="L34" s="2" t="s">
        <v>101</v>
      </c>
      <c r="M34" s="2">
        <v>0.25</v>
      </c>
      <c r="AA34" s="2" t="s">
        <v>101</v>
      </c>
      <c r="AB34" s="2">
        <v>1979</v>
      </c>
      <c r="AC34" s="2">
        <v>0.25</v>
      </c>
      <c r="AD34" s="2">
        <v>2032</v>
      </c>
      <c r="AE34" s="2">
        <v>8128</v>
      </c>
    </row>
    <row r="35" spans="1:31" x14ac:dyDescent="0.35">
      <c r="A35" s="4">
        <v>33</v>
      </c>
      <c r="B35" s="4" t="s">
        <v>236</v>
      </c>
      <c r="C35" s="4">
        <v>2022</v>
      </c>
      <c r="D35" s="4" t="s">
        <v>237</v>
      </c>
      <c r="E35" s="4" t="s">
        <v>238</v>
      </c>
      <c r="F35" s="4" t="s">
        <v>410</v>
      </c>
      <c r="G35" s="4" t="s">
        <v>411</v>
      </c>
      <c r="K35" s="2">
        <v>1979</v>
      </c>
      <c r="L35" s="2" t="s">
        <v>101</v>
      </c>
      <c r="M35" s="2">
        <v>0.31</v>
      </c>
      <c r="AA35" s="2" t="s">
        <v>101</v>
      </c>
      <c r="AB35" s="2">
        <v>1979</v>
      </c>
      <c r="AC35" s="2">
        <v>0.31</v>
      </c>
      <c r="AD35" s="2">
        <v>2751</v>
      </c>
      <c r="AE35" s="2">
        <v>8874</v>
      </c>
    </row>
    <row r="36" spans="1:31" x14ac:dyDescent="0.35">
      <c r="A36" s="4">
        <v>34</v>
      </c>
      <c r="B36" s="4" t="s">
        <v>242</v>
      </c>
      <c r="C36" s="4">
        <v>2022</v>
      </c>
      <c r="D36" s="4" t="s">
        <v>104</v>
      </c>
      <c r="E36" s="4" t="s">
        <v>239</v>
      </c>
      <c r="F36" s="4" t="s">
        <v>412</v>
      </c>
      <c r="G36" s="4" t="s">
        <v>413</v>
      </c>
      <c r="K36" s="2">
        <v>1979</v>
      </c>
      <c r="L36" s="2" t="s">
        <v>101</v>
      </c>
      <c r="M36" s="2">
        <v>0.37</v>
      </c>
      <c r="AA36" s="2" t="s">
        <v>101</v>
      </c>
      <c r="AB36" s="2">
        <v>1979</v>
      </c>
      <c r="AC36" s="2">
        <v>0.37</v>
      </c>
      <c r="AD36" s="2">
        <v>2476</v>
      </c>
      <c r="AE36" s="2">
        <v>6692</v>
      </c>
    </row>
    <row r="37" spans="1:31" x14ac:dyDescent="0.35">
      <c r="A37" s="4">
        <v>35</v>
      </c>
      <c r="B37" s="4" t="s">
        <v>334</v>
      </c>
      <c r="C37" s="4">
        <v>2010</v>
      </c>
      <c r="D37" s="4" t="s">
        <v>104</v>
      </c>
      <c r="E37" s="4" t="s">
        <v>243</v>
      </c>
      <c r="F37" s="4" t="s">
        <v>414</v>
      </c>
      <c r="G37" s="4" t="s">
        <v>415</v>
      </c>
      <c r="K37" s="2">
        <v>1979</v>
      </c>
      <c r="L37" s="2" t="s">
        <v>101</v>
      </c>
      <c r="M37" s="2">
        <v>0.36</v>
      </c>
      <c r="AA37" s="2" t="s">
        <v>101</v>
      </c>
      <c r="AB37" s="2">
        <v>1979</v>
      </c>
      <c r="AC37" s="2">
        <v>0.36</v>
      </c>
      <c r="AD37" s="2">
        <v>2773</v>
      </c>
      <c r="AE37" s="2">
        <v>7703</v>
      </c>
    </row>
    <row r="38" spans="1:31" x14ac:dyDescent="0.35">
      <c r="A38" s="4">
        <v>36</v>
      </c>
      <c r="B38" s="4" t="s">
        <v>247</v>
      </c>
      <c r="C38" s="4">
        <v>2020</v>
      </c>
      <c r="D38" s="4" t="s">
        <v>90</v>
      </c>
      <c r="E38" s="4" t="s">
        <v>248</v>
      </c>
      <c r="F38" s="4" t="s">
        <v>416</v>
      </c>
      <c r="G38" s="4" t="s">
        <v>417</v>
      </c>
      <c r="K38" s="2">
        <v>1979</v>
      </c>
      <c r="L38" s="2" t="s">
        <v>101</v>
      </c>
      <c r="M38" s="2">
        <v>0.27</v>
      </c>
      <c r="AA38" s="2" t="s">
        <v>101</v>
      </c>
      <c r="AB38" s="2">
        <v>1979</v>
      </c>
      <c r="AC38" s="2">
        <v>0.27</v>
      </c>
      <c r="AD38" s="2">
        <v>2294</v>
      </c>
      <c r="AE38" s="2">
        <v>8496</v>
      </c>
    </row>
    <row r="39" spans="1:31" x14ac:dyDescent="0.35">
      <c r="A39" s="4">
        <v>37</v>
      </c>
      <c r="B39" s="4" t="s">
        <v>251</v>
      </c>
      <c r="C39" s="4">
        <v>2014</v>
      </c>
      <c r="D39" s="4" t="s">
        <v>90</v>
      </c>
      <c r="E39" s="4" t="s">
        <v>252</v>
      </c>
      <c r="F39" s="4" t="s">
        <v>418</v>
      </c>
      <c r="G39" s="4" t="s">
        <v>419</v>
      </c>
      <c r="K39" s="2">
        <v>1979</v>
      </c>
      <c r="L39" s="2" t="s">
        <v>101</v>
      </c>
      <c r="M39" s="2">
        <v>0.25</v>
      </c>
      <c r="AA39" s="2" t="s">
        <v>101</v>
      </c>
      <c r="AB39" s="2">
        <v>1979</v>
      </c>
      <c r="AC39" s="2">
        <v>0.25</v>
      </c>
      <c r="AD39" s="2">
        <v>1671</v>
      </c>
      <c r="AE39" s="2">
        <v>6684</v>
      </c>
    </row>
    <row r="40" spans="1:31" x14ac:dyDescent="0.35">
      <c r="A40" s="4">
        <v>37</v>
      </c>
      <c r="B40" s="4" t="s">
        <v>251</v>
      </c>
      <c r="C40" s="4">
        <v>2014</v>
      </c>
      <c r="D40" s="4" t="s">
        <v>90</v>
      </c>
      <c r="E40" s="4" t="s">
        <v>252</v>
      </c>
      <c r="F40" s="4" t="s">
        <v>400</v>
      </c>
      <c r="G40" s="4" t="s">
        <v>401</v>
      </c>
      <c r="K40" s="2">
        <v>1979</v>
      </c>
      <c r="L40" s="2" t="s">
        <v>101</v>
      </c>
      <c r="M40" s="2">
        <v>0.33</v>
      </c>
      <c r="AA40" s="2" t="s">
        <v>101</v>
      </c>
      <c r="AB40" s="2">
        <v>1979</v>
      </c>
      <c r="AC40" s="2">
        <v>0.33</v>
      </c>
      <c r="AD40" s="2">
        <v>2878</v>
      </c>
      <c r="AE40" s="2">
        <v>8721</v>
      </c>
    </row>
    <row r="41" spans="1:31" x14ac:dyDescent="0.35">
      <c r="A41" s="4">
        <v>38</v>
      </c>
      <c r="B41" s="4" t="s">
        <v>255</v>
      </c>
      <c r="C41" s="4">
        <v>2018</v>
      </c>
      <c r="D41" s="4" t="s">
        <v>90</v>
      </c>
      <c r="E41" s="4" t="s">
        <v>323</v>
      </c>
      <c r="F41" s="4" t="s">
        <v>428</v>
      </c>
      <c r="G41" s="4" t="s">
        <v>429</v>
      </c>
      <c r="K41" s="2">
        <v>1979</v>
      </c>
      <c r="L41" s="2" t="s">
        <v>101</v>
      </c>
      <c r="M41" s="2">
        <v>0.28999999999999998</v>
      </c>
      <c r="AA41" s="2" t="s">
        <v>101</v>
      </c>
      <c r="AB41" s="2">
        <v>1979</v>
      </c>
      <c r="AC41" s="2">
        <v>0.28999999999999998</v>
      </c>
      <c r="AD41" s="2">
        <v>1530</v>
      </c>
      <c r="AE41" s="2">
        <v>5276</v>
      </c>
    </row>
    <row r="42" spans="1:31" x14ac:dyDescent="0.35">
      <c r="A42" s="4">
        <v>39</v>
      </c>
      <c r="B42" s="4" t="s">
        <v>324</v>
      </c>
      <c r="C42" s="4">
        <v>2017</v>
      </c>
      <c r="D42" s="4" t="s">
        <v>325</v>
      </c>
      <c r="E42" s="4" t="s">
        <v>326</v>
      </c>
      <c r="F42" s="4" t="s">
        <v>423</v>
      </c>
      <c r="G42" s="4" t="s">
        <v>424</v>
      </c>
      <c r="K42" s="2">
        <v>1979</v>
      </c>
      <c r="L42" s="2" t="s">
        <v>101</v>
      </c>
      <c r="M42" s="2">
        <v>0.35</v>
      </c>
      <c r="AA42" s="2" t="s">
        <v>101</v>
      </c>
      <c r="AB42" s="2">
        <v>1979</v>
      </c>
      <c r="AC42" s="2">
        <v>0.35</v>
      </c>
      <c r="AD42" s="2">
        <v>2065</v>
      </c>
      <c r="AE42" s="2">
        <v>5900</v>
      </c>
    </row>
    <row r="43" spans="1:31" x14ac:dyDescent="0.35">
      <c r="A43" s="4">
        <v>40</v>
      </c>
      <c r="B43" s="4" t="s">
        <v>329</v>
      </c>
      <c r="C43" s="4">
        <v>2014</v>
      </c>
      <c r="D43" s="4" t="s">
        <v>90</v>
      </c>
      <c r="E43" s="4" t="s">
        <v>330</v>
      </c>
      <c r="F43" s="4" t="s">
        <v>425</v>
      </c>
      <c r="G43" s="4" t="s">
        <v>331</v>
      </c>
      <c r="K43" s="2">
        <v>1979</v>
      </c>
      <c r="L43" s="2" t="s">
        <v>101</v>
      </c>
      <c r="M43" s="2">
        <v>0.35</v>
      </c>
      <c r="AA43" s="2" t="s">
        <v>101</v>
      </c>
      <c r="AB43" s="2">
        <v>1979</v>
      </c>
      <c r="AC43" s="2">
        <v>0.35</v>
      </c>
      <c r="AD43" s="2">
        <v>2479</v>
      </c>
      <c r="AE43" s="2">
        <v>7083</v>
      </c>
    </row>
    <row r="44" spans="1:31" x14ac:dyDescent="0.35">
      <c r="A44" s="4">
        <v>41</v>
      </c>
      <c r="B44" s="4" t="s">
        <v>332</v>
      </c>
      <c r="C44" s="4">
        <v>2018</v>
      </c>
      <c r="D44" s="4" t="s">
        <v>90</v>
      </c>
      <c r="E44" s="4" t="s">
        <v>333</v>
      </c>
      <c r="F44" s="4" t="s">
        <v>426</v>
      </c>
      <c r="G44" s="4" t="s">
        <v>427</v>
      </c>
      <c r="K44" s="2">
        <v>1979</v>
      </c>
      <c r="L44" s="2" t="s">
        <v>101</v>
      </c>
      <c r="M44" s="2">
        <v>0.34</v>
      </c>
      <c r="AA44" s="2" t="s">
        <v>101</v>
      </c>
      <c r="AB44" s="2">
        <v>1979</v>
      </c>
      <c r="AC44" s="2">
        <v>0.34</v>
      </c>
      <c r="AD44" s="2">
        <v>2345</v>
      </c>
      <c r="AE44" s="2">
        <v>6900</v>
      </c>
    </row>
    <row r="45" spans="1:31" x14ac:dyDescent="0.35">
      <c r="A45" s="4">
        <v>41</v>
      </c>
      <c r="B45" s="4" t="s">
        <v>332</v>
      </c>
      <c r="C45" s="4">
        <v>2018</v>
      </c>
      <c r="D45" s="4" t="s">
        <v>90</v>
      </c>
      <c r="E45" s="4" t="s">
        <v>333</v>
      </c>
      <c r="F45" s="4" t="s">
        <v>426</v>
      </c>
      <c r="G45" s="4" t="s">
        <v>427</v>
      </c>
      <c r="K45" s="2">
        <v>1979</v>
      </c>
      <c r="L45" s="2" t="s">
        <v>101</v>
      </c>
      <c r="M45" s="2">
        <v>0.36</v>
      </c>
      <c r="AA45" s="2" t="s">
        <v>101</v>
      </c>
      <c r="AB45" s="2">
        <v>1979</v>
      </c>
      <c r="AC45" s="2">
        <v>0.36</v>
      </c>
      <c r="AD45" s="2">
        <v>2806</v>
      </c>
      <c r="AE45" s="2">
        <v>7794</v>
      </c>
    </row>
    <row r="46" spans="1:31" x14ac:dyDescent="0.35">
      <c r="A46" s="4">
        <v>42</v>
      </c>
      <c r="B46" s="4" t="s">
        <v>335</v>
      </c>
      <c r="C46" s="4">
        <v>1979</v>
      </c>
      <c r="D46" s="4" t="s">
        <v>101</v>
      </c>
      <c r="E46" s="4" t="s">
        <v>337</v>
      </c>
      <c r="F46" s="4">
        <v>38.950000000000003</v>
      </c>
      <c r="G46" s="4">
        <v>-92.33</v>
      </c>
      <c r="K46" s="2">
        <v>1979</v>
      </c>
      <c r="L46" s="2" t="s">
        <v>101</v>
      </c>
      <c r="M46" s="2">
        <v>0.38</v>
      </c>
      <c r="AA46" s="2" t="s">
        <v>101</v>
      </c>
      <c r="AB46" s="2">
        <v>1979</v>
      </c>
      <c r="AC46" s="2">
        <v>0.38</v>
      </c>
      <c r="AD46" s="2">
        <v>1696</v>
      </c>
      <c r="AE46" s="2">
        <v>4463</v>
      </c>
    </row>
    <row r="47" spans="1:31" x14ac:dyDescent="0.35">
      <c r="A47" s="4">
        <v>43</v>
      </c>
      <c r="B47" s="4" t="s">
        <v>336</v>
      </c>
      <c r="C47" s="4">
        <v>2025</v>
      </c>
      <c r="D47" s="4" t="s">
        <v>131</v>
      </c>
      <c r="E47" s="4" t="s">
        <v>353</v>
      </c>
      <c r="F47" s="4">
        <v>36</v>
      </c>
      <c r="G47" s="4">
        <v>140.01</v>
      </c>
      <c r="K47" s="2">
        <v>1979</v>
      </c>
      <c r="L47" s="2" t="s">
        <v>101</v>
      </c>
      <c r="M47" s="2">
        <v>0.4</v>
      </c>
      <c r="AA47" s="2" t="s">
        <v>101</v>
      </c>
      <c r="AB47" s="2">
        <v>1979</v>
      </c>
      <c r="AC47" s="2">
        <v>0.4</v>
      </c>
      <c r="AD47" s="2">
        <v>1893</v>
      </c>
      <c r="AE47" s="2">
        <v>4733</v>
      </c>
    </row>
    <row r="48" spans="1:31" x14ac:dyDescent="0.35">
      <c r="K48" s="2">
        <v>1979</v>
      </c>
      <c r="L48" s="2" t="s">
        <v>101</v>
      </c>
      <c r="M48" s="2">
        <v>0.35</v>
      </c>
      <c r="AA48" s="2" t="s">
        <v>101</v>
      </c>
      <c r="AB48" s="2">
        <v>1979</v>
      </c>
      <c r="AC48" s="2">
        <v>0.35</v>
      </c>
      <c r="AD48" s="2">
        <v>2136</v>
      </c>
      <c r="AE48" s="2">
        <v>6103</v>
      </c>
    </row>
    <row r="49" spans="4:31" x14ac:dyDescent="0.35">
      <c r="K49" s="2">
        <v>1979</v>
      </c>
      <c r="L49" s="2" t="s">
        <v>101</v>
      </c>
      <c r="M49" s="2">
        <v>0.3</v>
      </c>
      <c r="AA49" s="2" t="s">
        <v>101</v>
      </c>
      <c r="AB49" s="2">
        <v>1979</v>
      </c>
      <c r="AC49" s="2">
        <v>0.3</v>
      </c>
      <c r="AD49" s="2">
        <v>1656</v>
      </c>
      <c r="AE49" s="2">
        <v>5520</v>
      </c>
    </row>
    <row r="50" spans="4:31" x14ac:dyDescent="0.35">
      <c r="K50" s="2">
        <v>1979</v>
      </c>
      <c r="L50" s="2" t="s">
        <v>101</v>
      </c>
      <c r="M50" s="2">
        <v>0.36</v>
      </c>
      <c r="AA50" s="2" t="s">
        <v>101</v>
      </c>
      <c r="AB50" s="2">
        <v>1979</v>
      </c>
      <c r="AC50" s="2">
        <v>0.36</v>
      </c>
      <c r="AD50" s="2">
        <v>2372</v>
      </c>
      <c r="AE50" s="2">
        <v>6589</v>
      </c>
    </row>
    <row r="51" spans="4:31" x14ac:dyDescent="0.35">
      <c r="K51" s="2">
        <v>1980</v>
      </c>
      <c r="L51" s="2" t="s">
        <v>101</v>
      </c>
      <c r="M51" s="2">
        <v>0.48</v>
      </c>
      <c r="AA51" s="2" t="s">
        <v>101</v>
      </c>
      <c r="AB51" s="2">
        <v>1980</v>
      </c>
      <c r="AC51" s="2">
        <v>0.48</v>
      </c>
      <c r="AD51" s="2">
        <v>816.66666666666663</v>
      </c>
      <c r="AE51" s="2">
        <v>1701.3888888888889</v>
      </c>
    </row>
    <row r="52" spans="4:31" x14ac:dyDescent="0.35">
      <c r="K52" s="2">
        <v>1980</v>
      </c>
      <c r="L52" s="2" t="s">
        <v>101</v>
      </c>
      <c r="M52" s="2">
        <v>0.53</v>
      </c>
      <c r="AA52" s="2" t="s">
        <v>101</v>
      </c>
      <c r="AB52" s="2">
        <v>1980</v>
      </c>
      <c r="AC52" s="2">
        <v>0.53</v>
      </c>
      <c r="AD52" s="2">
        <v>713.88888888888891</v>
      </c>
      <c r="AE52" s="2">
        <v>1346.9601677148846</v>
      </c>
    </row>
    <row r="53" spans="4:31" x14ac:dyDescent="0.35">
      <c r="K53" s="2">
        <v>1980</v>
      </c>
      <c r="L53" s="2" t="s">
        <v>101</v>
      </c>
      <c r="M53" s="2">
        <v>0.52</v>
      </c>
      <c r="AA53" s="2" t="s">
        <v>101</v>
      </c>
      <c r="AB53" s="2">
        <v>1980</v>
      </c>
      <c r="AC53" s="2">
        <v>0.52</v>
      </c>
      <c r="AD53" s="2">
        <v>838.88888888888891</v>
      </c>
      <c r="AE53" s="2">
        <v>1613.2478632478633</v>
      </c>
    </row>
    <row r="54" spans="4:31" x14ac:dyDescent="0.35">
      <c r="K54" s="2">
        <v>1980</v>
      </c>
      <c r="L54" s="2" t="s">
        <v>101</v>
      </c>
      <c r="M54" s="2">
        <v>0.48</v>
      </c>
      <c r="AA54" s="2" t="s">
        <v>101</v>
      </c>
      <c r="AB54" s="2">
        <v>1980</v>
      </c>
      <c r="AC54" s="2">
        <v>0.48</v>
      </c>
      <c r="AD54" s="2">
        <v>1183.3333333333333</v>
      </c>
      <c r="AE54" s="2">
        <v>2465.2777777777778</v>
      </c>
    </row>
    <row r="55" spans="4:31" x14ac:dyDescent="0.35">
      <c r="D55" s="2" t="s">
        <v>195</v>
      </c>
      <c r="E55" s="2">
        <v>0.45454545454545464</v>
      </c>
      <c r="F55" s="2">
        <v>3195.18</v>
      </c>
      <c r="K55" s="2">
        <v>1980</v>
      </c>
      <c r="L55" s="2" t="s">
        <v>101</v>
      </c>
      <c r="M55" s="2">
        <v>0.49</v>
      </c>
      <c r="AA55" s="2" t="s">
        <v>101</v>
      </c>
      <c r="AB55" s="2">
        <v>1980</v>
      </c>
      <c r="AC55" s="2">
        <v>0.49</v>
      </c>
      <c r="AD55" s="2">
        <v>952.77777777777771</v>
      </c>
      <c r="AE55" s="2">
        <v>1944.4444444444443</v>
      </c>
    </row>
    <row r="56" spans="4:31" x14ac:dyDescent="0.35">
      <c r="D56" s="2" t="s">
        <v>158</v>
      </c>
      <c r="E56" s="2">
        <v>0.38149999999999995</v>
      </c>
      <c r="F56" s="2">
        <v>1514.55</v>
      </c>
      <c r="K56" s="2">
        <v>1980</v>
      </c>
      <c r="L56" s="2" t="s">
        <v>101</v>
      </c>
      <c r="M56" s="2">
        <v>0.47</v>
      </c>
      <c r="AA56" s="2" t="s">
        <v>101</v>
      </c>
      <c r="AB56" s="2">
        <v>1980</v>
      </c>
      <c r="AC56" s="2">
        <v>0.47</v>
      </c>
      <c r="AD56" s="2">
        <v>1027.7777777777778</v>
      </c>
      <c r="AE56" s="2">
        <v>2186.7612293144211</v>
      </c>
    </row>
    <row r="57" spans="4:31" x14ac:dyDescent="0.35">
      <c r="D57" s="2" t="s">
        <v>237</v>
      </c>
      <c r="E57" s="2">
        <v>0.32840544678846151</v>
      </c>
      <c r="F57" s="2">
        <v>3456.9520000000002</v>
      </c>
      <c r="K57" s="2">
        <v>1980</v>
      </c>
      <c r="L57" s="2" t="s">
        <v>101</v>
      </c>
      <c r="M57" s="2">
        <v>0.45</v>
      </c>
      <c r="AA57" s="2" t="s">
        <v>101</v>
      </c>
      <c r="AB57" s="2">
        <v>1980</v>
      </c>
      <c r="AC57" s="2">
        <v>0.45</v>
      </c>
      <c r="AD57" s="2">
        <v>955.55555555555554</v>
      </c>
      <c r="AE57" s="2">
        <v>2123.4567901234568</v>
      </c>
    </row>
    <row r="58" spans="4:31" x14ac:dyDescent="0.35">
      <c r="D58" s="2" t="s">
        <v>104</v>
      </c>
      <c r="E58" s="2">
        <v>0.41510728955223886</v>
      </c>
      <c r="F58" s="2">
        <v>2145.16</v>
      </c>
      <c r="K58" s="2">
        <v>1980</v>
      </c>
      <c r="L58" s="2" t="s">
        <v>101</v>
      </c>
      <c r="M58" s="2">
        <v>0.44</v>
      </c>
      <c r="AA58" s="2" t="s">
        <v>101</v>
      </c>
      <c r="AB58" s="2">
        <v>1980</v>
      </c>
      <c r="AC58" s="2">
        <v>0.44</v>
      </c>
      <c r="AD58" s="2">
        <v>833.33333333333326</v>
      </c>
      <c r="AE58" s="2">
        <v>1893.9393939393938</v>
      </c>
    </row>
    <row r="59" spans="4:31" x14ac:dyDescent="0.35">
      <c r="D59" s="2" t="s">
        <v>182</v>
      </c>
      <c r="E59" s="2">
        <v>0.55687500000000001</v>
      </c>
      <c r="F59" s="2">
        <v>2192</v>
      </c>
      <c r="K59" s="2">
        <v>1980</v>
      </c>
      <c r="L59" s="2" t="s">
        <v>101</v>
      </c>
      <c r="M59" s="2">
        <v>0.47</v>
      </c>
      <c r="AA59" s="2" t="s">
        <v>101</v>
      </c>
      <c r="AB59" s="2">
        <v>1980</v>
      </c>
      <c r="AC59" s="2">
        <v>0.47</v>
      </c>
      <c r="AD59" s="2">
        <v>758.33333333333337</v>
      </c>
      <c r="AE59" s="2">
        <v>1613.4751773049647</v>
      </c>
    </row>
    <row r="60" spans="4:31" x14ac:dyDescent="0.35">
      <c r="D60" s="2" t="s">
        <v>154</v>
      </c>
      <c r="E60" s="2">
        <v>0.41405079936246258</v>
      </c>
      <c r="F60" s="2">
        <v>2278.83</v>
      </c>
      <c r="K60" s="2">
        <v>1980</v>
      </c>
      <c r="L60" s="2" t="s">
        <v>101</v>
      </c>
      <c r="M60" s="2">
        <v>0.45</v>
      </c>
      <c r="AA60" s="2" t="s">
        <v>101</v>
      </c>
      <c r="AB60" s="2">
        <v>1980</v>
      </c>
      <c r="AC60" s="2">
        <v>0.45</v>
      </c>
      <c r="AD60" s="2">
        <v>1238.8888888888889</v>
      </c>
      <c r="AE60" s="2">
        <v>2753.0864197530864</v>
      </c>
    </row>
    <row r="61" spans="4:31" x14ac:dyDescent="0.35">
      <c r="D61" s="2" t="s">
        <v>49</v>
      </c>
      <c r="E61" s="2">
        <v>0.37862068965517237</v>
      </c>
      <c r="F61" s="2">
        <v>2465.027</v>
      </c>
      <c r="K61" s="2">
        <v>1980</v>
      </c>
      <c r="L61" s="2" t="s">
        <v>101</v>
      </c>
      <c r="M61" s="2">
        <v>0.41</v>
      </c>
      <c r="AA61" s="2" t="s">
        <v>101</v>
      </c>
      <c r="AB61" s="2">
        <v>1980</v>
      </c>
      <c r="AC61" s="2">
        <v>0.41</v>
      </c>
      <c r="AD61" s="2">
        <v>1208.3333333333333</v>
      </c>
      <c r="AE61" s="2">
        <v>2947.1544715447153</v>
      </c>
    </row>
    <row r="62" spans="4:31" x14ac:dyDescent="0.35">
      <c r="D62" s="2" t="s">
        <v>138</v>
      </c>
      <c r="E62" s="2">
        <v>0.36492407825108075</v>
      </c>
      <c r="F62" s="2">
        <v>1723.18</v>
      </c>
      <c r="K62" s="2">
        <v>1980</v>
      </c>
      <c r="L62" s="2" t="s">
        <v>101</v>
      </c>
      <c r="M62" s="2">
        <v>0.45</v>
      </c>
      <c r="AA62" s="2" t="s">
        <v>101</v>
      </c>
      <c r="AB62" s="2">
        <v>1980</v>
      </c>
      <c r="AC62" s="2">
        <v>0.45</v>
      </c>
      <c r="AD62" s="2">
        <v>1113.8888888888889</v>
      </c>
      <c r="AE62" s="2">
        <v>2475.3086419753085</v>
      </c>
    </row>
    <row r="63" spans="4:31" x14ac:dyDescent="0.35">
      <c r="D63" s="2" t="s">
        <v>131</v>
      </c>
      <c r="E63" s="2">
        <v>0.48944444444444457</v>
      </c>
      <c r="F63" s="2">
        <v>3334.95</v>
      </c>
      <c r="K63" s="2">
        <v>1980</v>
      </c>
      <c r="L63" s="2" t="s">
        <v>101</v>
      </c>
      <c r="M63" s="2">
        <v>0.48</v>
      </c>
      <c r="AA63" s="2" t="s">
        <v>101</v>
      </c>
      <c r="AB63" s="2">
        <v>1980</v>
      </c>
      <c r="AC63" s="2">
        <v>0.48</v>
      </c>
      <c r="AD63" s="2">
        <v>1052.7777777777778</v>
      </c>
      <c r="AE63" s="2">
        <v>2193.2870370370374</v>
      </c>
    </row>
    <row r="64" spans="4:31" x14ac:dyDescent="0.35">
      <c r="D64" s="2" t="s">
        <v>443</v>
      </c>
      <c r="E64" s="2">
        <v>0.51884615384615407</v>
      </c>
      <c r="F64" s="2">
        <v>3302.96</v>
      </c>
      <c r="K64" s="2">
        <v>1980</v>
      </c>
      <c r="L64" s="2" t="s">
        <v>101</v>
      </c>
      <c r="M64" s="2">
        <v>0.39</v>
      </c>
      <c r="AA64" s="2" t="s">
        <v>101</v>
      </c>
      <c r="AB64" s="2">
        <v>1980</v>
      </c>
      <c r="AC64" s="2">
        <v>0.39</v>
      </c>
      <c r="AD64" s="2">
        <v>1141.6666666666667</v>
      </c>
      <c r="AE64" s="2">
        <v>2927.3504273504273</v>
      </c>
    </row>
    <row r="65" spans="4:31" x14ac:dyDescent="0.35">
      <c r="D65" s="2" t="s">
        <v>206</v>
      </c>
      <c r="E65" s="2">
        <v>0.38250000000000001</v>
      </c>
      <c r="F65" s="2">
        <v>520.625</v>
      </c>
      <c r="K65" s="2">
        <v>1980</v>
      </c>
      <c r="L65" s="2" t="s">
        <v>101</v>
      </c>
      <c r="M65" s="2">
        <v>0.4</v>
      </c>
      <c r="AA65" s="2" t="s">
        <v>101</v>
      </c>
      <c r="AB65" s="2">
        <v>1980</v>
      </c>
      <c r="AC65" s="2">
        <v>0.4</v>
      </c>
      <c r="AD65" s="2">
        <v>1102.7777777777778</v>
      </c>
      <c r="AE65" s="2">
        <v>2756.9444444444443</v>
      </c>
    </row>
    <row r="66" spans="4:31" x14ac:dyDescent="0.35">
      <c r="D66" s="2" t="s">
        <v>63</v>
      </c>
      <c r="E66" s="2">
        <v>0.28166666666666657</v>
      </c>
      <c r="F66" s="2">
        <v>3732.44</v>
      </c>
      <c r="K66" s="2">
        <v>1980</v>
      </c>
      <c r="L66" s="2" t="s">
        <v>101</v>
      </c>
      <c r="M66" s="2">
        <v>0.39</v>
      </c>
      <c r="AA66" s="2" t="s">
        <v>101</v>
      </c>
      <c r="AB66" s="2">
        <v>1980</v>
      </c>
      <c r="AC66" s="2">
        <v>0.39</v>
      </c>
      <c r="AD66" s="2">
        <v>969.44444444444446</v>
      </c>
      <c r="AE66" s="2">
        <v>2485.7549857549857</v>
      </c>
    </row>
    <row r="67" spans="4:31" x14ac:dyDescent="0.35">
      <c r="D67" s="2" t="s">
        <v>68</v>
      </c>
      <c r="E67" s="2">
        <v>0.33983333333333338</v>
      </c>
      <c r="F67" s="2">
        <v>3143.33</v>
      </c>
      <c r="K67" s="2">
        <v>1980</v>
      </c>
      <c r="L67" s="2" t="s">
        <v>101</v>
      </c>
      <c r="M67" s="2">
        <v>0.37</v>
      </c>
      <c r="AA67" s="2" t="s">
        <v>101</v>
      </c>
      <c r="AB67" s="2">
        <v>1980</v>
      </c>
      <c r="AC67" s="2">
        <v>0.37</v>
      </c>
      <c r="AD67" s="2">
        <v>1038.8888888888889</v>
      </c>
      <c r="AE67" s="2">
        <v>2807.8078078078079</v>
      </c>
    </row>
    <row r="68" spans="4:31" x14ac:dyDescent="0.35">
      <c r="D68" s="2" t="s">
        <v>142</v>
      </c>
      <c r="E68" s="2">
        <v>0.38416666666666671</v>
      </c>
      <c r="F68" s="2">
        <v>2917.25</v>
      </c>
      <c r="K68" s="2">
        <v>1980</v>
      </c>
      <c r="L68" s="2" t="s">
        <v>101</v>
      </c>
      <c r="M68" s="2">
        <v>0.39</v>
      </c>
      <c r="AA68" s="2" t="s">
        <v>101</v>
      </c>
      <c r="AB68" s="2">
        <v>1980</v>
      </c>
      <c r="AC68" s="2">
        <v>0.39</v>
      </c>
      <c r="AD68" s="2">
        <v>966.66666666666663</v>
      </c>
      <c r="AE68" s="2">
        <v>2478.6324786324785</v>
      </c>
    </row>
    <row r="69" spans="4:31" x14ac:dyDescent="0.35">
      <c r="D69" s="2" t="s">
        <v>101</v>
      </c>
      <c r="E69" s="2">
        <v>0.42399785646879173</v>
      </c>
      <c r="F69" s="48">
        <v>4107.7299999999996</v>
      </c>
      <c r="K69" s="2">
        <v>1980</v>
      </c>
      <c r="L69" s="2" t="s">
        <v>101</v>
      </c>
      <c r="M69" s="2">
        <v>0.42</v>
      </c>
      <c r="AA69" s="2" t="s">
        <v>101</v>
      </c>
      <c r="AB69" s="2">
        <v>1980</v>
      </c>
      <c r="AC69" s="2">
        <v>0.42</v>
      </c>
      <c r="AD69" s="2">
        <v>1066.6666666666667</v>
      </c>
      <c r="AE69" s="2">
        <v>2539.6825396825398</v>
      </c>
    </row>
    <row r="70" spans="4:31" x14ac:dyDescent="0.35">
      <c r="K70" s="2">
        <v>1980</v>
      </c>
      <c r="L70" s="2" t="s">
        <v>101</v>
      </c>
      <c r="M70" s="2">
        <v>0.45</v>
      </c>
      <c r="AA70" s="2" t="s">
        <v>101</v>
      </c>
      <c r="AB70" s="2">
        <v>1980</v>
      </c>
      <c r="AC70" s="2">
        <v>0.45</v>
      </c>
      <c r="AD70" s="2">
        <v>1127.7777777777778</v>
      </c>
      <c r="AE70" s="2">
        <v>2506.1728395061727</v>
      </c>
    </row>
    <row r="71" spans="4:31" x14ac:dyDescent="0.35">
      <c r="D71" s="2">
        <v>1971</v>
      </c>
      <c r="E71" s="2">
        <v>0.32880000000000004</v>
      </c>
      <c r="K71" s="2">
        <v>1980</v>
      </c>
      <c r="L71" s="2" t="s">
        <v>101</v>
      </c>
      <c r="M71" s="2">
        <v>0.4</v>
      </c>
      <c r="AA71" s="2" t="s">
        <v>101</v>
      </c>
      <c r="AB71" s="2">
        <v>1980</v>
      </c>
      <c r="AC71" s="2">
        <v>0.4</v>
      </c>
      <c r="AD71" s="2">
        <v>1019.4444444444445</v>
      </c>
      <c r="AE71" s="2">
        <v>2548.6111111111109</v>
      </c>
    </row>
    <row r="72" spans="4:31" x14ac:dyDescent="0.35">
      <c r="D72" s="2">
        <v>1973</v>
      </c>
      <c r="E72" s="2">
        <v>0.34119999999999995</v>
      </c>
      <c r="K72" s="2">
        <v>1980</v>
      </c>
      <c r="L72" s="2" t="s">
        <v>101</v>
      </c>
      <c r="M72" s="2">
        <v>0.35</v>
      </c>
      <c r="AA72" s="2" t="s">
        <v>101</v>
      </c>
      <c r="AB72" s="2">
        <v>1980</v>
      </c>
      <c r="AC72" s="2">
        <v>0.35</v>
      </c>
      <c r="AD72" s="2">
        <v>852.77777777777771</v>
      </c>
      <c r="AE72" s="2">
        <v>2436.5079365079364</v>
      </c>
    </row>
    <row r="73" spans="4:31" x14ac:dyDescent="0.35">
      <c r="D73" s="2">
        <v>1979</v>
      </c>
      <c r="E73" s="2">
        <v>0.33500000000000002</v>
      </c>
      <c r="K73" s="2">
        <v>1980</v>
      </c>
      <c r="L73" s="2" t="s">
        <v>101</v>
      </c>
      <c r="M73" s="2">
        <v>0.4</v>
      </c>
      <c r="AA73" s="2" t="s">
        <v>101</v>
      </c>
      <c r="AB73" s="2">
        <v>1980</v>
      </c>
      <c r="AC73" s="2">
        <v>0.4</v>
      </c>
      <c r="AD73" s="2">
        <v>844.44444444444446</v>
      </c>
      <c r="AE73" s="2">
        <v>2111.1111111111109</v>
      </c>
    </row>
    <row r="74" spans="4:31" x14ac:dyDescent="0.35">
      <c r="D74" s="2">
        <v>1980</v>
      </c>
      <c r="E74" s="2">
        <v>0.40145833333333331</v>
      </c>
      <c r="K74" s="2">
        <v>1980</v>
      </c>
      <c r="L74" s="2" t="s">
        <v>101</v>
      </c>
      <c r="M74" s="2">
        <v>0.37</v>
      </c>
      <c r="AA74" s="2" t="s">
        <v>101</v>
      </c>
      <c r="AB74" s="2">
        <v>1980</v>
      </c>
      <c r="AC74" s="2">
        <v>0.37</v>
      </c>
      <c r="AD74" s="2">
        <v>955.55555555555554</v>
      </c>
      <c r="AE74" s="2">
        <v>2582.5825825825827</v>
      </c>
    </row>
    <row r="75" spans="4:31" x14ac:dyDescent="0.35">
      <c r="D75" s="2">
        <v>1984</v>
      </c>
      <c r="E75" s="2">
        <v>0.56407407407407406</v>
      </c>
      <c r="K75" s="2">
        <v>1980</v>
      </c>
      <c r="L75" s="2" t="s">
        <v>101</v>
      </c>
      <c r="M75" s="2">
        <v>0.43</v>
      </c>
      <c r="AA75" s="2" t="s">
        <v>101</v>
      </c>
      <c r="AB75" s="2">
        <v>1980</v>
      </c>
      <c r="AC75" s="2">
        <v>0.43</v>
      </c>
      <c r="AD75" s="2">
        <v>980.55555555555554</v>
      </c>
      <c r="AE75" s="2">
        <v>2280.3617571059431</v>
      </c>
    </row>
    <row r="76" spans="4:31" x14ac:dyDescent="0.35">
      <c r="D76" s="2">
        <v>1995</v>
      </c>
      <c r="E76" s="2">
        <v>0.57599999999999996</v>
      </c>
      <c r="K76" s="2">
        <v>1980</v>
      </c>
      <c r="L76" s="2" t="s">
        <v>101</v>
      </c>
      <c r="M76" s="2">
        <v>0.47</v>
      </c>
      <c r="AA76" s="2" t="s">
        <v>101</v>
      </c>
      <c r="AB76" s="2">
        <v>1980</v>
      </c>
      <c r="AC76" s="2">
        <v>0.47</v>
      </c>
      <c r="AD76" s="2">
        <v>1033.3333333333333</v>
      </c>
      <c r="AE76" s="2">
        <v>2198.5815602836878</v>
      </c>
    </row>
    <row r="77" spans="4:31" x14ac:dyDescent="0.35">
      <c r="D77" s="2">
        <v>1998</v>
      </c>
      <c r="E77" s="2">
        <v>0.60749999999999993</v>
      </c>
      <c r="K77" s="2">
        <v>1980</v>
      </c>
      <c r="L77" s="2" t="s">
        <v>101</v>
      </c>
      <c r="M77" s="2">
        <v>0.45</v>
      </c>
      <c r="AA77" s="2" t="s">
        <v>101</v>
      </c>
      <c r="AB77" s="2">
        <v>1980</v>
      </c>
      <c r="AC77" s="2">
        <v>0.45</v>
      </c>
      <c r="AD77" s="2">
        <v>986.11111111111109</v>
      </c>
      <c r="AE77" s="2">
        <v>2191.358024691358</v>
      </c>
    </row>
    <row r="78" spans="4:31" x14ac:dyDescent="0.35">
      <c r="D78" s="2">
        <v>2000</v>
      </c>
      <c r="E78" s="2">
        <v>0.51857142857142857</v>
      </c>
      <c r="K78" s="2">
        <v>1980</v>
      </c>
      <c r="L78" s="2" t="s">
        <v>101</v>
      </c>
      <c r="M78" s="2">
        <v>0.43</v>
      </c>
      <c r="AA78" s="2" t="s">
        <v>101</v>
      </c>
      <c r="AB78" s="2">
        <v>1980</v>
      </c>
      <c r="AC78" s="2">
        <v>0.43</v>
      </c>
      <c r="AD78" s="2">
        <v>1038.8888888888889</v>
      </c>
      <c r="AE78" s="2">
        <v>2416.0206718346253</v>
      </c>
    </row>
    <row r="79" spans="4:31" x14ac:dyDescent="0.35">
      <c r="D79" s="2">
        <v>2002</v>
      </c>
      <c r="E79" s="2">
        <v>0.51916666666666667</v>
      </c>
      <c r="K79" s="2">
        <v>1980</v>
      </c>
      <c r="L79" s="2" t="s">
        <v>101</v>
      </c>
      <c r="M79" s="2">
        <v>0.47</v>
      </c>
      <c r="AA79" s="2" t="s">
        <v>101</v>
      </c>
      <c r="AB79" s="2">
        <v>1980</v>
      </c>
      <c r="AC79" s="2">
        <v>0.47</v>
      </c>
      <c r="AD79" s="2">
        <v>1022.2222222222222</v>
      </c>
      <c r="AE79" s="2">
        <v>2174.9408983451535</v>
      </c>
    </row>
    <row r="80" spans="4:31" x14ac:dyDescent="0.35">
      <c r="D80" s="2">
        <v>2003</v>
      </c>
      <c r="E80" s="2">
        <v>0.45375000000000004</v>
      </c>
      <c r="K80" s="2">
        <v>1980</v>
      </c>
      <c r="L80" s="2" t="s">
        <v>101</v>
      </c>
      <c r="M80" s="2">
        <v>0.44</v>
      </c>
      <c r="AA80" s="2" t="s">
        <v>101</v>
      </c>
      <c r="AB80" s="2">
        <v>1980</v>
      </c>
      <c r="AC80" s="2">
        <v>0.44</v>
      </c>
      <c r="AD80" s="2">
        <v>950</v>
      </c>
      <c r="AE80" s="2">
        <v>2159.090909090909</v>
      </c>
    </row>
    <row r="81" spans="4:31" x14ac:dyDescent="0.35">
      <c r="D81" s="2">
        <v>2009</v>
      </c>
      <c r="E81" s="2">
        <v>0.38416666666666671</v>
      </c>
      <c r="K81" s="2">
        <v>1980</v>
      </c>
      <c r="L81" s="2" t="s">
        <v>101</v>
      </c>
      <c r="M81" s="2">
        <v>0.47</v>
      </c>
      <c r="AA81" s="2" t="s">
        <v>101</v>
      </c>
      <c r="AB81" s="2">
        <v>1980</v>
      </c>
      <c r="AC81" s="2">
        <v>0.47</v>
      </c>
      <c r="AD81" s="2">
        <v>961.11111111111109</v>
      </c>
      <c r="AE81" s="2">
        <v>2044.9172576832152</v>
      </c>
    </row>
    <row r="82" spans="4:31" x14ac:dyDescent="0.35">
      <c r="D82" s="2">
        <v>2010</v>
      </c>
      <c r="E82" s="2">
        <v>0.46666666666666673</v>
      </c>
      <c r="K82" s="2">
        <v>1980</v>
      </c>
      <c r="L82" s="2" t="s">
        <v>101</v>
      </c>
      <c r="M82" s="2">
        <v>0.43</v>
      </c>
      <c r="AA82" s="2" t="s">
        <v>101</v>
      </c>
      <c r="AB82" s="2">
        <v>1980</v>
      </c>
      <c r="AC82" s="2">
        <v>0.43</v>
      </c>
      <c r="AD82" s="2">
        <v>955.55555555555554</v>
      </c>
      <c r="AE82" s="2">
        <v>2222.2222222222222</v>
      </c>
    </row>
    <row r="83" spans="4:31" x14ac:dyDescent="0.35">
      <c r="D83" s="2">
        <v>2011</v>
      </c>
      <c r="E83" s="2">
        <v>0.40642780518604038</v>
      </c>
      <c r="K83" s="2">
        <v>1980</v>
      </c>
      <c r="L83" s="2" t="s">
        <v>101</v>
      </c>
      <c r="M83" s="2">
        <v>0.45</v>
      </c>
      <c r="AA83" s="2" t="s">
        <v>101</v>
      </c>
      <c r="AB83" s="2">
        <v>1980</v>
      </c>
      <c r="AC83" s="2">
        <v>0.45</v>
      </c>
      <c r="AD83" s="2">
        <v>1061.1111111111111</v>
      </c>
      <c r="AE83" s="2">
        <v>2358.0246913580245</v>
      </c>
    </row>
    <row r="84" spans="4:31" x14ac:dyDescent="0.35">
      <c r="D84" s="2">
        <v>2013</v>
      </c>
      <c r="E84" s="2">
        <v>0.45658441810533756</v>
      </c>
      <c r="K84" s="2">
        <v>1980</v>
      </c>
      <c r="L84" s="2" t="s">
        <v>101</v>
      </c>
      <c r="M84" s="2">
        <v>0.37</v>
      </c>
      <c r="AA84" s="2" t="s">
        <v>101</v>
      </c>
      <c r="AB84" s="2">
        <v>1980</v>
      </c>
      <c r="AC84" s="2">
        <v>0.37</v>
      </c>
      <c r="AD84" s="2">
        <v>858.33333333333326</v>
      </c>
      <c r="AE84" s="2">
        <v>2319.8198198198197</v>
      </c>
    </row>
    <row r="85" spans="4:31" x14ac:dyDescent="0.35">
      <c r="D85" s="2">
        <v>2014</v>
      </c>
      <c r="E85" s="2">
        <v>0.42444485730858483</v>
      </c>
      <c r="K85" s="2">
        <v>1980</v>
      </c>
      <c r="L85" s="2" t="s">
        <v>101</v>
      </c>
      <c r="M85" s="2">
        <v>0.34</v>
      </c>
      <c r="AA85" s="2" t="s">
        <v>101</v>
      </c>
      <c r="AB85" s="2">
        <v>1980</v>
      </c>
      <c r="AC85" s="2">
        <v>0.34</v>
      </c>
      <c r="AD85" s="2">
        <v>933.33333333333326</v>
      </c>
      <c r="AE85" s="2">
        <v>2745.0980392156857</v>
      </c>
    </row>
    <row r="86" spans="4:31" x14ac:dyDescent="0.35">
      <c r="D86" s="2">
        <v>2015</v>
      </c>
      <c r="E86" s="2">
        <v>0.37675675675675663</v>
      </c>
      <c r="K86" s="2">
        <v>1980</v>
      </c>
      <c r="L86" s="2" t="s">
        <v>101</v>
      </c>
      <c r="M86" s="2">
        <v>0.36</v>
      </c>
      <c r="AA86" s="2" t="s">
        <v>101</v>
      </c>
      <c r="AB86" s="2">
        <v>1980</v>
      </c>
      <c r="AC86" s="2">
        <v>0.36</v>
      </c>
      <c r="AD86" s="2">
        <v>902.77777777777771</v>
      </c>
      <c r="AE86" s="2">
        <v>2507.7160493827159</v>
      </c>
    </row>
    <row r="87" spans="4:31" x14ac:dyDescent="0.35">
      <c r="D87" s="2">
        <v>2016</v>
      </c>
      <c r="E87" s="2">
        <v>0.46750000000000003</v>
      </c>
      <c r="K87" s="2">
        <v>1980</v>
      </c>
      <c r="L87" s="2" t="s">
        <v>101</v>
      </c>
      <c r="M87" s="2">
        <v>0.33</v>
      </c>
      <c r="AA87" s="2" t="s">
        <v>101</v>
      </c>
      <c r="AB87" s="2">
        <v>1980</v>
      </c>
      <c r="AC87" s="2">
        <v>0.33</v>
      </c>
      <c r="AD87" s="2">
        <v>930.55555555555554</v>
      </c>
      <c r="AE87" s="2">
        <v>2819.8653198653196</v>
      </c>
    </row>
    <row r="88" spans="4:31" x14ac:dyDescent="0.35">
      <c r="D88" s="2">
        <v>2017</v>
      </c>
      <c r="E88" s="2">
        <v>0.4520415576923078</v>
      </c>
      <c r="K88" s="2">
        <v>1980</v>
      </c>
      <c r="L88" s="2" t="s">
        <v>101</v>
      </c>
      <c r="M88" s="2">
        <v>0.41</v>
      </c>
      <c r="AA88" s="2" t="s">
        <v>101</v>
      </c>
      <c r="AB88" s="2">
        <v>1980</v>
      </c>
      <c r="AC88" s="2">
        <v>0.41</v>
      </c>
      <c r="AD88" s="2">
        <v>994.44444444444446</v>
      </c>
      <c r="AE88" s="2">
        <v>2425.4742547425476</v>
      </c>
    </row>
    <row r="89" spans="4:31" x14ac:dyDescent="0.35">
      <c r="D89" s="2">
        <v>2018</v>
      </c>
      <c r="E89" s="2">
        <v>0.4198558835937502</v>
      </c>
      <c r="K89" s="2">
        <v>1980</v>
      </c>
      <c r="L89" s="2" t="s">
        <v>101</v>
      </c>
      <c r="M89" s="2">
        <v>0.36</v>
      </c>
      <c r="AA89" s="2" t="s">
        <v>101</v>
      </c>
      <c r="AB89" s="2">
        <v>1980</v>
      </c>
      <c r="AC89" s="2">
        <v>0.36</v>
      </c>
      <c r="AD89" s="2">
        <v>858.33333333333326</v>
      </c>
      <c r="AE89" s="2">
        <v>2384.2592592592591</v>
      </c>
    </row>
    <row r="90" spans="4:31" x14ac:dyDescent="0.35">
      <c r="D90" s="2">
        <v>2019</v>
      </c>
      <c r="E90" s="2">
        <v>0.40853745795454549</v>
      </c>
      <c r="K90" s="2">
        <v>1980</v>
      </c>
      <c r="L90" s="2" t="s">
        <v>101</v>
      </c>
      <c r="M90" s="2">
        <v>0.3</v>
      </c>
      <c r="AA90" s="2" t="s">
        <v>101</v>
      </c>
      <c r="AB90" s="2">
        <v>1980</v>
      </c>
      <c r="AC90" s="2">
        <v>0.3</v>
      </c>
      <c r="AD90" s="2">
        <v>716.66666666666663</v>
      </c>
      <c r="AE90" s="2">
        <v>2388.8888888888887</v>
      </c>
    </row>
    <row r="91" spans="4:31" x14ac:dyDescent="0.35">
      <c r="D91" s="2">
        <v>2020</v>
      </c>
      <c r="E91" s="2">
        <v>0.53531417604240594</v>
      </c>
      <c r="K91" s="2">
        <v>1980</v>
      </c>
      <c r="L91" s="2" t="s">
        <v>101</v>
      </c>
      <c r="M91" s="2">
        <v>0.3</v>
      </c>
      <c r="AA91" s="2" t="s">
        <v>101</v>
      </c>
      <c r="AB91" s="2">
        <v>1980</v>
      </c>
      <c r="AC91" s="2">
        <v>0.3</v>
      </c>
      <c r="AD91" s="2">
        <v>775</v>
      </c>
      <c r="AE91" s="2">
        <v>2583.3333333333335</v>
      </c>
    </row>
    <row r="92" spans="4:31" x14ac:dyDescent="0.35">
      <c r="D92" s="2">
        <v>2022</v>
      </c>
      <c r="E92" s="2">
        <v>0.31179369796341466</v>
      </c>
      <c r="K92" s="2">
        <v>1980</v>
      </c>
      <c r="L92" s="2" t="s">
        <v>101</v>
      </c>
      <c r="M92" s="2">
        <v>0.28000000000000003</v>
      </c>
      <c r="AA92" s="2" t="s">
        <v>101</v>
      </c>
      <c r="AB92" s="2">
        <v>1980</v>
      </c>
      <c r="AC92" s="2">
        <v>0.28000000000000003</v>
      </c>
      <c r="AD92" s="2">
        <v>675</v>
      </c>
      <c r="AE92" s="2">
        <v>2410.7142857142853</v>
      </c>
    </row>
    <row r="93" spans="4:31" x14ac:dyDescent="0.35">
      <c r="D93" s="2">
        <v>2024</v>
      </c>
      <c r="E93" s="2">
        <v>0.33875</v>
      </c>
      <c r="K93" s="2">
        <v>1980</v>
      </c>
      <c r="L93" s="2" t="s">
        <v>101</v>
      </c>
      <c r="M93" s="2">
        <v>0.3</v>
      </c>
      <c r="AA93" s="2" t="s">
        <v>101</v>
      </c>
      <c r="AB93" s="2">
        <v>1980</v>
      </c>
      <c r="AC93" s="2">
        <v>0.3</v>
      </c>
      <c r="AD93" s="2">
        <v>711.11111111111109</v>
      </c>
      <c r="AE93" s="2">
        <v>2370.3703703703704</v>
      </c>
    </row>
    <row r="94" spans="4:31" x14ac:dyDescent="0.35">
      <c r="D94" s="2">
        <v>2025</v>
      </c>
      <c r="E94" s="2">
        <v>0.45450000000000018</v>
      </c>
      <c r="K94" s="2">
        <v>1980</v>
      </c>
      <c r="L94" s="2" t="s">
        <v>101</v>
      </c>
      <c r="M94" s="2">
        <v>0.33</v>
      </c>
      <c r="AA94" s="2" t="s">
        <v>101</v>
      </c>
      <c r="AB94" s="2">
        <v>1980</v>
      </c>
      <c r="AC94" s="2">
        <v>0.33</v>
      </c>
      <c r="AD94" s="2">
        <v>897.22222222222217</v>
      </c>
      <c r="AE94" s="2">
        <v>2718.8552188552185</v>
      </c>
    </row>
    <row r="95" spans="4:31" x14ac:dyDescent="0.35">
      <c r="K95" s="2">
        <v>1980</v>
      </c>
      <c r="L95" s="2" t="s">
        <v>101</v>
      </c>
      <c r="M95" s="2">
        <v>0.28999999999999998</v>
      </c>
      <c r="AA95" s="2" t="s">
        <v>101</v>
      </c>
      <c r="AB95" s="2">
        <v>1980</v>
      </c>
      <c r="AC95" s="2">
        <v>0.28999999999999998</v>
      </c>
      <c r="AD95" s="2">
        <v>686.11111111111109</v>
      </c>
      <c r="AE95" s="2">
        <v>2365.9003831417626</v>
      </c>
    </row>
    <row r="96" spans="4:31" x14ac:dyDescent="0.35">
      <c r="K96" s="2">
        <v>1980</v>
      </c>
      <c r="L96" s="2" t="s">
        <v>101</v>
      </c>
      <c r="M96" s="2">
        <v>0.25</v>
      </c>
      <c r="AA96" s="2" t="s">
        <v>101</v>
      </c>
      <c r="AB96" s="2">
        <v>1980</v>
      </c>
      <c r="AC96" s="2">
        <v>0.25</v>
      </c>
      <c r="AD96" s="2">
        <v>638.88888888888891</v>
      </c>
      <c r="AE96" s="2">
        <v>2555.5555555555557</v>
      </c>
    </row>
    <row r="97" spans="4:31" x14ac:dyDescent="0.35">
      <c r="K97" s="2">
        <v>1980</v>
      </c>
      <c r="L97" s="2" t="s">
        <v>101</v>
      </c>
      <c r="M97" s="2">
        <v>0.28000000000000003</v>
      </c>
      <c r="AA97" s="2" t="s">
        <v>101</v>
      </c>
      <c r="AB97" s="2">
        <v>1980</v>
      </c>
      <c r="AC97" s="2">
        <v>0.28000000000000003</v>
      </c>
      <c r="AD97" s="2">
        <v>708.33333333333337</v>
      </c>
      <c r="AE97" s="2">
        <v>2529.7619047619046</v>
      </c>
    </row>
    <row r="98" spans="4:31" x14ac:dyDescent="0.35">
      <c r="K98" s="2">
        <v>1980</v>
      </c>
      <c r="L98" s="2" t="s">
        <v>101</v>
      </c>
      <c r="M98" s="2">
        <v>0.28000000000000003</v>
      </c>
      <c r="AA98" s="2" t="s">
        <v>101</v>
      </c>
      <c r="AB98" s="2">
        <v>1980</v>
      </c>
      <c r="AC98" s="2">
        <v>0.28000000000000003</v>
      </c>
      <c r="AD98" s="2">
        <v>677.77777777777771</v>
      </c>
      <c r="AE98" s="2">
        <v>2420.63492063492</v>
      </c>
    </row>
    <row r="99" spans="4:31" x14ac:dyDescent="0.35">
      <c r="D99" s="38" t="s">
        <v>434</v>
      </c>
      <c r="E99" s="39" t="s">
        <v>2</v>
      </c>
      <c r="F99" s="39" t="s">
        <v>440</v>
      </c>
      <c r="G99" s="39" t="s">
        <v>441</v>
      </c>
      <c r="H99" s="39"/>
      <c r="K99" s="2">
        <v>1984</v>
      </c>
      <c r="L99" s="2" t="s">
        <v>101</v>
      </c>
      <c r="M99" s="2">
        <v>0.61</v>
      </c>
      <c r="AA99" s="2" t="s">
        <v>101</v>
      </c>
      <c r="AB99" s="2">
        <v>1984</v>
      </c>
      <c r="AC99" s="2">
        <v>0.61</v>
      </c>
      <c r="AD99" s="2">
        <v>2050</v>
      </c>
      <c r="AE99" s="2">
        <v>3360.655737704918</v>
      </c>
    </row>
    <row r="100" spans="4:31" x14ac:dyDescent="0.35">
      <c r="D100" s="38" t="s">
        <v>435</v>
      </c>
      <c r="E100" s="40">
        <v>0.41581991201671969</v>
      </c>
      <c r="F100" s="40">
        <v>2495.4857353780021</v>
      </c>
      <c r="G100" s="40">
        <v>5768.5179784447273</v>
      </c>
      <c r="H100" s="39"/>
      <c r="K100" s="2">
        <v>1984</v>
      </c>
      <c r="L100" s="2" t="s">
        <v>101</v>
      </c>
      <c r="M100" s="2">
        <v>0.62</v>
      </c>
      <c r="AA100" s="2" t="s">
        <v>101</v>
      </c>
      <c r="AB100" s="2">
        <v>1984</v>
      </c>
      <c r="AC100" s="2">
        <v>0.62</v>
      </c>
      <c r="AD100" s="2">
        <v>1640</v>
      </c>
      <c r="AE100" s="2">
        <v>2645.1612903225805</v>
      </c>
    </row>
    <row r="101" spans="4:31" x14ac:dyDescent="0.35">
      <c r="D101" s="38" t="s">
        <v>436</v>
      </c>
      <c r="E101" s="41">
        <v>0.10296996771486157</v>
      </c>
      <c r="F101" s="39"/>
      <c r="G101" s="39"/>
      <c r="H101" s="39"/>
      <c r="K101" s="2">
        <v>1984</v>
      </c>
      <c r="L101" s="2" t="s">
        <v>101</v>
      </c>
      <c r="M101" s="2">
        <v>0.6</v>
      </c>
      <c r="AA101" s="2" t="s">
        <v>101</v>
      </c>
      <c r="AB101" s="2">
        <v>1984</v>
      </c>
      <c r="AC101" s="2">
        <v>0.6</v>
      </c>
      <c r="AD101" s="2">
        <v>770</v>
      </c>
      <c r="AE101" s="2">
        <v>1283.3333333333335</v>
      </c>
    </row>
    <row r="102" spans="4:31" x14ac:dyDescent="0.35">
      <c r="D102" s="38" t="s">
        <v>437</v>
      </c>
      <c r="E102" s="39">
        <v>0.09</v>
      </c>
      <c r="F102" s="39">
        <v>250</v>
      </c>
      <c r="G102" s="39">
        <v>438.59</v>
      </c>
      <c r="H102" s="39"/>
      <c r="K102" s="2">
        <v>1984</v>
      </c>
      <c r="L102" s="2" t="s">
        <v>101</v>
      </c>
      <c r="M102" s="2">
        <v>0.61</v>
      </c>
      <c r="AA102" s="2" t="s">
        <v>101</v>
      </c>
      <c r="AB102" s="2">
        <v>1984</v>
      </c>
      <c r="AC102" s="2">
        <v>0.61</v>
      </c>
      <c r="AD102" s="2">
        <v>1610</v>
      </c>
      <c r="AE102" s="2">
        <v>2639.344262295082</v>
      </c>
    </row>
    <row r="103" spans="4:31" x14ac:dyDescent="0.35">
      <c r="D103" s="38" t="s">
        <v>438</v>
      </c>
      <c r="E103" s="39">
        <v>0.76</v>
      </c>
      <c r="F103" s="39">
        <v>7953</v>
      </c>
      <c r="G103" s="39">
        <v>17289.13</v>
      </c>
      <c r="H103" s="39"/>
      <c r="K103" s="2">
        <v>1984</v>
      </c>
      <c r="L103" s="2" t="s">
        <v>101</v>
      </c>
      <c r="M103" s="2">
        <v>0.56000000000000005</v>
      </c>
      <c r="AA103" s="2" t="s">
        <v>101</v>
      </c>
      <c r="AB103" s="2">
        <v>1984</v>
      </c>
      <c r="AC103" s="2">
        <v>0.56000000000000005</v>
      </c>
      <c r="AD103" s="2">
        <v>1080</v>
      </c>
      <c r="AE103" s="2">
        <v>1928.5714285714284</v>
      </c>
    </row>
    <row r="104" spans="4:31" x14ac:dyDescent="0.35">
      <c r="D104" s="38" t="s">
        <v>439</v>
      </c>
      <c r="E104" s="39">
        <v>0.67</v>
      </c>
      <c r="F104" s="39">
        <v>7703</v>
      </c>
      <c r="G104" s="39">
        <v>46850.54</v>
      </c>
      <c r="H104" s="39"/>
      <c r="K104" s="2">
        <v>1984</v>
      </c>
      <c r="L104" s="2" t="s">
        <v>101</v>
      </c>
      <c r="M104" s="2">
        <v>0.56000000000000005</v>
      </c>
      <c r="AA104" s="2" t="s">
        <v>101</v>
      </c>
      <c r="AB104" s="2">
        <v>1984</v>
      </c>
      <c r="AD104" s="2" t="s">
        <v>107</v>
      </c>
      <c r="AE104" s="2" t="s">
        <v>107</v>
      </c>
    </row>
    <row r="105" spans="4:31" x14ac:dyDescent="0.35">
      <c r="H105" s="39"/>
      <c r="K105" s="2">
        <v>1984</v>
      </c>
      <c r="L105" s="2" t="s">
        <v>101</v>
      </c>
      <c r="M105" s="2">
        <v>0.56999999999999995</v>
      </c>
      <c r="AA105" s="2" t="s">
        <v>101</v>
      </c>
      <c r="AB105" s="2">
        <v>1984</v>
      </c>
      <c r="AC105" s="2">
        <v>0.56999999999999995</v>
      </c>
      <c r="AD105" s="2">
        <v>2960</v>
      </c>
      <c r="AE105" s="2">
        <v>5192.9824561403511</v>
      </c>
    </row>
    <row r="106" spans="4:31" x14ac:dyDescent="0.35">
      <c r="D106" s="38"/>
      <c r="E106" s="39"/>
      <c r="F106" s="39"/>
      <c r="G106" s="39"/>
      <c r="H106" s="39"/>
      <c r="K106" s="2">
        <v>1984</v>
      </c>
      <c r="L106" s="2" t="s">
        <v>101</v>
      </c>
      <c r="M106" s="2">
        <v>0.56000000000000005</v>
      </c>
      <c r="AA106" s="2" t="s">
        <v>101</v>
      </c>
      <c r="AB106" s="2">
        <v>1984</v>
      </c>
      <c r="AC106" s="2">
        <v>0.56000000000000005</v>
      </c>
      <c r="AD106" s="2">
        <v>3050</v>
      </c>
      <c r="AE106" s="2">
        <v>5446.4285714285706</v>
      </c>
    </row>
    <row r="107" spans="4:31" x14ac:dyDescent="0.35">
      <c r="K107" s="2">
        <v>1984</v>
      </c>
      <c r="L107" s="2" t="s">
        <v>101</v>
      </c>
      <c r="M107" s="2">
        <v>0.56999999999999995</v>
      </c>
      <c r="AA107" s="2" t="s">
        <v>101</v>
      </c>
      <c r="AB107" s="2">
        <v>1984</v>
      </c>
      <c r="AC107" s="2">
        <v>0.56999999999999995</v>
      </c>
      <c r="AD107" s="2">
        <v>3280</v>
      </c>
      <c r="AE107" s="2">
        <v>5754.3859649122815</v>
      </c>
    </row>
    <row r="108" spans="4:31" x14ac:dyDescent="0.35">
      <c r="K108" s="2">
        <v>1984</v>
      </c>
      <c r="L108" s="2" t="s">
        <v>101</v>
      </c>
      <c r="M108" s="2">
        <v>0.56000000000000005</v>
      </c>
      <c r="AA108" s="2" t="s">
        <v>101</v>
      </c>
      <c r="AB108" s="2">
        <v>1984</v>
      </c>
      <c r="AC108" s="2">
        <v>0.56000000000000005</v>
      </c>
      <c r="AD108" s="2">
        <v>3200</v>
      </c>
      <c r="AE108" s="2">
        <v>5714.2857142857138</v>
      </c>
    </row>
    <row r="109" spans="4:31" x14ac:dyDescent="0.35">
      <c r="K109" s="2">
        <v>1984</v>
      </c>
      <c r="L109" s="2" t="s">
        <v>101</v>
      </c>
      <c r="M109" s="2">
        <v>0.55000000000000004</v>
      </c>
      <c r="AA109" s="2" t="s">
        <v>101</v>
      </c>
      <c r="AB109" s="2">
        <v>1984</v>
      </c>
      <c r="AC109" s="2">
        <v>0.55000000000000004</v>
      </c>
      <c r="AD109" s="2">
        <v>3060</v>
      </c>
      <c r="AE109" s="2">
        <v>5563.6363636363631</v>
      </c>
    </row>
    <row r="110" spans="4:31" x14ac:dyDescent="0.35">
      <c r="K110" s="2">
        <v>1984</v>
      </c>
      <c r="L110" s="2" t="s">
        <v>101</v>
      </c>
      <c r="M110" s="2">
        <v>0.56000000000000005</v>
      </c>
      <c r="AA110" s="2" t="s">
        <v>101</v>
      </c>
      <c r="AB110" s="2">
        <v>1984</v>
      </c>
      <c r="AC110" s="2">
        <v>0.56000000000000005</v>
      </c>
      <c r="AD110" s="2">
        <v>3150</v>
      </c>
      <c r="AE110" s="2">
        <v>5624.9999999999991</v>
      </c>
    </row>
    <row r="111" spans="4:31" x14ac:dyDescent="0.35">
      <c r="K111" s="2">
        <v>1984</v>
      </c>
      <c r="L111" s="2" t="s">
        <v>101</v>
      </c>
      <c r="M111" s="2">
        <v>0.57999999999999996</v>
      </c>
      <c r="AA111" s="2" t="s">
        <v>101</v>
      </c>
      <c r="AB111" s="2">
        <v>1984</v>
      </c>
      <c r="AC111" s="2">
        <v>0.57999999999999996</v>
      </c>
      <c r="AD111" s="2">
        <v>3290</v>
      </c>
      <c r="AE111" s="2">
        <v>5672.4137931034484</v>
      </c>
    </row>
    <row r="112" spans="4:31" x14ac:dyDescent="0.35">
      <c r="K112" s="2">
        <v>1984</v>
      </c>
      <c r="L112" s="2" t="s">
        <v>101</v>
      </c>
      <c r="M112" s="2">
        <v>0.57999999999999996</v>
      </c>
      <c r="AA112" s="2" t="s">
        <v>101</v>
      </c>
      <c r="AB112" s="2">
        <v>1984</v>
      </c>
      <c r="AC112" s="2">
        <v>0.57999999999999996</v>
      </c>
      <c r="AD112" s="2">
        <v>3260</v>
      </c>
      <c r="AE112" s="2">
        <v>5620.6896551724139</v>
      </c>
    </row>
    <row r="113" spans="11:31" x14ac:dyDescent="0.35">
      <c r="K113" s="2">
        <v>1984</v>
      </c>
      <c r="L113" s="2" t="s">
        <v>101</v>
      </c>
      <c r="M113" s="2">
        <v>0.56999999999999995</v>
      </c>
      <c r="AA113" s="2" t="s">
        <v>101</v>
      </c>
      <c r="AB113" s="2">
        <v>1984</v>
      </c>
      <c r="AC113" s="2">
        <v>0.56999999999999995</v>
      </c>
      <c r="AD113" s="2">
        <v>3360</v>
      </c>
      <c r="AE113" s="2">
        <v>5894.7368421052633</v>
      </c>
    </row>
    <row r="114" spans="11:31" x14ac:dyDescent="0.35">
      <c r="K114" s="2">
        <v>1984</v>
      </c>
      <c r="L114" s="2" t="s">
        <v>101</v>
      </c>
      <c r="M114" s="2">
        <v>0.57999999999999996</v>
      </c>
      <c r="AA114" s="2" t="s">
        <v>101</v>
      </c>
      <c r="AB114" s="2">
        <v>1984</v>
      </c>
      <c r="AC114" s="2">
        <v>0.57999999999999996</v>
      </c>
      <c r="AD114" s="2">
        <v>3270</v>
      </c>
      <c r="AE114" s="2">
        <v>5637.9310344827591</v>
      </c>
    </row>
    <row r="115" spans="11:31" x14ac:dyDescent="0.35">
      <c r="K115" s="2">
        <v>1984</v>
      </c>
      <c r="L115" s="2" t="s">
        <v>101</v>
      </c>
      <c r="M115" s="2">
        <v>0.55000000000000004</v>
      </c>
      <c r="AA115" s="2" t="s">
        <v>101</v>
      </c>
      <c r="AB115" s="2">
        <v>1984</v>
      </c>
      <c r="AC115" s="2">
        <v>0.55000000000000004</v>
      </c>
      <c r="AD115" s="2">
        <v>3050</v>
      </c>
      <c r="AE115" s="2">
        <v>5545.454545454545</v>
      </c>
    </row>
    <row r="116" spans="11:31" x14ac:dyDescent="0.35">
      <c r="K116" s="2">
        <v>1984</v>
      </c>
      <c r="L116" s="2" t="s">
        <v>101</v>
      </c>
      <c r="M116" s="2">
        <v>0.56000000000000005</v>
      </c>
      <c r="AA116" s="2" t="s">
        <v>101</v>
      </c>
      <c r="AB116" s="2">
        <v>1984</v>
      </c>
      <c r="AC116" s="2">
        <v>0.56000000000000005</v>
      </c>
      <c r="AD116" s="2">
        <v>3770</v>
      </c>
      <c r="AE116" s="2">
        <v>6732.1428571428569</v>
      </c>
    </row>
    <row r="117" spans="11:31" x14ac:dyDescent="0.35">
      <c r="K117" s="2">
        <v>1984</v>
      </c>
      <c r="L117" s="2" t="s">
        <v>101</v>
      </c>
      <c r="M117" s="2">
        <v>0.53</v>
      </c>
      <c r="AA117" s="2" t="s">
        <v>101</v>
      </c>
      <c r="AB117" s="2">
        <v>1984</v>
      </c>
      <c r="AC117" s="2">
        <v>0.53</v>
      </c>
      <c r="AD117" s="2">
        <v>3450</v>
      </c>
      <c r="AE117" s="2">
        <v>6509.433962264151</v>
      </c>
    </row>
    <row r="118" spans="11:31" x14ac:dyDescent="0.35">
      <c r="K118" s="2">
        <v>1984</v>
      </c>
      <c r="L118" s="2" t="s">
        <v>101</v>
      </c>
      <c r="M118" s="2">
        <v>0.54</v>
      </c>
      <c r="AA118" s="2" t="s">
        <v>101</v>
      </c>
      <c r="AB118" s="2">
        <v>1984</v>
      </c>
      <c r="AC118" s="2">
        <v>0.54</v>
      </c>
      <c r="AD118" s="2">
        <v>3680</v>
      </c>
      <c r="AE118" s="2">
        <v>6814.8148148148148</v>
      </c>
    </row>
    <row r="119" spans="11:31" x14ac:dyDescent="0.35">
      <c r="K119" s="2">
        <v>1984</v>
      </c>
      <c r="L119" s="2" t="s">
        <v>101</v>
      </c>
      <c r="M119" s="2">
        <v>0.55000000000000004</v>
      </c>
      <c r="AA119" s="2" t="s">
        <v>101</v>
      </c>
      <c r="AB119" s="2">
        <v>1984</v>
      </c>
      <c r="AC119" s="2">
        <v>0.55000000000000004</v>
      </c>
      <c r="AD119" s="2">
        <v>3780</v>
      </c>
      <c r="AE119" s="2">
        <v>6872.7272727272721</v>
      </c>
    </row>
    <row r="120" spans="11:31" x14ac:dyDescent="0.35">
      <c r="K120" s="2">
        <v>1984</v>
      </c>
      <c r="L120" s="2" t="s">
        <v>101</v>
      </c>
      <c r="M120" s="2">
        <v>0.54</v>
      </c>
      <c r="AA120" s="2" t="s">
        <v>101</v>
      </c>
      <c r="AB120" s="2">
        <v>1984</v>
      </c>
      <c r="AC120" s="2">
        <v>0.54</v>
      </c>
      <c r="AD120" s="2">
        <v>3870</v>
      </c>
      <c r="AE120" s="2">
        <v>7166.6666666666661</v>
      </c>
    </row>
    <row r="121" spans="11:31" x14ac:dyDescent="0.35">
      <c r="K121" s="2">
        <v>1984</v>
      </c>
      <c r="L121" s="2" t="s">
        <v>101</v>
      </c>
      <c r="M121" s="2">
        <v>0.54</v>
      </c>
      <c r="AA121" s="2" t="s">
        <v>101</v>
      </c>
      <c r="AB121" s="2">
        <v>1984</v>
      </c>
      <c r="AC121" s="2">
        <v>0.54</v>
      </c>
      <c r="AD121" s="2">
        <v>3620</v>
      </c>
      <c r="AE121" s="2">
        <v>6703.7037037037035</v>
      </c>
    </row>
    <row r="122" spans="11:31" x14ac:dyDescent="0.35">
      <c r="K122" s="2">
        <v>1984</v>
      </c>
      <c r="L122" s="2" t="s">
        <v>101</v>
      </c>
      <c r="M122" s="2">
        <v>0.54</v>
      </c>
      <c r="AA122" s="2" t="s">
        <v>101</v>
      </c>
      <c r="AB122" s="2">
        <v>1984</v>
      </c>
      <c r="AC122" s="2">
        <v>0.54</v>
      </c>
      <c r="AD122" s="2">
        <v>3940</v>
      </c>
      <c r="AE122" s="2">
        <v>7296.2962962962956</v>
      </c>
    </row>
    <row r="123" spans="11:31" x14ac:dyDescent="0.35">
      <c r="K123" s="2">
        <v>1984</v>
      </c>
      <c r="L123" s="2" t="s">
        <v>101</v>
      </c>
      <c r="M123" s="2">
        <v>0.55000000000000004</v>
      </c>
      <c r="AA123" s="2" t="s">
        <v>101</v>
      </c>
      <c r="AB123" s="2">
        <v>1984</v>
      </c>
      <c r="AC123" s="2">
        <v>0.55000000000000004</v>
      </c>
      <c r="AD123" s="2">
        <v>3960</v>
      </c>
      <c r="AE123" s="2">
        <v>7199.9999999999991</v>
      </c>
    </row>
    <row r="124" spans="11:31" x14ac:dyDescent="0.35">
      <c r="K124" s="2">
        <v>1984</v>
      </c>
      <c r="L124" s="2" t="s">
        <v>101</v>
      </c>
      <c r="M124" s="2">
        <v>0.55000000000000004</v>
      </c>
      <c r="AA124" s="2" t="s">
        <v>101</v>
      </c>
      <c r="AB124" s="2">
        <v>1984</v>
      </c>
      <c r="AC124" s="2">
        <v>0.55000000000000004</v>
      </c>
      <c r="AD124" s="2">
        <v>4010</v>
      </c>
      <c r="AE124" s="2">
        <v>7290.9090909090901</v>
      </c>
    </row>
    <row r="125" spans="11:31" x14ac:dyDescent="0.35">
      <c r="K125" s="2">
        <v>1984</v>
      </c>
      <c r="L125" s="2" t="s">
        <v>101</v>
      </c>
      <c r="M125" s="2">
        <v>0.55000000000000004</v>
      </c>
      <c r="AA125" s="2" t="s">
        <v>101</v>
      </c>
      <c r="AB125" s="2">
        <v>1984</v>
      </c>
      <c r="AC125" s="2">
        <v>0.55000000000000004</v>
      </c>
      <c r="AD125" s="2">
        <v>3720</v>
      </c>
      <c r="AE125" s="2">
        <v>6763.6363636363631</v>
      </c>
    </row>
    <row r="126" spans="11:31" x14ac:dyDescent="0.35">
      <c r="K126" s="2">
        <v>1984</v>
      </c>
      <c r="L126" s="2" t="s">
        <v>101</v>
      </c>
      <c r="M126" s="2">
        <v>0.55000000000000004</v>
      </c>
      <c r="AA126" s="2" t="s">
        <v>101</v>
      </c>
      <c r="AB126" s="2">
        <v>1984</v>
      </c>
      <c r="AC126" s="2">
        <v>0.55000000000000004</v>
      </c>
      <c r="AD126" s="2">
        <v>3470</v>
      </c>
      <c r="AE126" s="2">
        <v>6309.090909090909</v>
      </c>
    </row>
    <row r="127" spans="11:31" x14ac:dyDescent="0.35">
      <c r="K127" s="2">
        <v>1995</v>
      </c>
      <c r="L127" s="2" t="s">
        <v>101</v>
      </c>
      <c r="M127" s="2">
        <v>0.59</v>
      </c>
      <c r="AA127" s="2" t="s">
        <v>101</v>
      </c>
      <c r="AB127" s="2">
        <v>1995</v>
      </c>
      <c r="AC127" s="2">
        <v>0.59</v>
      </c>
      <c r="AD127" s="2">
        <v>3118</v>
      </c>
      <c r="AE127" s="2">
        <v>5284.7457627118647</v>
      </c>
    </row>
    <row r="128" spans="11:31" x14ac:dyDescent="0.35">
      <c r="K128" s="2">
        <v>1995</v>
      </c>
      <c r="L128" s="2" t="s">
        <v>101</v>
      </c>
      <c r="M128" s="2">
        <v>0.6</v>
      </c>
      <c r="AA128" s="2" t="s">
        <v>101</v>
      </c>
      <c r="AB128" s="2">
        <v>1995</v>
      </c>
      <c r="AC128" s="2">
        <v>0.6</v>
      </c>
      <c r="AD128" s="2">
        <v>2695</v>
      </c>
      <c r="AE128" s="2">
        <v>4491.666666666667</v>
      </c>
    </row>
    <row r="129" spans="11:33" x14ac:dyDescent="0.35">
      <c r="K129" s="2">
        <v>1995</v>
      </c>
      <c r="L129" s="2" t="s">
        <v>101</v>
      </c>
      <c r="M129" s="2">
        <v>0.56999999999999995</v>
      </c>
      <c r="AA129" s="2" t="s">
        <v>101</v>
      </c>
      <c r="AB129" s="2">
        <v>1995</v>
      </c>
      <c r="AC129" s="2">
        <v>0.56999999999999995</v>
      </c>
      <c r="AD129" s="2">
        <v>250</v>
      </c>
      <c r="AE129" s="2">
        <v>438.59649122807019</v>
      </c>
    </row>
    <row r="130" spans="11:33" x14ac:dyDescent="0.35">
      <c r="K130" s="2">
        <v>1995</v>
      </c>
      <c r="L130" s="2" t="s">
        <v>101</v>
      </c>
      <c r="M130" s="2">
        <v>0.56000000000000005</v>
      </c>
      <c r="AA130" s="2" t="s">
        <v>101</v>
      </c>
      <c r="AB130" s="2">
        <v>1995</v>
      </c>
      <c r="AC130" s="2">
        <v>0.56000000000000005</v>
      </c>
      <c r="AD130" s="2">
        <v>2271</v>
      </c>
      <c r="AE130" s="2">
        <v>4055.3571428571427</v>
      </c>
    </row>
    <row r="131" spans="11:33" x14ac:dyDescent="0.35">
      <c r="K131" s="2">
        <v>1995</v>
      </c>
      <c r="L131" s="2" t="s">
        <v>101</v>
      </c>
      <c r="M131" s="2">
        <v>0.56000000000000005</v>
      </c>
      <c r="AA131" s="2" t="s">
        <v>101</v>
      </c>
      <c r="AB131" s="2">
        <v>1995</v>
      </c>
      <c r="AC131" s="2">
        <v>0.56000000000000005</v>
      </c>
      <c r="AD131" s="2">
        <v>2091</v>
      </c>
      <c r="AE131" s="2">
        <v>3733.9285714285711</v>
      </c>
    </row>
    <row r="132" spans="11:33" x14ac:dyDescent="0.35">
      <c r="K132" s="2">
        <v>1998</v>
      </c>
      <c r="L132" s="2" t="s">
        <v>101</v>
      </c>
      <c r="M132" s="2">
        <v>0.28999999999999998</v>
      </c>
      <c r="AA132" s="2" t="s">
        <v>101</v>
      </c>
      <c r="AB132" s="2">
        <v>1998</v>
      </c>
      <c r="AC132" s="2">
        <v>0.28999999999999998</v>
      </c>
      <c r="AD132" s="2">
        <v>2998</v>
      </c>
      <c r="AE132" s="2">
        <v>10337.931034482759</v>
      </c>
    </row>
    <row r="133" spans="11:33" x14ac:dyDescent="0.35">
      <c r="K133" s="2">
        <v>1998</v>
      </c>
      <c r="L133" s="2" t="s">
        <v>101</v>
      </c>
      <c r="M133" s="2">
        <v>0.33</v>
      </c>
      <c r="AA133" s="2" t="s">
        <v>101</v>
      </c>
      <c r="AB133" s="2">
        <v>1998</v>
      </c>
      <c r="AC133" s="2">
        <v>0.33</v>
      </c>
      <c r="AD133" s="2">
        <v>3447</v>
      </c>
      <c r="AE133" s="2">
        <v>10445.454545454544</v>
      </c>
    </row>
    <row r="134" spans="11:33" x14ac:dyDescent="0.35">
      <c r="K134" s="2">
        <v>1998</v>
      </c>
      <c r="L134" s="2" t="s">
        <v>101</v>
      </c>
      <c r="M134" s="2">
        <v>0.33</v>
      </c>
      <c r="AA134" s="2" t="s">
        <v>101</v>
      </c>
      <c r="AB134" s="2">
        <v>1998</v>
      </c>
      <c r="AC134" s="2">
        <v>0.33</v>
      </c>
      <c r="AD134" s="2">
        <v>3497</v>
      </c>
      <c r="AE134" s="2">
        <v>10596.969696969696</v>
      </c>
    </row>
    <row r="135" spans="11:33" x14ac:dyDescent="0.35">
      <c r="K135" s="2">
        <v>1998</v>
      </c>
      <c r="L135" s="2" t="s">
        <v>101</v>
      </c>
      <c r="M135" s="2">
        <v>0.31</v>
      </c>
      <c r="AA135" s="2" t="s">
        <v>101</v>
      </c>
      <c r="AB135" s="2">
        <v>1998</v>
      </c>
      <c r="AC135" s="2">
        <v>0.31</v>
      </c>
      <c r="AD135" s="2">
        <v>3250</v>
      </c>
      <c r="AE135" s="2">
        <v>10483.870967741936</v>
      </c>
    </row>
    <row r="136" spans="11:33" x14ac:dyDescent="0.35">
      <c r="K136" s="2">
        <v>1998</v>
      </c>
      <c r="L136" s="2" t="s">
        <v>101</v>
      </c>
      <c r="M136" s="2">
        <v>0.3</v>
      </c>
      <c r="AA136" s="2" t="s">
        <v>101</v>
      </c>
      <c r="AB136" s="2">
        <v>1998</v>
      </c>
      <c r="AC136" s="2">
        <v>0.3</v>
      </c>
      <c r="AD136" s="2">
        <v>2920</v>
      </c>
      <c r="AE136" s="2">
        <v>9733.3333333333339</v>
      </c>
      <c r="AF136" s="47">
        <f>AVERAGE(AD1:AD136)</f>
        <v>1989.7432098765439</v>
      </c>
      <c r="AG136" s="47">
        <f>AVERAGE(AE1:AE136)</f>
        <v>4986.644439309558</v>
      </c>
    </row>
    <row r="137" spans="11:33" x14ac:dyDescent="0.35">
      <c r="K137" s="2">
        <v>2000</v>
      </c>
      <c r="L137" s="2" t="s">
        <v>114</v>
      </c>
      <c r="M137" s="2">
        <v>0.47</v>
      </c>
      <c r="AA137" s="2" t="s">
        <v>114</v>
      </c>
      <c r="AB137" s="2">
        <v>2000</v>
      </c>
      <c r="AC137" s="2">
        <v>0.47</v>
      </c>
      <c r="AD137" s="2">
        <v>3201</v>
      </c>
      <c r="AE137" s="2">
        <v>6810.6382978723404</v>
      </c>
    </row>
    <row r="138" spans="11:33" x14ac:dyDescent="0.35">
      <c r="K138" s="2">
        <v>2000</v>
      </c>
      <c r="L138" s="2" t="s">
        <v>114</v>
      </c>
      <c r="M138" s="2">
        <v>0.36</v>
      </c>
      <c r="AA138" s="2" t="s">
        <v>114</v>
      </c>
      <c r="AB138" s="2">
        <v>2000</v>
      </c>
      <c r="AC138" s="2">
        <v>0.36</v>
      </c>
      <c r="AD138" s="2">
        <v>1998</v>
      </c>
      <c r="AE138" s="2">
        <v>5550</v>
      </c>
    </row>
    <row r="139" spans="11:33" x14ac:dyDescent="0.35">
      <c r="K139" s="2">
        <v>2000</v>
      </c>
      <c r="L139" s="2" t="s">
        <v>114</v>
      </c>
      <c r="M139" s="2">
        <v>0.6</v>
      </c>
      <c r="AA139" s="2" t="s">
        <v>114</v>
      </c>
      <c r="AB139" s="2">
        <v>2000</v>
      </c>
      <c r="AC139" s="2">
        <v>0.6</v>
      </c>
      <c r="AD139" s="2">
        <v>2294</v>
      </c>
      <c r="AE139" s="2">
        <v>3823.3333333333335</v>
      </c>
    </row>
    <row r="140" spans="11:33" x14ac:dyDescent="0.35">
      <c r="K140" s="2">
        <v>2000</v>
      </c>
      <c r="L140" s="2" t="s">
        <v>114</v>
      </c>
      <c r="M140" s="2">
        <v>0.52</v>
      </c>
      <c r="AA140" s="2" t="s">
        <v>114</v>
      </c>
      <c r="AB140" s="2">
        <v>2000</v>
      </c>
      <c r="AC140" s="2">
        <v>0.52</v>
      </c>
      <c r="AD140" s="2">
        <v>1980</v>
      </c>
      <c r="AE140" s="2">
        <v>3807.6923076923076</v>
      </c>
    </row>
    <row r="141" spans="11:33" x14ac:dyDescent="0.35">
      <c r="K141" s="2">
        <v>2000</v>
      </c>
      <c r="L141" s="2" t="s">
        <v>114</v>
      </c>
      <c r="M141" s="2">
        <v>0.56000000000000005</v>
      </c>
      <c r="AA141" s="2" t="s">
        <v>114</v>
      </c>
      <c r="AB141" s="2">
        <v>2000</v>
      </c>
      <c r="AC141" s="2">
        <v>0.56000000000000005</v>
      </c>
      <c r="AD141" s="2">
        <v>3201</v>
      </c>
      <c r="AE141" s="2">
        <v>5716.0714285714284</v>
      </c>
    </row>
    <row r="142" spans="11:33" x14ac:dyDescent="0.35">
      <c r="K142" s="2">
        <v>2000</v>
      </c>
      <c r="L142" s="2" t="s">
        <v>114</v>
      </c>
      <c r="M142" s="2">
        <v>0.49</v>
      </c>
      <c r="AA142" s="2" t="s">
        <v>114</v>
      </c>
      <c r="AB142" s="2">
        <v>2000</v>
      </c>
      <c r="AC142" s="2">
        <v>0.49</v>
      </c>
      <c r="AD142" s="2">
        <v>3719</v>
      </c>
      <c r="AE142" s="2">
        <v>7589.7959183673474</v>
      </c>
    </row>
    <row r="143" spans="11:33" x14ac:dyDescent="0.35">
      <c r="K143" s="2">
        <v>2000</v>
      </c>
      <c r="L143" s="2" t="s">
        <v>114</v>
      </c>
      <c r="M143" s="2">
        <v>0.59</v>
      </c>
      <c r="AA143" s="2" t="s">
        <v>114</v>
      </c>
      <c r="AB143" s="2">
        <v>2000</v>
      </c>
      <c r="AC143" s="2">
        <v>0.59</v>
      </c>
      <c r="AD143" s="2">
        <v>3793</v>
      </c>
      <c r="AE143" s="2">
        <v>6428.8135593220341</v>
      </c>
    </row>
    <row r="144" spans="11:33" x14ac:dyDescent="0.35">
      <c r="K144" s="2">
        <v>2000</v>
      </c>
      <c r="L144" s="2" t="s">
        <v>114</v>
      </c>
      <c r="M144" s="2">
        <v>0.56000000000000005</v>
      </c>
      <c r="AA144" s="2" t="s">
        <v>114</v>
      </c>
      <c r="AB144" s="2">
        <v>2000</v>
      </c>
      <c r="AC144" s="2">
        <v>0.56000000000000005</v>
      </c>
      <c r="AD144" s="2">
        <v>3904</v>
      </c>
      <c r="AE144" s="2">
        <v>6971.4285714285706</v>
      </c>
    </row>
    <row r="145" spans="11:31" x14ac:dyDescent="0.35">
      <c r="K145" s="2">
        <v>2000</v>
      </c>
      <c r="L145" s="2" t="s">
        <v>114</v>
      </c>
      <c r="M145" s="2">
        <v>0.49</v>
      </c>
      <c r="AA145" s="2" t="s">
        <v>114</v>
      </c>
      <c r="AB145" s="2">
        <v>2000</v>
      </c>
      <c r="AC145" s="2">
        <v>0.49</v>
      </c>
      <c r="AD145" s="2">
        <v>2368</v>
      </c>
      <c r="AE145" s="2">
        <v>4832.6530612244896</v>
      </c>
    </row>
    <row r="146" spans="11:31" x14ac:dyDescent="0.35">
      <c r="K146" s="2">
        <v>2000</v>
      </c>
      <c r="L146" s="2" t="s">
        <v>114</v>
      </c>
      <c r="M146" s="2">
        <v>0.55000000000000004</v>
      </c>
      <c r="AA146" s="2" t="s">
        <v>114</v>
      </c>
      <c r="AB146" s="2">
        <v>2000</v>
      </c>
      <c r="AC146" s="2">
        <v>0.55000000000000004</v>
      </c>
      <c r="AD146" s="2">
        <v>3654</v>
      </c>
      <c r="AE146" s="2">
        <v>6643.6363636363631</v>
      </c>
    </row>
    <row r="147" spans="11:31" x14ac:dyDescent="0.35">
      <c r="K147" s="2">
        <v>2000</v>
      </c>
      <c r="L147" s="2" t="s">
        <v>114</v>
      </c>
      <c r="M147" s="2">
        <v>0.47</v>
      </c>
      <c r="AA147" s="2" t="s">
        <v>114</v>
      </c>
      <c r="AB147" s="2">
        <v>2000</v>
      </c>
      <c r="AC147" s="2">
        <v>0.47</v>
      </c>
      <c r="AD147" s="2">
        <v>3030</v>
      </c>
      <c r="AE147" s="2">
        <v>6446.8085106382987</v>
      </c>
    </row>
    <row r="148" spans="11:31" x14ac:dyDescent="0.35">
      <c r="K148" s="2">
        <v>2000</v>
      </c>
      <c r="L148" s="2" t="s">
        <v>114</v>
      </c>
      <c r="M148" s="2">
        <v>0.56999999999999995</v>
      </c>
      <c r="AA148" s="2" t="s">
        <v>114</v>
      </c>
      <c r="AB148" s="2">
        <v>2000</v>
      </c>
      <c r="AC148" s="2">
        <v>0.56999999999999995</v>
      </c>
      <c r="AD148" s="2">
        <v>2993</v>
      </c>
      <c r="AE148" s="2">
        <v>5250.877192982457</v>
      </c>
    </row>
    <row r="149" spans="11:31" x14ac:dyDescent="0.35">
      <c r="K149" s="2">
        <v>2000</v>
      </c>
      <c r="L149" s="2" t="s">
        <v>114</v>
      </c>
      <c r="M149" s="2">
        <v>0.56000000000000005</v>
      </c>
      <c r="AA149" s="2" t="s">
        <v>114</v>
      </c>
      <c r="AB149" s="2">
        <v>2000</v>
      </c>
      <c r="AC149" s="2">
        <v>0.56000000000000005</v>
      </c>
      <c r="AD149" s="2">
        <v>3122</v>
      </c>
      <c r="AE149" s="2">
        <v>5574.9999999999991</v>
      </c>
    </row>
    <row r="150" spans="11:31" x14ac:dyDescent="0.35">
      <c r="K150" s="2">
        <v>2000</v>
      </c>
      <c r="L150" s="2" t="s">
        <v>114</v>
      </c>
      <c r="M150" s="2">
        <v>0.47</v>
      </c>
      <c r="AA150" s="2" t="s">
        <v>114</v>
      </c>
      <c r="AB150" s="2">
        <v>2000</v>
      </c>
      <c r="AC150" s="2">
        <v>0.47</v>
      </c>
      <c r="AD150" s="2">
        <v>2900</v>
      </c>
      <c r="AE150" s="2">
        <v>6170.2127659574471</v>
      </c>
    </row>
    <row r="151" spans="11:31" x14ac:dyDescent="0.35">
      <c r="K151" s="2">
        <v>2002</v>
      </c>
      <c r="L151" s="2" t="s">
        <v>114</v>
      </c>
      <c r="M151" s="2">
        <v>0.45</v>
      </c>
      <c r="AA151" s="2" t="s">
        <v>114</v>
      </c>
      <c r="AB151" s="2">
        <v>2002</v>
      </c>
      <c r="AC151" s="2">
        <v>0.45</v>
      </c>
      <c r="AD151" s="2">
        <v>2370</v>
      </c>
      <c r="AE151" s="2">
        <v>5266.666666666667</v>
      </c>
    </row>
    <row r="152" spans="11:31" x14ac:dyDescent="0.35">
      <c r="K152" s="2">
        <v>2002</v>
      </c>
      <c r="L152" s="2" t="s">
        <v>114</v>
      </c>
      <c r="M152" s="2">
        <v>0.48</v>
      </c>
      <c r="AA152" s="2" t="s">
        <v>114</v>
      </c>
      <c r="AB152" s="2">
        <v>2002</v>
      </c>
      <c r="AC152" s="2">
        <v>0.48</v>
      </c>
      <c r="AD152" s="2">
        <v>4030</v>
      </c>
      <c r="AE152" s="2">
        <v>8395.8333333333339</v>
      </c>
    </row>
    <row r="153" spans="11:31" x14ac:dyDescent="0.35">
      <c r="K153" s="2">
        <v>2002</v>
      </c>
      <c r="L153" s="2" t="s">
        <v>114</v>
      </c>
      <c r="M153" s="2">
        <v>0.46</v>
      </c>
      <c r="AA153" s="2" t="s">
        <v>114</v>
      </c>
      <c r="AB153" s="2">
        <v>2002</v>
      </c>
      <c r="AC153" s="2">
        <v>0.46</v>
      </c>
      <c r="AD153" s="2">
        <v>4610</v>
      </c>
      <c r="AE153" s="2">
        <v>10021.739130434782</v>
      </c>
    </row>
    <row r="154" spans="11:31" x14ac:dyDescent="0.35">
      <c r="K154" s="2">
        <v>2002</v>
      </c>
      <c r="L154" s="2" t="s">
        <v>114</v>
      </c>
      <c r="M154" s="2">
        <v>0.46</v>
      </c>
      <c r="AA154" s="2" t="s">
        <v>114</v>
      </c>
      <c r="AB154" s="2">
        <v>2002</v>
      </c>
      <c r="AC154" s="2">
        <v>0.46</v>
      </c>
      <c r="AD154" s="2">
        <v>3670</v>
      </c>
      <c r="AE154" s="2">
        <v>7978.260869565217</v>
      </c>
    </row>
    <row r="155" spans="11:31" x14ac:dyDescent="0.35">
      <c r="K155" s="2">
        <v>2002</v>
      </c>
      <c r="L155" s="2" t="s">
        <v>114</v>
      </c>
      <c r="M155" s="2">
        <v>0.54</v>
      </c>
      <c r="AA155" s="2" t="s">
        <v>114</v>
      </c>
      <c r="AB155" s="2">
        <v>2002</v>
      </c>
      <c r="AC155" s="2">
        <v>0.54</v>
      </c>
      <c r="AD155" s="2">
        <v>3810</v>
      </c>
      <c r="AE155" s="2">
        <v>7055.5555555555547</v>
      </c>
    </row>
    <row r="156" spans="11:31" x14ac:dyDescent="0.35">
      <c r="K156" s="2">
        <v>2002</v>
      </c>
      <c r="L156" s="2" t="s">
        <v>114</v>
      </c>
      <c r="M156" s="2">
        <v>0.55000000000000004</v>
      </c>
      <c r="AA156" s="2" t="s">
        <v>114</v>
      </c>
      <c r="AB156" s="2">
        <v>2002</v>
      </c>
      <c r="AC156" s="2">
        <v>0.55000000000000004</v>
      </c>
      <c r="AD156" s="2">
        <v>3750</v>
      </c>
      <c r="AE156" s="2">
        <v>6818.181818181818</v>
      </c>
    </row>
    <row r="157" spans="11:31" x14ac:dyDescent="0.35">
      <c r="K157" s="2">
        <v>2002</v>
      </c>
      <c r="L157" s="2" t="s">
        <v>114</v>
      </c>
      <c r="M157" s="2">
        <v>0.56999999999999995</v>
      </c>
      <c r="AA157" s="2" t="s">
        <v>114</v>
      </c>
      <c r="AB157" s="2">
        <v>2002</v>
      </c>
      <c r="AC157" s="2">
        <v>0.56999999999999995</v>
      </c>
      <c r="AD157" s="2">
        <v>4460</v>
      </c>
      <c r="AE157" s="2">
        <v>7824.5614035087729</v>
      </c>
    </row>
    <row r="158" spans="11:31" x14ac:dyDescent="0.35">
      <c r="K158" s="2">
        <v>2002</v>
      </c>
      <c r="L158" s="2" t="s">
        <v>114</v>
      </c>
      <c r="M158" s="2">
        <v>0.55000000000000004</v>
      </c>
      <c r="AA158" s="2" t="s">
        <v>114</v>
      </c>
      <c r="AB158" s="2">
        <v>2002</v>
      </c>
      <c r="AC158" s="2">
        <v>0.55000000000000004</v>
      </c>
      <c r="AD158" s="2">
        <v>4010</v>
      </c>
      <c r="AE158" s="2">
        <v>7290.9090909090901</v>
      </c>
    </row>
    <row r="159" spans="11:31" x14ac:dyDescent="0.35">
      <c r="K159" s="2">
        <v>2002</v>
      </c>
      <c r="L159" s="2" t="s">
        <v>114</v>
      </c>
      <c r="M159" s="2">
        <v>0.5</v>
      </c>
      <c r="AA159" s="2" t="s">
        <v>114</v>
      </c>
      <c r="AB159" s="2">
        <v>2002</v>
      </c>
      <c r="AC159" s="2">
        <v>0.5</v>
      </c>
      <c r="AD159" s="2">
        <v>2620</v>
      </c>
      <c r="AE159" s="2">
        <v>5240</v>
      </c>
    </row>
    <row r="160" spans="11:31" x14ac:dyDescent="0.35">
      <c r="K160" s="2">
        <v>2002</v>
      </c>
      <c r="L160" s="2" t="s">
        <v>114</v>
      </c>
      <c r="M160" s="2">
        <v>0.56999999999999995</v>
      </c>
      <c r="AA160" s="2" t="s">
        <v>114</v>
      </c>
      <c r="AB160" s="2">
        <v>2002</v>
      </c>
      <c r="AC160" s="2">
        <v>0.56999999999999995</v>
      </c>
      <c r="AD160" s="2">
        <v>3820</v>
      </c>
      <c r="AE160" s="2">
        <v>6701.7543859649131</v>
      </c>
    </row>
    <row r="161" spans="11:32" x14ac:dyDescent="0.35">
      <c r="K161" s="2">
        <v>2002</v>
      </c>
      <c r="L161" s="2" t="s">
        <v>114</v>
      </c>
      <c r="M161" s="2">
        <v>0.56000000000000005</v>
      </c>
      <c r="AA161" s="2" t="s">
        <v>114</v>
      </c>
      <c r="AB161" s="2">
        <v>2002</v>
      </c>
      <c r="AC161" s="2">
        <v>0.56000000000000005</v>
      </c>
      <c r="AD161" s="2">
        <v>3320</v>
      </c>
      <c r="AE161" s="2">
        <v>5928.5714285714284</v>
      </c>
    </row>
    <row r="162" spans="11:32" x14ac:dyDescent="0.35">
      <c r="K162" s="2">
        <v>2002</v>
      </c>
      <c r="L162" s="2" t="s">
        <v>114</v>
      </c>
      <c r="M162" s="2">
        <v>0.54</v>
      </c>
      <c r="AA162" s="2" t="s">
        <v>114</v>
      </c>
      <c r="AB162" s="2">
        <v>2002</v>
      </c>
      <c r="AC162" s="2">
        <v>0.54</v>
      </c>
      <c r="AD162" s="2">
        <v>3250</v>
      </c>
      <c r="AE162" s="2">
        <v>6018.5185185185182</v>
      </c>
      <c r="AF162">
        <f>AVERAGE(AD137:AD162)</f>
        <v>3302.9615384615386</v>
      </c>
    </row>
    <row r="163" spans="11:32" x14ac:dyDescent="0.35">
      <c r="K163" s="2">
        <v>2003</v>
      </c>
      <c r="L163" s="2" t="s">
        <v>43</v>
      </c>
      <c r="M163" s="2">
        <v>0.53</v>
      </c>
      <c r="AA163" s="2" t="s">
        <v>195</v>
      </c>
      <c r="AB163" s="2">
        <v>2003</v>
      </c>
      <c r="AC163" s="2">
        <v>0.53</v>
      </c>
      <c r="AD163" s="2">
        <v>3600</v>
      </c>
      <c r="AE163" s="2">
        <v>6470</v>
      </c>
    </row>
    <row r="164" spans="11:32" x14ac:dyDescent="0.35">
      <c r="K164" s="2">
        <v>2003</v>
      </c>
      <c r="L164" s="2" t="s">
        <v>43</v>
      </c>
      <c r="M164" s="2">
        <v>0.49</v>
      </c>
      <c r="AA164" s="2" t="s">
        <v>195</v>
      </c>
      <c r="AB164" s="2">
        <v>2003</v>
      </c>
      <c r="AC164" s="2">
        <v>0.49</v>
      </c>
      <c r="AD164" s="2">
        <v>3000</v>
      </c>
      <c r="AE164" s="2">
        <v>6190</v>
      </c>
    </row>
    <row r="165" spans="11:32" x14ac:dyDescent="0.35">
      <c r="K165" s="2">
        <v>2003</v>
      </c>
      <c r="L165" s="2" t="s">
        <v>43</v>
      </c>
      <c r="M165" s="2">
        <v>0.49</v>
      </c>
      <c r="AA165" s="2" t="s">
        <v>195</v>
      </c>
      <c r="AB165" s="2">
        <v>2003</v>
      </c>
      <c r="AC165" s="2">
        <v>0.49</v>
      </c>
      <c r="AD165" s="2">
        <v>2720</v>
      </c>
      <c r="AE165" s="2">
        <v>5550</v>
      </c>
    </row>
    <row r="166" spans="11:32" x14ac:dyDescent="0.35">
      <c r="K166" s="2">
        <v>2003</v>
      </c>
      <c r="L166" s="2" t="s">
        <v>43</v>
      </c>
      <c r="M166" s="2">
        <v>0.45</v>
      </c>
      <c r="AA166" s="2" t="s">
        <v>195</v>
      </c>
      <c r="AB166" s="2">
        <v>2003</v>
      </c>
      <c r="AC166" s="2">
        <v>0.45</v>
      </c>
      <c r="AD166" s="2">
        <v>2550</v>
      </c>
      <c r="AE166" s="2">
        <v>5690</v>
      </c>
    </row>
    <row r="167" spans="11:32" x14ac:dyDescent="0.35">
      <c r="K167" s="2">
        <v>2003</v>
      </c>
      <c r="L167" s="2" t="s">
        <v>43</v>
      </c>
      <c r="M167" s="2">
        <v>0.44</v>
      </c>
      <c r="AA167" s="2" t="s">
        <v>195</v>
      </c>
      <c r="AB167" s="2">
        <v>2003</v>
      </c>
      <c r="AC167" s="2">
        <v>0.44</v>
      </c>
      <c r="AD167" s="2">
        <v>2450</v>
      </c>
      <c r="AE167" s="2">
        <v>5520</v>
      </c>
    </row>
    <row r="168" spans="11:32" x14ac:dyDescent="0.35">
      <c r="K168" s="2">
        <v>2003</v>
      </c>
      <c r="L168" s="2" t="s">
        <v>43</v>
      </c>
      <c r="M168" s="2">
        <v>0.43</v>
      </c>
      <c r="AA168" s="2" t="s">
        <v>195</v>
      </c>
      <c r="AB168" s="2">
        <v>2003</v>
      </c>
      <c r="AC168" s="2">
        <v>0.43</v>
      </c>
      <c r="AD168" s="2">
        <v>2380</v>
      </c>
      <c r="AE168" s="2">
        <v>5560</v>
      </c>
    </row>
    <row r="169" spans="11:32" x14ac:dyDescent="0.35">
      <c r="K169" s="2">
        <v>2003</v>
      </c>
      <c r="L169" s="2" t="s">
        <v>43</v>
      </c>
      <c r="M169" s="2">
        <v>0.43</v>
      </c>
      <c r="AA169" s="2" t="s">
        <v>195</v>
      </c>
      <c r="AB169" s="2">
        <v>2003</v>
      </c>
      <c r="AC169" s="2">
        <v>0.43</v>
      </c>
      <c r="AD169" s="2">
        <v>2410</v>
      </c>
      <c r="AE169" s="2">
        <v>5630</v>
      </c>
    </row>
    <row r="170" spans="11:32" x14ac:dyDescent="0.35">
      <c r="K170" s="2">
        <v>2003</v>
      </c>
      <c r="L170" s="2" t="s">
        <v>43</v>
      </c>
      <c r="M170" s="2">
        <v>0.42</v>
      </c>
      <c r="AA170" s="2" t="s">
        <v>195</v>
      </c>
      <c r="AB170" s="2">
        <v>2003</v>
      </c>
      <c r="AC170" s="2">
        <v>0.42</v>
      </c>
      <c r="AD170" s="2">
        <v>2260</v>
      </c>
      <c r="AE170" s="2">
        <v>5350</v>
      </c>
    </row>
    <row r="171" spans="11:32" x14ac:dyDescent="0.35">
      <c r="K171" s="2">
        <v>2003</v>
      </c>
      <c r="L171" s="2" t="s">
        <v>43</v>
      </c>
      <c r="M171" s="2">
        <v>0.55000000000000004</v>
      </c>
      <c r="AA171" s="2" t="s">
        <v>195</v>
      </c>
      <c r="AB171" s="2">
        <v>2003</v>
      </c>
      <c r="AC171" s="2">
        <v>0.55000000000000004</v>
      </c>
      <c r="AD171" s="2">
        <v>3960</v>
      </c>
      <c r="AE171" s="2">
        <v>7160</v>
      </c>
    </row>
    <row r="172" spans="11:32" x14ac:dyDescent="0.35">
      <c r="K172" s="2">
        <v>2003</v>
      </c>
      <c r="L172" s="2" t="s">
        <v>43</v>
      </c>
      <c r="M172" s="2">
        <v>0.54</v>
      </c>
      <c r="AA172" s="2" t="s">
        <v>195</v>
      </c>
      <c r="AB172" s="2">
        <v>2003</v>
      </c>
      <c r="AC172" s="2">
        <v>0.54</v>
      </c>
      <c r="AD172" s="2">
        <v>3910</v>
      </c>
      <c r="AE172" s="2">
        <v>7200</v>
      </c>
    </row>
    <row r="173" spans="11:32" x14ac:dyDescent="0.35">
      <c r="K173" s="2">
        <v>2003</v>
      </c>
      <c r="L173" s="2" t="s">
        <v>43</v>
      </c>
      <c r="M173" s="2">
        <v>0.47</v>
      </c>
      <c r="AA173" s="2" t="s">
        <v>195</v>
      </c>
      <c r="AB173" s="2">
        <v>2003</v>
      </c>
      <c r="AC173" s="2">
        <v>0.47</v>
      </c>
      <c r="AD173" s="2">
        <v>3840</v>
      </c>
      <c r="AE173" s="2">
        <v>8230</v>
      </c>
    </row>
    <row r="174" spans="11:32" x14ac:dyDescent="0.35">
      <c r="K174" s="2">
        <v>2003</v>
      </c>
      <c r="L174" s="2" t="s">
        <v>43</v>
      </c>
      <c r="M174" s="2">
        <v>0.5</v>
      </c>
      <c r="AA174" s="2" t="s">
        <v>195</v>
      </c>
      <c r="AB174" s="2">
        <v>2003</v>
      </c>
      <c r="AC174" s="2">
        <v>0.5</v>
      </c>
      <c r="AD174" s="2">
        <v>3670</v>
      </c>
      <c r="AE174" s="2">
        <v>7290</v>
      </c>
    </row>
    <row r="175" spans="11:32" x14ac:dyDescent="0.35">
      <c r="K175" s="2">
        <v>2003</v>
      </c>
      <c r="L175" s="2" t="s">
        <v>43</v>
      </c>
      <c r="M175" s="2">
        <v>0.38</v>
      </c>
      <c r="AA175" s="2" t="s">
        <v>195</v>
      </c>
      <c r="AB175" s="2">
        <v>2003</v>
      </c>
      <c r="AC175" s="2">
        <v>0.38</v>
      </c>
      <c r="AD175" s="2">
        <v>2420</v>
      </c>
      <c r="AE175" s="2">
        <v>6340</v>
      </c>
    </row>
    <row r="176" spans="11:32" x14ac:dyDescent="0.35">
      <c r="K176" s="2">
        <v>2003</v>
      </c>
      <c r="L176" s="2" t="s">
        <v>43</v>
      </c>
      <c r="M176" s="2">
        <v>0.4</v>
      </c>
      <c r="AA176" s="2" t="s">
        <v>195</v>
      </c>
      <c r="AB176" s="2">
        <v>2003</v>
      </c>
      <c r="AC176" s="2">
        <v>0.4</v>
      </c>
      <c r="AD176" s="2">
        <v>2470</v>
      </c>
      <c r="AE176" s="2">
        <v>6150</v>
      </c>
    </row>
    <row r="177" spans="11:32" x14ac:dyDescent="0.35">
      <c r="K177" s="2">
        <v>2003</v>
      </c>
      <c r="L177" s="2" t="s">
        <v>43</v>
      </c>
      <c r="M177" s="2">
        <v>0.37</v>
      </c>
      <c r="AA177" s="2" t="s">
        <v>195</v>
      </c>
      <c r="AB177" s="2">
        <v>2003</v>
      </c>
      <c r="AC177" s="2">
        <v>0.37</v>
      </c>
      <c r="AD177" s="2">
        <v>2350</v>
      </c>
      <c r="AE177" s="2">
        <v>6240</v>
      </c>
    </row>
    <row r="178" spans="11:32" x14ac:dyDescent="0.35">
      <c r="K178" s="2">
        <v>2003</v>
      </c>
      <c r="L178" s="2" t="s">
        <v>43</v>
      </c>
      <c r="M178" s="2">
        <v>0.37</v>
      </c>
      <c r="AA178" s="2" t="s">
        <v>195</v>
      </c>
      <c r="AB178" s="2">
        <v>2003</v>
      </c>
      <c r="AC178" s="2">
        <v>0.37</v>
      </c>
      <c r="AD178" s="2">
        <v>2120</v>
      </c>
      <c r="AE178" s="2">
        <v>5740</v>
      </c>
      <c r="AF178">
        <f>AVERAGE(AD163:AD178)</f>
        <v>2881.875</v>
      </c>
    </row>
    <row r="179" spans="11:32" x14ac:dyDescent="0.35">
      <c r="K179" s="2">
        <v>2009</v>
      </c>
      <c r="L179" s="2" t="s">
        <v>142</v>
      </c>
      <c r="M179" s="2">
        <v>0.39</v>
      </c>
      <c r="AA179" s="2" t="s">
        <v>142</v>
      </c>
      <c r="AB179" s="2">
        <v>2009</v>
      </c>
      <c r="AC179" s="2">
        <v>0.39</v>
      </c>
      <c r="AD179" s="2">
        <v>2804.3</v>
      </c>
      <c r="AE179" s="2">
        <v>7190.5128205128203</v>
      </c>
    </row>
    <row r="180" spans="11:32" x14ac:dyDescent="0.35">
      <c r="K180" s="2">
        <v>2009</v>
      </c>
      <c r="L180" s="2" t="s">
        <v>142</v>
      </c>
      <c r="M180" s="2">
        <v>0.37</v>
      </c>
      <c r="AA180" s="2" t="s">
        <v>142</v>
      </c>
      <c r="AB180" s="2">
        <v>2009</v>
      </c>
      <c r="AC180" s="2">
        <v>0.37</v>
      </c>
      <c r="AD180" s="2">
        <v>2543.8000000000002</v>
      </c>
      <c r="AE180" s="2">
        <v>6875.1351351351359</v>
      </c>
    </row>
    <row r="181" spans="11:32" x14ac:dyDescent="0.35">
      <c r="K181" s="2">
        <v>2009</v>
      </c>
      <c r="L181" s="2" t="s">
        <v>142</v>
      </c>
      <c r="M181" s="2">
        <v>0.4</v>
      </c>
      <c r="AA181" s="2" t="s">
        <v>142</v>
      </c>
      <c r="AB181" s="2">
        <v>2009</v>
      </c>
      <c r="AC181" s="2">
        <v>0.4</v>
      </c>
      <c r="AD181" s="2">
        <v>3360.6</v>
      </c>
      <c r="AE181" s="2">
        <v>8401.5</v>
      </c>
    </row>
    <row r="182" spans="11:32" x14ac:dyDescent="0.35">
      <c r="K182" s="2">
        <v>2009</v>
      </c>
      <c r="L182" s="2" t="s">
        <v>142</v>
      </c>
      <c r="M182" s="2">
        <v>0.38</v>
      </c>
      <c r="AA182" s="2" t="s">
        <v>142</v>
      </c>
      <c r="AB182" s="2">
        <v>2009</v>
      </c>
      <c r="AC182" s="2">
        <v>0.38</v>
      </c>
      <c r="AD182" s="2">
        <v>2960.3</v>
      </c>
      <c r="AE182" s="2">
        <v>7790.2631578947376</v>
      </c>
    </row>
    <row r="183" spans="11:32" x14ac:dyDescent="0.35">
      <c r="K183" s="2">
        <v>2009</v>
      </c>
      <c r="L183" s="2" t="s">
        <v>142</v>
      </c>
      <c r="M183" s="2">
        <v>0.39</v>
      </c>
      <c r="AA183" s="2" t="s">
        <v>142</v>
      </c>
      <c r="AB183" s="2">
        <v>2009</v>
      </c>
      <c r="AC183" s="2">
        <v>0.39</v>
      </c>
      <c r="AD183" s="2">
        <v>2456.3000000000002</v>
      </c>
      <c r="AE183" s="2">
        <v>6298.2051282051289</v>
      </c>
    </row>
    <row r="184" spans="11:32" x14ac:dyDescent="0.35">
      <c r="K184" s="2">
        <v>2009</v>
      </c>
      <c r="L184" s="2" t="s">
        <v>142</v>
      </c>
      <c r="M184" s="2">
        <v>0.37</v>
      </c>
      <c r="AA184" s="2" t="s">
        <v>142</v>
      </c>
      <c r="AB184" s="2">
        <v>2009</v>
      </c>
      <c r="AC184" s="2">
        <v>0.37</v>
      </c>
      <c r="AD184" s="2">
        <v>2891.8</v>
      </c>
      <c r="AE184" s="2">
        <v>7815.6756756756758</v>
      </c>
    </row>
    <row r="185" spans="11:32" x14ac:dyDescent="0.35">
      <c r="K185" s="2">
        <v>2009</v>
      </c>
      <c r="L185" s="2" t="s">
        <v>142</v>
      </c>
      <c r="M185" s="2">
        <v>0.4</v>
      </c>
      <c r="AA185" s="2" t="s">
        <v>142</v>
      </c>
      <c r="AB185" s="2">
        <v>2009</v>
      </c>
      <c r="AC185" s="2">
        <v>0.4</v>
      </c>
      <c r="AD185" s="2">
        <v>2903.4</v>
      </c>
      <c r="AE185" s="2">
        <v>7258.5</v>
      </c>
    </row>
    <row r="186" spans="11:32" x14ac:dyDescent="0.35">
      <c r="K186" s="2">
        <v>2009</v>
      </c>
      <c r="L186" s="2" t="s">
        <v>142</v>
      </c>
      <c r="M186" s="2">
        <v>0.38</v>
      </c>
      <c r="AA186" s="2" t="s">
        <v>142</v>
      </c>
      <c r="AB186" s="2">
        <v>2009</v>
      </c>
      <c r="AC186" s="2">
        <v>0.38</v>
      </c>
      <c r="AD186" s="2">
        <v>3417.5</v>
      </c>
      <c r="AE186" s="2">
        <v>8993.4210526315783</v>
      </c>
    </row>
    <row r="187" spans="11:32" x14ac:dyDescent="0.35">
      <c r="K187" s="2">
        <v>2009</v>
      </c>
      <c r="L187" s="2" t="s">
        <v>142</v>
      </c>
      <c r="M187" s="2">
        <v>0.36</v>
      </c>
      <c r="AA187" s="2" t="s">
        <v>142</v>
      </c>
      <c r="AB187" s="2">
        <v>2009</v>
      </c>
      <c r="AC187" s="2">
        <v>0.36</v>
      </c>
      <c r="AD187" s="2">
        <v>2541</v>
      </c>
      <c r="AE187" s="2">
        <v>7058.3333333333339</v>
      </c>
    </row>
    <row r="188" spans="11:32" x14ac:dyDescent="0.35">
      <c r="K188" s="2">
        <v>2009</v>
      </c>
      <c r="L188" s="2" t="s">
        <v>142</v>
      </c>
      <c r="M188" s="2">
        <v>0.39</v>
      </c>
      <c r="AA188" s="2" t="s">
        <v>142</v>
      </c>
      <c r="AB188" s="2">
        <v>2009</v>
      </c>
      <c r="AC188" s="2">
        <v>0.39</v>
      </c>
      <c r="AD188" s="2">
        <v>2807</v>
      </c>
      <c r="AE188" s="2">
        <v>7197.4358974358975</v>
      </c>
    </row>
    <row r="189" spans="11:32" x14ac:dyDescent="0.35">
      <c r="K189" s="2">
        <v>2009</v>
      </c>
      <c r="L189" s="2" t="s">
        <v>142</v>
      </c>
      <c r="M189" s="2">
        <v>0.38</v>
      </c>
      <c r="AA189" s="2" t="s">
        <v>142</v>
      </c>
      <c r="AB189" s="2">
        <v>2009</v>
      </c>
      <c r="AC189" s="2">
        <v>0.38</v>
      </c>
      <c r="AD189" s="2">
        <v>3046.5</v>
      </c>
      <c r="AE189" s="2">
        <v>8017.105263157895</v>
      </c>
    </row>
    <row r="190" spans="11:32" x14ac:dyDescent="0.35">
      <c r="K190" s="2">
        <v>2009</v>
      </c>
      <c r="L190" s="2" t="s">
        <v>142</v>
      </c>
      <c r="M190" s="2">
        <v>0.4</v>
      </c>
      <c r="AA190" s="2" t="s">
        <v>142</v>
      </c>
      <c r="AB190" s="2">
        <v>2009</v>
      </c>
      <c r="AC190" s="2">
        <v>0.4</v>
      </c>
      <c r="AD190" s="2">
        <v>3274.4</v>
      </c>
      <c r="AE190" s="2">
        <v>8186</v>
      </c>
      <c r="AF190">
        <f>AVERAGE(AD179:AD190)</f>
        <v>2917.2416666666668</v>
      </c>
    </row>
    <row r="191" spans="11:32" x14ac:dyDescent="0.35">
      <c r="K191" s="2">
        <v>2010</v>
      </c>
      <c r="L191" s="2" t="s">
        <v>104</v>
      </c>
      <c r="M191" s="2">
        <v>0.52</v>
      </c>
      <c r="AA191" s="2" t="s">
        <v>104</v>
      </c>
      <c r="AB191" s="2">
        <v>2010</v>
      </c>
      <c r="AC191" s="2">
        <v>0.52</v>
      </c>
      <c r="AD191" s="2">
        <v>2640</v>
      </c>
      <c r="AE191" s="2">
        <v>5076.9230769230771</v>
      </c>
    </row>
    <row r="192" spans="11:32" x14ac:dyDescent="0.35">
      <c r="K192" s="2">
        <v>2010</v>
      </c>
      <c r="L192" s="2" t="s">
        <v>104</v>
      </c>
      <c r="M192" s="2">
        <v>0.49</v>
      </c>
      <c r="AA192" s="2" t="s">
        <v>104</v>
      </c>
      <c r="AB192" s="2">
        <v>2010</v>
      </c>
      <c r="AC192" s="2">
        <v>0.49</v>
      </c>
      <c r="AD192" s="2">
        <v>2500</v>
      </c>
      <c r="AE192" s="2">
        <v>5102.0408163265311</v>
      </c>
    </row>
    <row r="193" spans="11:32" x14ac:dyDescent="0.35">
      <c r="K193" s="2">
        <v>2010</v>
      </c>
      <c r="L193" s="2" t="s">
        <v>104</v>
      </c>
      <c r="M193" s="2">
        <v>0.42</v>
      </c>
      <c r="AA193" s="2" t="s">
        <v>104</v>
      </c>
      <c r="AB193" s="2">
        <v>2010</v>
      </c>
      <c r="AC193" s="2">
        <v>0.42</v>
      </c>
      <c r="AD193" s="2">
        <v>1730</v>
      </c>
      <c r="AE193" s="2">
        <v>4119.0476190476193</v>
      </c>
    </row>
    <row r="194" spans="11:32" x14ac:dyDescent="0.35">
      <c r="K194" s="2">
        <v>2010</v>
      </c>
      <c r="L194" s="2" t="s">
        <v>104</v>
      </c>
      <c r="M194" s="2">
        <v>0.48</v>
      </c>
      <c r="AA194" s="2" t="s">
        <v>104</v>
      </c>
      <c r="AB194" s="2">
        <v>2010</v>
      </c>
      <c r="AC194" s="2">
        <v>0.48</v>
      </c>
      <c r="AD194" s="2">
        <v>2290</v>
      </c>
      <c r="AE194" s="2">
        <v>4770.8333333333339</v>
      </c>
    </row>
    <row r="195" spans="11:32" x14ac:dyDescent="0.35">
      <c r="K195" s="2">
        <v>2010</v>
      </c>
      <c r="L195" s="2" t="s">
        <v>104</v>
      </c>
      <c r="M195" s="2">
        <v>0.5</v>
      </c>
      <c r="AA195" s="2" t="s">
        <v>104</v>
      </c>
      <c r="AB195" s="2">
        <v>2010</v>
      </c>
      <c r="AC195" s="2">
        <v>0.5</v>
      </c>
      <c r="AD195" s="2">
        <v>2640</v>
      </c>
      <c r="AE195" s="2">
        <v>5280</v>
      </c>
    </row>
    <row r="196" spans="11:32" x14ac:dyDescent="0.35">
      <c r="K196" s="2">
        <v>2010</v>
      </c>
      <c r="L196" s="2" t="s">
        <v>104</v>
      </c>
      <c r="M196" s="2">
        <v>0.47</v>
      </c>
      <c r="AA196" s="2" t="s">
        <v>104</v>
      </c>
      <c r="AB196" s="2">
        <v>2010</v>
      </c>
      <c r="AC196" s="2">
        <v>0.47</v>
      </c>
      <c r="AD196" s="2">
        <v>2580</v>
      </c>
      <c r="AE196" s="2">
        <v>5489.3617021276596</v>
      </c>
    </row>
    <row r="197" spans="11:32" x14ac:dyDescent="0.35">
      <c r="K197" s="2">
        <v>2010</v>
      </c>
      <c r="L197" s="2" t="s">
        <v>104</v>
      </c>
      <c r="M197" s="2">
        <v>0.41</v>
      </c>
      <c r="AA197" s="2" t="s">
        <v>104</v>
      </c>
      <c r="AB197" s="2">
        <v>2010</v>
      </c>
      <c r="AC197" s="2">
        <v>0.41</v>
      </c>
      <c r="AD197" s="2">
        <v>1790</v>
      </c>
      <c r="AE197" s="2">
        <v>4365.8536585365855</v>
      </c>
    </row>
    <row r="198" spans="11:32" x14ac:dyDescent="0.35">
      <c r="K198" s="2">
        <v>2010</v>
      </c>
      <c r="L198" s="2" t="s">
        <v>104</v>
      </c>
      <c r="M198" s="2">
        <v>0.46</v>
      </c>
      <c r="AA198" s="2" t="s">
        <v>104</v>
      </c>
      <c r="AB198" s="2">
        <v>2010</v>
      </c>
      <c r="AC198" s="2">
        <v>0.46</v>
      </c>
      <c r="AD198" s="2">
        <v>2340</v>
      </c>
      <c r="AE198" s="2">
        <v>5086.95652173913</v>
      </c>
    </row>
    <row r="199" spans="11:32" x14ac:dyDescent="0.35">
      <c r="K199" s="2">
        <v>2010</v>
      </c>
      <c r="L199" s="2" t="s">
        <v>104</v>
      </c>
      <c r="M199" s="2">
        <v>0.5</v>
      </c>
      <c r="AA199" s="2" t="s">
        <v>104</v>
      </c>
      <c r="AB199" s="2">
        <v>2010</v>
      </c>
      <c r="AC199" s="2">
        <v>0.5</v>
      </c>
      <c r="AD199" s="2">
        <v>2600</v>
      </c>
      <c r="AE199" s="2">
        <v>5200</v>
      </c>
    </row>
    <row r="200" spans="11:32" x14ac:dyDescent="0.35">
      <c r="K200" s="2">
        <v>2010</v>
      </c>
      <c r="L200" s="2" t="s">
        <v>104</v>
      </c>
      <c r="M200" s="2">
        <v>0.48</v>
      </c>
      <c r="AA200" s="2" t="s">
        <v>104</v>
      </c>
      <c r="AB200" s="2">
        <v>2010</v>
      </c>
      <c r="AC200" s="2">
        <v>0.48</v>
      </c>
      <c r="AD200" s="2">
        <v>2420</v>
      </c>
      <c r="AE200" s="2">
        <v>5041.666666666667</v>
      </c>
    </row>
    <row r="201" spans="11:32" x14ac:dyDescent="0.35">
      <c r="K201" s="2">
        <v>2010</v>
      </c>
      <c r="L201" s="2" t="s">
        <v>104</v>
      </c>
      <c r="M201" s="2">
        <v>0.41</v>
      </c>
      <c r="AA201" s="2" t="s">
        <v>104</v>
      </c>
      <c r="AB201" s="2">
        <v>2010</v>
      </c>
      <c r="AC201" s="2">
        <v>0.41</v>
      </c>
      <c r="AD201" s="2">
        <v>1710</v>
      </c>
      <c r="AE201" s="2">
        <v>4170.7317073170734</v>
      </c>
    </row>
    <row r="202" spans="11:32" x14ac:dyDescent="0.35">
      <c r="K202" s="2">
        <v>2010</v>
      </c>
      <c r="L202" s="2" t="s">
        <v>104</v>
      </c>
      <c r="M202" s="2">
        <v>0.46</v>
      </c>
      <c r="AA202" s="2" t="s">
        <v>104</v>
      </c>
      <c r="AB202" s="2">
        <v>2010</v>
      </c>
      <c r="AC202" s="2">
        <v>0.46</v>
      </c>
      <c r="AD202" s="2">
        <v>2250</v>
      </c>
      <c r="AE202" s="2">
        <v>4891.304347826087</v>
      </c>
      <c r="AF202">
        <f>AVERAGE(AD191:AD202)</f>
        <v>2290.8333333333335</v>
      </c>
    </row>
    <row r="203" spans="11:32" x14ac:dyDescent="0.35">
      <c r="K203" s="2">
        <v>2011</v>
      </c>
      <c r="L203" s="2" t="s">
        <v>154</v>
      </c>
      <c r="M203" s="2">
        <v>0.49707602339181278</v>
      </c>
      <c r="AA203" s="2" t="s">
        <v>154</v>
      </c>
      <c r="AB203" s="2">
        <v>2011</v>
      </c>
      <c r="AC203" s="2">
        <v>0.49707602339181278</v>
      </c>
      <c r="AD203" s="2">
        <v>1513</v>
      </c>
      <c r="AE203" s="2">
        <v>3043.8000000000006</v>
      </c>
    </row>
    <row r="204" spans="11:32" x14ac:dyDescent="0.35">
      <c r="K204" s="2">
        <v>2011</v>
      </c>
      <c r="L204" s="2" t="s">
        <v>154</v>
      </c>
      <c r="M204" s="2">
        <v>0.5</v>
      </c>
      <c r="AA204" s="2" t="s">
        <v>154</v>
      </c>
      <c r="AB204" s="2">
        <v>2011</v>
      </c>
      <c r="AC204" s="2">
        <v>0.5</v>
      </c>
      <c r="AD204" s="2">
        <v>1578.6</v>
      </c>
      <c r="AE204" s="2">
        <v>3157.2</v>
      </c>
    </row>
    <row r="205" spans="11:32" x14ac:dyDescent="0.35">
      <c r="K205" s="2">
        <v>2011</v>
      </c>
      <c r="L205" s="2" t="s">
        <v>154</v>
      </c>
      <c r="M205" s="2">
        <v>0.4826254826254826</v>
      </c>
      <c r="AA205" s="2" t="s">
        <v>154</v>
      </c>
      <c r="AB205" s="2">
        <v>2011</v>
      </c>
      <c r="AC205" s="2">
        <v>0.4826254826254826</v>
      </c>
      <c r="AD205" s="2">
        <v>2225</v>
      </c>
      <c r="AE205" s="2">
        <v>4610.2</v>
      </c>
    </row>
    <row r="206" spans="11:32" x14ac:dyDescent="0.35">
      <c r="K206" s="2">
        <v>2011</v>
      </c>
      <c r="L206" s="2" t="s">
        <v>154</v>
      </c>
      <c r="M206" s="2">
        <v>0.5044642857142857</v>
      </c>
      <c r="AA206" s="2" t="s">
        <v>154</v>
      </c>
      <c r="AB206" s="2">
        <v>2011</v>
      </c>
      <c r="AC206" s="2">
        <v>0.5044642857142857</v>
      </c>
      <c r="AD206" s="2">
        <v>2008.4</v>
      </c>
      <c r="AE206" s="2">
        <v>3981.253097345133</v>
      </c>
    </row>
    <row r="207" spans="11:32" x14ac:dyDescent="0.35">
      <c r="K207" s="2">
        <v>2011</v>
      </c>
      <c r="L207" s="2" t="s">
        <v>154</v>
      </c>
      <c r="M207" s="2">
        <v>0.5532994923857868</v>
      </c>
      <c r="AA207" s="2" t="s">
        <v>154</v>
      </c>
      <c r="AB207" s="2">
        <v>2011</v>
      </c>
      <c r="AC207" s="2">
        <v>0.5532994923857868</v>
      </c>
      <c r="AD207" s="2">
        <v>1941.2</v>
      </c>
      <c r="AE207" s="2">
        <v>3508.4073394495413</v>
      </c>
    </row>
    <row r="208" spans="11:32" x14ac:dyDescent="0.35">
      <c r="K208" s="2">
        <v>2011</v>
      </c>
      <c r="L208" s="2" t="s">
        <v>154</v>
      </c>
      <c r="M208" s="2">
        <v>0.52873563218390807</v>
      </c>
      <c r="AA208" s="2" t="s">
        <v>154</v>
      </c>
      <c r="AB208" s="2">
        <v>2011</v>
      </c>
      <c r="AC208" s="2">
        <v>0.52873563218390807</v>
      </c>
      <c r="AD208" s="2">
        <v>1637.6</v>
      </c>
      <c r="AE208" s="2">
        <v>3097.2</v>
      </c>
    </row>
    <row r="209" spans="11:31" x14ac:dyDescent="0.35">
      <c r="K209" s="2">
        <v>2011</v>
      </c>
      <c r="L209" s="2" t="s">
        <v>154</v>
      </c>
      <c r="M209" s="2">
        <v>0.55778894472361817</v>
      </c>
      <c r="AA209" s="2" t="s">
        <v>154</v>
      </c>
      <c r="AB209" s="2">
        <v>2011</v>
      </c>
      <c r="AC209" s="2">
        <v>0.55778894472361817</v>
      </c>
      <c r="AD209" s="2">
        <v>1975.8</v>
      </c>
      <c r="AE209" s="2">
        <v>3542.1999999999994</v>
      </c>
    </row>
    <row r="210" spans="11:31" x14ac:dyDescent="0.35">
      <c r="K210" s="2">
        <v>2011</v>
      </c>
      <c r="L210" s="2" t="s">
        <v>154</v>
      </c>
      <c r="M210" s="2">
        <v>0.5892857142857143</v>
      </c>
      <c r="AA210" s="2" t="s">
        <v>154</v>
      </c>
      <c r="AB210" s="2">
        <v>2011</v>
      </c>
      <c r="AC210" s="2">
        <v>0.5892857142857143</v>
      </c>
      <c r="AD210" s="2">
        <v>1174.8</v>
      </c>
      <c r="AE210" s="2">
        <v>1993.6</v>
      </c>
    </row>
    <row r="211" spans="11:31" x14ac:dyDescent="0.35">
      <c r="K211" s="2">
        <v>2011</v>
      </c>
      <c r="L211" s="2" t="s">
        <v>154</v>
      </c>
      <c r="M211" s="2">
        <v>0.45270270270270269</v>
      </c>
      <c r="AA211" s="2" t="s">
        <v>154</v>
      </c>
      <c r="AB211" s="2">
        <v>2011</v>
      </c>
      <c r="AC211" s="2">
        <v>0.45270270270270269</v>
      </c>
      <c r="AD211" s="2">
        <v>1191.5999999999999</v>
      </c>
      <c r="AE211" s="2">
        <v>2632.1910447761193</v>
      </c>
    </row>
    <row r="212" spans="11:31" x14ac:dyDescent="0.35">
      <c r="K212" s="2">
        <v>2011</v>
      </c>
      <c r="L212" s="2" t="s">
        <v>154</v>
      </c>
      <c r="M212" s="2">
        <v>0.46638655462184875</v>
      </c>
      <c r="AA212" s="2" t="s">
        <v>154</v>
      </c>
      <c r="AB212" s="2">
        <v>2011</v>
      </c>
      <c r="AC212" s="2">
        <v>0.46638655462184875</v>
      </c>
      <c r="AD212" s="2">
        <v>1975.8</v>
      </c>
      <c r="AE212" s="2">
        <v>4236.3999999999996</v>
      </c>
    </row>
    <row r="213" spans="11:31" x14ac:dyDescent="0.35">
      <c r="K213" s="2">
        <v>2011</v>
      </c>
      <c r="L213" s="2" t="s">
        <v>154</v>
      </c>
      <c r="M213" s="2">
        <v>0.50241545893719808</v>
      </c>
      <c r="AA213" s="2" t="s">
        <v>154</v>
      </c>
      <c r="AB213" s="2">
        <v>2011</v>
      </c>
      <c r="AC213" s="2">
        <v>0.50241545893719808</v>
      </c>
      <c r="AD213" s="2">
        <v>1851.2</v>
      </c>
      <c r="AE213" s="2">
        <v>3684.6</v>
      </c>
    </row>
    <row r="214" spans="11:31" x14ac:dyDescent="0.35">
      <c r="K214" s="2">
        <v>2011</v>
      </c>
      <c r="L214" s="2" t="s">
        <v>154</v>
      </c>
      <c r="M214" s="2">
        <v>0.50717703349282295</v>
      </c>
      <c r="AA214" s="2" t="s">
        <v>154</v>
      </c>
      <c r="AB214" s="2">
        <v>2011</v>
      </c>
      <c r="AC214" s="2">
        <v>0.50717703349282295</v>
      </c>
      <c r="AD214" s="2">
        <v>1884.8</v>
      </c>
      <c r="AE214" s="2">
        <v>3716.2566037735851</v>
      </c>
    </row>
    <row r="215" spans="11:31" x14ac:dyDescent="0.35">
      <c r="K215" s="2">
        <v>2011</v>
      </c>
      <c r="L215" s="2" t="s">
        <v>154</v>
      </c>
      <c r="M215" s="2">
        <v>0.44927536231884063</v>
      </c>
      <c r="AA215" s="2" t="s">
        <v>154</v>
      </c>
      <c r="AB215" s="2">
        <v>2011</v>
      </c>
      <c r="AC215" s="2">
        <v>0.44927536231884063</v>
      </c>
      <c r="AD215" s="2">
        <v>1656.4</v>
      </c>
      <c r="AE215" s="2">
        <v>3686.8258064516126</v>
      </c>
    </row>
    <row r="216" spans="11:31" x14ac:dyDescent="0.35">
      <c r="K216" s="2">
        <v>2011</v>
      </c>
      <c r="L216" s="2" t="s">
        <v>154</v>
      </c>
      <c r="M216" s="2">
        <v>0.47159090909090912</v>
      </c>
      <c r="AA216" s="2" t="s">
        <v>154</v>
      </c>
      <c r="AB216" s="2">
        <v>2011</v>
      </c>
      <c r="AC216" s="2">
        <v>0.47159090909090912</v>
      </c>
      <c r="AD216" s="2">
        <v>1477.4</v>
      </c>
      <c r="AE216" s="2">
        <v>3132.8</v>
      </c>
    </row>
    <row r="217" spans="11:31" x14ac:dyDescent="0.35">
      <c r="K217" s="2">
        <v>2011</v>
      </c>
      <c r="L217" s="2" t="s">
        <v>154</v>
      </c>
      <c r="M217" s="2">
        <v>0.55980861244019142</v>
      </c>
      <c r="AA217" s="2" t="s">
        <v>154</v>
      </c>
      <c r="AB217" s="2">
        <v>2011</v>
      </c>
      <c r="AC217" s="2">
        <v>0.55980861244019142</v>
      </c>
      <c r="AD217" s="2">
        <v>2083.6</v>
      </c>
      <c r="AE217" s="2">
        <v>3721.9863247863245</v>
      </c>
    </row>
    <row r="218" spans="11:31" x14ac:dyDescent="0.35">
      <c r="K218" s="2">
        <v>2011</v>
      </c>
      <c r="L218" s="2" t="s">
        <v>154</v>
      </c>
      <c r="M218" s="2">
        <v>0.36895674300254455</v>
      </c>
      <c r="AA218" s="2" t="s">
        <v>154</v>
      </c>
      <c r="AB218" s="2">
        <v>2011</v>
      </c>
      <c r="AC218" s="2">
        <v>0.36895674300254455</v>
      </c>
      <c r="AD218" s="2">
        <v>2581</v>
      </c>
      <c r="AE218" s="2">
        <v>6995.4</v>
      </c>
    </row>
    <row r="219" spans="11:31" x14ac:dyDescent="0.35">
      <c r="K219" s="2">
        <v>2011</v>
      </c>
      <c r="L219" s="2" t="s">
        <v>154</v>
      </c>
      <c r="M219" s="2">
        <v>0.3575757575757576</v>
      </c>
      <c r="AA219" s="2" t="s">
        <v>154</v>
      </c>
      <c r="AB219" s="2">
        <v>2011</v>
      </c>
      <c r="AC219" s="2">
        <v>0.3575757575757576</v>
      </c>
      <c r="AD219" s="2">
        <v>2100.4</v>
      </c>
      <c r="AE219" s="2">
        <v>5874</v>
      </c>
    </row>
    <row r="220" spans="11:31" x14ac:dyDescent="0.35">
      <c r="K220" s="2">
        <v>2011</v>
      </c>
      <c r="L220" s="2" t="s">
        <v>154</v>
      </c>
      <c r="M220" s="2">
        <v>0.42412451361867703</v>
      </c>
      <c r="AA220" s="2" t="s">
        <v>154</v>
      </c>
      <c r="AB220" s="2">
        <v>2011</v>
      </c>
      <c r="AC220" s="2">
        <v>0.42412451361867703</v>
      </c>
      <c r="AD220" s="2">
        <v>1941.2</v>
      </c>
      <c r="AE220" s="2">
        <v>4576.9577981651382</v>
      </c>
    </row>
    <row r="221" spans="11:31" x14ac:dyDescent="0.35">
      <c r="K221" s="2">
        <v>2011</v>
      </c>
      <c r="L221" s="2" t="s">
        <v>154</v>
      </c>
      <c r="M221" s="2">
        <v>0.26679104477611942</v>
      </c>
      <c r="AA221" s="2" t="s">
        <v>154</v>
      </c>
      <c r="AB221" s="2">
        <v>2011</v>
      </c>
      <c r="AC221" s="2">
        <v>0.26679104477611942</v>
      </c>
      <c r="AD221" s="2">
        <v>2543.4</v>
      </c>
      <c r="AE221" s="2">
        <v>9533.3034965034967</v>
      </c>
    </row>
    <row r="222" spans="11:31" x14ac:dyDescent="0.35">
      <c r="K222" s="2">
        <v>2011</v>
      </c>
      <c r="L222" s="2" t="s">
        <v>154</v>
      </c>
      <c r="M222" s="2">
        <v>0.40495867768595045</v>
      </c>
      <c r="AA222" s="2" t="s">
        <v>154</v>
      </c>
      <c r="AB222" s="2">
        <v>2011</v>
      </c>
      <c r="AC222" s="2">
        <v>0.40495867768595045</v>
      </c>
      <c r="AD222" s="2">
        <v>1744.4</v>
      </c>
      <c r="AE222" s="2">
        <v>4307.5999999999995</v>
      </c>
    </row>
    <row r="223" spans="11:31" x14ac:dyDescent="0.35">
      <c r="K223" s="2">
        <v>2011</v>
      </c>
      <c r="L223" s="2" t="s">
        <v>154</v>
      </c>
      <c r="M223" s="2">
        <v>0.43229166666666674</v>
      </c>
      <c r="AA223" s="2" t="s">
        <v>154</v>
      </c>
      <c r="AB223" s="2">
        <v>2011</v>
      </c>
      <c r="AC223" s="2">
        <v>0.43229166666666674</v>
      </c>
      <c r="AD223" s="2">
        <v>1477.4</v>
      </c>
      <c r="AE223" s="2">
        <v>3417.5999999999995</v>
      </c>
    </row>
    <row r="224" spans="11:31" x14ac:dyDescent="0.35">
      <c r="K224" s="2">
        <v>2011</v>
      </c>
      <c r="L224" s="2" t="s">
        <v>154</v>
      </c>
      <c r="M224" s="2">
        <v>0.41153846153846152</v>
      </c>
      <c r="AA224" s="2" t="s">
        <v>154</v>
      </c>
      <c r="AB224" s="2">
        <v>2011</v>
      </c>
      <c r="AC224" s="2">
        <v>0.41153846153846152</v>
      </c>
      <c r="AD224" s="2">
        <v>1901.8</v>
      </c>
      <c r="AE224" s="2">
        <v>4621.1962616822429</v>
      </c>
    </row>
    <row r="225" spans="11:31" x14ac:dyDescent="0.35">
      <c r="K225" s="2">
        <v>2011</v>
      </c>
      <c r="L225" s="2" t="s">
        <v>154</v>
      </c>
      <c r="M225" s="2">
        <v>0.43554006968641112</v>
      </c>
      <c r="AA225" s="2" t="s">
        <v>154</v>
      </c>
      <c r="AB225" s="2">
        <v>2011</v>
      </c>
      <c r="AC225" s="2">
        <v>0.43554006968641112</v>
      </c>
      <c r="AD225" s="2">
        <v>2223.1999999999998</v>
      </c>
      <c r="AE225" s="2">
        <v>5104.4672</v>
      </c>
    </row>
    <row r="226" spans="11:31" x14ac:dyDescent="0.35">
      <c r="K226" s="2">
        <v>2011</v>
      </c>
      <c r="L226" s="2" t="s">
        <v>154</v>
      </c>
      <c r="M226" s="2">
        <v>0.47027027027027019</v>
      </c>
      <c r="AA226" s="2" t="s">
        <v>154</v>
      </c>
      <c r="AB226" s="2">
        <v>2011</v>
      </c>
      <c r="AC226" s="2">
        <v>0.47027027027027019</v>
      </c>
      <c r="AD226" s="2">
        <v>1545.2</v>
      </c>
      <c r="AE226" s="2">
        <v>3285.7701149425293</v>
      </c>
    </row>
    <row r="227" spans="11:31" x14ac:dyDescent="0.35">
      <c r="K227" s="2">
        <v>2011</v>
      </c>
      <c r="L227" s="2" t="s">
        <v>154</v>
      </c>
      <c r="M227" s="2">
        <v>0.49794238683127573</v>
      </c>
      <c r="AA227" s="2" t="s">
        <v>154</v>
      </c>
      <c r="AB227" s="2">
        <v>2011</v>
      </c>
      <c r="AC227" s="2">
        <v>0.49794238683127573</v>
      </c>
      <c r="AD227" s="2">
        <v>2152.6</v>
      </c>
      <c r="AE227" s="2">
        <v>4322.9900826446283</v>
      </c>
    </row>
    <row r="228" spans="11:31" x14ac:dyDescent="0.35">
      <c r="K228" s="2">
        <v>2011</v>
      </c>
      <c r="L228" s="2" t="s">
        <v>154</v>
      </c>
      <c r="M228" s="2">
        <v>0.44198895027624302</v>
      </c>
      <c r="AA228" s="2" t="s">
        <v>154</v>
      </c>
      <c r="AB228" s="2">
        <v>2011</v>
      </c>
      <c r="AC228" s="2">
        <v>0.44198895027624302</v>
      </c>
      <c r="AD228" s="2">
        <v>1424.4</v>
      </c>
      <c r="AE228" s="2">
        <v>3222.7050000000008</v>
      </c>
    </row>
    <row r="229" spans="11:31" x14ac:dyDescent="0.35">
      <c r="K229" s="2">
        <v>2011</v>
      </c>
      <c r="L229" s="2" t="s">
        <v>154</v>
      </c>
      <c r="M229" s="2">
        <v>0.50276243093922646</v>
      </c>
      <c r="AA229" s="2" t="s">
        <v>154</v>
      </c>
      <c r="AB229" s="2">
        <v>2011</v>
      </c>
      <c r="AC229" s="2">
        <v>0.50276243093922646</v>
      </c>
      <c r="AD229" s="2">
        <v>1617.8</v>
      </c>
      <c r="AE229" s="2">
        <v>3217.8219780219783</v>
      </c>
    </row>
    <row r="230" spans="11:31" x14ac:dyDescent="0.35">
      <c r="K230" s="2">
        <v>2011</v>
      </c>
      <c r="L230" s="2" t="s">
        <v>154</v>
      </c>
      <c r="M230" s="2">
        <v>0.47826086956521735</v>
      </c>
      <c r="AA230" s="2" t="s">
        <v>154</v>
      </c>
      <c r="AB230" s="2">
        <v>2011</v>
      </c>
      <c r="AC230" s="2">
        <v>0.47826086956521735</v>
      </c>
      <c r="AD230" s="2">
        <v>2734.8</v>
      </c>
      <c r="AE230" s="2">
        <v>5718.2181818181825</v>
      </c>
    </row>
    <row r="231" spans="11:31" x14ac:dyDescent="0.35">
      <c r="K231" s="2">
        <v>2011</v>
      </c>
      <c r="L231" s="2" t="s">
        <v>154</v>
      </c>
      <c r="M231" s="2">
        <v>0.44841269841269843</v>
      </c>
      <c r="AA231" s="2" t="s">
        <v>154</v>
      </c>
      <c r="AB231" s="2">
        <v>2011</v>
      </c>
      <c r="AC231" s="2">
        <v>0.44841269841269843</v>
      </c>
      <c r="AD231" s="2">
        <v>2008.4</v>
      </c>
      <c r="AE231" s="2">
        <v>4478.9097345132741</v>
      </c>
    </row>
    <row r="232" spans="11:31" x14ac:dyDescent="0.35">
      <c r="K232" s="2">
        <v>2011</v>
      </c>
      <c r="L232" s="2" t="s">
        <v>154</v>
      </c>
      <c r="M232" s="2">
        <v>0.47191011235955055</v>
      </c>
      <c r="AA232" s="2" t="s">
        <v>154</v>
      </c>
      <c r="AB232" s="2">
        <v>2011</v>
      </c>
      <c r="AC232" s="2">
        <v>0.47191011235955055</v>
      </c>
      <c r="AD232" s="2">
        <v>2241.6</v>
      </c>
      <c r="AE232" s="2">
        <v>4750.0571428571429</v>
      </c>
    </row>
    <row r="233" spans="11:31" x14ac:dyDescent="0.35">
      <c r="K233" s="2">
        <v>2011</v>
      </c>
      <c r="L233" s="2" t="s">
        <v>154</v>
      </c>
      <c r="M233" s="2">
        <v>0.38785046728971967</v>
      </c>
      <c r="AA233" s="2" t="s">
        <v>154</v>
      </c>
      <c r="AB233" s="2">
        <v>2011</v>
      </c>
      <c r="AC233" s="2">
        <v>0.38785046728971967</v>
      </c>
      <c r="AD233" s="2">
        <v>1477.4</v>
      </c>
      <c r="AE233" s="2">
        <v>3809.2</v>
      </c>
    </row>
    <row r="234" spans="11:31" x14ac:dyDescent="0.35">
      <c r="K234" s="2">
        <v>2011</v>
      </c>
      <c r="L234" s="2" t="s">
        <v>154</v>
      </c>
      <c r="M234" s="2">
        <v>0.45360824742268052</v>
      </c>
      <c r="AA234" s="2" t="s">
        <v>154</v>
      </c>
      <c r="AB234" s="2">
        <v>2011</v>
      </c>
      <c r="AC234" s="2">
        <v>0.45360824742268052</v>
      </c>
      <c r="AD234" s="2">
        <v>1563.2</v>
      </c>
      <c r="AE234" s="2">
        <v>3446.145454545454</v>
      </c>
    </row>
    <row r="235" spans="11:31" x14ac:dyDescent="0.35">
      <c r="K235" s="2">
        <v>2011</v>
      </c>
      <c r="L235" s="2" t="s">
        <v>154</v>
      </c>
      <c r="M235" s="2">
        <v>0.51282051282051277</v>
      </c>
      <c r="AA235" s="2" t="s">
        <v>154</v>
      </c>
      <c r="AB235" s="2">
        <v>2011</v>
      </c>
      <c r="AC235" s="2">
        <v>0.51282051282051277</v>
      </c>
      <c r="AD235" s="2">
        <v>1780</v>
      </c>
      <c r="AE235" s="2">
        <v>3471.0000000000005</v>
      </c>
    </row>
    <row r="236" spans="11:31" x14ac:dyDescent="0.35">
      <c r="K236" s="2">
        <v>2011</v>
      </c>
      <c r="L236" s="2" t="s">
        <v>154</v>
      </c>
      <c r="M236" s="2">
        <v>0.49074074074074076</v>
      </c>
      <c r="AA236" s="2" t="s">
        <v>154</v>
      </c>
      <c r="AB236" s="2">
        <v>2011</v>
      </c>
      <c r="AC236" s="2">
        <v>0.49074074074074076</v>
      </c>
      <c r="AD236" s="2">
        <v>1884.8</v>
      </c>
      <c r="AE236" s="2">
        <v>3840.7245283018865</v>
      </c>
    </row>
    <row r="237" spans="11:31" x14ac:dyDescent="0.35">
      <c r="K237" s="2">
        <v>2011</v>
      </c>
      <c r="L237" s="2" t="s">
        <v>154</v>
      </c>
      <c r="M237" s="2">
        <v>0.48</v>
      </c>
      <c r="AA237" s="2" t="s">
        <v>154</v>
      </c>
      <c r="AB237" s="2">
        <v>2011</v>
      </c>
      <c r="AC237" s="2">
        <v>0.48</v>
      </c>
      <c r="AD237" s="2">
        <v>1922.4</v>
      </c>
      <c r="AE237" s="2">
        <v>4005.0000000000005</v>
      </c>
    </row>
    <row r="238" spans="11:31" x14ac:dyDescent="0.35">
      <c r="K238" s="2">
        <v>2011</v>
      </c>
      <c r="L238" s="2" t="s">
        <v>154</v>
      </c>
      <c r="M238" s="2">
        <v>0.40097799511002441</v>
      </c>
      <c r="AA238" s="2" t="s">
        <v>154</v>
      </c>
      <c r="AB238" s="2">
        <v>2011</v>
      </c>
      <c r="AC238" s="2">
        <v>0.40097799511002441</v>
      </c>
      <c r="AD238" s="2">
        <v>2913.6</v>
      </c>
      <c r="AE238" s="2">
        <v>7266.2341463414641</v>
      </c>
    </row>
    <row r="239" spans="11:31" x14ac:dyDescent="0.35">
      <c r="K239" s="2">
        <v>2011</v>
      </c>
      <c r="L239" s="2" t="s">
        <v>154</v>
      </c>
      <c r="M239" s="2">
        <v>0.40899795501022496</v>
      </c>
      <c r="AA239" s="2" t="s">
        <v>154</v>
      </c>
      <c r="AB239" s="2">
        <v>2011</v>
      </c>
      <c r="AC239" s="2">
        <v>0.40899795501022496</v>
      </c>
      <c r="AD239" s="2">
        <v>3560</v>
      </c>
      <c r="AE239" s="2">
        <v>8704.2000000000007</v>
      </c>
    </row>
    <row r="240" spans="11:31" x14ac:dyDescent="0.35">
      <c r="K240" s="2">
        <v>2011</v>
      </c>
      <c r="L240" s="2" t="s">
        <v>154</v>
      </c>
      <c r="M240" s="2">
        <v>0.38953488372093026</v>
      </c>
      <c r="AA240" s="2" t="s">
        <v>154</v>
      </c>
      <c r="AB240" s="2">
        <v>2011</v>
      </c>
      <c r="AC240" s="2">
        <v>0.38953488372093026</v>
      </c>
      <c r="AD240" s="2">
        <v>2387.6</v>
      </c>
      <c r="AE240" s="2">
        <v>6129.3611940298497</v>
      </c>
    </row>
    <row r="241" spans="11:31" x14ac:dyDescent="0.35">
      <c r="K241" s="2">
        <v>2011</v>
      </c>
      <c r="L241" s="2" t="s">
        <v>154</v>
      </c>
      <c r="M241" s="2">
        <v>0.41454545454545455</v>
      </c>
      <c r="AA241" s="2" t="s">
        <v>154</v>
      </c>
      <c r="AB241" s="2">
        <v>2011</v>
      </c>
      <c r="AC241" s="2">
        <v>0.41454545454545455</v>
      </c>
      <c r="AD241" s="2">
        <v>2031.6</v>
      </c>
      <c r="AE241" s="2">
        <v>4900.78947368421</v>
      </c>
    </row>
    <row r="242" spans="11:31" x14ac:dyDescent="0.35">
      <c r="K242" s="2">
        <v>2011</v>
      </c>
      <c r="L242" s="2" t="s">
        <v>154</v>
      </c>
      <c r="M242" s="2">
        <v>0.38955823293172687</v>
      </c>
      <c r="AA242" s="2" t="s">
        <v>154</v>
      </c>
      <c r="AB242" s="2">
        <v>2011</v>
      </c>
      <c r="AC242" s="2">
        <v>0.38955823293172687</v>
      </c>
      <c r="AD242" s="2">
        <v>1730.6</v>
      </c>
      <c r="AE242" s="2">
        <v>4442.4680412371135</v>
      </c>
    </row>
    <row r="243" spans="11:31" x14ac:dyDescent="0.35">
      <c r="K243" s="2">
        <v>2011</v>
      </c>
      <c r="L243" s="2" t="s">
        <v>154</v>
      </c>
      <c r="M243" s="2">
        <v>0.39330543933054396</v>
      </c>
      <c r="AA243" s="2" t="s">
        <v>154</v>
      </c>
      <c r="AB243" s="2">
        <v>2011</v>
      </c>
      <c r="AC243" s="2">
        <v>0.39330543933054396</v>
      </c>
      <c r="AD243" s="2">
        <v>1674.8</v>
      </c>
      <c r="AE243" s="2">
        <v>4258.2680851063824</v>
      </c>
    </row>
    <row r="244" spans="11:31" x14ac:dyDescent="0.35">
      <c r="K244" s="2">
        <v>2011</v>
      </c>
      <c r="L244" s="2" t="s">
        <v>154</v>
      </c>
      <c r="M244" s="2">
        <v>0.37545126353790614</v>
      </c>
      <c r="AA244" s="2" t="s">
        <v>154</v>
      </c>
      <c r="AB244" s="2">
        <v>2011</v>
      </c>
      <c r="AC244" s="2">
        <v>0.37545126353790614</v>
      </c>
      <c r="AD244" s="2">
        <v>1856.8</v>
      </c>
      <c r="AE244" s="2">
        <v>4945.5153846153844</v>
      </c>
    </row>
    <row r="245" spans="11:31" x14ac:dyDescent="0.35">
      <c r="K245" s="2">
        <v>2011</v>
      </c>
      <c r="L245" s="2" t="s">
        <v>154</v>
      </c>
      <c r="M245" s="2">
        <v>0.39097744360902253</v>
      </c>
      <c r="AA245" s="2" t="s">
        <v>154</v>
      </c>
      <c r="AB245" s="2">
        <v>2011</v>
      </c>
      <c r="AC245" s="2">
        <v>0.39097744360902253</v>
      </c>
      <c r="AD245" s="2">
        <v>1856.8</v>
      </c>
      <c r="AE245" s="2">
        <v>4749.123076923077</v>
      </c>
    </row>
    <row r="246" spans="11:31" x14ac:dyDescent="0.35">
      <c r="K246" s="2">
        <v>2011</v>
      </c>
      <c r="L246" s="2" t="s">
        <v>154</v>
      </c>
      <c r="M246" s="2">
        <v>0.39370078740157483</v>
      </c>
      <c r="AA246" s="2" t="s">
        <v>154</v>
      </c>
      <c r="AB246" s="2">
        <v>2011</v>
      </c>
      <c r="AC246" s="2">
        <v>0.39370078740157483</v>
      </c>
      <c r="AD246" s="2">
        <v>1780</v>
      </c>
      <c r="AE246" s="2">
        <v>4521.2</v>
      </c>
    </row>
    <row r="247" spans="11:31" x14ac:dyDescent="0.35">
      <c r="K247" s="2">
        <v>2011</v>
      </c>
      <c r="L247" s="2" t="s">
        <v>154</v>
      </c>
      <c r="M247" s="2">
        <v>0.3559322033898305</v>
      </c>
      <c r="AA247" s="2" t="s">
        <v>154</v>
      </c>
      <c r="AB247" s="2">
        <v>2011</v>
      </c>
      <c r="AC247" s="2">
        <v>0.3559322033898305</v>
      </c>
      <c r="AD247" s="2">
        <v>1499.2</v>
      </c>
      <c r="AE247" s="2">
        <v>4212.0380952380956</v>
      </c>
    </row>
    <row r="248" spans="11:31" x14ac:dyDescent="0.35">
      <c r="K248" s="2">
        <v>2011</v>
      </c>
      <c r="L248" s="2" t="s">
        <v>154</v>
      </c>
      <c r="M248" s="2">
        <v>0.39148936170212761</v>
      </c>
      <c r="AA248" s="2" t="s">
        <v>154</v>
      </c>
      <c r="AB248" s="2">
        <v>2011</v>
      </c>
      <c r="AC248" s="2">
        <v>0.39148936170212761</v>
      </c>
      <c r="AD248" s="2">
        <v>1617.8</v>
      </c>
      <c r="AE248" s="2">
        <v>4132.4239130434789</v>
      </c>
    </row>
    <row r="249" spans="11:31" x14ac:dyDescent="0.35">
      <c r="K249" s="2">
        <v>2011</v>
      </c>
      <c r="L249" s="2" t="s">
        <v>154</v>
      </c>
      <c r="M249" s="2">
        <v>0.39047619047619042</v>
      </c>
      <c r="AA249" s="2" t="s">
        <v>154</v>
      </c>
      <c r="AB249" s="2">
        <v>2011</v>
      </c>
      <c r="AC249" s="2">
        <v>0.39047619047619042</v>
      </c>
      <c r="AD249" s="2">
        <v>1457.6</v>
      </c>
      <c r="AE249" s="2">
        <v>3732.8780487804879</v>
      </c>
    </row>
    <row r="250" spans="11:31" x14ac:dyDescent="0.35">
      <c r="K250" s="2">
        <v>2011</v>
      </c>
      <c r="L250" s="2" t="s">
        <v>154</v>
      </c>
      <c r="M250" s="2">
        <v>0.35517241379310344</v>
      </c>
      <c r="AA250" s="2" t="s">
        <v>154</v>
      </c>
      <c r="AB250" s="2">
        <v>2011</v>
      </c>
      <c r="AC250" s="2">
        <v>0.35517241379310344</v>
      </c>
      <c r="AD250" s="2">
        <v>1835.6</v>
      </c>
      <c r="AE250" s="2">
        <v>5168.1941747572819</v>
      </c>
    </row>
    <row r="251" spans="11:31" x14ac:dyDescent="0.35">
      <c r="K251" s="2">
        <v>2011</v>
      </c>
      <c r="L251" s="2" t="s">
        <v>154</v>
      </c>
      <c r="M251" s="2">
        <v>0.3836734693877551</v>
      </c>
      <c r="AA251" s="2" t="s">
        <v>154</v>
      </c>
      <c r="AB251" s="2">
        <v>2011</v>
      </c>
      <c r="AC251" s="2">
        <v>0.3836734693877551</v>
      </c>
      <c r="AD251" s="2">
        <v>1674.8</v>
      </c>
      <c r="AE251" s="2">
        <v>4365.1702127659573</v>
      </c>
    </row>
    <row r="252" spans="11:31" x14ac:dyDescent="0.35">
      <c r="K252" s="2">
        <v>2011</v>
      </c>
      <c r="L252" s="2" t="s">
        <v>154</v>
      </c>
      <c r="M252" s="2">
        <v>0.33971291866028708</v>
      </c>
      <c r="AA252" s="2" t="s">
        <v>154</v>
      </c>
      <c r="AB252" s="2">
        <v>2011</v>
      </c>
      <c r="AC252" s="2">
        <v>0.33971291866028708</v>
      </c>
      <c r="AD252" s="2">
        <v>1263.2</v>
      </c>
      <c r="AE252" s="2">
        <v>3718.4338028169018</v>
      </c>
    </row>
    <row r="253" spans="11:31" x14ac:dyDescent="0.35">
      <c r="K253" s="2">
        <v>2011</v>
      </c>
      <c r="L253" s="2" t="s">
        <v>154</v>
      </c>
      <c r="M253" s="2">
        <v>0.37623762376237624</v>
      </c>
      <c r="AA253" s="2" t="s">
        <v>154</v>
      </c>
      <c r="AB253" s="2">
        <v>2011</v>
      </c>
      <c r="AC253" s="2">
        <v>0.37623762376237624</v>
      </c>
      <c r="AD253" s="2">
        <v>2031.6</v>
      </c>
      <c r="AE253" s="2">
        <v>5399.7789473684206</v>
      </c>
    </row>
    <row r="254" spans="11:31" x14ac:dyDescent="0.35">
      <c r="K254" s="2">
        <v>2011</v>
      </c>
      <c r="L254" s="2" t="s">
        <v>154</v>
      </c>
      <c r="M254" s="2">
        <v>0.36249999999999993</v>
      </c>
      <c r="AA254" s="2" t="s">
        <v>154</v>
      </c>
      <c r="AB254" s="2">
        <v>2011</v>
      </c>
      <c r="AC254" s="2">
        <v>0.36249999999999993</v>
      </c>
      <c r="AD254" s="2">
        <v>1545.2</v>
      </c>
      <c r="AE254" s="2">
        <v>4262.620689655173</v>
      </c>
    </row>
    <row r="255" spans="11:31" x14ac:dyDescent="0.35">
      <c r="K255" s="2">
        <v>2011</v>
      </c>
      <c r="L255" s="2" t="s">
        <v>154</v>
      </c>
      <c r="M255" s="2">
        <v>0.36480686695278969</v>
      </c>
      <c r="AA255" s="2" t="s">
        <v>154</v>
      </c>
      <c r="AB255" s="2">
        <v>2011</v>
      </c>
      <c r="AC255" s="2">
        <v>0.36480686695278969</v>
      </c>
      <c r="AD255" s="2">
        <v>1513</v>
      </c>
      <c r="AE255" s="2">
        <v>4147.4000000000005</v>
      </c>
    </row>
    <row r="256" spans="11:31" x14ac:dyDescent="0.35">
      <c r="K256" s="2">
        <v>2011</v>
      </c>
      <c r="L256" s="2" t="s">
        <v>154</v>
      </c>
      <c r="M256" s="2">
        <v>0.38043478260869568</v>
      </c>
      <c r="AA256" s="2" t="s">
        <v>154</v>
      </c>
      <c r="AB256" s="2">
        <v>2011</v>
      </c>
      <c r="AC256" s="2">
        <v>0.38043478260869568</v>
      </c>
      <c r="AD256" s="2">
        <v>1869</v>
      </c>
      <c r="AE256" s="2">
        <v>4912.7999999999993</v>
      </c>
    </row>
    <row r="257" spans="11:31" x14ac:dyDescent="0.35">
      <c r="K257" s="2">
        <v>2011</v>
      </c>
      <c r="L257" s="2" t="s">
        <v>154</v>
      </c>
      <c r="M257" s="2">
        <v>0.38205980066445183</v>
      </c>
      <c r="AA257" s="2" t="s">
        <v>154</v>
      </c>
      <c r="AB257" s="2">
        <v>2011</v>
      </c>
      <c r="AC257" s="2">
        <v>0.38205980066445183</v>
      </c>
      <c r="AD257" s="2">
        <v>2047</v>
      </c>
      <c r="AE257" s="2">
        <v>5357.8</v>
      </c>
    </row>
    <row r="258" spans="11:31" x14ac:dyDescent="0.35">
      <c r="K258" s="2">
        <v>2011</v>
      </c>
      <c r="L258" s="2" t="s">
        <v>154</v>
      </c>
      <c r="M258" s="2">
        <v>0.4081081081081081</v>
      </c>
      <c r="AA258" s="2" t="s">
        <v>154</v>
      </c>
      <c r="AB258" s="2">
        <v>2011</v>
      </c>
      <c r="AC258" s="2">
        <v>0.4081081081081081</v>
      </c>
      <c r="AD258" s="2">
        <v>2686</v>
      </c>
      <c r="AE258" s="2">
        <v>6581.5894039735103</v>
      </c>
    </row>
    <row r="259" spans="11:31" x14ac:dyDescent="0.35">
      <c r="K259" s="2">
        <v>2011</v>
      </c>
      <c r="L259" s="2" t="s">
        <v>154</v>
      </c>
      <c r="M259" s="2">
        <v>0.34825870646766166</v>
      </c>
      <c r="AA259" s="2" t="s">
        <v>154</v>
      </c>
      <c r="AB259" s="2">
        <v>2011</v>
      </c>
      <c r="AC259" s="2">
        <v>0.34825870646766166</v>
      </c>
      <c r="AD259" s="2">
        <v>2492</v>
      </c>
      <c r="AE259" s="2">
        <v>7155.6</v>
      </c>
    </row>
    <row r="260" spans="11:31" x14ac:dyDescent="0.35">
      <c r="K260" s="2">
        <v>2011</v>
      </c>
      <c r="L260" s="2" t="s">
        <v>154</v>
      </c>
      <c r="M260" s="2">
        <v>0.38403990024937656</v>
      </c>
      <c r="AA260" s="2" t="s">
        <v>154</v>
      </c>
      <c r="AB260" s="2">
        <v>2011</v>
      </c>
      <c r="AC260" s="2">
        <v>0.38403990024937656</v>
      </c>
      <c r="AD260" s="2">
        <v>2737.8</v>
      </c>
      <c r="AE260" s="2">
        <v>7128.9467532467534</v>
      </c>
    </row>
    <row r="261" spans="11:31" x14ac:dyDescent="0.35">
      <c r="K261" s="2">
        <v>2011</v>
      </c>
      <c r="L261" s="2" t="s">
        <v>154</v>
      </c>
      <c r="M261" s="2">
        <v>0.3721518987341772</v>
      </c>
      <c r="AA261" s="2" t="s">
        <v>154</v>
      </c>
      <c r="AB261" s="2">
        <v>2011</v>
      </c>
      <c r="AC261" s="2">
        <v>0.3721518987341772</v>
      </c>
      <c r="AD261" s="2">
        <v>2621.4</v>
      </c>
      <c r="AE261" s="2">
        <v>7043.8979591836742</v>
      </c>
    </row>
    <row r="262" spans="11:31" x14ac:dyDescent="0.35">
      <c r="K262" s="2">
        <v>2011</v>
      </c>
      <c r="L262" s="2" t="s">
        <v>154</v>
      </c>
      <c r="M262" s="2">
        <v>0.38661710037174724</v>
      </c>
      <c r="AA262" s="2" t="s">
        <v>154</v>
      </c>
      <c r="AB262" s="2">
        <v>2011</v>
      </c>
      <c r="AC262" s="2">
        <v>0.38661710037174724</v>
      </c>
      <c r="AD262" s="2">
        <v>1856.8</v>
      </c>
      <c r="AE262" s="2">
        <v>4802.6846153846154</v>
      </c>
    </row>
    <row r="263" spans="11:31" x14ac:dyDescent="0.35">
      <c r="K263" s="2">
        <v>2011</v>
      </c>
      <c r="L263" s="2" t="s">
        <v>154</v>
      </c>
      <c r="M263" s="2">
        <v>0.41964285714285715</v>
      </c>
      <c r="AA263" s="2" t="s">
        <v>154</v>
      </c>
      <c r="AB263" s="2">
        <v>2011</v>
      </c>
      <c r="AC263" s="2">
        <v>0.41964285714285715</v>
      </c>
      <c r="AD263" s="2">
        <v>1674.8</v>
      </c>
      <c r="AE263" s="2">
        <v>3991.0127659574468</v>
      </c>
    </row>
    <row r="264" spans="11:31" x14ac:dyDescent="0.35">
      <c r="K264" s="2">
        <v>2011</v>
      </c>
      <c r="L264" s="2" t="s">
        <v>154</v>
      </c>
      <c r="M264" s="2">
        <v>0.37426900584795314</v>
      </c>
      <c r="AA264" s="2" t="s">
        <v>154</v>
      </c>
      <c r="AB264" s="2">
        <v>2011</v>
      </c>
      <c r="AC264" s="2">
        <v>0.37426900584795314</v>
      </c>
      <c r="AD264" s="2">
        <v>1131.2</v>
      </c>
      <c r="AE264" s="2">
        <v>3022.4250000000006</v>
      </c>
    </row>
    <row r="265" spans="11:31" x14ac:dyDescent="0.35">
      <c r="K265" s="2">
        <v>2011</v>
      </c>
      <c r="L265" s="2" t="s">
        <v>154</v>
      </c>
      <c r="M265" s="2">
        <v>0.38461538461538464</v>
      </c>
      <c r="AA265" s="2" t="s">
        <v>154</v>
      </c>
      <c r="AB265" s="2">
        <v>2011</v>
      </c>
      <c r="AC265" s="2">
        <v>0.38461538461538464</v>
      </c>
      <c r="AD265" s="2">
        <v>1869</v>
      </c>
      <c r="AE265" s="2">
        <v>4859.3999999999996</v>
      </c>
    </row>
    <row r="266" spans="11:31" x14ac:dyDescent="0.35">
      <c r="K266" s="2">
        <v>2011</v>
      </c>
      <c r="L266" s="2" t="s">
        <v>154</v>
      </c>
      <c r="M266" s="2">
        <v>0.37610619469026546</v>
      </c>
      <c r="AA266" s="2" t="s">
        <v>154</v>
      </c>
      <c r="AB266" s="2">
        <v>2011</v>
      </c>
      <c r="AC266" s="2">
        <v>0.37610619469026546</v>
      </c>
      <c r="AD266" s="2">
        <v>1513</v>
      </c>
      <c r="AE266" s="2">
        <v>4022.8</v>
      </c>
    </row>
    <row r="267" spans="11:31" x14ac:dyDescent="0.35">
      <c r="K267" s="2">
        <v>2011</v>
      </c>
      <c r="L267" s="2" t="s">
        <v>154</v>
      </c>
      <c r="M267" s="2">
        <v>0.37301587301587302</v>
      </c>
      <c r="AA267" s="2" t="s">
        <v>154</v>
      </c>
      <c r="AB267" s="2">
        <v>2011</v>
      </c>
      <c r="AC267" s="2">
        <v>0.37301587301587302</v>
      </c>
      <c r="AD267" s="2">
        <v>1674.8</v>
      </c>
      <c r="AE267" s="2">
        <v>4489.8893617021276</v>
      </c>
    </row>
    <row r="268" spans="11:31" x14ac:dyDescent="0.35">
      <c r="K268" s="2">
        <v>2011</v>
      </c>
      <c r="L268" s="2" t="s">
        <v>154</v>
      </c>
      <c r="M268" s="2">
        <v>0.36334405144694532</v>
      </c>
      <c r="AA268" s="2" t="s">
        <v>154</v>
      </c>
      <c r="AB268" s="2">
        <v>2011</v>
      </c>
      <c r="AC268" s="2">
        <v>0.36334405144694532</v>
      </c>
      <c r="AD268" s="2">
        <v>2008.4</v>
      </c>
      <c r="AE268" s="2">
        <v>5527.5433628318588</v>
      </c>
    </row>
    <row r="269" spans="11:31" x14ac:dyDescent="0.35">
      <c r="K269" s="2">
        <v>2011</v>
      </c>
      <c r="L269" s="2" t="s">
        <v>154</v>
      </c>
      <c r="M269" s="2">
        <v>0.40886699507389168</v>
      </c>
      <c r="AA269" s="2" t="s">
        <v>154</v>
      </c>
      <c r="AB269" s="2">
        <v>2011</v>
      </c>
      <c r="AC269" s="2">
        <v>0.40886699507389168</v>
      </c>
      <c r="AD269" s="2">
        <v>1477.4</v>
      </c>
      <c r="AE269" s="2">
        <v>3613.3999999999996</v>
      </c>
    </row>
    <row r="270" spans="11:31" x14ac:dyDescent="0.35">
      <c r="K270" s="2">
        <v>2011</v>
      </c>
      <c r="L270" s="2" t="s">
        <v>154</v>
      </c>
      <c r="M270" s="2">
        <v>0.36074270557029176</v>
      </c>
      <c r="AA270" s="2" t="s">
        <v>154</v>
      </c>
      <c r="AB270" s="2">
        <v>2011</v>
      </c>
      <c r="AC270" s="2">
        <v>0.36074270557029176</v>
      </c>
      <c r="AD270" s="2">
        <v>2420.8000000000002</v>
      </c>
      <c r="AE270" s="2">
        <v>6710.6000000000013</v>
      </c>
    </row>
    <row r="271" spans="11:31" x14ac:dyDescent="0.35">
      <c r="K271" s="2">
        <v>2011</v>
      </c>
      <c r="L271" s="2" t="s">
        <v>154</v>
      </c>
      <c r="M271" s="2">
        <v>0.35483870967741943</v>
      </c>
      <c r="AA271" s="2" t="s">
        <v>154</v>
      </c>
      <c r="AB271" s="2">
        <v>2011</v>
      </c>
      <c r="AC271" s="2">
        <v>0.35483870967741943</v>
      </c>
      <c r="AD271" s="2">
        <v>1563.2</v>
      </c>
      <c r="AE271" s="2">
        <v>4405.3818181818178</v>
      </c>
    </row>
    <row r="272" spans="11:31" x14ac:dyDescent="0.35">
      <c r="K272" s="2">
        <v>2011</v>
      </c>
      <c r="L272" s="2" t="s">
        <v>154</v>
      </c>
      <c r="M272" s="2">
        <v>0.34965034965034963</v>
      </c>
      <c r="AA272" s="2" t="s">
        <v>154</v>
      </c>
      <c r="AB272" s="2">
        <v>2011</v>
      </c>
      <c r="AC272" s="2">
        <v>0.34965034965034963</v>
      </c>
      <c r="AD272" s="2">
        <v>1780</v>
      </c>
      <c r="AE272" s="2">
        <v>5090.8</v>
      </c>
    </row>
    <row r="273" spans="11:31" x14ac:dyDescent="0.35">
      <c r="K273" s="2">
        <v>2011</v>
      </c>
      <c r="L273" s="2" t="s">
        <v>154</v>
      </c>
      <c r="M273" s="2">
        <v>0.4044943820224719</v>
      </c>
      <c r="AA273" s="2" t="s">
        <v>154</v>
      </c>
      <c r="AB273" s="2">
        <v>2011</v>
      </c>
      <c r="AC273" s="2">
        <v>0.4044943820224719</v>
      </c>
      <c r="AD273" s="2">
        <v>1922.4</v>
      </c>
      <c r="AE273" s="2">
        <v>4752.6000000000004</v>
      </c>
    </row>
    <row r="274" spans="11:31" x14ac:dyDescent="0.35">
      <c r="K274" s="2">
        <v>2011</v>
      </c>
      <c r="L274" s="2" t="s">
        <v>154</v>
      </c>
      <c r="M274" s="2">
        <v>0.35922330097087379</v>
      </c>
      <c r="AA274" s="2" t="s">
        <v>154</v>
      </c>
      <c r="AB274" s="2">
        <v>2011</v>
      </c>
      <c r="AC274" s="2">
        <v>0.35922330097087379</v>
      </c>
      <c r="AD274" s="2">
        <v>1316.8</v>
      </c>
      <c r="AE274" s="2">
        <v>3665.6864864864865</v>
      </c>
    </row>
    <row r="275" spans="11:31" x14ac:dyDescent="0.35">
      <c r="K275" s="2">
        <v>2011</v>
      </c>
      <c r="L275" s="2" t="s">
        <v>154</v>
      </c>
      <c r="M275" s="2">
        <v>0.39013452914798202</v>
      </c>
      <c r="AA275" s="2" t="s">
        <v>154</v>
      </c>
      <c r="AB275" s="2">
        <v>2011</v>
      </c>
      <c r="AC275" s="2">
        <v>0.39013452914798202</v>
      </c>
      <c r="AD275" s="2">
        <v>1545.2</v>
      </c>
      <c r="AE275" s="2">
        <v>3960.6850574712648</v>
      </c>
    </row>
    <row r="276" spans="11:31" x14ac:dyDescent="0.35">
      <c r="K276" s="2">
        <v>2011</v>
      </c>
      <c r="L276" s="2" t="s">
        <v>154</v>
      </c>
      <c r="M276" s="2">
        <v>0.38666666666666666</v>
      </c>
      <c r="AA276" s="2" t="s">
        <v>154</v>
      </c>
      <c r="AB276" s="2">
        <v>2011</v>
      </c>
      <c r="AC276" s="2">
        <v>0.38666666666666666</v>
      </c>
      <c r="AD276" s="2">
        <v>2067.1999999999998</v>
      </c>
      <c r="AE276" s="2">
        <v>5346.2068965517237</v>
      </c>
    </row>
    <row r="277" spans="11:31" x14ac:dyDescent="0.35">
      <c r="K277" s="2">
        <v>2011</v>
      </c>
      <c r="L277" s="2" t="s">
        <v>154</v>
      </c>
      <c r="M277" s="2">
        <v>0.39440993788819873</v>
      </c>
      <c r="AA277" s="2" t="s">
        <v>154</v>
      </c>
      <c r="AB277" s="2">
        <v>2011</v>
      </c>
      <c r="AC277" s="2">
        <v>0.39440993788819873</v>
      </c>
      <c r="AD277" s="2">
        <v>2258.4</v>
      </c>
      <c r="AE277" s="2">
        <v>5726.0220472440951</v>
      </c>
    </row>
    <row r="278" spans="11:31" x14ac:dyDescent="0.35">
      <c r="K278" s="2">
        <v>2011</v>
      </c>
      <c r="L278" s="2" t="s">
        <v>154</v>
      </c>
      <c r="M278" s="2">
        <v>0.40186915887850466</v>
      </c>
      <c r="AA278" s="2" t="s">
        <v>154</v>
      </c>
      <c r="AB278" s="2">
        <v>2011</v>
      </c>
      <c r="AC278" s="2">
        <v>0.40186915887850466</v>
      </c>
      <c r="AD278" s="2">
        <v>3819</v>
      </c>
      <c r="AE278" s="2">
        <v>9503.0930232558148</v>
      </c>
    </row>
    <row r="279" spans="11:31" x14ac:dyDescent="0.35">
      <c r="K279" s="2">
        <v>2011</v>
      </c>
      <c r="L279" s="2" t="s">
        <v>154</v>
      </c>
      <c r="M279" s="2">
        <v>0.38942307692307693</v>
      </c>
      <c r="AA279" s="2" t="s">
        <v>154</v>
      </c>
      <c r="AB279" s="2">
        <v>2011</v>
      </c>
      <c r="AC279" s="2">
        <v>0.38942307692307693</v>
      </c>
      <c r="AD279" s="2">
        <v>2874</v>
      </c>
      <c r="AE279" s="2">
        <v>7380.1481481481478</v>
      </c>
    </row>
    <row r="280" spans="11:31" x14ac:dyDescent="0.35">
      <c r="K280" s="2">
        <v>2011</v>
      </c>
      <c r="L280" s="2" t="s">
        <v>154</v>
      </c>
      <c r="M280" s="2">
        <v>0.40783410138248849</v>
      </c>
      <c r="AA280" s="2" t="s">
        <v>154</v>
      </c>
      <c r="AB280" s="2">
        <v>2011</v>
      </c>
      <c r="AC280" s="2">
        <v>0.40783410138248849</v>
      </c>
      <c r="AD280" s="2">
        <v>3144.6</v>
      </c>
      <c r="AE280" s="2">
        <v>7710.4881355932202</v>
      </c>
    </row>
    <row r="281" spans="11:31" x14ac:dyDescent="0.35">
      <c r="K281" s="2">
        <v>2011</v>
      </c>
      <c r="L281" s="2" t="s">
        <v>154</v>
      </c>
      <c r="M281" s="2">
        <v>0.41818181818181815</v>
      </c>
      <c r="AA281" s="2" t="s">
        <v>154</v>
      </c>
      <c r="AB281" s="2">
        <v>2011</v>
      </c>
      <c r="AC281" s="2">
        <v>0.41818181818181815</v>
      </c>
      <c r="AD281" s="2">
        <v>3684.6</v>
      </c>
      <c r="AE281" s="2">
        <v>8811</v>
      </c>
    </row>
    <row r="282" spans="11:31" x14ac:dyDescent="0.35">
      <c r="K282" s="2">
        <v>2011</v>
      </c>
      <c r="L282" s="2" t="s">
        <v>154</v>
      </c>
      <c r="M282" s="2">
        <v>0.41839080459770117</v>
      </c>
      <c r="AA282" s="2" t="s">
        <v>154</v>
      </c>
      <c r="AB282" s="2">
        <v>2011</v>
      </c>
      <c r="AC282" s="2">
        <v>0.41839080459770117</v>
      </c>
      <c r="AD282" s="2">
        <v>3236.4</v>
      </c>
      <c r="AE282" s="2">
        <v>7735.3516483516478</v>
      </c>
    </row>
    <row r="283" spans="11:31" x14ac:dyDescent="0.35">
      <c r="K283" s="2">
        <v>2011</v>
      </c>
      <c r="L283" s="2" t="s">
        <v>154</v>
      </c>
      <c r="M283" s="2">
        <v>0.44769874476987448</v>
      </c>
      <c r="AA283" s="2" t="s">
        <v>154</v>
      </c>
      <c r="AB283" s="2">
        <v>2011</v>
      </c>
      <c r="AC283" s="2">
        <v>0.44769874476987448</v>
      </c>
      <c r="AD283" s="2">
        <v>1901.8</v>
      </c>
      <c r="AE283" s="2">
        <v>4247.9457943925236</v>
      </c>
    </row>
    <row r="284" spans="11:31" x14ac:dyDescent="0.35">
      <c r="K284" s="2">
        <v>2011</v>
      </c>
      <c r="L284" s="2" t="s">
        <v>154</v>
      </c>
      <c r="M284" s="2">
        <v>0.48471615720524019</v>
      </c>
      <c r="AA284" s="2" t="s">
        <v>154</v>
      </c>
      <c r="AB284" s="2">
        <v>2011</v>
      </c>
      <c r="AC284" s="2">
        <v>0.48471615720524019</v>
      </c>
      <c r="AD284" s="2">
        <v>2008.4</v>
      </c>
      <c r="AE284" s="2">
        <v>4143.4558558558556</v>
      </c>
    </row>
    <row r="285" spans="11:31" x14ac:dyDescent="0.35">
      <c r="K285" s="2">
        <v>2011</v>
      </c>
      <c r="L285" s="2" t="s">
        <v>154</v>
      </c>
      <c r="M285" s="2">
        <v>0.41438356164383561</v>
      </c>
      <c r="AA285" s="2" t="s">
        <v>154</v>
      </c>
      <c r="AB285" s="2">
        <v>2011</v>
      </c>
      <c r="AC285" s="2">
        <v>0.41438356164383561</v>
      </c>
      <c r="AD285" s="2">
        <v>2152.6</v>
      </c>
      <c r="AE285" s="2">
        <v>5194.7041322314044</v>
      </c>
    </row>
    <row r="286" spans="11:31" x14ac:dyDescent="0.35">
      <c r="K286" s="2">
        <v>2011</v>
      </c>
      <c r="L286" s="2" t="s">
        <v>154</v>
      </c>
      <c r="M286" s="2">
        <v>0.44932432432432434</v>
      </c>
      <c r="AA286" s="2" t="s">
        <v>154</v>
      </c>
      <c r="AB286" s="2">
        <v>2011</v>
      </c>
      <c r="AC286" s="2">
        <v>0.44932432432432434</v>
      </c>
      <c r="AD286" s="2">
        <v>1274.5999999999999</v>
      </c>
      <c r="AE286" s="2">
        <v>2836.703759398496</v>
      </c>
    </row>
    <row r="287" spans="11:31" x14ac:dyDescent="0.35">
      <c r="K287" s="2">
        <v>2011</v>
      </c>
      <c r="L287" s="2" t="s">
        <v>154</v>
      </c>
      <c r="M287" s="2">
        <v>0.43147208121827413</v>
      </c>
      <c r="AA287" s="2" t="s">
        <v>154</v>
      </c>
      <c r="AB287" s="2">
        <v>2011</v>
      </c>
      <c r="AC287" s="2">
        <v>0.43147208121827413</v>
      </c>
      <c r="AD287" s="2">
        <v>1513</v>
      </c>
      <c r="AE287" s="2">
        <v>3506.6</v>
      </c>
    </row>
    <row r="288" spans="11:31" x14ac:dyDescent="0.35">
      <c r="K288" s="2">
        <v>2011</v>
      </c>
      <c r="L288" s="2" t="s">
        <v>154</v>
      </c>
      <c r="M288" s="2">
        <v>0.40520446096654272</v>
      </c>
      <c r="AA288" s="2" t="s">
        <v>154</v>
      </c>
      <c r="AB288" s="2">
        <v>2011</v>
      </c>
      <c r="AC288" s="2">
        <v>0.40520446096654272</v>
      </c>
      <c r="AD288" s="2">
        <v>1941.2</v>
      </c>
      <c r="AE288" s="2">
        <v>4790.6678899082572</v>
      </c>
    </row>
    <row r="289" spans="11:32" x14ac:dyDescent="0.35">
      <c r="K289" s="2">
        <v>2011</v>
      </c>
      <c r="L289" s="2" t="s">
        <v>154</v>
      </c>
      <c r="M289" s="2">
        <v>0.43225806451612903</v>
      </c>
      <c r="AA289" s="2" t="s">
        <v>154</v>
      </c>
      <c r="AB289" s="2">
        <v>2011</v>
      </c>
      <c r="AC289" s="2">
        <v>0.43225806451612903</v>
      </c>
      <c r="AD289" s="2">
        <v>1177.2</v>
      </c>
      <c r="AE289" s="2">
        <v>2723.3731343283584</v>
      </c>
    </row>
    <row r="290" spans="11:32" x14ac:dyDescent="0.35">
      <c r="K290" s="2">
        <v>2011</v>
      </c>
      <c r="L290" s="2" t="s">
        <v>154</v>
      </c>
      <c r="M290" s="2">
        <v>0.41954022988505751</v>
      </c>
      <c r="AA290" s="2" t="s">
        <v>154</v>
      </c>
      <c r="AB290" s="2">
        <v>2011</v>
      </c>
      <c r="AC290" s="2">
        <v>0.41954022988505751</v>
      </c>
      <c r="AD290" s="2">
        <v>1300.8</v>
      </c>
      <c r="AE290" s="2">
        <v>3100.5369863013693</v>
      </c>
    </row>
    <row r="291" spans="11:32" x14ac:dyDescent="0.35">
      <c r="K291" s="2">
        <v>2011</v>
      </c>
      <c r="L291" s="2" t="s">
        <v>154</v>
      </c>
      <c r="M291" s="2">
        <v>0.44363636363636366</v>
      </c>
      <c r="AA291" s="2" t="s">
        <v>154</v>
      </c>
      <c r="AB291" s="2">
        <v>2011</v>
      </c>
      <c r="AC291" s="2">
        <v>0.44363636363636366</v>
      </c>
      <c r="AD291" s="2">
        <v>2173.6</v>
      </c>
      <c r="AE291" s="2">
        <v>4899.5081967213109</v>
      </c>
    </row>
    <row r="292" spans="11:32" x14ac:dyDescent="0.35">
      <c r="K292" s="2">
        <v>2011</v>
      </c>
      <c r="L292" s="2" t="s">
        <v>154</v>
      </c>
      <c r="M292" s="2">
        <v>0.39271255060728738</v>
      </c>
      <c r="AA292" s="2" t="s">
        <v>154</v>
      </c>
      <c r="AB292" s="2">
        <v>2011</v>
      </c>
      <c r="AC292" s="2">
        <v>0.39271255060728738</v>
      </c>
      <c r="AD292" s="2">
        <v>1730.6</v>
      </c>
      <c r="AE292" s="2">
        <v>4406.7855670103099</v>
      </c>
    </row>
    <row r="293" spans="11:32" x14ac:dyDescent="0.35">
      <c r="K293" s="2">
        <v>2011</v>
      </c>
      <c r="L293" s="2" t="s">
        <v>154</v>
      </c>
      <c r="M293" s="2">
        <v>0.48</v>
      </c>
      <c r="AA293" s="2" t="s">
        <v>154</v>
      </c>
      <c r="AB293" s="2">
        <v>2011</v>
      </c>
      <c r="AC293" s="2">
        <v>0.48</v>
      </c>
      <c r="AD293" s="2">
        <v>1499.2</v>
      </c>
      <c r="AE293" s="2">
        <v>3123.3333333333335</v>
      </c>
    </row>
    <row r="294" spans="11:32" x14ac:dyDescent="0.35">
      <c r="K294" s="2">
        <v>2011</v>
      </c>
      <c r="L294" s="2" t="s">
        <v>154</v>
      </c>
      <c r="M294" s="2">
        <v>0.41596638655462187</v>
      </c>
      <c r="AA294" s="2" t="s">
        <v>154</v>
      </c>
      <c r="AB294" s="2">
        <v>2011</v>
      </c>
      <c r="AC294" s="2">
        <v>0.41596638655462187</v>
      </c>
      <c r="AD294" s="2">
        <v>1759.8</v>
      </c>
      <c r="AE294" s="2">
        <v>4230.6303030303025</v>
      </c>
    </row>
    <row r="295" spans="11:32" x14ac:dyDescent="0.35">
      <c r="K295" s="2">
        <v>2011</v>
      </c>
      <c r="L295" s="2" t="s">
        <v>154</v>
      </c>
      <c r="M295" s="2">
        <v>0.41818181818181815</v>
      </c>
      <c r="AA295" s="2" t="s">
        <v>154</v>
      </c>
      <c r="AB295" s="2">
        <v>2011</v>
      </c>
      <c r="AC295" s="2">
        <v>0.41818181818181815</v>
      </c>
      <c r="AD295" s="2">
        <v>1224.4000000000001</v>
      </c>
      <c r="AE295" s="2">
        <v>2927.9130434782614</v>
      </c>
    </row>
    <row r="296" spans="11:32" x14ac:dyDescent="0.35">
      <c r="K296" s="2">
        <v>2011</v>
      </c>
      <c r="L296" s="2" t="s">
        <v>154</v>
      </c>
      <c r="M296" s="2">
        <v>0.46181818181818179</v>
      </c>
      <c r="AA296" s="2" t="s">
        <v>154</v>
      </c>
      <c r="AB296" s="2">
        <v>2011</v>
      </c>
      <c r="AC296" s="2">
        <v>0.46181818181818179</v>
      </c>
      <c r="AD296" s="2">
        <v>2258.4</v>
      </c>
      <c r="AE296" s="2">
        <v>4890.2362204724413</v>
      </c>
    </row>
    <row r="297" spans="11:32" x14ac:dyDescent="0.35">
      <c r="K297" s="2">
        <v>2011</v>
      </c>
      <c r="L297" s="2" t="s">
        <v>154</v>
      </c>
      <c r="M297" s="2">
        <v>0.4292035398230088</v>
      </c>
      <c r="AA297" s="2" t="s">
        <v>154</v>
      </c>
      <c r="AB297" s="2">
        <v>2011</v>
      </c>
      <c r="AC297" s="2">
        <v>0.4292035398230088</v>
      </c>
      <c r="AD297" s="2">
        <v>1730.6</v>
      </c>
      <c r="AE297" s="2">
        <v>4032.1195876288662</v>
      </c>
    </row>
    <row r="298" spans="11:32" x14ac:dyDescent="0.35">
      <c r="K298" s="2">
        <v>2011</v>
      </c>
      <c r="L298" s="2" t="s">
        <v>154</v>
      </c>
      <c r="M298" s="2">
        <v>0.47083333333333333</v>
      </c>
      <c r="AA298" s="2" t="s">
        <v>154</v>
      </c>
      <c r="AB298" s="2">
        <v>2011</v>
      </c>
      <c r="AC298" s="2">
        <v>0.47083333333333333</v>
      </c>
      <c r="AD298" s="2">
        <v>4018.4</v>
      </c>
      <c r="AE298" s="2">
        <v>8534.6548672566369</v>
      </c>
    </row>
    <row r="299" spans="11:32" x14ac:dyDescent="0.35">
      <c r="K299" s="2">
        <v>2011</v>
      </c>
      <c r="L299" s="2" t="s">
        <v>154</v>
      </c>
      <c r="M299" s="2">
        <v>0.45785876993166291</v>
      </c>
      <c r="AA299" s="2" t="s">
        <v>154</v>
      </c>
      <c r="AB299" s="2">
        <v>2011</v>
      </c>
      <c r="AC299" s="2">
        <v>0.45785876993166291</v>
      </c>
      <c r="AD299" s="2">
        <v>3570</v>
      </c>
      <c r="AE299" s="2">
        <v>7797.1641791044767</v>
      </c>
    </row>
    <row r="300" spans="11:32" x14ac:dyDescent="0.35">
      <c r="K300" s="2">
        <v>2011</v>
      </c>
      <c r="L300" s="2" t="s">
        <v>154</v>
      </c>
      <c r="M300" s="2">
        <v>0.43176178660049624</v>
      </c>
      <c r="AA300" s="2" t="s">
        <v>154</v>
      </c>
      <c r="AB300" s="2">
        <v>2011</v>
      </c>
      <c r="AC300" s="2">
        <v>0.43176178660049624</v>
      </c>
      <c r="AD300" s="2">
        <v>3099.2</v>
      </c>
      <c r="AE300" s="2">
        <v>7178.0321839080461</v>
      </c>
    </row>
    <row r="301" spans="11:32" x14ac:dyDescent="0.35">
      <c r="K301" s="2">
        <v>2011</v>
      </c>
      <c r="L301" s="2" t="s">
        <v>154</v>
      </c>
      <c r="M301" s="2">
        <v>0.4492481203007519</v>
      </c>
      <c r="AA301" s="2" t="s">
        <v>154</v>
      </c>
      <c r="AB301" s="2">
        <v>2011</v>
      </c>
      <c r="AC301" s="2">
        <v>0.4492481203007519</v>
      </c>
      <c r="AD301" s="2">
        <v>4257</v>
      </c>
      <c r="AE301" s="2">
        <v>9475.8326359832627</v>
      </c>
    </row>
    <row r="302" spans="11:32" x14ac:dyDescent="0.35">
      <c r="K302" s="2">
        <v>2011</v>
      </c>
      <c r="L302" s="2" t="s">
        <v>154</v>
      </c>
      <c r="M302" s="2">
        <v>0.46865671641791046</v>
      </c>
      <c r="AA302" s="2" t="s">
        <v>154</v>
      </c>
      <c r="AB302" s="2">
        <v>2011</v>
      </c>
      <c r="AC302" s="2">
        <v>0.46865671641791046</v>
      </c>
      <c r="AD302" s="2">
        <v>2790.6</v>
      </c>
      <c r="AE302" s="2">
        <v>5954.4649681528663</v>
      </c>
      <c r="AF302">
        <f>AVERAGE(AD203:AD302)</f>
        <v>2019.430000000001</v>
      </c>
    </row>
    <row r="303" spans="11:32" x14ac:dyDescent="0.35">
      <c r="K303" s="2">
        <v>2011</v>
      </c>
      <c r="L303" s="2" t="s">
        <v>158</v>
      </c>
      <c r="M303" s="2">
        <v>0.34</v>
      </c>
      <c r="AA303" s="2" t="s">
        <v>158</v>
      </c>
      <c r="AB303" s="2">
        <v>2011</v>
      </c>
      <c r="AC303" s="2">
        <v>0.34</v>
      </c>
      <c r="AD303" s="2">
        <v>610</v>
      </c>
      <c r="AE303" s="2">
        <v>1794.1176470588234</v>
      </c>
    </row>
    <row r="304" spans="11:32" x14ac:dyDescent="0.35">
      <c r="K304" s="2">
        <v>2011</v>
      </c>
      <c r="L304" s="2" t="s">
        <v>158</v>
      </c>
      <c r="M304" s="2">
        <v>0.34</v>
      </c>
      <c r="AA304" s="2" t="s">
        <v>158</v>
      </c>
      <c r="AB304" s="2">
        <v>2011</v>
      </c>
      <c r="AC304" s="2">
        <v>0.34</v>
      </c>
      <c r="AD304" s="2">
        <v>1099</v>
      </c>
      <c r="AE304" s="2">
        <v>3232.3529411764703</v>
      </c>
    </row>
    <row r="305" spans="11:31" x14ac:dyDescent="0.35">
      <c r="K305" s="2">
        <v>2011</v>
      </c>
      <c r="L305" s="2" t="s">
        <v>158</v>
      </c>
      <c r="M305" s="2">
        <v>0.32</v>
      </c>
      <c r="AA305" s="2" t="s">
        <v>158</v>
      </c>
      <c r="AB305" s="2">
        <v>2011</v>
      </c>
      <c r="AC305" s="2">
        <v>0.32</v>
      </c>
      <c r="AD305" s="2">
        <v>1140</v>
      </c>
      <c r="AE305" s="2">
        <v>3562.5</v>
      </c>
    </row>
    <row r="306" spans="11:31" x14ac:dyDescent="0.35">
      <c r="K306" s="2">
        <v>2011</v>
      </c>
      <c r="L306" s="2" t="s">
        <v>158</v>
      </c>
      <c r="M306" s="2">
        <v>0.28999999999999998</v>
      </c>
      <c r="AA306" s="2" t="s">
        <v>158</v>
      </c>
      <c r="AB306" s="2">
        <v>2011</v>
      </c>
      <c r="AC306" s="2">
        <v>0.28999999999999998</v>
      </c>
      <c r="AD306" s="2">
        <v>1195</v>
      </c>
      <c r="AE306" s="2">
        <v>4120.6896551724139</v>
      </c>
    </row>
    <row r="307" spans="11:31" x14ac:dyDescent="0.35">
      <c r="K307" s="2">
        <v>2011</v>
      </c>
      <c r="L307" s="2" t="s">
        <v>158</v>
      </c>
      <c r="M307" s="2">
        <v>0.28999999999999998</v>
      </c>
      <c r="AA307" s="2" t="s">
        <v>158</v>
      </c>
      <c r="AB307" s="2">
        <v>2011</v>
      </c>
      <c r="AC307" s="2">
        <v>0.28999999999999998</v>
      </c>
      <c r="AD307" s="2">
        <v>1488</v>
      </c>
      <c r="AE307" s="2">
        <v>5131.0344827586214</v>
      </c>
    </row>
    <row r="308" spans="11:31" x14ac:dyDescent="0.35">
      <c r="K308" s="2">
        <v>2011</v>
      </c>
      <c r="L308" s="2" t="s">
        <v>158</v>
      </c>
      <c r="M308" s="2">
        <v>0.27</v>
      </c>
      <c r="AA308" s="2" t="s">
        <v>158</v>
      </c>
      <c r="AB308" s="2">
        <v>2011</v>
      </c>
      <c r="AC308" s="2">
        <v>0.27</v>
      </c>
      <c r="AD308" s="2">
        <v>1449</v>
      </c>
      <c r="AE308" s="2">
        <v>5366.6666666666661</v>
      </c>
    </row>
    <row r="309" spans="11:31" x14ac:dyDescent="0.35">
      <c r="K309" s="2">
        <v>2011</v>
      </c>
      <c r="L309" s="2" t="s">
        <v>158</v>
      </c>
      <c r="M309" s="2">
        <v>0.32</v>
      </c>
      <c r="AA309" s="2" t="s">
        <v>158</v>
      </c>
      <c r="AB309" s="2">
        <v>2011</v>
      </c>
      <c r="AC309" s="2">
        <v>0.32</v>
      </c>
      <c r="AD309" s="2">
        <v>485</v>
      </c>
      <c r="AE309" s="2">
        <v>1515.625</v>
      </c>
    </row>
    <row r="310" spans="11:31" x14ac:dyDescent="0.35">
      <c r="K310" s="2">
        <v>2011</v>
      </c>
      <c r="L310" s="2" t="s">
        <v>158</v>
      </c>
      <c r="M310" s="2">
        <v>0.3</v>
      </c>
      <c r="AA310" s="2" t="s">
        <v>158</v>
      </c>
      <c r="AB310" s="2">
        <v>2011</v>
      </c>
      <c r="AC310" s="2">
        <v>0.3</v>
      </c>
      <c r="AD310" s="2">
        <v>578</v>
      </c>
      <c r="AE310" s="2">
        <v>1926.6666666666667</v>
      </c>
    </row>
    <row r="311" spans="11:31" x14ac:dyDescent="0.35">
      <c r="K311" s="2">
        <v>2011</v>
      </c>
      <c r="L311" s="2" t="s">
        <v>158</v>
      </c>
      <c r="M311" s="2">
        <v>0.26</v>
      </c>
      <c r="AA311" s="2" t="s">
        <v>158</v>
      </c>
      <c r="AB311" s="2">
        <v>2011</v>
      </c>
      <c r="AC311" s="2">
        <v>0.26</v>
      </c>
      <c r="AD311" s="2">
        <v>721</v>
      </c>
      <c r="AE311" s="2">
        <v>2773.0769230769229</v>
      </c>
    </row>
    <row r="312" spans="11:31" x14ac:dyDescent="0.35">
      <c r="K312" s="2">
        <v>2011</v>
      </c>
      <c r="L312" s="2" t="s">
        <v>158</v>
      </c>
      <c r="M312" s="2">
        <v>0.25</v>
      </c>
      <c r="AA312" s="2" t="s">
        <v>158</v>
      </c>
      <c r="AB312" s="2">
        <v>2011</v>
      </c>
      <c r="AC312" s="2">
        <v>0.25</v>
      </c>
      <c r="AD312" s="2">
        <v>827</v>
      </c>
      <c r="AE312" s="2">
        <v>3308</v>
      </c>
    </row>
    <row r="313" spans="11:31" x14ac:dyDescent="0.35">
      <c r="K313" s="2">
        <v>2011</v>
      </c>
      <c r="L313" s="2" t="s">
        <v>158</v>
      </c>
      <c r="M313" s="2">
        <v>0.2</v>
      </c>
      <c r="AA313" s="2" t="s">
        <v>158</v>
      </c>
      <c r="AB313" s="2">
        <v>2011</v>
      </c>
      <c r="AC313" s="2">
        <v>0.2</v>
      </c>
      <c r="AD313" s="2">
        <v>774</v>
      </c>
      <c r="AE313" s="2">
        <v>3870</v>
      </c>
    </row>
    <row r="314" spans="11:31" x14ac:dyDescent="0.35">
      <c r="K314" s="2">
        <v>2011</v>
      </c>
      <c r="L314" s="2" t="s">
        <v>158</v>
      </c>
      <c r="M314" s="2">
        <v>0.18</v>
      </c>
      <c r="AA314" s="2" t="s">
        <v>158</v>
      </c>
      <c r="AB314" s="2">
        <v>2011</v>
      </c>
      <c r="AC314" s="2">
        <v>0.18</v>
      </c>
      <c r="AD314" s="2">
        <v>425</v>
      </c>
      <c r="AE314" s="2">
        <v>2361.1111111111113</v>
      </c>
    </row>
    <row r="315" spans="11:31" x14ac:dyDescent="0.35">
      <c r="K315" s="2">
        <v>2011</v>
      </c>
      <c r="L315" s="2" t="s">
        <v>158</v>
      </c>
      <c r="M315" s="2">
        <v>0.63</v>
      </c>
      <c r="AA315" s="2" t="s">
        <v>158</v>
      </c>
      <c r="AB315" s="2">
        <v>2011</v>
      </c>
      <c r="AC315" s="2">
        <v>0.63</v>
      </c>
      <c r="AD315" s="2">
        <v>346</v>
      </c>
      <c r="AE315" s="2">
        <v>549.20634920634916</v>
      </c>
    </row>
    <row r="316" spans="11:31" x14ac:dyDescent="0.35">
      <c r="K316" s="2">
        <v>2011</v>
      </c>
      <c r="L316" s="2" t="s">
        <v>158</v>
      </c>
      <c r="M316" s="2">
        <v>0.4</v>
      </c>
      <c r="AA316" s="2" t="s">
        <v>158</v>
      </c>
      <c r="AB316" s="2">
        <v>2011</v>
      </c>
      <c r="AC316" s="2">
        <v>0.4</v>
      </c>
      <c r="AD316" s="2">
        <v>349</v>
      </c>
      <c r="AE316" s="2">
        <v>872.5</v>
      </c>
    </row>
    <row r="317" spans="11:31" x14ac:dyDescent="0.35">
      <c r="K317" s="2">
        <v>2011</v>
      </c>
      <c r="L317" s="2" t="s">
        <v>158</v>
      </c>
      <c r="M317" s="2">
        <v>0.48</v>
      </c>
      <c r="AA317" s="2" t="s">
        <v>158</v>
      </c>
      <c r="AB317" s="2">
        <v>2011</v>
      </c>
      <c r="AC317" s="2">
        <v>0.48</v>
      </c>
      <c r="AD317" s="2">
        <v>501</v>
      </c>
      <c r="AE317" s="2">
        <v>1043.75</v>
      </c>
    </row>
    <row r="318" spans="11:31" x14ac:dyDescent="0.35">
      <c r="K318" s="2">
        <v>2011</v>
      </c>
      <c r="L318" s="2" t="s">
        <v>158</v>
      </c>
      <c r="M318" s="2">
        <v>0.45</v>
      </c>
      <c r="AA318" s="2" t="s">
        <v>158</v>
      </c>
      <c r="AB318" s="2">
        <v>2011</v>
      </c>
      <c r="AC318" s="2">
        <v>0.45</v>
      </c>
      <c r="AD318" s="2">
        <v>835</v>
      </c>
      <c r="AE318" s="2">
        <v>1855.5555555555554</v>
      </c>
    </row>
    <row r="319" spans="11:31" x14ac:dyDescent="0.35">
      <c r="K319" s="2">
        <v>2011</v>
      </c>
      <c r="L319" s="2" t="s">
        <v>158</v>
      </c>
      <c r="M319" s="2">
        <v>0.37</v>
      </c>
      <c r="AA319" s="2" t="s">
        <v>158</v>
      </c>
      <c r="AB319" s="2">
        <v>2011</v>
      </c>
      <c r="AC319" s="2">
        <v>0.37</v>
      </c>
      <c r="AD319" s="2">
        <v>529</v>
      </c>
      <c r="AE319" s="2">
        <v>1429.7297297297298</v>
      </c>
    </row>
    <row r="320" spans="11:31" x14ac:dyDescent="0.35">
      <c r="K320" s="2">
        <v>2011</v>
      </c>
      <c r="L320" s="2" t="s">
        <v>158</v>
      </c>
      <c r="M320" s="2">
        <v>0.36</v>
      </c>
      <c r="AA320" s="2" t="s">
        <v>158</v>
      </c>
      <c r="AB320" s="2">
        <v>2011</v>
      </c>
      <c r="AC320" s="2">
        <v>0.36</v>
      </c>
      <c r="AD320" s="2">
        <v>481</v>
      </c>
      <c r="AE320" s="2">
        <v>1336.1111111111111</v>
      </c>
    </row>
    <row r="321" spans="11:31" x14ac:dyDescent="0.35">
      <c r="K321" s="2">
        <v>2011</v>
      </c>
      <c r="L321" s="2" t="s">
        <v>158</v>
      </c>
      <c r="M321" s="2">
        <v>0.56999999999999995</v>
      </c>
      <c r="AA321" s="2" t="s">
        <v>158</v>
      </c>
      <c r="AB321" s="2">
        <v>2011</v>
      </c>
      <c r="AC321" s="2">
        <v>0.56999999999999995</v>
      </c>
      <c r="AD321" s="2">
        <v>727</v>
      </c>
      <c r="AE321" s="2">
        <v>1275.4385964912283</v>
      </c>
    </row>
    <row r="322" spans="11:31" x14ac:dyDescent="0.35">
      <c r="K322" s="2">
        <v>2011</v>
      </c>
      <c r="L322" s="2" t="s">
        <v>158</v>
      </c>
      <c r="M322" s="2">
        <v>0.59</v>
      </c>
      <c r="AA322" s="2" t="s">
        <v>158</v>
      </c>
      <c r="AB322" s="2">
        <v>2011</v>
      </c>
      <c r="AC322" s="2">
        <v>0.59</v>
      </c>
      <c r="AD322" s="2">
        <v>845</v>
      </c>
      <c r="AE322" s="2">
        <v>1432.2033898305085</v>
      </c>
    </row>
    <row r="323" spans="11:31" x14ac:dyDescent="0.35">
      <c r="K323" s="2">
        <v>2011</v>
      </c>
      <c r="L323" s="2" t="s">
        <v>158</v>
      </c>
      <c r="M323" s="2">
        <v>0.56000000000000005</v>
      </c>
      <c r="AA323" s="2" t="s">
        <v>158</v>
      </c>
      <c r="AB323" s="2">
        <v>2011</v>
      </c>
      <c r="AC323" s="2">
        <v>0.56000000000000005</v>
      </c>
      <c r="AD323" s="2">
        <v>1146</v>
      </c>
      <c r="AE323" s="2">
        <v>2046.4285714285713</v>
      </c>
    </row>
    <row r="324" spans="11:31" x14ac:dyDescent="0.35">
      <c r="K324" s="2">
        <v>2011</v>
      </c>
      <c r="L324" s="2" t="s">
        <v>158</v>
      </c>
      <c r="M324" s="2">
        <v>0.53</v>
      </c>
      <c r="AA324" s="2" t="s">
        <v>158</v>
      </c>
      <c r="AB324" s="2">
        <v>2011</v>
      </c>
      <c r="AC324" s="2">
        <v>0.53</v>
      </c>
      <c r="AD324" s="2">
        <v>1179</v>
      </c>
      <c r="AE324" s="2">
        <v>2224.5283018867922</v>
      </c>
    </row>
    <row r="325" spans="11:31" x14ac:dyDescent="0.35">
      <c r="K325" s="2">
        <v>2011</v>
      </c>
      <c r="L325" s="2" t="s">
        <v>158</v>
      </c>
      <c r="M325" s="2">
        <v>0.51</v>
      </c>
      <c r="AA325" s="2" t="s">
        <v>158</v>
      </c>
      <c r="AB325" s="2">
        <v>2011</v>
      </c>
      <c r="AC325" s="2">
        <v>0.51</v>
      </c>
      <c r="AD325" s="2">
        <v>1510</v>
      </c>
      <c r="AE325" s="2">
        <v>2960.7843137254899</v>
      </c>
    </row>
    <row r="326" spans="11:31" x14ac:dyDescent="0.35">
      <c r="K326" s="2">
        <v>2011</v>
      </c>
      <c r="L326" s="2" t="s">
        <v>158</v>
      </c>
      <c r="M326" s="2">
        <v>0.5</v>
      </c>
      <c r="AA326" s="2" t="s">
        <v>158</v>
      </c>
      <c r="AB326" s="2">
        <v>2011</v>
      </c>
      <c r="AC326" s="2">
        <v>0.5</v>
      </c>
      <c r="AD326" s="2">
        <v>1441</v>
      </c>
      <c r="AE326" s="2">
        <v>2882</v>
      </c>
    </row>
    <row r="327" spans="11:31" x14ac:dyDescent="0.35">
      <c r="K327" s="2">
        <v>2011</v>
      </c>
      <c r="L327" s="2" t="s">
        <v>158</v>
      </c>
      <c r="M327" s="2">
        <v>0.31</v>
      </c>
      <c r="AA327" s="2" t="s">
        <v>158</v>
      </c>
      <c r="AB327" s="2">
        <v>2011</v>
      </c>
      <c r="AC327" s="2">
        <v>0.31</v>
      </c>
      <c r="AD327" s="2">
        <v>1228</v>
      </c>
      <c r="AE327" s="2">
        <v>3961.2903225806454</v>
      </c>
    </row>
    <row r="328" spans="11:31" x14ac:dyDescent="0.35">
      <c r="K328" s="2">
        <v>2011</v>
      </c>
      <c r="L328" s="2" t="s">
        <v>158</v>
      </c>
      <c r="M328" s="2">
        <v>0.34</v>
      </c>
      <c r="AA328" s="2" t="s">
        <v>158</v>
      </c>
      <c r="AB328" s="2">
        <v>2011</v>
      </c>
      <c r="AC328" s="2">
        <v>0.34</v>
      </c>
      <c r="AD328" s="2">
        <v>1489</v>
      </c>
      <c r="AE328" s="2">
        <v>4379.411764705882</v>
      </c>
    </row>
    <row r="329" spans="11:31" x14ac:dyDescent="0.35">
      <c r="K329" s="2">
        <v>2011</v>
      </c>
      <c r="L329" s="2" t="s">
        <v>158</v>
      </c>
      <c r="M329" s="2">
        <v>0.35</v>
      </c>
      <c r="AA329" s="2" t="s">
        <v>158</v>
      </c>
      <c r="AB329" s="2">
        <v>2011</v>
      </c>
      <c r="AC329" s="2">
        <v>0.35</v>
      </c>
      <c r="AD329" s="2">
        <v>1577</v>
      </c>
      <c r="AE329" s="2">
        <v>4505.7142857142862</v>
      </c>
    </row>
    <row r="330" spans="11:31" x14ac:dyDescent="0.35">
      <c r="K330" s="2">
        <v>2011</v>
      </c>
      <c r="L330" s="2" t="s">
        <v>158</v>
      </c>
      <c r="M330" s="2">
        <v>0.38</v>
      </c>
      <c r="AA330" s="2" t="s">
        <v>158</v>
      </c>
      <c r="AB330" s="2">
        <v>2011</v>
      </c>
      <c r="AC330" s="2">
        <v>0.38</v>
      </c>
      <c r="AD330" s="2">
        <v>1852</v>
      </c>
      <c r="AE330" s="2">
        <v>4873.6842105263158</v>
      </c>
    </row>
    <row r="331" spans="11:31" x14ac:dyDescent="0.35">
      <c r="K331" s="2">
        <v>2011</v>
      </c>
      <c r="L331" s="2" t="s">
        <v>158</v>
      </c>
      <c r="M331" s="2">
        <v>0.32</v>
      </c>
      <c r="AA331" s="2" t="s">
        <v>158</v>
      </c>
      <c r="AB331" s="2">
        <v>2011</v>
      </c>
      <c r="AC331" s="2">
        <v>0.32</v>
      </c>
      <c r="AD331" s="2">
        <v>1267</v>
      </c>
      <c r="AE331" s="2">
        <v>3959.375</v>
      </c>
    </row>
    <row r="332" spans="11:31" x14ac:dyDescent="0.35">
      <c r="K332" s="2">
        <v>2011</v>
      </c>
      <c r="L332" s="2" t="s">
        <v>158</v>
      </c>
      <c r="M332" s="2">
        <v>0.31</v>
      </c>
      <c r="AA332" s="2" t="s">
        <v>158</v>
      </c>
      <c r="AB332" s="2">
        <v>2011</v>
      </c>
      <c r="AC332" s="2">
        <v>0.31</v>
      </c>
      <c r="AD332" s="2">
        <v>1129</v>
      </c>
      <c r="AE332" s="2">
        <v>3641.9354838709678</v>
      </c>
    </row>
    <row r="333" spans="11:31" x14ac:dyDescent="0.35">
      <c r="K333" s="2">
        <v>2011</v>
      </c>
      <c r="L333" s="2" t="s">
        <v>158</v>
      </c>
      <c r="M333" s="2">
        <v>0.37</v>
      </c>
      <c r="AA333" s="2" t="s">
        <v>158</v>
      </c>
      <c r="AB333" s="2">
        <v>2011</v>
      </c>
      <c r="AC333" s="2">
        <v>0.37</v>
      </c>
      <c r="AD333" s="2">
        <v>880</v>
      </c>
      <c r="AE333" s="2">
        <v>2378.3783783783783</v>
      </c>
    </row>
    <row r="334" spans="11:31" x14ac:dyDescent="0.35">
      <c r="K334" s="2">
        <v>2011</v>
      </c>
      <c r="L334" s="2" t="s">
        <v>158</v>
      </c>
      <c r="M334" s="2">
        <v>0.37</v>
      </c>
      <c r="AA334" s="2" t="s">
        <v>158</v>
      </c>
      <c r="AB334" s="2">
        <v>2011</v>
      </c>
      <c r="AC334" s="2">
        <v>0.37</v>
      </c>
      <c r="AD334" s="2">
        <v>1029</v>
      </c>
      <c r="AE334" s="2">
        <v>2781.0810810810813</v>
      </c>
    </row>
    <row r="335" spans="11:31" x14ac:dyDescent="0.35">
      <c r="K335" s="2">
        <v>2011</v>
      </c>
      <c r="L335" s="2" t="s">
        <v>158</v>
      </c>
      <c r="M335" s="2">
        <v>0.34</v>
      </c>
      <c r="AA335" s="2" t="s">
        <v>158</v>
      </c>
      <c r="AB335" s="2">
        <v>2011</v>
      </c>
      <c r="AC335" s="2">
        <v>0.34</v>
      </c>
      <c r="AD335" s="2">
        <v>1126</v>
      </c>
      <c r="AE335" s="2">
        <v>3311.7647058823527</v>
      </c>
    </row>
    <row r="336" spans="11:31" x14ac:dyDescent="0.35">
      <c r="K336" s="2">
        <v>2011</v>
      </c>
      <c r="L336" s="2" t="s">
        <v>158</v>
      </c>
      <c r="M336" s="2">
        <v>0.33</v>
      </c>
      <c r="AA336" s="2" t="s">
        <v>158</v>
      </c>
      <c r="AB336" s="2">
        <v>2011</v>
      </c>
      <c r="AC336" s="2">
        <v>0.33</v>
      </c>
      <c r="AD336" s="2">
        <v>1166</v>
      </c>
      <c r="AE336" s="2">
        <v>3533.333333333333</v>
      </c>
    </row>
    <row r="337" spans="11:32" x14ac:dyDescent="0.35">
      <c r="K337" s="2">
        <v>2011</v>
      </c>
      <c r="L337" s="2" t="s">
        <v>158</v>
      </c>
      <c r="M337" s="2">
        <v>0.34</v>
      </c>
      <c r="AA337" s="2" t="s">
        <v>158</v>
      </c>
      <c r="AB337" s="2">
        <v>2011</v>
      </c>
      <c r="AC337" s="2">
        <v>0.34</v>
      </c>
      <c r="AD337" s="2">
        <v>1266</v>
      </c>
      <c r="AE337" s="2">
        <v>3723.5294117647054</v>
      </c>
    </row>
    <row r="338" spans="11:32" x14ac:dyDescent="0.35">
      <c r="K338" s="2">
        <v>2011</v>
      </c>
      <c r="L338" s="2" t="s">
        <v>158</v>
      </c>
      <c r="M338" s="2">
        <v>0.32</v>
      </c>
      <c r="AA338" s="2" t="s">
        <v>158</v>
      </c>
      <c r="AB338" s="2">
        <v>2011</v>
      </c>
      <c r="AC338" s="2">
        <v>0.32</v>
      </c>
      <c r="AD338" s="2">
        <v>1153</v>
      </c>
      <c r="AE338" s="2">
        <v>3603.125</v>
      </c>
      <c r="AF338">
        <f>AVERAGE(AD303:AD338)</f>
        <v>995.61111111111109</v>
      </c>
    </row>
    <row r="339" spans="11:32" x14ac:dyDescent="0.35">
      <c r="K339" s="2">
        <v>2011</v>
      </c>
      <c r="L339" s="2" t="s">
        <v>138</v>
      </c>
      <c r="M339" s="2">
        <v>0.33</v>
      </c>
      <c r="AA339" s="2" t="s">
        <v>138</v>
      </c>
      <c r="AB339" s="2">
        <v>2011</v>
      </c>
      <c r="AC339" s="2">
        <v>0.33</v>
      </c>
      <c r="AD339" s="2">
        <v>2094.5100000000002</v>
      </c>
      <c r="AE339" s="2">
        <v>6347</v>
      </c>
    </row>
    <row r="340" spans="11:32" x14ac:dyDescent="0.35">
      <c r="K340" s="2">
        <v>2011</v>
      </c>
      <c r="L340" s="2" t="s">
        <v>138</v>
      </c>
      <c r="M340" s="2">
        <v>0.27</v>
      </c>
      <c r="AA340" s="2" t="s">
        <v>138</v>
      </c>
      <c r="AB340" s="2">
        <v>2011</v>
      </c>
      <c r="AC340" s="2">
        <v>0.27</v>
      </c>
      <c r="AD340" s="2">
        <v>1467.18</v>
      </c>
      <c r="AE340" s="2">
        <v>5434</v>
      </c>
    </row>
    <row r="341" spans="11:32" x14ac:dyDescent="0.35">
      <c r="K341" s="2">
        <v>2011</v>
      </c>
      <c r="L341" s="2" t="s">
        <v>138</v>
      </c>
      <c r="M341" s="2">
        <v>0.28000000000000003</v>
      </c>
      <c r="AA341" s="2" t="s">
        <v>138</v>
      </c>
      <c r="AB341" s="2">
        <v>2011</v>
      </c>
      <c r="AC341" s="2">
        <v>0.28000000000000003</v>
      </c>
      <c r="AD341" s="2">
        <v>1023.6800000000001</v>
      </c>
      <c r="AE341" s="2">
        <v>3656</v>
      </c>
    </row>
    <row r="342" spans="11:32" x14ac:dyDescent="0.35">
      <c r="K342" s="2">
        <v>2011</v>
      </c>
      <c r="L342" s="2" t="s">
        <v>138</v>
      </c>
      <c r="M342" s="2">
        <v>0.19</v>
      </c>
      <c r="AA342" s="2" t="s">
        <v>138</v>
      </c>
      <c r="AB342" s="2">
        <v>2011</v>
      </c>
      <c r="AC342" s="2">
        <v>0.19</v>
      </c>
      <c r="AD342" s="2">
        <v>700.34</v>
      </c>
      <c r="AE342" s="2">
        <v>3686</v>
      </c>
      <c r="AF342">
        <f>AVERAGE(AD339:AD342)</f>
        <v>1321.4275000000002</v>
      </c>
    </row>
    <row r="343" spans="11:32" x14ac:dyDescent="0.35">
      <c r="K343" s="2">
        <v>2013</v>
      </c>
      <c r="L343" s="2" t="s">
        <v>131</v>
      </c>
      <c r="M343" s="2">
        <v>0.56000000000000005</v>
      </c>
      <c r="AA343" s="2" t="s">
        <v>131</v>
      </c>
      <c r="AB343" s="2">
        <v>2013</v>
      </c>
      <c r="AC343" s="2">
        <v>0.56000000000000005</v>
      </c>
      <c r="AD343" s="2">
        <v>4030</v>
      </c>
      <c r="AE343" s="2">
        <v>7196.4285714285706</v>
      </c>
    </row>
    <row r="344" spans="11:32" x14ac:dyDescent="0.35">
      <c r="K344" s="2">
        <v>2013</v>
      </c>
      <c r="L344" s="2" t="s">
        <v>131</v>
      </c>
      <c r="M344" s="2">
        <v>0.47</v>
      </c>
      <c r="AA344" s="2" t="s">
        <v>131</v>
      </c>
      <c r="AB344" s="2">
        <v>2013</v>
      </c>
      <c r="AC344" s="2">
        <v>0.47</v>
      </c>
      <c r="AD344" s="2">
        <v>3050</v>
      </c>
      <c r="AE344" s="2">
        <v>6489.3617021276596</v>
      </c>
    </row>
    <row r="345" spans="11:32" x14ac:dyDescent="0.35">
      <c r="K345" s="2">
        <v>2013</v>
      </c>
      <c r="L345" s="2" t="s">
        <v>131</v>
      </c>
      <c r="M345" s="2">
        <v>0.46</v>
      </c>
      <c r="AA345" s="2" t="s">
        <v>131</v>
      </c>
      <c r="AB345" s="2">
        <v>2013</v>
      </c>
      <c r="AC345" s="2">
        <v>0.46</v>
      </c>
      <c r="AD345" s="2">
        <v>2410</v>
      </c>
      <c r="AE345" s="2">
        <v>5239.1304347826081</v>
      </c>
    </row>
    <row r="346" spans="11:32" x14ac:dyDescent="0.35">
      <c r="K346" s="2">
        <v>2013</v>
      </c>
      <c r="L346" s="2" t="s">
        <v>131</v>
      </c>
      <c r="M346" s="2">
        <v>0.53</v>
      </c>
      <c r="AA346" s="2" t="s">
        <v>131</v>
      </c>
      <c r="AB346" s="2">
        <v>2013</v>
      </c>
      <c r="AC346" s="2">
        <v>0.53</v>
      </c>
      <c r="AD346" s="2">
        <v>3270</v>
      </c>
      <c r="AE346" s="2">
        <v>6169.8113207547167</v>
      </c>
    </row>
    <row r="347" spans="11:32" x14ac:dyDescent="0.35">
      <c r="K347" s="2">
        <v>2013</v>
      </c>
      <c r="L347" s="2" t="s">
        <v>131</v>
      </c>
      <c r="M347" s="2">
        <v>0.49</v>
      </c>
      <c r="AA347" s="2" t="s">
        <v>131</v>
      </c>
      <c r="AB347" s="2">
        <v>2013</v>
      </c>
      <c r="AC347" s="2">
        <v>0.49</v>
      </c>
      <c r="AD347" s="2">
        <v>2780</v>
      </c>
      <c r="AE347" s="2">
        <v>5673.4693877551017</v>
      </c>
    </row>
    <row r="348" spans="11:32" x14ac:dyDescent="0.35">
      <c r="K348" s="2">
        <v>2013</v>
      </c>
      <c r="L348" s="2" t="s">
        <v>131</v>
      </c>
      <c r="M348" s="2">
        <v>0.36</v>
      </c>
      <c r="AA348" s="2" t="s">
        <v>131</v>
      </c>
      <c r="AB348" s="2">
        <v>2013</v>
      </c>
      <c r="AC348" s="2">
        <v>0.36</v>
      </c>
      <c r="AD348" s="2">
        <v>2030</v>
      </c>
      <c r="AE348" s="2">
        <v>5638.8888888888887</v>
      </c>
    </row>
    <row r="349" spans="11:32" x14ac:dyDescent="0.35">
      <c r="K349" s="2">
        <v>2013</v>
      </c>
      <c r="L349" s="2" t="s">
        <v>131</v>
      </c>
      <c r="M349" s="2">
        <v>0.56000000000000005</v>
      </c>
      <c r="AA349" s="2" t="s">
        <v>131</v>
      </c>
      <c r="AB349" s="2">
        <v>2013</v>
      </c>
      <c r="AC349" s="2">
        <v>0.56000000000000005</v>
      </c>
      <c r="AD349" s="2">
        <v>4830</v>
      </c>
      <c r="AE349" s="2">
        <v>8625</v>
      </c>
    </row>
    <row r="350" spans="11:32" x14ac:dyDescent="0.35">
      <c r="K350" s="2">
        <v>2013</v>
      </c>
      <c r="L350" s="2" t="s">
        <v>131</v>
      </c>
      <c r="M350" s="2">
        <v>0.48</v>
      </c>
      <c r="AA350" s="2" t="s">
        <v>131</v>
      </c>
      <c r="AB350" s="2">
        <v>2013</v>
      </c>
      <c r="AC350" s="2">
        <v>0.48</v>
      </c>
      <c r="AD350" s="2">
        <v>4160</v>
      </c>
      <c r="AE350" s="2">
        <v>8666.6666666666679</v>
      </c>
    </row>
    <row r="351" spans="11:32" x14ac:dyDescent="0.35">
      <c r="K351" s="2">
        <v>2013</v>
      </c>
      <c r="L351" s="2" t="s">
        <v>131</v>
      </c>
      <c r="M351" s="2">
        <v>0.53</v>
      </c>
      <c r="AA351" s="2" t="s">
        <v>131</v>
      </c>
      <c r="AB351" s="2">
        <v>2013</v>
      </c>
      <c r="AC351" s="2">
        <v>0.53</v>
      </c>
      <c r="AD351" s="2">
        <v>3360</v>
      </c>
      <c r="AE351" s="2">
        <v>6339.6226415094334</v>
      </c>
    </row>
    <row r="352" spans="11:32" x14ac:dyDescent="0.35">
      <c r="K352" s="2">
        <v>2013</v>
      </c>
      <c r="L352" s="2" t="s">
        <v>131</v>
      </c>
      <c r="M352" s="2">
        <v>0.48</v>
      </c>
      <c r="AA352" s="2" t="s">
        <v>131</v>
      </c>
      <c r="AB352" s="2">
        <v>2013</v>
      </c>
      <c r="AC352" s="2">
        <v>0.48</v>
      </c>
      <c r="AD352" s="2">
        <v>4350</v>
      </c>
      <c r="AE352" s="2">
        <v>9062.5</v>
      </c>
    </row>
    <row r="353" spans="11:32" x14ac:dyDescent="0.35">
      <c r="K353" s="2">
        <v>2013</v>
      </c>
      <c r="L353" s="2" t="s">
        <v>131</v>
      </c>
      <c r="M353" s="2">
        <v>0.47</v>
      </c>
      <c r="AA353" s="2" t="s">
        <v>131</v>
      </c>
      <c r="AB353" s="2">
        <v>2013</v>
      </c>
      <c r="AC353" s="2">
        <v>0.47</v>
      </c>
      <c r="AD353" s="2">
        <v>407</v>
      </c>
      <c r="AE353" s="2">
        <v>865.95744680851067</v>
      </c>
    </row>
    <row r="354" spans="11:32" x14ac:dyDescent="0.35">
      <c r="K354" s="2">
        <v>2013</v>
      </c>
      <c r="L354" s="2" t="s">
        <v>131</v>
      </c>
      <c r="M354" s="2">
        <v>0.46</v>
      </c>
      <c r="AA354" s="2" t="s">
        <v>131</v>
      </c>
      <c r="AB354" s="2">
        <v>2013</v>
      </c>
      <c r="AC354" s="2">
        <v>0.46</v>
      </c>
      <c r="AD354" s="2">
        <v>3650</v>
      </c>
      <c r="AE354" s="2">
        <v>7934.782608695652</v>
      </c>
      <c r="AF354">
        <f>AVERAGE(AD343:AD354)</f>
        <v>3193.9166666666665</v>
      </c>
    </row>
    <row r="355" spans="11:32" x14ac:dyDescent="0.35">
      <c r="K355" s="2">
        <v>2013</v>
      </c>
      <c r="L355" s="2" t="s">
        <v>138</v>
      </c>
      <c r="M355" s="2">
        <v>0.4553289888585243</v>
      </c>
      <c r="AA355" s="2" t="s">
        <v>138</v>
      </c>
      <c r="AB355" s="2">
        <v>2013</v>
      </c>
      <c r="AC355" s="2">
        <v>0.4553289888585243</v>
      </c>
      <c r="AD355" s="2">
        <v>2166</v>
      </c>
      <c r="AE355" s="2">
        <v>4757</v>
      </c>
    </row>
    <row r="356" spans="11:32" x14ac:dyDescent="0.35">
      <c r="K356" s="2">
        <v>2013</v>
      </c>
      <c r="L356" s="2" t="s">
        <v>138</v>
      </c>
      <c r="M356" s="2">
        <v>0.45937161430119178</v>
      </c>
      <c r="AA356" s="2" t="s">
        <v>138</v>
      </c>
      <c r="AB356" s="2">
        <v>2013</v>
      </c>
      <c r="AC356" s="2">
        <v>0.45937161430119178</v>
      </c>
      <c r="AD356" s="2">
        <v>2544</v>
      </c>
      <c r="AE356" s="2">
        <v>5538</v>
      </c>
    </row>
    <row r="357" spans="11:32" x14ac:dyDescent="0.35">
      <c r="K357" s="2">
        <v>2013</v>
      </c>
      <c r="L357" s="2" t="s">
        <v>138</v>
      </c>
      <c r="M357" s="2">
        <v>0.42738791423001948</v>
      </c>
      <c r="AA357" s="2" t="s">
        <v>138</v>
      </c>
      <c r="AB357" s="2">
        <v>2013</v>
      </c>
      <c r="AC357" s="2">
        <v>0.42738791423001948</v>
      </c>
      <c r="AD357" s="2">
        <v>1754</v>
      </c>
      <c r="AE357" s="2">
        <v>4104</v>
      </c>
    </row>
    <row r="358" spans="11:32" x14ac:dyDescent="0.35">
      <c r="K358" s="2">
        <v>2013</v>
      </c>
      <c r="L358" s="2" t="s">
        <v>138</v>
      </c>
      <c r="M358" s="2">
        <v>0.44868585732165206</v>
      </c>
      <c r="AA358" s="2" t="s">
        <v>138</v>
      </c>
      <c r="AB358" s="2">
        <v>2013</v>
      </c>
      <c r="AC358" s="2">
        <v>0.44868585732165206</v>
      </c>
      <c r="AD358" s="2">
        <v>1434</v>
      </c>
      <c r="AE358" s="2">
        <v>3196</v>
      </c>
    </row>
    <row r="359" spans="11:32" x14ac:dyDescent="0.35">
      <c r="K359" s="2">
        <v>2013</v>
      </c>
      <c r="L359" s="2" t="s">
        <v>138</v>
      </c>
      <c r="M359" s="2">
        <v>0.46059933407325193</v>
      </c>
      <c r="AA359" s="2" t="s">
        <v>138</v>
      </c>
      <c r="AB359" s="2">
        <v>2013</v>
      </c>
      <c r="AC359" s="2">
        <v>0.46059933407325193</v>
      </c>
      <c r="AD359" s="2">
        <v>2075</v>
      </c>
      <c r="AE359" s="2">
        <v>4505</v>
      </c>
    </row>
    <row r="360" spans="11:32" x14ac:dyDescent="0.35">
      <c r="K360" s="2">
        <v>2013</v>
      </c>
      <c r="L360" s="2" t="s">
        <v>138</v>
      </c>
      <c r="M360" s="2">
        <v>0.43002544529262088</v>
      </c>
      <c r="AA360" s="2" t="s">
        <v>138</v>
      </c>
      <c r="AB360" s="2">
        <v>2013</v>
      </c>
      <c r="AC360" s="2">
        <v>0.43002544529262088</v>
      </c>
      <c r="AD360" s="2">
        <v>1690</v>
      </c>
      <c r="AE360" s="2">
        <v>3930</v>
      </c>
    </row>
    <row r="361" spans="11:32" x14ac:dyDescent="0.35">
      <c r="K361" s="2">
        <v>2013</v>
      </c>
      <c r="L361" s="2" t="s">
        <v>138</v>
      </c>
      <c r="M361" s="2">
        <v>0.42643328259766616</v>
      </c>
      <c r="AA361" s="2" t="s">
        <v>138</v>
      </c>
      <c r="AB361" s="2">
        <v>2013</v>
      </c>
      <c r="AC361" s="2">
        <v>0.42643328259766616</v>
      </c>
      <c r="AD361" s="2">
        <v>1681</v>
      </c>
      <c r="AE361" s="2">
        <v>3942</v>
      </c>
    </row>
    <row r="362" spans="11:32" x14ac:dyDescent="0.35">
      <c r="K362" s="2">
        <v>2013</v>
      </c>
      <c r="L362" s="2" t="s">
        <v>138</v>
      </c>
      <c r="M362" s="2">
        <v>0.47019359785317233</v>
      </c>
      <c r="AA362" s="2" t="s">
        <v>138</v>
      </c>
      <c r="AB362" s="2">
        <v>2013</v>
      </c>
      <c r="AC362" s="2">
        <v>0.47019359785317233</v>
      </c>
      <c r="AD362" s="2">
        <v>2453</v>
      </c>
      <c r="AE362" s="2">
        <v>5217</v>
      </c>
      <c r="AF362">
        <f>AVERAGE(AD355:AD362)</f>
        <v>1974.625</v>
      </c>
    </row>
    <row r="363" spans="11:32" x14ac:dyDescent="0.35">
      <c r="K363" s="2">
        <v>2013</v>
      </c>
      <c r="L363" s="2" t="s">
        <v>206</v>
      </c>
      <c r="M363" s="2">
        <v>0.39</v>
      </c>
      <c r="AA363" s="2" t="s">
        <v>206</v>
      </c>
      <c r="AB363" s="2">
        <v>2013</v>
      </c>
      <c r="AC363" s="2">
        <v>0.39</v>
      </c>
      <c r="AD363" s="2">
        <v>476.8</v>
      </c>
      <c r="AE363" s="2">
        <v>1188</v>
      </c>
    </row>
    <row r="364" spans="11:32" x14ac:dyDescent="0.35">
      <c r="K364" s="2">
        <v>2013</v>
      </c>
      <c r="L364" s="2" t="s">
        <v>206</v>
      </c>
      <c r="M364" s="2">
        <v>0.42</v>
      </c>
      <c r="AA364" s="2" t="s">
        <v>206</v>
      </c>
      <c r="AB364" s="2">
        <v>2013</v>
      </c>
      <c r="AC364" s="2">
        <v>0.42</v>
      </c>
      <c r="AD364" s="2">
        <v>354.2</v>
      </c>
      <c r="AE364" s="2">
        <v>852</v>
      </c>
    </row>
    <row r="365" spans="11:32" x14ac:dyDescent="0.35">
      <c r="K365" s="2">
        <v>2013</v>
      </c>
      <c r="L365" s="2" t="s">
        <v>206</v>
      </c>
      <c r="M365" s="2">
        <v>0.38</v>
      </c>
      <c r="AA365" s="2" t="s">
        <v>206</v>
      </c>
      <c r="AB365" s="2">
        <v>2013</v>
      </c>
      <c r="AC365" s="2">
        <v>0.38</v>
      </c>
      <c r="AD365" s="2">
        <v>554.20000000000005</v>
      </c>
      <c r="AE365" s="2">
        <v>1477</v>
      </c>
    </row>
    <row r="366" spans="11:32" x14ac:dyDescent="0.35">
      <c r="K366" s="2">
        <v>2013</v>
      </c>
      <c r="L366" s="2" t="s">
        <v>206</v>
      </c>
      <c r="M366" s="2">
        <v>0.34</v>
      </c>
      <c r="AA366" s="2" t="s">
        <v>206</v>
      </c>
      <c r="AB366" s="2">
        <v>2013</v>
      </c>
      <c r="AC366" s="2">
        <v>0.34</v>
      </c>
      <c r="AD366" s="2">
        <v>697.3</v>
      </c>
      <c r="AE366" s="2">
        <v>2008</v>
      </c>
      <c r="AF366">
        <f>AVERAGE(AD363:AD366)</f>
        <v>520.625</v>
      </c>
    </row>
    <row r="367" spans="11:32" x14ac:dyDescent="0.35">
      <c r="K367" s="2">
        <v>2014</v>
      </c>
      <c r="L367" s="2" t="s">
        <v>101</v>
      </c>
      <c r="M367" s="2">
        <v>0.43</v>
      </c>
      <c r="AA367" s="2" t="s">
        <v>101</v>
      </c>
      <c r="AB367" s="2">
        <v>2014</v>
      </c>
      <c r="AC367" s="2">
        <v>0.43</v>
      </c>
      <c r="AD367" s="2">
        <v>7137</v>
      </c>
      <c r="AE367" s="2">
        <v>16597.674418604653</v>
      </c>
    </row>
    <row r="368" spans="11:32" x14ac:dyDescent="0.35">
      <c r="K368" s="2">
        <v>2014</v>
      </c>
      <c r="L368" s="2" t="s">
        <v>101</v>
      </c>
      <c r="M368" s="2">
        <v>0.48</v>
      </c>
      <c r="AA368" s="2" t="s">
        <v>101</v>
      </c>
      <c r="AB368" s="2">
        <v>2014</v>
      </c>
      <c r="AC368" s="2">
        <v>0.48</v>
      </c>
      <c r="AD368" s="2">
        <v>7118</v>
      </c>
      <c r="AE368" s="2">
        <v>14829.166666666668</v>
      </c>
    </row>
    <row r="369" spans="11:32" x14ac:dyDescent="0.35">
      <c r="K369" s="2">
        <v>2014</v>
      </c>
      <c r="L369" s="2" t="s">
        <v>101</v>
      </c>
      <c r="M369" s="2">
        <v>0.44</v>
      </c>
      <c r="AA369" s="2" t="s">
        <v>101</v>
      </c>
      <c r="AB369" s="2">
        <v>2014</v>
      </c>
      <c r="AC369" s="2">
        <v>0.44</v>
      </c>
      <c r="AD369" s="2">
        <v>6117</v>
      </c>
      <c r="AE369" s="2">
        <v>13902.272727272728</v>
      </c>
    </row>
    <row r="370" spans="11:32" x14ac:dyDescent="0.35">
      <c r="K370" s="2">
        <v>2014</v>
      </c>
      <c r="L370" s="2" t="s">
        <v>101</v>
      </c>
      <c r="M370" s="2">
        <v>0.41</v>
      </c>
      <c r="AA370" s="2" t="s">
        <v>101</v>
      </c>
      <c r="AB370" s="2">
        <v>2014</v>
      </c>
      <c r="AC370" s="2">
        <v>0.41</v>
      </c>
      <c r="AD370" s="2">
        <v>5290</v>
      </c>
      <c r="AE370" s="2">
        <v>12902.439024390245</v>
      </c>
    </row>
    <row r="371" spans="11:32" x14ac:dyDescent="0.35">
      <c r="K371" s="2">
        <v>2014</v>
      </c>
      <c r="L371" s="2" t="s">
        <v>101</v>
      </c>
      <c r="M371" s="2">
        <v>0.43</v>
      </c>
      <c r="AA371" s="2" t="s">
        <v>101</v>
      </c>
      <c r="AB371" s="2">
        <v>2014</v>
      </c>
      <c r="AC371" s="2">
        <v>0.43</v>
      </c>
      <c r="AD371" s="2">
        <v>6356</v>
      </c>
      <c r="AE371" s="2">
        <v>14781.39534883721</v>
      </c>
    </row>
    <row r="372" spans="11:32" x14ac:dyDescent="0.35">
      <c r="K372" s="2">
        <v>2014</v>
      </c>
      <c r="L372" s="2" t="s">
        <v>101</v>
      </c>
      <c r="M372" s="2">
        <v>0.48</v>
      </c>
      <c r="AA372" s="2" t="s">
        <v>101</v>
      </c>
      <c r="AB372" s="2">
        <v>2014</v>
      </c>
      <c r="AC372" s="2">
        <v>0.48</v>
      </c>
      <c r="AD372" s="2">
        <v>6979</v>
      </c>
      <c r="AE372" s="2">
        <v>14539.583333333334</v>
      </c>
    </row>
    <row r="373" spans="11:32" x14ac:dyDescent="0.35">
      <c r="K373" s="2">
        <v>2014</v>
      </c>
      <c r="L373" s="2" t="s">
        <v>101</v>
      </c>
      <c r="M373" s="2">
        <v>0.46</v>
      </c>
      <c r="AA373" s="2" t="s">
        <v>101</v>
      </c>
      <c r="AB373" s="2">
        <v>2014</v>
      </c>
      <c r="AC373" s="2">
        <v>0.46</v>
      </c>
      <c r="AD373" s="2">
        <v>6925</v>
      </c>
      <c r="AE373" s="2">
        <v>15054.347826086956</v>
      </c>
    </row>
    <row r="374" spans="11:32" x14ac:dyDescent="0.35">
      <c r="K374" s="2">
        <v>2014</v>
      </c>
      <c r="L374" s="2" t="s">
        <v>101</v>
      </c>
      <c r="M374" s="2">
        <v>0.41</v>
      </c>
      <c r="AA374" s="2" t="s">
        <v>101</v>
      </c>
      <c r="AB374" s="2">
        <v>2014</v>
      </c>
      <c r="AC374" s="2">
        <v>0.41</v>
      </c>
      <c r="AD374" s="2">
        <v>5555</v>
      </c>
      <c r="AE374" s="2">
        <v>13548.780487804879</v>
      </c>
    </row>
    <row r="375" spans="11:32" x14ac:dyDescent="0.35">
      <c r="K375" s="2">
        <v>2014</v>
      </c>
      <c r="L375" s="2" t="s">
        <v>101</v>
      </c>
      <c r="M375" s="2">
        <v>0.45</v>
      </c>
      <c r="AA375" s="2" t="s">
        <v>101</v>
      </c>
      <c r="AB375" s="2">
        <v>2014</v>
      </c>
      <c r="AC375" s="2">
        <v>0.45</v>
      </c>
      <c r="AD375" s="2">
        <v>5521</v>
      </c>
      <c r="AE375" s="2">
        <v>12268.888888888889</v>
      </c>
    </row>
    <row r="376" spans="11:32" x14ac:dyDescent="0.35">
      <c r="K376" s="2">
        <v>2014</v>
      </c>
      <c r="L376" s="2" t="s">
        <v>101</v>
      </c>
      <c r="M376" s="2">
        <v>0.41</v>
      </c>
      <c r="AA376" s="2" t="s">
        <v>101</v>
      </c>
      <c r="AB376" s="2">
        <v>2014</v>
      </c>
      <c r="AC376" s="2">
        <v>0.41</v>
      </c>
      <c r="AD376" s="2">
        <v>7084</v>
      </c>
      <c r="AE376" s="2">
        <v>17278.048780487807</v>
      </c>
    </row>
    <row r="377" spans="11:32" x14ac:dyDescent="0.35">
      <c r="K377" s="2">
        <v>2014</v>
      </c>
      <c r="L377" s="2" t="s">
        <v>101</v>
      </c>
      <c r="M377" s="2">
        <v>0.38</v>
      </c>
      <c r="AA377" s="2" t="s">
        <v>101</v>
      </c>
      <c r="AB377" s="2">
        <v>2014</v>
      </c>
      <c r="AC377" s="2">
        <v>0.38</v>
      </c>
      <c r="AD377" s="2">
        <v>6158</v>
      </c>
      <c r="AE377" s="2">
        <v>16205.263157894737</v>
      </c>
    </row>
    <row r="378" spans="11:32" x14ac:dyDescent="0.35">
      <c r="K378" s="2">
        <v>2014</v>
      </c>
      <c r="L378" s="2" t="s">
        <v>101</v>
      </c>
      <c r="M378" s="2">
        <v>0.46</v>
      </c>
      <c r="AA378" s="2" t="s">
        <v>101</v>
      </c>
      <c r="AB378" s="2">
        <v>2014</v>
      </c>
      <c r="AC378" s="2">
        <v>0.46</v>
      </c>
      <c r="AD378" s="2">
        <v>7953</v>
      </c>
      <c r="AE378" s="2">
        <v>17289.130434782608</v>
      </c>
    </row>
    <row r="379" spans="11:32" x14ac:dyDescent="0.35">
      <c r="K379" s="2">
        <v>2014</v>
      </c>
      <c r="L379" s="2" t="s">
        <v>101</v>
      </c>
      <c r="M379" s="2">
        <v>0.44</v>
      </c>
      <c r="AA379" s="2" t="s">
        <v>101</v>
      </c>
      <c r="AB379" s="2">
        <v>2014</v>
      </c>
      <c r="AC379" s="2">
        <v>0.44</v>
      </c>
      <c r="AD379" s="2">
        <v>6883</v>
      </c>
      <c r="AE379" s="2">
        <v>15643.181818181818</v>
      </c>
    </row>
    <row r="380" spans="11:32" x14ac:dyDescent="0.35">
      <c r="K380" s="2">
        <v>2014</v>
      </c>
      <c r="L380" s="2" t="s">
        <v>101</v>
      </c>
      <c r="M380" s="2">
        <v>0.46</v>
      </c>
      <c r="AA380" s="2" t="s">
        <v>101</v>
      </c>
      <c r="AB380" s="2">
        <v>2014</v>
      </c>
      <c r="AC380" s="2">
        <v>0.46</v>
      </c>
      <c r="AD380" s="2">
        <v>7482</v>
      </c>
      <c r="AE380" s="2">
        <v>16265.217391304348</v>
      </c>
      <c r="AF380">
        <f>AVERAGE(AD367:AD380)</f>
        <v>6611.2857142857147</v>
      </c>
    </row>
    <row r="381" spans="11:32" x14ac:dyDescent="0.35">
      <c r="K381" s="2">
        <v>2014</v>
      </c>
      <c r="L381" s="2" t="s">
        <v>101</v>
      </c>
      <c r="M381" s="2">
        <v>0.39302329999999996</v>
      </c>
      <c r="AA381" s="2" t="s">
        <v>49</v>
      </c>
      <c r="AB381" s="2">
        <v>2015</v>
      </c>
      <c r="AC381" s="2">
        <v>0.38</v>
      </c>
      <c r="AD381" s="2">
        <v>2074.79</v>
      </c>
      <c r="AE381" s="2">
        <v>5524.9400000000005</v>
      </c>
    </row>
    <row r="382" spans="11:32" x14ac:dyDescent="0.35">
      <c r="K382" s="2">
        <v>2014</v>
      </c>
      <c r="L382" s="2" t="s">
        <v>101</v>
      </c>
      <c r="M382" s="2">
        <v>0.43023260000000002</v>
      </c>
      <c r="AA382" s="2" t="s">
        <v>49</v>
      </c>
      <c r="AB382" s="2">
        <v>2015</v>
      </c>
      <c r="AC382" s="2">
        <v>0.35</v>
      </c>
      <c r="AD382" s="2">
        <v>2458.09</v>
      </c>
      <c r="AE382" s="2">
        <v>6970.97</v>
      </c>
    </row>
    <row r="383" spans="11:32" x14ac:dyDescent="0.35">
      <c r="K383" s="2">
        <v>2014</v>
      </c>
      <c r="L383" s="2" t="s">
        <v>101</v>
      </c>
      <c r="M383" s="2">
        <v>0.45348840000000001</v>
      </c>
      <c r="AA383" s="2" t="s">
        <v>49</v>
      </c>
      <c r="AB383" s="2">
        <v>2015</v>
      </c>
      <c r="AC383" s="2">
        <v>0.34</v>
      </c>
      <c r="AD383" s="2">
        <v>2210.89</v>
      </c>
      <c r="AE383" s="2">
        <v>6407.8899999999994</v>
      </c>
    </row>
    <row r="384" spans="11:32" x14ac:dyDescent="0.35">
      <c r="K384" s="2">
        <v>2014</v>
      </c>
      <c r="L384" s="2" t="s">
        <v>101</v>
      </c>
      <c r="M384" s="2">
        <v>0.5</v>
      </c>
      <c r="AA384" s="2" t="s">
        <v>49</v>
      </c>
      <c r="AB384" s="2">
        <v>2015</v>
      </c>
      <c r="AC384" s="2">
        <v>0.34</v>
      </c>
      <c r="AD384" s="2">
        <v>2138.6799999999998</v>
      </c>
      <c r="AE384" s="2">
        <v>6286.01</v>
      </c>
    </row>
    <row r="385" spans="11:31" x14ac:dyDescent="0.35">
      <c r="K385" s="2">
        <v>2014</v>
      </c>
      <c r="L385" s="2" t="s">
        <v>101</v>
      </c>
      <c r="M385" s="2">
        <v>0.47653649999999997</v>
      </c>
      <c r="AA385" s="2" t="s">
        <v>49</v>
      </c>
      <c r="AB385" s="2">
        <v>2015</v>
      </c>
      <c r="AC385" s="2">
        <v>0.34</v>
      </c>
      <c r="AD385" s="2">
        <v>1977.58</v>
      </c>
      <c r="AE385" s="2">
        <v>5845.91</v>
      </c>
    </row>
    <row r="386" spans="11:31" x14ac:dyDescent="0.35">
      <c r="K386" s="2">
        <v>2014</v>
      </c>
      <c r="L386" s="2" t="s">
        <v>101</v>
      </c>
      <c r="M386" s="2">
        <v>0.33023259999999999</v>
      </c>
      <c r="AA386" s="2" t="s">
        <v>49</v>
      </c>
      <c r="AB386" s="2">
        <v>2015</v>
      </c>
      <c r="AC386" s="2">
        <v>0.33</v>
      </c>
      <c r="AD386" s="2">
        <v>2302.5500000000002</v>
      </c>
      <c r="AE386" s="2">
        <v>7050.78</v>
      </c>
    </row>
    <row r="387" spans="11:31" x14ac:dyDescent="0.35">
      <c r="K387" s="2">
        <v>2014</v>
      </c>
      <c r="L387" s="2" t="s">
        <v>101</v>
      </c>
      <c r="M387" s="2">
        <v>0.30697669999999999</v>
      </c>
      <c r="AA387" s="2" t="s">
        <v>49</v>
      </c>
      <c r="AB387" s="2">
        <v>2015</v>
      </c>
      <c r="AC387" s="2">
        <v>0.34</v>
      </c>
      <c r="AD387" s="2">
        <v>2319.21</v>
      </c>
      <c r="AE387" s="2">
        <v>6772.26</v>
      </c>
    </row>
    <row r="388" spans="11:31" x14ac:dyDescent="0.35">
      <c r="K388" s="2">
        <v>2014</v>
      </c>
      <c r="L388" s="2" t="s">
        <v>101</v>
      </c>
      <c r="M388" s="2">
        <v>0.35664769999999996</v>
      </c>
      <c r="AA388" s="2" t="s">
        <v>49</v>
      </c>
      <c r="AB388" s="2">
        <v>2015</v>
      </c>
      <c r="AC388" s="2">
        <v>0.38</v>
      </c>
      <c r="AD388" s="2">
        <v>2619.1799999999998</v>
      </c>
      <c r="AE388" s="2">
        <v>6846.43</v>
      </c>
    </row>
    <row r="389" spans="11:31" x14ac:dyDescent="0.35">
      <c r="K389" s="2">
        <v>2014</v>
      </c>
      <c r="L389" s="2" t="s">
        <v>101</v>
      </c>
      <c r="M389" s="2">
        <v>0.39426659999999997</v>
      </c>
      <c r="AA389" s="2" t="s">
        <v>49</v>
      </c>
      <c r="AB389" s="2">
        <v>2015</v>
      </c>
      <c r="AC389" s="2">
        <v>0.39</v>
      </c>
      <c r="AD389" s="2">
        <v>2666.4</v>
      </c>
      <c r="AE389" s="2">
        <v>6874.9500000000007</v>
      </c>
    </row>
    <row r="390" spans="11:31" x14ac:dyDescent="0.35">
      <c r="K390" s="2">
        <v>2014</v>
      </c>
      <c r="L390" s="2" t="s">
        <v>101</v>
      </c>
      <c r="M390" s="2">
        <v>0.44186049999999999</v>
      </c>
      <c r="AA390" s="2" t="s">
        <v>49</v>
      </c>
      <c r="AB390" s="2">
        <v>2015</v>
      </c>
      <c r="AC390" s="2">
        <v>0.37</v>
      </c>
      <c r="AD390" s="2">
        <v>2510.86</v>
      </c>
      <c r="AE390" s="2">
        <v>6722.66</v>
      </c>
    </row>
    <row r="391" spans="11:31" x14ac:dyDescent="0.35">
      <c r="K391" s="2">
        <v>2014</v>
      </c>
      <c r="L391" s="2" t="s">
        <v>101</v>
      </c>
      <c r="M391" s="2">
        <v>0.42093020000000003</v>
      </c>
      <c r="AA391" s="2" t="s">
        <v>49</v>
      </c>
      <c r="AB391" s="2">
        <v>2015</v>
      </c>
      <c r="AC391" s="2">
        <v>0.35</v>
      </c>
      <c r="AD391" s="2">
        <v>2519.19</v>
      </c>
      <c r="AE391" s="2">
        <v>7269.25</v>
      </c>
    </row>
    <row r="392" spans="11:31" x14ac:dyDescent="0.35">
      <c r="K392" s="2">
        <v>2014</v>
      </c>
      <c r="L392" s="2" t="s">
        <v>101</v>
      </c>
      <c r="M392" s="2">
        <v>0.5372093</v>
      </c>
      <c r="AA392" s="2" t="s">
        <v>49</v>
      </c>
      <c r="AB392" s="2">
        <v>2015</v>
      </c>
      <c r="AC392" s="2">
        <v>0.35</v>
      </c>
      <c r="AD392" s="2">
        <v>2408.9</v>
      </c>
      <c r="AE392" s="2">
        <v>6791.5499999999993</v>
      </c>
    </row>
    <row r="393" spans="11:31" x14ac:dyDescent="0.35">
      <c r="K393" s="2">
        <v>2014</v>
      </c>
      <c r="L393" s="2" t="s">
        <v>101</v>
      </c>
      <c r="M393" s="2">
        <v>0.33255809999999997</v>
      </c>
      <c r="AA393" s="2" t="s">
        <v>49</v>
      </c>
      <c r="AB393" s="2">
        <v>2015</v>
      </c>
      <c r="AC393" s="2">
        <v>0.4</v>
      </c>
      <c r="AD393" s="2">
        <v>2765</v>
      </c>
      <c r="AE393" s="2">
        <v>6969.6</v>
      </c>
    </row>
    <row r="394" spans="11:31" x14ac:dyDescent="0.35">
      <c r="K394" s="2">
        <v>2014</v>
      </c>
      <c r="L394" s="2" t="s">
        <v>101</v>
      </c>
      <c r="M394" s="2">
        <v>0.34883719999999996</v>
      </c>
      <c r="AA394" s="2" t="s">
        <v>49</v>
      </c>
      <c r="AB394" s="2">
        <v>2015</v>
      </c>
      <c r="AC394" s="2">
        <v>0.39</v>
      </c>
      <c r="AD394" s="2">
        <v>2580.3000000000002</v>
      </c>
      <c r="AE394" s="2">
        <v>6510.35</v>
      </c>
    </row>
    <row r="395" spans="11:31" x14ac:dyDescent="0.35">
      <c r="K395" s="2">
        <v>2014</v>
      </c>
      <c r="L395" s="2" t="s">
        <v>101</v>
      </c>
      <c r="M395" s="2">
        <v>0.42259630000000004</v>
      </c>
      <c r="AA395" s="2" t="s">
        <v>49</v>
      </c>
      <c r="AB395" s="2">
        <v>2015</v>
      </c>
      <c r="AC395" s="2">
        <v>0.44</v>
      </c>
      <c r="AD395" s="2">
        <v>2419.1999999999998</v>
      </c>
      <c r="AE395" s="2">
        <v>5454.18</v>
      </c>
    </row>
    <row r="396" spans="11:31" x14ac:dyDescent="0.35">
      <c r="K396" s="2">
        <v>2014</v>
      </c>
      <c r="L396" s="2" t="s">
        <v>101</v>
      </c>
      <c r="M396" s="2">
        <v>0.44576569999999999</v>
      </c>
      <c r="AA396" s="2" t="s">
        <v>49</v>
      </c>
      <c r="AB396" s="2">
        <v>2015</v>
      </c>
      <c r="AC396" s="2">
        <v>0.4</v>
      </c>
      <c r="AD396" s="2">
        <v>2094.2399999999998</v>
      </c>
      <c r="AE396" s="2">
        <v>5237.6899999999996</v>
      </c>
    </row>
    <row r="397" spans="11:31" x14ac:dyDescent="0.35">
      <c r="K397" s="2">
        <v>2014</v>
      </c>
      <c r="L397" s="2" t="s">
        <v>101</v>
      </c>
      <c r="M397" s="2">
        <v>0.39157980000000003</v>
      </c>
      <c r="AA397" s="2" t="s">
        <v>49</v>
      </c>
      <c r="AB397" s="2">
        <v>2015</v>
      </c>
      <c r="AC397" s="2">
        <v>0.42</v>
      </c>
      <c r="AD397" s="2">
        <v>2426.15</v>
      </c>
      <c r="AE397" s="2">
        <v>5758.25</v>
      </c>
    </row>
    <row r="398" spans="11:31" x14ac:dyDescent="0.35">
      <c r="K398" s="2">
        <v>2014</v>
      </c>
      <c r="L398" s="2" t="s">
        <v>101</v>
      </c>
      <c r="M398" s="2">
        <v>0.4930233</v>
      </c>
      <c r="AA398" s="2" t="s">
        <v>49</v>
      </c>
      <c r="AB398" s="2">
        <v>2015</v>
      </c>
      <c r="AC398" s="2">
        <v>0.42</v>
      </c>
      <c r="AD398" s="2">
        <v>2667.79</v>
      </c>
      <c r="AE398" s="2">
        <v>6420.6900000000005</v>
      </c>
    </row>
    <row r="399" spans="11:31" x14ac:dyDescent="0.35">
      <c r="K399" s="2">
        <v>2014</v>
      </c>
      <c r="L399" s="2" t="s">
        <v>101</v>
      </c>
      <c r="M399" s="2">
        <v>0.43488370000000004</v>
      </c>
      <c r="AA399" s="2" t="s">
        <v>49</v>
      </c>
      <c r="AB399" s="2">
        <v>2015</v>
      </c>
      <c r="AC399" s="2">
        <v>0.41</v>
      </c>
      <c r="AD399" s="2">
        <v>2428.9299999999998</v>
      </c>
      <c r="AE399" s="2">
        <v>5945.43</v>
      </c>
    </row>
    <row r="400" spans="11:31" x14ac:dyDescent="0.35">
      <c r="K400" s="2">
        <v>2014</v>
      </c>
      <c r="L400" s="2" t="s">
        <v>101</v>
      </c>
      <c r="M400" s="2">
        <v>0.45116280000000003</v>
      </c>
      <c r="AA400" s="2" t="s">
        <v>49</v>
      </c>
      <c r="AB400" s="2">
        <v>2015</v>
      </c>
      <c r="AC400" s="2">
        <v>0.4</v>
      </c>
      <c r="AD400" s="2">
        <v>2566.41</v>
      </c>
      <c r="AE400" s="2">
        <v>6443.4400000000005</v>
      </c>
    </row>
    <row r="401" spans="11:32" x14ac:dyDescent="0.35">
      <c r="K401" s="2">
        <v>2014</v>
      </c>
      <c r="L401" s="2" t="s">
        <v>101</v>
      </c>
      <c r="M401" s="2">
        <v>0.34651159999999998</v>
      </c>
      <c r="AA401" s="2" t="s">
        <v>49</v>
      </c>
      <c r="AB401" s="2">
        <v>2015</v>
      </c>
      <c r="AC401" s="2">
        <v>0.39</v>
      </c>
      <c r="AD401" s="2">
        <v>2574.7399999999998</v>
      </c>
      <c r="AE401" s="2">
        <v>6667.29</v>
      </c>
    </row>
    <row r="402" spans="11:32" x14ac:dyDescent="0.35">
      <c r="K402" s="2">
        <v>2014</v>
      </c>
      <c r="L402" s="2" t="s">
        <v>101</v>
      </c>
      <c r="M402" s="2">
        <v>0.37674419999999997</v>
      </c>
      <c r="AA402" s="2" t="s">
        <v>49</v>
      </c>
      <c r="AB402" s="2">
        <v>2015</v>
      </c>
      <c r="AC402" s="2">
        <v>0.4</v>
      </c>
      <c r="AD402" s="2">
        <v>2758.06</v>
      </c>
      <c r="AE402" s="2">
        <v>6957.74</v>
      </c>
    </row>
    <row r="403" spans="11:32" x14ac:dyDescent="0.35">
      <c r="K403" s="2">
        <v>2014</v>
      </c>
      <c r="L403" s="2" t="s">
        <v>101</v>
      </c>
      <c r="M403" s="2">
        <v>0.40469379999999999</v>
      </c>
      <c r="AA403" s="2" t="s">
        <v>49</v>
      </c>
      <c r="AB403" s="2">
        <v>2015</v>
      </c>
      <c r="AC403" s="2">
        <v>0.44</v>
      </c>
      <c r="AD403" s="2">
        <v>2813.61</v>
      </c>
      <c r="AE403" s="2">
        <v>6461.14</v>
      </c>
    </row>
    <row r="404" spans="11:32" x14ac:dyDescent="0.35">
      <c r="K404" s="2">
        <v>2014</v>
      </c>
      <c r="L404" s="2" t="s">
        <v>101</v>
      </c>
      <c r="M404" s="2">
        <v>0.47906979999999999</v>
      </c>
      <c r="AA404" s="2" t="s">
        <v>49</v>
      </c>
      <c r="AB404" s="2">
        <v>2015</v>
      </c>
      <c r="AC404" s="2">
        <v>0.43</v>
      </c>
      <c r="AD404" s="2">
        <v>2894.16</v>
      </c>
      <c r="AE404" s="2">
        <v>6666.66</v>
      </c>
    </row>
    <row r="405" spans="11:32" x14ac:dyDescent="0.35">
      <c r="K405" s="2">
        <v>2014</v>
      </c>
      <c r="L405" s="2" t="s">
        <v>101</v>
      </c>
      <c r="M405" s="2">
        <v>0.46046509999999996</v>
      </c>
      <c r="AA405" s="2" t="s">
        <v>49</v>
      </c>
      <c r="AB405" s="2">
        <v>2015</v>
      </c>
      <c r="AC405" s="2">
        <v>0.42</v>
      </c>
      <c r="AD405" s="2">
        <v>2463.65</v>
      </c>
      <c r="AE405" s="2">
        <v>5941.1</v>
      </c>
    </row>
    <row r="406" spans="11:32" x14ac:dyDescent="0.35">
      <c r="K406" s="2">
        <v>2014</v>
      </c>
      <c r="L406" s="2" t="s">
        <v>101</v>
      </c>
      <c r="M406" s="2">
        <v>0.44186049999999999</v>
      </c>
      <c r="AA406" s="2" t="s">
        <v>49</v>
      </c>
      <c r="AB406" s="2">
        <v>2015</v>
      </c>
      <c r="AC406" s="2">
        <v>0.35</v>
      </c>
      <c r="AD406" s="2">
        <v>2024.8</v>
      </c>
      <c r="AE406" s="2">
        <v>5756.43</v>
      </c>
    </row>
    <row r="407" spans="11:32" x14ac:dyDescent="0.35">
      <c r="K407" s="2">
        <v>2014</v>
      </c>
      <c r="L407" s="2" t="s">
        <v>101</v>
      </c>
      <c r="M407" s="2">
        <v>0.41672919999999997</v>
      </c>
      <c r="AA407" s="2" t="s">
        <v>49</v>
      </c>
      <c r="AB407" s="2">
        <v>2015</v>
      </c>
      <c r="AC407" s="2">
        <v>0.36</v>
      </c>
      <c r="AD407" s="2">
        <v>3008.03</v>
      </c>
      <c r="AE407" s="2">
        <v>8337.61</v>
      </c>
    </row>
    <row r="408" spans="11:32" x14ac:dyDescent="0.35">
      <c r="K408" s="2">
        <v>2014</v>
      </c>
      <c r="L408" s="2" t="s">
        <v>101</v>
      </c>
      <c r="M408" s="2">
        <v>0.4186047</v>
      </c>
      <c r="AA408" s="2" t="s">
        <v>49</v>
      </c>
      <c r="AB408" s="2">
        <v>2015</v>
      </c>
      <c r="AC408" s="2">
        <v>0.31</v>
      </c>
      <c r="AD408" s="2">
        <v>2266.44</v>
      </c>
      <c r="AE408" s="2">
        <v>7231.92</v>
      </c>
    </row>
    <row r="409" spans="11:32" x14ac:dyDescent="0.35">
      <c r="K409" s="2">
        <v>2014</v>
      </c>
      <c r="L409" s="2" t="s">
        <v>101</v>
      </c>
      <c r="M409" s="2">
        <v>0.5</v>
      </c>
      <c r="AA409" s="2" t="s">
        <v>49</v>
      </c>
      <c r="AB409" s="2">
        <v>2015</v>
      </c>
      <c r="AC409" s="2">
        <v>0.34</v>
      </c>
      <c r="AD409" s="2">
        <v>2527.9499999999998</v>
      </c>
      <c r="AE409" s="2">
        <v>7371.9</v>
      </c>
      <c r="AF409">
        <f>AVERAGE(AD381:AD409)</f>
        <v>2465.0268965517239</v>
      </c>
    </row>
    <row r="410" spans="11:32" x14ac:dyDescent="0.35">
      <c r="K410" s="2">
        <v>2014</v>
      </c>
      <c r="L410" s="2" t="s">
        <v>101</v>
      </c>
      <c r="M410" s="2">
        <v>0.39398299999999997</v>
      </c>
      <c r="AA410" s="2" t="s">
        <v>182</v>
      </c>
      <c r="AB410" s="2">
        <v>2015</v>
      </c>
      <c r="AC410" s="2">
        <v>0.36</v>
      </c>
      <c r="AD410" s="2">
        <v>2090</v>
      </c>
      <c r="AE410" s="2">
        <v>5310</v>
      </c>
    </row>
    <row r="411" spans="11:32" x14ac:dyDescent="0.35">
      <c r="K411" s="2">
        <v>2014</v>
      </c>
      <c r="L411" s="2" t="s">
        <v>101</v>
      </c>
      <c r="M411" s="2">
        <v>0.51395349999999995</v>
      </c>
      <c r="AA411" s="2" t="s">
        <v>182</v>
      </c>
      <c r="AB411" s="2">
        <v>2015</v>
      </c>
      <c r="AC411" s="2">
        <v>0.37</v>
      </c>
      <c r="AD411" s="2">
        <v>2060</v>
      </c>
      <c r="AE411" s="2">
        <v>5470</v>
      </c>
    </row>
    <row r="412" spans="11:32" x14ac:dyDescent="0.35">
      <c r="K412" s="2">
        <v>2014</v>
      </c>
      <c r="L412" s="2" t="s">
        <v>101</v>
      </c>
      <c r="M412" s="2">
        <v>0.46046509999999996</v>
      </c>
      <c r="AA412" s="2" t="s">
        <v>182</v>
      </c>
      <c r="AB412" s="2">
        <v>2015</v>
      </c>
      <c r="AC412" s="2">
        <v>0.38</v>
      </c>
      <c r="AD412" s="2">
        <v>1520</v>
      </c>
      <c r="AE412" s="2">
        <v>4100</v>
      </c>
    </row>
    <row r="413" spans="11:32" x14ac:dyDescent="0.35">
      <c r="K413" s="2">
        <v>2014</v>
      </c>
      <c r="L413" s="2" t="s">
        <v>101</v>
      </c>
      <c r="M413" s="2">
        <v>0.44186049999999999</v>
      </c>
      <c r="AA413" s="2" t="s">
        <v>182</v>
      </c>
      <c r="AB413" s="2">
        <v>2015</v>
      </c>
      <c r="AC413" s="2">
        <v>0.37</v>
      </c>
      <c r="AD413" s="2">
        <v>1800</v>
      </c>
      <c r="AE413" s="2">
        <v>4900</v>
      </c>
    </row>
    <row r="414" spans="11:32" x14ac:dyDescent="0.35">
      <c r="K414" s="2">
        <v>2014</v>
      </c>
      <c r="L414" s="2" t="s">
        <v>101</v>
      </c>
      <c r="M414" s="2">
        <v>0.3083979</v>
      </c>
      <c r="AA414" s="2" t="s">
        <v>182</v>
      </c>
      <c r="AB414" s="2">
        <v>2015</v>
      </c>
      <c r="AC414" s="2">
        <v>0.37</v>
      </c>
      <c r="AD414" s="2">
        <v>2200</v>
      </c>
      <c r="AE414" s="2">
        <v>5530</v>
      </c>
    </row>
    <row r="415" spans="11:32" x14ac:dyDescent="0.35">
      <c r="K415" s="2">
        <v>2014</v>
      </c>
      <c r="L415" s="2" t="s">
        <v>101</v>
      </c>
      <c r="M415" s="2">
        <v>0.33804299999999998</v>
      </c>
      <c r="AA415" s="2" t="s">
        <v>182</v>
      </c>
      <c r="AB415" s="2">
        <v>2015</v>
      </c>
      <c r="AC415" s="2">
        <v>0.36</v>
      </c>
      <c r="AD415" s="2">
        <v>1670</v>
      </c>
      <c r="AE415" s="2">
        <v>4440</v>
      </c>
    </row>
    <row r="416" spans="11:32" x14ac:dyDescent="0.35">
      <c r="K416" s="2">
        <v>2014</v>
      </c>
      <c r="L416" s="2" t="s">
        <v>101</v>
      </c>
      <c r="M416" s="2">
        <v>0.42201079999999996</v>
      </c>
      <c r="AA416" s="2" t="s">
        <v>182</v>
      </c>
      <c r="AB416" s="2">
        <v>2015</v>
      </c>
      <c r="AC416" s="2">
        <v>0.38</v>
      </c>
      <c r="AD416" s="2">
        <v>3600</v>
      </c>
      <c r="AE416" s="2">
        <v>9150</v>
      </c>
    </row>
    <row r="417" spans="11:32" x14ac:dyDescent="0.35">
      <c r="K417" s="2">
        <v>2014</v>
      </c>
      <c r="L417" s="2" t="s">
        <v>101</v>
      </c>
      <c r="M417" s="2">
        <v>0.227907</v>
      </c>
      <c r="AA417" s="2" t="s">
        <v>182</v>
      </c>
      <c r="AB417" s="2">
        <v>2015</v>
      </c>
      <c r="AC417" s="2">
        <v>0.37</v>
      </c>
      <c r="AD417" s="2">
        <v>1890</v>
      </c>
      <c r="AE417" s="2">
        <v>5010</v>
      </c>
      <c r="AF417">
        <f>AVERAGE(AD410:AD417)</f>
        <v>2103.75</v>
      </c>
    </row>
    <row r="418" spans="11:32" x14ac:dyDescent="0.35">
      <c r="K418" s="2">
        <v>2014</v>
      </c>
      <c r="L418" s="2" t="s">
        <v>101</v>
      </c>
      <c r="M418" s="2">
        <v>0.36713470000000004</v>
      </c>
      <c r="AA418" s="2" t="s">
        <v>173</v>
      </c>
      <c r="AB418" s="2">
        <v>2016</v>
      </c>
      <c r="AC418" s="2">
        <v>0.33</v>
      </c>
      <c r="AD418" s="2">
        <v>2517</v>
      </c>
      <c r="AE418" s="2">
        <v>7627.272727272727</v>
      </c>
    </row>
    <row r="419" spans="11:32" x14ac:dyDescent="0.35">
      <c r="K419" s="2">
        <v>2014</v>
      </c>
      <c r="L419" s="2" t="s">
        <v>101</v>
      </c>
      <c r="M419" s="2">
        <v>0.33255809999999997</v>
      </c>
      <c r="AA419" s="2" t="s">
        <v>173</v>
      </c>
      <c r="AB419" s="2">
        <v>2016</v>
      </c>
      <c r="AC419" s="2">
        <v>0.41</v>
      </c>
      <c r="AD419" s="2">
        <v>2342</v>
      </c>
      <c r="AE419" s="2">
        <v>5712.1951219512202</v>
      </c>
    </row>
    <row r="420" spans="11:32" x14ac:dyDescent="0.35">
      <c r="K420" s="2">
        <v>2014</v>
      </c>
      <c r="L420" s="2" t="s">
        <v>101</v>
      </c>
      <c r="M420" s="2">
        <v>0.41162789999999999</v>
      </c>
      <c r="AA420" s="2" t="s">
        <v>173</v>
      </c>
      <c r="AB420" s="2">
        <v>2016</v>
      </c>
      <c r="AC420" s="2">
        <v>0.61</v>
      </c>
      <c r="AD420" s="2">
        <v>1401</v>
      </c>
      <c r="AE420" s="2">
        <v>2296.7213114754099</v>
      </c>
    </row>
    <row r="421" spans="11:32" x14ac:dyDescent="0.35">
      <c r="K421" s="2">
        <v>2014</v>
      </c>
      <c r="L421" s="2" t="s">
        <v>101</v>
      </c>
      <c r="M421" s="2">
        <v>0.45348840000000001</v>
      </c>
      <c r="AA421" s="2" t="s">
        <v>173</v>
      </c>
      <c r="AB421" s="2">
        <v>2016</v>
      </c>
      <c r="AC421" s="2">
        <v>0.52</v>
      </c>
      <c r="AD421" s="2">
        <v>1874</v>
      </c>
      <c r="AE421" s="2">
        <v>3603.8461538461538</v>
      </c>
      <c r="AF421">
        <f>AVERAGE(AD418:AD421)</f>
        <v>2033.5</v>
      </c>
    </row>
    <row r="422" spans="11:32" x14ac:dyDescent="0.35">
      <c r="K422" s="2">
        <v>2014</v>
      </c>
      <c r="L422" s="2" t="s">
        <v>101</v>
      </c>
      <c r="M422" s="2">
        <v>0.40697670000000002</v>
      </c>
      <c r="AA422" s="2" t="s">
        <v>154</v>
      </c>
      <c r="AB422" s="2">
        <v>2017</v>
      </c>
      <c r="AC422" s="2">
        <v>0.31</v>
      </c>
      <c r="AD422" s="2">
        <v>1417.3</v>
      </c>
      <c r="AE422" s="2">
        <v>4571.9354838709678</v>
      </c>
    </row>
    <row r="423" spans="11:32" x14ac:dyDescent="0.35">
      <c r="K423" s="2">
        <v>2014</v>
      </c>
      <c r="L423" s="2" t="s">
        <v>101</v>
      </c>
      <c r="M423" s="2">
        <v>0.47906979999999999</v>
      </c>
      <c r="AA423" s="2" t="s">
        <v>154</v>
      </c>
      <c r="AB423" s="2">
        <v>2017</v>
      </c>
      <c r="AC423" s="2">
        <v>0.3</v>
      </c>
      <c r="AD423" s="2">
        <v>1319.4</v>
      </c>
      <c r="AE423" s="2">
        <v>4398.0000000000009</v>
      </c>
    </row>
    <row r="424" spans="11:32" x14ac:dyDescent="0.35">
      <c r="K424" s="2">
        <v>2014</v>
      </c>
      <c r="L424" s="2" t="s">
        <v>101</v>
      </c>
      <c r="M424" s="2">
        <v>0.43806610000000001</v>
      </c>
      <c r="AA424" s="2" t="s">
        <v>154</v>
      </c>
      <c r="AB424" s="2">
        <v>2017</v>
      </c>
      <c r="AC424" s="2">
        <v>0.26</v>
      </c>
      <c r="AD424" s="2">
        <v>840.6</v>
      </c>
      <c r="AE424" s="2">
        <v>3233.0769230769229</v>
      </c>
    </row>
    <row r="425" spans="11:32" x14ac:dyDescent="0.35">
      <c r="K425" s="2">
        <v>2014</v>
      </c>
      <c r="L425" s="2" t="s">
        <v>101</v>
      </c>
      <c r="M425" s="2">
        <v>0.49767440000000002</v>
      </c>
      <c r="AA425" s="2" t="s">
        <v>154</v>
      </c>
      <c r="AB425" s="2">
        <v>2017</v>
      </c>
      <c r="AC425" s="2">
        <v>0.23</v>
      </c>
      <c r="AD425" s="2">
        <v>787.5</v>
      </c>
      <c r="AE425" s="2">
        <v>3423.9130434782605</v>
      </c>
    </row>
    <row r="426" spans="11:32" x14ac:dyDescent="0.35">
      <c r="K426" s="2">
        <v>2014</v>
      </c>
      <c r="L426" s="2" t="s">
        <v>101</v>
      </c>
      <c r="M426" s="2">
        <v>0.36279069999999997</v>
      </c>
      <c r="AA426" s="2" t="s">
        <v>154</v>
      </c>
      <c r="AB426" s="2">
        <v>2017</v>
      </c>
      <c r="AC426" s="2">
        <v>0.28000000000000003</v>
      </c>
      <c r="AD426" s="2">
        <v>1158.9000000000001</v>
      </c>
      <c r="AE426" s="2">
        <v>4138.9285714285716</v>
      </c>
    </row>
    <row r="427" spans="11:32" x14ac:dyDescent="0.35">
      <c r="K427" s="2">
        <v>2014</v>
      </c>
      <c r="L427" s="2" t="s">
        <v>101</v>
      </c>
      <c r="M427" s="2">
        <v>0.40697670000000002</v>
      </c>
      <c r="AA427" s="2" t="s">
        <v>154</v>
      </c>
      <c r="AB427" s="2">
        <v>2017</v>
      </c>
      <c r="AC427" s="2">
        <v>0.26</v>
      </c>
      <c r="AD427" s="2">
        <v>942.2</v>
      </c>
      <c r="AE427" s="2">
        <v>3623.8461538461538</v>
      </c>
    </row>
    <row r="428" spans="11:32" x14ac:dyDescent="0.35">
      <c r="K428" s="2">
        <v>2014</v>
      </c>
      <c r="L428" s="2" t="s">
        <v>101</v>
      </c>
      <c r="M428" s="2">
        <v>0.47209299999999998</v>
      </c>
      <c r="AA428" s="2" t="s">
        <v>154</v>
      </c>
      <c r="AB428" s="2">
        <v>2017</v>
      </c>
      <c r="AC428" s="2">
        <v>0.27</v>
      </c>
      <c r="AD428" s="2">
        <v>1058.7</v>
      </c>
      <c r="AE428" s="2">
        <v>3921.1111111111109</v>
      </c>
    </row>
    <row r="429" spans="11:32" x14ac:dyDescent="0.35">
      <c r="K429" s="2">
        <v>2014</v>
      </c>
      <c r="L429" s="2" t="s">
        <v>101</v>
      </c>
      <c r="M429" s="2">
        <v>0.44418599999999997</v>
      </c>
      <c r="AA429" s="2" t="s">
        <v>154</v>
      </c>
      <c r="AB429" s="2">
        <v>2017</v>
      </c>
      <c r="AC429" s="2">
        <v>0.28999999999999998</v>
      </c>
      <c r="AD429" s="2">
        <v>1204.9000000000001</v>
      </c>
      <c r="AE429" s="2">
        <v>4154.8275862068967</v>
      </c>
      <c r="AF429">
        <f>AVERAGE(AD422:AD429)</f>
        <v>1091.1874999999998</v>
      </c>
    </row>
    <row r="430" spans="11:32" x14ac:dyDescent="0.35">
      <c r="K430" s="2">
        <v>2014</v>
      </c>
      <c r="L430" s="2" t="s">
        <v>101</v>
      </c>
      <c r="M430" s="2">
        <v>0.41395350000000003</v>
      </c>
      <c r="AA430" s="2" t="s">
        <v>68</v>
      </c>
      <c r="AB430" s="2">
        <v>2018</v>
      </c>
      <c r="AC430" s="2">
        <v>0.40699999999999997</v>
      </c>
      <c r="AD430" s="2">
        <v>3260</v>
      </c>
      <c r="AE430" s="2">
        <v>8000</v>
      </c>
    </row>
    <row r="431" spans="11:32" x14ac:dyDescent="0.35">
      <c r="K431" s="2">
        <v>2014</v>
      </c>
      <c r="L431" s="2" t="s">
        <v>101</v>
      </c>
      <c r="M431" s="2">
        <v>0.3953488</v>
      </c>
      <c r="AA431" s="2" t="s">
        <v>68</v>
      </c>
      <c r="AB431" s="2">
        <v>2018</v>
      </c>
      <c r="AC431" s="2">
        <v>0.40400000000000003</v>
      </c>
      <c r="AD431" s="2">
        <v>3270</v>
      </c>
      <c r="AE431" s="2">
        <v>8090</v>
      </c>
    </row>
    <row r="432" spans="11:32" x14ac:dyDescent="0.35">
      <c r="K432" s="2">
        <v>2014</v>
      </c>
      <c r="L432" s="2" t="s">
        <v>101</v>
      </c>
      <c r="M432" s="2">
        <v>0.31344610000000001</v>
      </c>
      <c r="AA432" s="2" t="s">
        <v>68</v>
      </c>
      <c r="AB432" s="2">
        <v>2018</v>
      </c>
      <c r="AC432" s="2">
        <v>0.39900000000000002</v>
      </c>
      <c r="AD432" s="2">
        <v>4270</v>
      </c>
      <c r="AE432" s="2">
        <v>1070</v>
      </c>
    </row>
    <row r="433" spans="11:32" x14ac:dyDescent="0.35">
      <c r="K433" s="2">
        <v>2014</v>
      </c>
      <c r="L433" s="2" t="s">
        <v>101</v>
      </c>
      <c r="M433" s="2">
        <v>0.38279870000000005</v>
      </c>
      <c r="AA433" s="2" t="s">
        <v>68</v>
      </c>
      <c r="AB433" s="2">
        <v>2018</v>
      </c>
      <c r="AC433" s="2">
        <v>0.36199999999999999</v>
      </c>
      <c r="AD433" s="2">
        <v>3770</v>
      </c>
      <c r="AE433" s="2">
        <v>1043</v>
      </c>
    </row>
    <row r="434" spans="11:32" x14ac:dyDescent="0.35">
      <c r="K434" s="2">
        <v>2014</v>
      </c>
      <c r="L434" s="2" t="s">
        <v>101</v>
      </c>
      <c r="M434" s="2">
        <v>0.3883721</v>
      </c>
      <c r="AA434" s="2" t="s">
        <v>68</v>
      </c>
      <c r="AB434" s="2">
        <v>2018</v>
      </c>
      <c r="AC434" s="2">
        <v>0.376</v>
      </c>
      <c r="AD434" s="2">
        <v>2880</v>
      </c>
      <c r="AE434" s="2">
        <v>7660</v>
      </c>
    </row>
    <row r="435" spans="11:32" x14ac:dyDescent="0.35">
      <c r="K435" s="2">
        <v>2014</v>
      </c>
      <c r="L435" s="2" t="s">
        <v>101</v>
      </c>
      <c r="M435" s="2">
        <v>0.5</v>
      </c>
      <c r="AA435" s="2" t="s">
        <v>68</v>
      </c>
      <c r="AB435" s="2">
        <v>2018</v>
      </c>
      <c r="AC435" s="2">
        <v>0.316</v>
      </c>
      <c r="AD435" s="2">
        <v>3090</v>
      </c>
      <c r="AE435" s="2">
        <v>9770</v>
      </c>
    </row>
    <row r="436" spans="11:32" x14ac:dyDescent="0.35">
      <c r="K436" s="2">
        <v>2014</v>
      </c>
      <c r="L436" s="2" t="s">
        <v>101</v>
      </c>
      <c r="M436" s="2">
        <v>0.42515500000000001</v>
      </c>
      <c r="AA436" s="2" t="s">
        <v>68</v>
      </c>
      <c r="AB436" s="2">
        <v>2018</v>
      </c>
      <c r="AC436" s="2">
        <v>0.309</v>
      </c>
      <c r="AD436" s="2">
        <v>3600</v>
      </c>
      <c r="AE436" s="2">
        <v>1164</v>
      </c>
    </row>
    <row r="437" spans="11:32" x14ac:dyDescent="0.35">
      <c r="K437" s="2">
        <v>2014</v>
      </c>
      <c r="L437" s="2" t="s">
        <v>101</v>
      </c>
      <c r="M437" s="2">
        <v>0.45637529999999998</v>
      </c>
      <c r="AA437" s="2" t="s">
        <v>68</v>
      </c>
      <c r="AB437" s="2">
        <v>2018</v>
      </c>
      <c r="AC437" s="2">
        <v>0.33300000000000002</v>
      </c>
      <c r="AD437" s="2">
        <v>3500</v>
      </c>
      <c r="AE437" s="2">
        <v>1050</v>
      </c>
    </row>
    <row r="438" spans="11:32" x14ac:dyDescent="0.35">
      <c r="K438" s="2">
        <v>2014</v>
      </c>
      <c r="L438" s="2" t="s">
        <v>101</v>
      </c>
      <c r="M438" s="2">
        <v>0.41162789999999999</v>
      </c>
      <c r="AA438" s="2" t="s">
        <v>68</v>
      </c>
      <c r="AB438" s="2">
        <v>2018</v>
      </c>
      <c r="AC438" s="2">
        <v>0.27600000000000002</v>
      </c>
      <c r="AD438" s="2">
        <v>1630</v>
      </c>
      <c r="AE438" s="2">
        <v>5910</v>
      </c>
    </row>
    <row r="439" spans="11:32" x14ac:dyDescent="0.35">
      <c r="K439" s="2">
        <v>2014</v>
      </c>
      <c r="L439" s="2" t="s">
        <v>101</v>
      </c>
      <c r="M439" s="2">
        <v>0.43720930000000002</v>
      </c>
      <c r="AA439" s="2" t="s">
        <v>68</v>
      </c>
      <c r="AB439" s="2">
        <v>2018</v>
      </c>
      <c r="AC439" s="2">
        <v>0.29499999999999998</v>
      </c>
      <c r="AD439" s="2">
        <v>2550</v>
      </c>
      <c r="AE439" s="2">
        <v>8630</v>
      </c>
    </row>
    <row r="440" spans="11:32" x14ac:dyDescent="0.35">
      <c r="K440" s="2">
        <v>2014</v>
      </c>
      <c r="L440" s="2" t="s">
        <v>101</v>
      </c>
      <c r="M440" s="2">
        <v>0.46769710000000003</v>
      </c>
      <c r="AA440" s="2" t="s">
        <v>68</v>
      </c>
      <c r="AB440" s="2">
        <v>2018</v>
      </c>
      <c r="AC440" s="2">
        <v>0.314</v>
      </c>
      <c r="AD440" s="2">
        <v>3210</v>
      </c>
      <c r="AE440" s="2">
        <v>1020</v>
      </c>
    </row>
    <row r="441" spans="11:32" x14ac:dyDescent="0.35">
      <c r="K441" s="2">
        <v>2014</v>
      </c>
      <c r="L441" s="2" t="s">
        <v>101</v>
      </c>
      <c r="M441" s="2">
        <v>0.44418599999999997</v>
      </c>
      <c r="AA441" s="2" t="s">
        <v>68</v>
      </c>
      <c r="AB441" s="2">
        <v>2018</v>
      </c>
      <c r="AC441" s="2">
        <v>0.28699999999999998</v>
      </c>
      <c r="AD441" s="2">
        <v>2690</v>
      </c>
      <c r="AE441" s="2">
        <v>9390</v>
      </c>
      <c r="AF441">
        <f>AVERAGE(AD430:AD441)</f>
        <v>3143.3333333333335</v>
      </c>
    </row>
    <row r="442" spans="11:32" x14ac:dyDescent="0.35">
      <c r="K442" s="2">
        <v>2014</v>
      </c>
      <c r="L442" s="2" t="s">
        <v>101</v>
      </c>
      <c r="M442" s="2">
        <v>0.45813949999999998</v>
      </c>
      <c r="AA442" s="2" t="s">
        <v>138</v>
      </c>
      <c r="AB442" s="2">
        <v>2018</v>
      </c>
      <c r="AC442" s="2">
        <v>0.37</v>
      </c>
      <c r="AD442" s="2">
        <v>2060</v>
      </c>
      <c r="AE442" s="2">
        <v>5567.5675675675675</v>
      </c>
    </row>
    <row r="443" spans="11:32" x14ac:dyDescent="0.35">
      <c r="K443" s="2">
        <v>2014</v>
      </c>
      <c r="L443" s="2" t="s">
        <v>101</v>
      </c>
      <c r="M443" s="2">
        <v>0.4697674</v>
      </c>
      <c r="AA443" s="2" t="s">
        <v>138</v>
      </c>
      <c r="AB443" s="2">
        <v>2018</v>
      </c>
      <c r="AC443" s="2">
        <v>0.31</v>
      </c>
      <c r="AD443" s="2">
        <v>2040</v>
      </c>
      <c r="AE443" s="2">
        <v>6580.6451612903229</v>
      </c>
    </row>
    <row r="444" spans="11:32" x14ac:dyDescent="0.35">
      <c r="K444" s="2">
        <v>2014</v>
      </c>
      <c r="L444" s="2" t="s">
        <v>101</v>
      </c>
      <c r="M444" s="2">
        <v>0.38139529999999999</v>
      </c>
      <c r="AA444" s="2" t="s">
        <v>138</v>
      </c>
      <c r="AB444" s="2">
        <v>2018</v>
      </c>
      <c r="AC444" s="2">
        <v>0.37</v>
      </c>
      <c r="AD444" s="2">
        <v>1523</v>
      </c>
      <c r="AE444" s="2">
        <v>4116.2162162162167</v>
      </c>
    </row>
    <row r="445" spans="11:32" x14ac:dyDescent="0.35">
      <c r="K445" s="2">
        <v>2014</v>
      </c>
      <c r="L445" s="2" t="s">
        <v>101</v>
      </c>
      <c r="M445" s="2">
        <v>0.40465119999999999</v>
      </c>
      <c r="AA445" s="2" t="s">
        <v>138</v>
      </c>
      <c r="AB445" s="2">
        <v>2018</v>
      </c>
      <c r="AC445" s="2">
        <v>0.33</v>
      </c>
      <c r="AD445" s="2">
        <v>1530</v>
      </c>
      <c r="AE445" s="2">
        <v>4636.363636363636</v>
      </c>
    </row>
    <row r="446" spans="11:32" x14ac:dyDescent="0.35">
      <c r="K446" s="2">
        <v>2014</v>
      </c>
      <c r="L446" s="2" t="s">
        <v>101</v>
      </c>
      <c r="M446" s="2">
        <v>0.37906979999999996</v>
      </c>
      <c r="AA446" s="2" t="s">
        <v>138</v>
      </c>
      <c r="AB446" s="2">
        <v>2018</v>
      </c>
      <c r="AC446" s="2">
        <v>0.33</v>
      </c>
      <c r="AD446" s="2">
        <v>1530</v>
      </c>
      <c r="AE446" s="2">
        <v>4636.363636363636</v>
      </c>
    </row>
    <row r="447" spans="11:32" x14ac:dyDescent="0.35">
      <c r="K447" s="2">
        <v>2014</v>
      </c>
      <c r="L447" s="2" t="s">
        <v>101</v>
      </c>
      <c r="M447" s="2">
        <v>0.34773780000000004</v>
      </c>
      <c r="AA447" s="2" t="s">
        <v>138</v>
      </c>
      <c r="AB447" s="2">
        <v>2018</v>
      </c>
      <c r="AC447" s="2">
        <v>0.3</v>
      </c>
      <c r="AD447" s="2">
        <v>1733</v>
      </c>
      <c r="AE447" s="2">
        <v>5776.666666666667</v>
      </c>
    </row>
    <row r="448" spans="11:32" x14ac:dyDescent="0.35">
      <c r="K448" s="2">
        <v>2014</v>
      </c>
      <c r="L448" s="2" t="s">
        <v>101</v>
      </c>
      <c r="M448" s="2">
        <v>0.47674419999999995</v>
      </c>
      <c r="AA448" s="2" t="s">
        <v>138</v>
      </c>
      <c r="AB448" s="2">
        <v>2018</v>
      </c>
      <c r="AC448" s="2">
        <v>0.3</v>
      </c>
      <c r="AD448" s="2">
        <v>1560</v>
      </c>
      <c r="AE448" s="2">
        <v>5200</v>
      </c>
    </row>
    <row r="449" spans="11:32" x14ac:dyDescent="0.35">
      <c r="K449" s="2">
        <v>2014</v>
      </c>
      <c r="L449" s="2" t="s">
        <v>101</v>
      </c>
      <c r="M449" s="2">
        <v>0.43885489999999999</v>
      </c>
      <c r="AA449" s="2" t="s">
        <v>138</v>
      </c>
      <c r="AB449" s="2">
        <v>2018</v>
      </c>
      <c r="AC449" s="2">
        <v>0.31</v>
      </c>
      <c r="AD449" s="2">
        <v>1540</v>
      </c>
      <c r="AE449" s="2">
        <v>4967.7419354838712</v>
      </c>
    </row>
    <row r="450" spans="11:32" x14ac:dyDescent="0.35">
      <c r="K450" s="2">
        <v>2014</v>
      </c>
      <c r="L450" s="2" t="s">
        <v>101</v>
      </c>
      <c r="M450" s="2">
        <v>0.38604650000000001</v>
      </c>
      <c r="AA450" s="2" t="s">
        <v>138</v>
      </c>
      <c r="AB450" s="2">
        <v>2018</v>
      </c>
      <c r="AC450" s="2">
        <v>0.32</v>
      </c>
      <c r="AD450" s="2">
        <v>1470</v>
      </c>
      <c r="AE450" s="2">
        <v>4593.75</v>
      </c>
    </row>
    <row r="451" spans="11:32" x14ac:dyDescent="0.35">
      <c r="K451" s="2">
        <v>2014</v>
      </c>
      <c r="L451" s="2" t="s">
        <v>101</v>
      </c>
      <c r="M451" s="2">
        <v>0.41627910000000001</v>
      </c>
      <c r="AA451" s="2" t="s">
        <v>138</v>
      </c>
      <c r="AB451" s="2">
        <v>2018</v>
      </c>
      <c r="AC451" s="2">
        <v>0.43</v>
      </c>
      <c r="AD451" s="2">
        <v>3050</v>
      </c>
      <c r="AE451" s="2">
        <v>7093.0232558139533</v>
      </c>
    </row>
    <row r="452" spans="11:32" x14ac:dyDescent="0.35">
      <c r="K452" s="2">
        <v>2014</v>
      </c>
      <c r="L452" s="2" t="s">
        <v>101</v>
      </c>
      <c r="M452" s="2">
        <v>0.34418599999999999</v>
      </c>
      <c r="AA452" s="2" t="s">
        <v>138</v>
      </c>
      <c r="AB452" s="2">
        <v>2018</v>
      </c>
      <c r="AC452" s="2">
        <v>0.34</v>
      </c>
      <c r="AD452" s="2">
        <v>1400</v>
      </c>
      <c r="AE452" s="2">
        <v>4117.6470588235288</v>
      </c>
    </row>
    <row r="453" spans="11:32" x14ac:dyDescent="0.35">
      <c r="K453" s="2">
        <v>2014</v>
      </c>
      <c r="L453" s="2" t="s">
        <v>101</v>
      </c>
      <c r="M453" s="2">
        <v>0.36511629999999995</v>
      </c>
      <c r="AA453" s="2" t="s">
        <v>138</v>
      </c>
      <c r="AB453" s="2">
        <v>2018</v>
      </c>
      <c r="AC453" s="2">
        <v>0.36</v>
      </c>
      <c r="AD453" s="2">
        <v>1663</v>
      </c>
      <c r="AE453" s="2">
        <v>4619.4444444444443</v>
      </c>
    </row>
    <row r="454" spans="11:32" x14ac:dyDescent="0.35">
      <c r="K454" s="2">
        <v>2014</v>
      </c>
      <c r="L454" s="2" t="s">
        <v>101</v>
      </c>
      <c r="M454" s="2">
        <v>0.49767440000000002</v>
      </c>
      <c r="AA454" s="2" t="s">
        <v>138</v>
      </c>
      <c r="AB454" s="2">
        <v>2018</v>
      </c>
      <c r="AC454" s="2">
        <v>0.44</v>
      </c>
      <c r="AD454" s="2">
        <v>3370</v>
      </c>
      <c r="AE454" s="2">
        <v>7659.090909090909</v>
      </c>
    </row>
    <row r="455" spans="11:32" x14ac:dyDescent="0.35">
      <c r="K455" s="2">
        <v>2014</v>
      </c>
      <c r="L455" s="2" t="s">
        <v>101</v>
      </c>
      <c r="M455" s="2">
        <v>0.51627909999999999</v>
      </c>
      <c r="AA455" s="2" t="s">
        <v>138</v>
      </c>
      <c r="AB455" s="2">
        <v>2018</v>
      </c>
      <c r="AC455" s="2">
        <v>0.33</v>
      </c>
      <c r="AD455" s="2">
        <v>1760</v>
      </c>
      <c r="AE455" s="2">
        <v>5333.333333333333</v>
      </c>
      <c r="AF455">
        <f>AVERAGE(AD442:AD455)</f>
        <v>1873.5</v>
      </c>
    </row>
    <row r="456" spans="11:32" x14ac:dyDescent="0.35">
      <c r="K456" s="2">
        <v>2014</v>
      </c>
      <c r="L456" s="2" t="s">
        <v>101</v>
      </c>
      <c r="M456" s="2">
        <v>0.39559549999999999</v>
      </c>
      <c r="AA456" s="2" t="s">
        <v>182</v>
      </c>
      <c r="AB456" s="2">
        <v>2018</v>
      </c>
      <c r="AC456" s="2">
        <v>0.73</v>
      </c>
      <c r="AD456" s="2">
        <v>2120</v>
      </c>
      <c r="AE456" s="2">
        <v>2904.1095890410961</v>
      </c>
    </row>
    <row r="457" spans="11:32" x14ac:dyDescent="0.35">
      <c r="K457" s="2">
        <v>2014</v>
      </c>
      <c r="L457" s="2" t="s">
        <v>101</v>
      </c>
      <c r="M457" s="2">
        <v>0.46046509999999996</v>
      </c>
      <c r="AA457" s="2" t="s">
        <v>182</v>
      </c>
      <c r="AB457" s="2">
        <v>2018</v>
      </c>
      <c r="AC457" s="2">
        <v>0.75</v>
      </c>
      <c r="AD457" s="2">
        <v>2310</v>
      </c>
      <c r="AE457" s="2">
        <v>3080</v>
      </c>
    </row>
    <row r="458" spans="11:32" x14ac:dyDescent="0.35">
      <c r="K458" s="2">
        <v>2014</v>
      </c>
      <c r="L458" s="2" t="s">
        <v>101</v>
      </c>
      <c r="M458" s="2">
        <v>0.39302329999999996</v>
      </c>
      <c r="AA458" s="2" t="s">
        <v>182</v>
      </c>
      <c r="AB458" s="2">
        <v>2018</v>
      </c>
      <c r="AC458" s="2">
        <v>0.76</v>
      </c>
      <c r="AD458" s="2">
        <v>2140</v>
      </c>
      <c r="AE458" s="2">
        <v>2815.7894736842104</v>
      </c>
    </row>
    <row r="459" spans="11:32" x14ac:dyDescent="0.35">
      <c r="K459" s="2">
        <v>2014</v>
      </c>
      <c r="L459" s="2" t="s">
        <v>101</v>
      </c>
      <c r="M459" s="2">
        <v>0.43443359999999998</v>
      </c>
      <c r="AA459" s="2" t="s">
        <v>182</v>
      </c>
      <c r="AB459" s="2">
        <v>2018</v>
      </c>
      <c r="AC459" s="2">
        <v>0.72</v>
      </c>
      <c r="AD459" s="2">
        <v>1670</v>
      </c>
      <c r="AE459" s="2">
        <v>2319.4444444444443</v>
      </c>
    </row>
    <row r="460" spans="11:32" x14ac:dyDescent="0.35">
      <c r="K460" s="2">
        <v>2014</v>
      </c>
      <c r="L460" s="2" t="s">
        <v>101</v>
      </c>
      <c r="M460" s="2">
        <v>0.4697674</v>
      </c>
      <c r="AA460" s="2" t="s">
        <v>182</v>
      </c>
      <c r="AB460" s="2">
        <v>2018</v>
      </c>
      <c r="AC460" s="2">
        <v>0.76</v>
      </c>
      <c r="AD460" s="2">
        <v>2700</v>
      </c>
      <c r="AE460" s="2">
        <v>3552.6315789473683</v>
      </c>
    </row>
    <row r="461" spans="11:32" x14ac:dyDescent="0.35">
      <c r="K461" s="2">
        <v>2014</v>
      </c>
      <c r="L461" s="2" t="s">
        <v>101</v>
      </c>
      <c r="M461" s="2">
        <v>0.36279069999999997</v>
      </c>
      <c r="AA461" s="2" t="s">
        <v>182</v>
      </c>
      <c r="AB461" s="2">
        <v>2018</v>
      </c>
      <c r="AC461" s="2">
        <v>0.73</v>
      </c>
      <c r="AD461" s="2">
        <v>1770</v>
      </c>
      <c r="AE461" s="2">
        <v>2424.6575342465753</v>
      </c>
    </row>
    <row r="462" spans="11:32" x14ac:dyDescent="0.35">
      <c r="K462" s="2">
        <v>2014</v>
      </c>
      <c r="L462" s="2" t="s">
        <v>101</v>
      </c>
      <c r="M462" s="2">
        <v>0.49069769999999996</v>
      </c>
      <c r="AA462" s="2" t="s">
        <v>182</v>
      </c>
      <c r="AB462" s="2">
        <v>2018</v>
      </c>
      <c r="AC462" s="2">
        <v>0.74</v>
      </c>
      <c r="AD462" s="2">
        <v>2260</v>
      </c>
      <c r="AE462" s="2">
        <v>3054.0540540540542</v>
      </c>
    </row>
    <row r="463" spans="11:32" x14ac:dyDescent="0.35">
      <c r="K463" s="2">
        <v>2014</v>
      </c>
      <c r="L463" s="2" t="s">
        <v>101</v>
      </c>
      <c r="M463" s="2">
        <v>0.4255814</v>
      </c>
      <c r="AA463" s="2" t="s">
        <v>182</v>
      </c>
      <c r="AB463" s="2">
        <v>2018</v>
      </c>
      <c r="AC463" s="2">
        <v>0.76</v>
      </c>
      <c r="AD463" s="2">
        <v>2530</v>
      </c>
      <c r="AE463" s="2">
        <v>3328.9473684210525</v>
      </c>
      <c r="AF463">
        <f>AVERAGE(AD456:AD463)</f>
        <v>2187.5</v>
      </c>
    </row>
    <row r="464" spans="11:32" x14ac:dyDescent="0.35">
      <c r="K464" s="2">
        <v>2014</v>
      </c>
      <c r="L464" s="2" t="s">
        <v>101</v>
      </c>
      <c r="M464" s="2">
        <v>0.41385430000000001</v>
      </c>
      <c r="AA464" s="2" t="s">
        <v>104</v>
      </c>
      <c r="AB464" s="2">
        <v>2019</v>
      </c>
      <c r="AC464" s="2">
        <v>0.42</v>
      </c>
      <c r="AD464" s="2">
        <v>2731</v>
      </c>
      <c r="AE464" s="2">
        <v>6502.3809523809523</v>
      </c>
    </row>
    <row r="465" spans="11:31" x14ac:dyDescent="0.35">
      <c r="K465" s="2">
        <v>2014</v>
      </c>
      <c r="L465" s="2" t="s">
        <v>101</v>
      </c>
      <c r="M465" s="2">
        <v>0.38604650000000001</v>
      </c>
      <c r="AA465" s="2" t="s">
        <v>104</v>
      </c>
      <c r="AB465" s="2">
        <v>2019</v>
      </c>
      <c r="AC465" s="2">
        <v>0.42</v>
      </c>
      <c r="AD465" s="2">
        <v>2731</v>
      </c>
      <c r="AE465" s="2">
        <v>6502.3809523809523</v>
      </c>
    </row>
    <row r="466" spans="11:31" x14ac:dyDescent="0.35">
      <c r="K466" s="2">
        <v>2014</v>
      </c>
      <c r="L466" s="2" t="s">
        <v>101</v>
      </c>
      <c r="M466" s="2">
        <v>0.45116280000000003</v>
      </c>
      <c r="AA466" s="2" t="s">
        <v>104</v>
      </c>
      <c r="AB466" s="2">
        <v>2019</v>
      </c>
      <c r="AC466" s="2">
        <v>0.42</v>
      </c>
      <c r="AD466" s="2">
        <v>2731</v>
      </c>
      <c r="AE466" s="2">
        <v>6502.3809523809523</v>
      </c>
    </row>
    <row r="467" spans="11:31" x14ac:dyDescent="0.35">
      <c r="K467" s="2">
        <v>2014</v>
      </c>
      <c r="L467" s="2" t="s">
        <v>101</v>
      </c>
      <c r="M467" s="2">
        <v>0.32913320000000001</v>
      </c>
      <c r="AA467" s="2" t="s">
        <v>104</v>
      </c>
      <c r="AB467" s="2">
        <v>2019</v>
      </c>
      <c r="AC467" s="2">
        <v>0.42</v>
      </c>
      <c r="AD467" s="2">
        <v>2731</v>
      </c>
      <c r="AE467" s="2">
        <v>6502.3809523809523</v>
      </c>
    </row>
    <row r="468" spans="11:31" x14ac:dyDescent="0.35">
      <c r="K468" s="2">
        <v>2014</v>
      </c>
      <c r="L468" s="2" t="s">
        <v>101</v>
      </c>
      <c r="M468" s="2">
        <v>0.50930229999999999</v>
      </c>
      <c r="AA468" s="2" t="s">
        <v>104</v>
      </c>
      <c r="AB468" s="2">
        <v>2019</v>
      </c>
      <c r="AC468" s="2">
        <v>0.42</v>
      </c>
      <c r="AD468" s="2">
        <v>2731</v>
      </c>
      <c r="AE468" s="2">
        <v>6502.3809523809523</v>
      </c>
    </row>
    <row r="469" spans="11:31" x14ac:dyDescent="0.35">
      <c r="K469" s="2">
        <v>2014</v>
      </c>
      <c r="L469" s="2" t="s">
        <v>101</v>
      </c>
      <c r="M469" s="2">
        <v>0.4930233</v>
      </c>
      <c r="AA469" s="2" t="s">
        <v>104</v>
      </c>
      <c r="AB469" s="2">
        <v>2019</v>
      </c>
      <c r="AC469" s="2">
        <v>0.14536370000000001</v>
      </c>
      <c r="AD469" s="2">
        <v>1041.0899999999999</v>
      </c>
      <c r="AE469" s="2">
        <v>7161.966845918203</v>
      </c>
    </row>
    <row r="470" spans="11:31" x14ac:dyDescent="0.35">
      <c r="K470" s="2">
        <v>2014</v>
      </c>
      <c r="L470" s="2" t="s">
        <v>101</v>
      </c>
      <c r="M470" s="2">
        <v>0.47441859999999997</v>
      </c>
      <c r="AA470" s="2" t="s">
        <v>104</v>
      </c>
      <c r="AB470" s="2">
        <v>2019</v>
      </c>
      <c r="AC470" s="2">
        <v>0.19027060000000001</v>
      </c>
      <c r="AD470" s="2">
        <v>1828.954</v>
      </c>
      <c r="AE470" s="2">
        <v>9612.3836262670102</v>
      </c>
    </row>
    <row r="471" spans="11:31" x14ac:dyDescent="0.35">
      <c r="K471" s="2">
        <v>2014</v>
      </c>
      <c r="L471" s="2" t="s">
        <v>101</v>
      </c>
      <c r="M471" s="2">
        <v>0.39302329999999996</v>
      </c>
      <c r="AA471" s="2" t="s">
        <v>104</v>
      </c>
      <c r="AB471" s="2">
        <v>2019</v>
      </c>
      <c r="AC471" s="2">
        <v>0.1946686</v>
      </c>
      <c r="AD471" s="2">
        <v>2549.5990000000002</v>
      </c>
      <c r="AE471" s="2">
        <v>13097.125062799036</v>
      </c>
    </row>
    <row r="472" spans="11:31" x14ac:dyDescent="0.35">
      <c r="K472" s="2">
        <v>2014</v>
      </c>
      <c r="L472" s="2" t="s">
        <v>101</v>
      </c>
      <c r="M472" s="2">
        <v>0.4092403</v>
      </c>
      <c r="AA472" s="2" t="s">
        <v>104</v>
      </c>
      <c r="AB472" s="2">
        <v>2019</v>
      </c>
      <c r="AC472" s="2">
        <v>0.21420049999999999</v>
      </c>
      <c r="AD472" s="2">
        <v>2597.0590000000002</v>
      </c>
      <c r="AE472" s="2">
        <v>12124.43014838901</v>
      </c>
    </row>
    <row r="473" spans="11:31" x14ac:dyDescent="0.35">
      <c r="K473" s="2">
        <v>2014</v>
      </c>
      <c r="L473" s="2" t="s">
        <v>101</v>
      </c>
      <c r="M473" s="2">
        <v>0.43935029999999997</v>
      </c>
      <c r="AA473" s="2" t="s">
        <v>104</v>
      </c>
      <c r="AB473" s="2">
        <v>2019</v>
      </c>
      <c r="AC473" s="2">
        <v>0.2485697</v>
      </c>
      <c r="AD473" s="2">
        <v>1907.4749999999999</v>
      </c>
      <c r="AE473" s="2">
        <v>7673.803363805001</v>
      </c>
    </row>
    <row r="474" spans="11:31" x14ac:dyDescent="0.35">
      <c r="K474" s="2">
        <v>2014</v>
      </c>
      <c r="L474" s="2" t="s">
        <v>101</v>
      </c>
      <c r="M474" s="2">
        <v>0.34168819999999994</v>
      </c>
      <c r="AA474" s="2" t="s">
        <v>104</v>
      </c>
      <c r="AB474" s="2">
        <v>2019</v>
      </c>
      <c r="AC474" s="2">
        <v>0.26745740000000001</v>
      </c>
      <c r="AD474" s="2">
        <v>2400.5189999999998</v>
      </c>
      <c r="AE474" s="2">
        <v>8975.3321463530247</v>
      </c>
    </row>
    <row r="475" spans="11:31" x14ac:dyDescent="0.35">
      <c r="K475" s="2">
        <v>2014</v>
      </c>
      <c r="L475" s="2" t="s">
        <v>101</v>
      </c>
      <c r="M475" s="2">
        <v>0.45813949999999998</v>
      </c>
      <c r="AA475" s="2" t="s">
        <v>104</v>
      </c>
      <c r="AB475" s="2">
        <v>2019</v>
      </c>
      <c r="AC475" s="2">
        <v>0.27261809999999997</v>
      </c>
      <c r="AD475" s="2">
        <v>2146.3380000000002</v>
      </c>
      <c r="AE475" s="2">
        <v>7873.057584951257</v>
      </c>
    </row>
    <row r="476" spans="11:31" x14ac:dyDescent="0.35">
      <c r="K476" s="2">
        <v>2014</v>
      </c>
      <c r="L476" s="2" t="s">
        <v>101</v>
      </c>
      <c r="M476" s="2">
        <v>0.38211519999999999</v>
      </c>
      <c r="AA476" s="2" t="s">
        <v>104</v>
      </c>
      <c r="AB476" s="2">
        <v>2019</v>
      </c>
      <c r="AC476" s="2">
        <v>0.27551759999999997</v>
      </c>
      <c r="AD476" s="2">
        <v>1976.8040000000001</v>
      </c>
      <c r="AE476" s="2">
        <v>7174.8737648701945</v>
      </c>
    </row>
    <row r="477" spans="11:31" x14ac:dyDescent="0.35">
      <c r="K477" s="2">
        <v>2014</v>
      </c>
      <c r="L477" s="2" t="s">
        <v>101</v>
      </c>
      <c r="M477" s="2">
        <v>0.4186047</v>
      </c>
      <c r="AA477" s="2" t="s">
        <v>104</v>
      </c>
      <c r="AB477" s="2">
        <v>2019</v>
      </c>
      <c r="AC477" s="2">
        <v>0.2808213</v>
      </c>
      <c r="AD477" s="2">
        <v>2530.402</v>
      </c>
      <c r="AE477" s="2">
        <v>9010.719628461231</v>
      </c>
    </row>
    <row r="478" spans="11:31" x14ac:dyDescent="0.35">
      <c r="K478" s="2">
        <v>2014</v>
      </c>
      <c r="L478" s="2" t="s">
        <v>101</v>
      </c>
      <c r="M478" s="2">
        <v>0.53488370000000007</v>
      </c>
      <c r="AA478" s="2" t="s">
        <v>104</v>
      </c>
      <c r="AB478" s="2">
        <v>2019</v>
      </c>
      <c r="AC478" s="2">
        <v>0.30194219999999999</v>
      </c>
      <c r="AD478" s="2">
        <v>2628.37</v>
      </c>
      <c r="AE478" s="2">
        <v>8704.8779534626156</v>
      </c>
    </row>
    <row r="479" spans="11:31" x14ac:dyDescent="0.35">
      <c r="K479" s="2">
        <v>2014</v>
      </c>
      <c r="L479" s="2" t="s">
        <v>101</v>
      </c>
      <c r="M479" s="2">
        <v>0.43720930000000002</v>
      </c>
      <c r="AA479" s="2" t="s">
        <v>104</v>
      </c>
      <c r="AB479" s="2">
        <v>2019</v>
      </c>
      <c r="AC479" s="2">
        <v>0.30543090000000001</v>
      </c>
      <c r="AD479" s="2">
        <v>1751.7650000000001</v>
      </c>
      <c r="AE479" s="2">
        <v>5735.3889210292737</v>
      </c>
    </row>
    <row r="480" spans="11:31" x14ac:dyDescent="0.35">
      <c r="K480" s="2">
        <v>2014</v>
      </c>
      <c r="L480" s="2" t="s">
        <v>101</v>
      </c>
      <c r="M480" s="2">
        <v>0.50697670000000006</v>
      </c>
      <c r="AA480" s="2" t="s">
        <v>104</v>
      </c>
      <c r="AB480" s="2">
        <v>2019</v>
      </c>
      <c r="AC480" s="2">
        <v>0.30933329999999998</v>
      </c>
      <c r="AD480" s="2">
        <v>1355.2940000000001</v>
      </c>
      <c r="AE480" s="2">
        <v>4381.3388341959953</v>
      </c>
    </row>
    <row r="481" spans="11:31" x14ac:dyDescent="0.35">
      <c r="K481" s="2">
        <v>2014</v>
      </c>
      <c r="L481" s="2" t="s">
        <v>101</v>
      </c>
      <c r="M481" s="2">
        <v>0.4846047</v>
      </c>
      <c r="AA481" s="2" t="s">
        <v>104</v>
      </c>
      <c r="AB481" s="2">
        <v>2019</v>
      </c>
      <c r="AC481" s="2">
        <v>0.31693500000000002</v>
      </c>
      <c r="AD481" s="2">
        <v>2455.4499999999998</v>
      </c>
      <c r="AE481" s="2">
        <v>7747.4876551974367</v>
      </c>
    </row>
    <row r="482" spans="11:31" x14ac:dyDescent="0.35">
      <c r="K482" s="2">
        <v>2014</v>
      </c>
      <c r="L482" s="2" t="s">
        <v>101</v>
      </c>
      <c r="M482" s="2">
        <v>0.39211889999999999</v>
      </c>
      <c r="AA482" s="2" t="s">
        <v>104</v>
      </c>
      <c r="AB482" s="2">
        <v>2019</v>
      </c>
      <c r="AC482" s="2">
        <v>0.3202102</v>
      </c>
      <c r="AD482" s="2">
        <v>1569.296</v>
      </c>
      <c r="AE482" s="2">
        <v>4900.8307667900654</v>
      </c>
    </row>
    <row r="483" spans="11:31" x14ac:dyDescent="0.35">
      <c r="K483" s="2">
        <v>2014</v>
      </c>
      <c r="L483" s="2" t="s">
        <v>101</v>
      </c>
      <c r="M483" s="2">
        <v>0.44388599999999995</v>
      </c>
      <c r="AA483" s="2" t="s">
        <v>104</v>
      </c>
      <c r="AB483" s="2">
        <v>2019</v>
      </c>
      <c r="AC483" s="2">
        <v>0.32652819999999999</v>
      </c>
      <c r="AD483" s="2">
        <v>2896.4459999999999</v>
      </c>
      <c r="AE483" s="2">
        <v>8870.431405312007</v>
      </c>
    </row>
    <row r="484" spans="11:31" x14ac:dyDescent="0.35">
      <c r="K484" s="2">
        <v>2014</v>
      </c>
      <c r="L484" s="2" t="s">
        <v>101</v>
      </c>
      <c r="M484" s="2">
        <v>0.5</v>
      </c>
      <c r="AA484" s="2" t="s">
        <v>104</v>
      </c>
      <c r="AB484" s="2">
        <v>2019</v>
      </c>
      <c r="AC484" s="2">
        <v>0.32666539999999999</v>
      </c>
      <c r="AD484" s="2">
        <v>1700.068</v>
      </c>
      <c r="AE484" s="2">
        <v>5204.3099758958251</v>
      </c>
    </row>
    <row r="485" spans="11:31" x14ac:dyDescent="0.35">
      <c r="K485" s="2">
        <v>2014</v>
      </c>
      <c r="L485" s="2" t="s">
        <v>101</v>
      </c>
      <c r="M485" s="2">
        <v>0.4374941</v>
      </c>
      <c r="AA485" s="2" t="s">
        <v>104</v>
      </c>
      <c r="AB485" s="2">
        <v>2019</v>
      </c>
      <c r="AC485" s="2">
        <v>0.32837670000000002</v>
      </c>
      <c r="AD485" s="2">
        <v>853.15430000000003</v>
      </c>
      <c r="AE485" s="2">
        <v>2598.0963326569758</v>
      </c>
    </row>
    <row r="486" spans="11:31" x14ac:dyDescent="0.35">
      <c r="K486" s="2">
        <v>2014</v>
      </c>
      <c r="L486" s="2" t="s">
        <v>101</v>
      </c>
      <c r="M486" s="2">
        <v>0.44651159999999995</v>
      </c>
      <c r="AA486" s="2" t="s">
        <v>104</v>
      </c>
      <c r="AB486" s="2">
        <v>2019</v>
      </c>
      <c r="AC486" s="2">
        <v>0.33712740000000002</v>
      </c>
      <c r="AD486" s="2">
        <v>2310.2649999999999</v>
      </c>
      <c r="AE486" s="2">
        <v>6852.7951154370712</v>
      </c>
    </row>
    <row r="487" spans="11:31" x14ac:dyDescent="0.35">
      <c r="K487" s="2">
        <v>2014</v>
      </c>
      <c r="L487" s="2" t="s">
        <v>101</v>
      </c>
      <c r="M487" s="2">
        <v>0.45877789999999996</v>
      </c>
      <c r="AA487" s="2" t="s">
        <v>104</v>
      </c>
      <c r="AB487" s="2">
        <v>2019</v>
      </c>
      <c r="AC487" s="2">
        <v>0.34014879999999997</v>
      </c>
      <c r="AD487" s="2">
        <v>3117.96</v>
      </c>
      <c r="AE487" s="2">
        <v>9166.4589144515594</v>
      </c>
    </row>
    <row r="488" spans="11:31" x14ac:dyDescent="0.35">
      <c r="K488" s="2">
        <v>2014</v>
      </c>
      <c r="L488" s="2" t="s">
        <v>101</v>
      </c>
      <c r="M488" s="2">
        <v>0.4</v>
      </c>
      <c r="AA488" s="2" t="s">
        <v>104</v>
      </c>
      <c r="AB488" s="2">
        <v>2019</v>
      </c>
      <c r="AC488" s="2">
        <v>0.34648289999999998</v>
      </c>
      <c r="AD488" s="2">
        <v>771.899</v>
      </c>
      <c r="AE488" s="2">
        <v>2227.8126857054131</v>
      </c>
    </row>
    <row r="489" spans="11:31" x14ac:dyDescent="0.35">
      <c r="K489" s="2">
        <v>2014</v>
      </c>
      <c r="L489" s="2" t="s">
        <v>101</v>
      </c>
      <c r="M489" s="2">
        <v>0.43255809999999995</v>
      </c>
      <c r="AA489" s="2" t="s">
        <v>104</v>
      </c>
      <c r="AB489" s="2">
        <v>2019</v>
      </c>
      <c r="AC489" s="2">
        <v>0.34945929999999997</v>
      </c>
      <c r="AD489" s="2">
        <v>933.45950000000005</v>
      </c>
      <c r="AE489" s="2">
        <v>2671.1536937205565</v>
      </c>
    </row>
    <row r="490" spans="11:31" x14ac:dyDescent="0.35">
      <c r="K490" s="2">
        <v>2014</v>
      </c>
      <c r="L490" s="2" t="s">
        <v>101</v>
      </c>
      <c r="M490" s="2">
        <v>0.37558140000000001</v>
      </c>
      <c r="AA490" s="2" t="s">
        <v>104</v>
      </c>
      <c r="AB490" s="2">
        <v>2019</v>
      </c>
      <c r="AC490" s="2">
        <v>0.3504968</v>
      </c>
      <c r="AD490" s="2">
        <v>1542.6320000000001</v>
      </c>
      <c r="AE490" s="2">
        <v>4401.2727077679456</v>
      </c>
    </row>
    <row r="491" spans="11:31" x14ac:dyDescent="0.35">
      <c r="K491" s="2">
        <v>2014</v>
      </c>
      <c r="L491" s="2" t="s">
        <v>101</v>
      </c>
      <c r="M491" s="2">
        <v>0.56279069999999998</v>
      </c>
      <c r="AA491" s="2" t="s">
        <v>104</v>
      </c>
      <c r="AB491" s="2">
        <v>2019</v>
      </c>
      <c r="AC491" s="2">
        <v>0.35107070000000001</v>
      </c>
      <c r="AD491" s="2">
        <v>3268.5990000000002</v>
      </c>
      <c r="AE491" s="2">
        <v>9310.3725261037162</v>
      </c>
    </row>
    <row r="492" spans="11:31" x14ac:dyDescent="0.35">
      <c r="K492" s="2">
        <v>2014</v>
      </c>
      <c r="L492" s="2" t="s">
        <v>101</v>
      </c>
      <c r="M492" s="2">
        <v>0.47790700000000003</v>
      </c>
      <c r="AA492" s="2" t="s">
        <v>104</v>
      </c>
      <c r="AB492" s="2">
        <v>2019</v>
      </c>
      <c r="AC492" s="2">
        <v>0.35609220000000003</v>
      </c>
      <c r="AD492" s="2">
        <v>2753.64</v>
      </c>
      <c r="AE492" s="2">
        <v>7732.9410753731745</v>
      </c>
    </row>
    <row r="493" spans="11:31" x14ac:dyDescent="0.35">
      <c r="K493" s="2">
        <v>2014</v>
      </c>
      <c r="L493" s="2" t="s">
        <v>101</v>
      </c>
      <c r="M493" s="2">
        <v>0.52558139999999998</v>
      </c>
      <c r="AA493" s="2" t="s">
        <v>104</v>
      </c>
      <c r="AB493" s="2">
        <v>2019</v>
      </c>
      <c r="AC493" s="2">
        <v>0.35680820000000002</v>
      </c>
      <c r="AD493" s="2">
        <v>2974.02</v>
      </c>
      <c r="AE493" s="2">
        <v>8335.0662905168647</v>
      </c>
    </row>
    <row r="494" spans="11:31" x14ac:dyDescent="0.35">
      <c r="K494" s="2">
        <v>2014</v>
      </c>
      <c r="L494" s="2" t="s">
        <v>101</v>
      </c>
      <c r="M494" s="2">
        <v>0.50930229999999999</v>
      </c>
      <c r="AA494" s="2" t="s">
        <v>104</v>
      </c>
      <c r="AB494" s="2">
        <v>2019</v>
      </c>
      <c r="AC494" s="2">
        <v>0.36508629999999997</v>
      </c>
      <c r="AD494" s="2">
        <v>2428.2179999999998</v>
      </c>
      <c r="AE494" s="2">
        <v>6651.0794844944885</v>
      </c>
    </row>
    <row r="495" spans="11:31" x14ac:dyDescent="0.35">
      <c r="K495" s="2">
        <v>2014</v>
      </c>
      <c r="L495" s="2" t="s">
        <v>101</v>
      </c>
      <c r="M495" s="2">
        <v>0.42790700000000004</v>
      </c>
      <c r="AA495" s="2" t="s">
        <v>104</v>
      </c>
      <c r="AB495" s="2">
        <v>2019</v>
      </c>
      <c r="AC495" s="2">
        <v>0.37092190000000003</v>
      </c>
      <c r="AD495" s="2">
        <v>2865.8409999999999</v>
      </c>
      <c r="AE495" s="2">
        <v>7726.2652865738037</v>
      </c>
    </row>
    <row r="496" spans="11:31" x14ac:dyDescent="0.35">
      <c r="K496" s="2">
        <v>2014</v>
      </c>
      <c r="L496" s="2" t="s">
        <v>101</v>
      </c>
      <c r="M496" s="2">
        <v>0.52837999999999996</v>
      </c>
      <c r="AA496" s="2" t="s">
        <v>104</v>
      </c>
      <c r="AB496" s="2">
        <v>2019</v>
      </c>
      <c r="AC496" s="2">
        <v>0.3743089</v>
      </c>
      <c r="AD496" s="2">
        <v>1192.5</v>
      </c>
      <c r="AE496" s="2">
        <v>3185.8713485038693</v>
      </c>
    </row>
    <row r="497" spans="11:31" x14ac:dyDescent="0.35">
      <c r="K497" s="2">
        <v>2014</v>
      </c>
      <c r="L497" s="2" t="s">
        <v>101</v>
      </c>
      <c r="M497" s="2">
        <v>0.4103909</v>
      </c>
      <c r="AA497" s="2" t="s">
        <v>104</v>
      </c>
      <c r="AB497" s="2">
        <v>2019</v>
      </c>
      <c r="AC497" s="2">
        <v>0.37922309999999998</v>
      </c>
      <c r="AD497" s="2">
        <v>2581.2910000000002</v>
      </c>
      <c r="AE497" s="2">
        <v>6806.7873502431694</v>
      </c>
    </row>
    <row r="498" spans="11:31" x14ac:dyDescent="0.35">
      <c r="K498" s="2">
        <v>2014</v>
      </c>
      <c r="L498" s="2" t="s">
        <v>101</v>
      </c>
      <c r="M498" s="2">
        <v>0.44418599999999997</v>
      </c>
      <c r="AA498" s="2" t="s">
        <v>104</v>
      </c>
      <c r="AB498" s="2">
        <v>2019</v>
      </c>
      <c r="AC498" s="2">
        <v>0.37959320000000002</v>
      </c>
      <c r="AD498" s="2">
        <v>2118.6460000000002</v>
      </c>
      <c r="AE498" s="2">
        <v>5581.3592024303916</v>
      </c>
    </row>
    <row r="499" spans="11:31" x14ac:dyDescent="0.35">
      <c r="K499" s="2">
        <v>2014</v>
      </c>
      <c r="L499" s="2" t="s">
        <v>101</v>
      </c>
      <c r="M499" s="2">
        <v>0.53255809999999992</v>
      </c>
      <c r="AA499" s="2" t="s">
        <v>104</v>
      </c>
      <c r="AB499" s="2">
        <v>2019</v>
      </c>
      <c r="AC499" s="2">
        <v>0.38382919999999998</v>
      </c>
      <c r="AD499" s="2">
        <v>1956.337</v>
      </c>
      <c r="AE499" s="2">
        <v>5096.8946604375069</v>
      </c>
    </row>
    <row r="500" spans="11:31" x14ac:dyDescent="0.35">
      <c r="K500" s="2">
        <v>2014</v>
      </c>
      <c r="L500" s="2" t="s">
        <v>101</v>
      </c>
      <c r="M500" s="2">
        <v>0.4186047</v>
      </c>
      <c r="AA500" s="2" t="s">
        <v>104</v>
      </c>
      <c r="AB500" s="2">
        <v>2019</v>
      </c>
      <c r="AC500" s="2">
        <v>0.38585740000000002</v>
      </c>
      <c r="AD500" s="2">
        <v>2268.9810000000002</v>
      </c>
      <c r="AE500" s="2">
        <v>5880.3615014251382</v>
      </c>
    </row>
    <row r="501" spans="11:31" x14ac:dyDescent="0.35">
      <c r="K501" s="2">
        <v>2014</v>
      </c>
      <c r="L501" s="2" t="s">
        <v>101</v>
      </c>
      <c r="M501" s="2">
        <v>0.45870369999999999</v>
      </c>
      <c r="AA501" s="2" t="s">
        <v>104</v>
      </c>
      <c r="AB501" s="2">
        <v>2019</v>
      </c>
      <c r="AC501" s="2">
        <v>0.38665379999999999</v>
      </c>
      <c r="AD501" s="2">
        <v>2988.7730000000001</v>
      </c>
      <c r="AE501" s="2">
        <v>7729.8425620024946</v>
      </c>
    </row>
    <row r="502" spans="11:31" x14ac:dyDescent="0.35">
      <c r="K502" s="2">
        <v>2014</v>
      </c>
      <c r="L502" s="2" t="s">
        <v>101</v>
      </c>
      <c r="M502" s="2">
        <v>0.39240769999999997</v>
      </c>
      <c r="AA502" s="2" t="s">
        <v>104</v>
      </c>
      <c r="AB502" s="2">
        <v>2019</v>
      </c>
      <c r="AC502" s="2">
        <v>0.38807589999999997</v>
      </c>
      <c r="AD502" s="2">
        <v>1426.471</v>
      </c>
      <c r="AE502" s="2">
        <v>3675.7526040653388</v>
      </c>
    </row>
    <row r="503" spans="11:31" x14ac:dyDescent="0.35">
      <c r="K503" s="2">
        <v>2014</v>
      </c>
      <c r="L503" s="2" t="s">
        <v>101</v>
      </c>
      <c r="M503" s="2">
        <v>0.44186049999999999</v>
      </c>
      <c r="AA503" s="2" t="s">
        <v>104</v>
      </c>
      <c r="AB503" s="2">
        <v>2019</v>
      </c>
      <c r="AC503" s="2">
        <v>0.38994630000000002</v>
      </c>
      <c r="AD503" s="2">
        <v>3156.7190000000001</v>
      </c>
      <c r="AE503" s="2">
        <v>8095.2659378996541</v>
      </c>
    </row>
    <row r="504" spans="11:31" x14ac:dyDescent="0.35">
      <c r="K504" s="2">
        <v>2014</v>
      </c>
      <c r="L504" s="2" t="s">
        <v>101</v>
      </c>
      <c r="M504" s="2">
        <v>0.47441859999999997</v>
      </c>
      <c r="AA504" s="2" t="s">
        <v>104</v>
      </c>
      <c r="AB504" s="2">
        <v>2019</v>
      </c>
      <c r="AC504" s="2">
        <v>0.39111109999999999</v>
      </c>
      <c r="AD504" s="2">
        <v>2408.64</v>
      </c>
      <c r="AE504" s="2">
        <v>6158.4547204106457</v>
      </c>
    </row>
    <row r="505" spans="11:31" x14ac:dyDescent="0.35">
      <c r="K505" s="2">
        <v>2014</v>
      </c>
      <c r="L505" s="2" t="s">
        <v>101</v>
      </c>
      <c r="M505" s="2">
        <v>0.51627909999999999</v>
      </c>
      <c r="AA505" s="2" t="s">
        <v>104</v>
      </c>
      <c r="AB505" s="2">
        <v>2019</v>
      </c>
      <c r="AC505" s="2">
        <v>0.39200180000000001</v>
      </c>
      <c r="AD505" s="2">
        <v>2860.692</v>
      </c>
      <c r="AE505" s="2">
        <v>7297.6501638512882</v>
      </c>
    </row>
    <row r="506" spans="11:31" x14ac:dyDescent="0.35">
      <c r="K506" s="2">
        <v>2014</v>
      </c>
      <c r="L506" s="2" t="s">
        <v>101</v>
      </c>
      <c r="M506" s="2">
        <v>0.37441859999999999</v>
      </c>
      <c r="AA506" s="2" t="s">
        <v>104</v>
      </c>
      <c r="AB506" s="2">
        <v>2019</v>
      </c>
      <c r="AC506" s="2">
        <v>0.39457989999999998</v>
      </c>
      <c r="AD506" s="2">
        <v>3500</v>
      </c>
      <c r="AE506" s="2">
        <v>8870.1933372683197</v>
      </c>
    </row>
    <row r="507" spans="11:31" x14ac:dyDescent="0.35">
      <c r="K507" s="2">
        <v>2014</v>
      </c>
      <c r="L507" s="2" t="s">
        <v>101</v>
      </c>
      <c r="M507" s="2">
        <v>0.41395350000000003</v>
      </c>
      <c r="AA507" s="2" t="s">
        <v>104</v>
      </c>
      <c r="AB507" s="2">
        <v>2019</v>
      </c>
      <c r="AC507" s="2">
        <v>0.39554820000000002</v>
      </c>
      <c r="AD507" s="2">
        <v>3630.7820000000002</v>
      </c>
      <c r="AE507" s="2">
        <v>9179.1139486919674</v>
      </c>
    </row>
    <row r="508" spans="11:31" x14ac:dyDescent="0.35">
      <c r="K508" s="2">
        <v>2014</v>
      </c>
      <c r="L508" s="2" t="s">
        <v>101</v>
      </c>
      <c r="M508" s="2">
        <v>0.51627909999999999</v>
      </c>
      <c r="AA508" s="2" t="s">
        <v>104</v>
      </c>
      <c r="AB508" s="2">
        <v>2019</v>
      </c>
      <c r="AC508" s="2">
        <v>0.39566400000000002</v>
      </c>
      <c r="AD508" s="2">
        <v>3351.4989999999998</v>
      </c>
      <c r="AE508" s="2">
        <v>8470.5684621294822</v>
      </c>
    </row>
    <row r="509" spans="11:31" x14ac:dyDescent="0.35">
      <c r="K509" s="2">
        <v>2014</v>
      </c>
      <c r="L509" s="2" t="s">
        <v>101</v>
      </c>
      <c r="M509" s="2">
        <v>0.5</v>
      </c>
      <c r="AA509" s="2" t="s">
        <v>104</v>
      </c>
      <c r="AB509" s="2">
        <v>2019</v>
      </c>
      <c r="AC509" s="2">
        <v>0.40496019999999999</v>
      </c>
      <c r="AD509" s="2">
        <v>3061.0520000000001</v>
      </c>
      <c r="AE509" s="2">
        <v>7558.8959112525135</v>
      </c>
    </row>
    <row r="510" spans="11:31" x14ac:dyDescent="0.35">
      <c r="K510" s="2">
        <v>2014</v>
      </c>
      <c r="L510" s="2" t="s">
        <v>101</v>
      </c>
      <c r="M510" s="2">
        <v>0.36046509999999998</v>
      </c>
      <c r="AA510" s="2" t="s">
        <v>104</v>
      </c>
      <c r="AB510" s="2">
        <v>2019</v>
      </c>
      <c r="AC510" s="2">
        <v>0.41077900000000001</v>
      </c>
      <c r="AD510" s="2">
        <v>1982.394</v>
      </c>
      <c r="AE510" s="2">
        <v>4825.9380348070372</v>
      </c>
    </row>
    <row r="511" spans="11:31" x14ac:dyDescent="0.35">
      <c r="K511" s="2">
        <v>2014</v>
      </c>
      <c r="L511" s="2" t="s">
        <v>101</v>
      </c>
      <c r="M511" s="2">
        <v>0.45561169999999995</v>
      </c>
      <c r="AA511" s="2" t="s">
        <v>104</v>
      </c>
      <c r="AB511" s="2">
        <v>2019</v>
      </c>
      <c r="AC511" s="2">
        <v>0.41163110000000003</v>
      </c>
      <c r="AD511" s="2">
        <v>2764.7060000000001</v>
      </c>
      <c r="AE511" s="2">
        <v>6716.4653010911952</v>
      </c>
    </row>
    <row r="512" spans="11:31" x14ac:dyDescent="0.35">
      <c r="K512" s="2">
        <v>2014</v>
      </c>
      <c r="L512" s="2" t="s">
        <v>101</v>
      </c>
      <c r="M512" s="2">
        <v>0.39768999999999999</v>
      </c>
      <c r="AA512" s="2" t="s">
        <v>104</v>
      </c>
      <c r="AB512" s="2">
        <v>2019</v>
      </c>
      <c r="AC512" s="2">
        <v>0.41602169999999999</v>
      </c>
      <c r="AD512" s="2">
        <v>2576.029</v>
      </c>
      <c r="AE512" s="2">
        <v>6192.0544048543625</v>
      </c>
    </row>
    <row r="513" spans="11:31" x14ac:dyDescent="0.35">
      <c r="K513" s="2">
        <v>2014</v>
      </c>
      <c r="L513" s="2" t="s">
        <v>101</v>
      </c>
      <c r="M513" s="2">
        <v>0.52558139999999998</v>
      </c>
      <c r="AA513" s="2" t="s">
        <v>104</v>
      </c>
      <c r="AB513" s="2">
        <v>2019</v>
      </c>
      <c r="AC513" s="2">
        <v>0.4163367</v>
      </c>
      <c r="AD513" s="2">
        <v>2257.7849999999999</v>
      </c>
      <c r="AE513" s="2">
        <v>5422.9785651853408</v>
      </c>
    </row>
    <row r="514" spans="11:31" x14ac:dyDescent="0.35">
      <c r="K514" s="2">
        <v>2014</v>
      </c>
      <c r="L514" s="2" t="s">
        <v>101</v>
      </c>
      <c r="M514" s="2">
        <v>0.56279069999999998</v>
      </c>
      <c r="AA514" s="2" t="s">
        <v>104</v>
      </c>
      <c r="AB514" s="2">
        <v>2019</v>
      </c>
      <c r="AC514" s="2">
        <v>0.41729159999999998</v>
      </c>
      <c r="AD514" s="2">
        <v>3927.1840000000002</v>
      </c>
      <c r="AE514" s="2">
        <v>9411.1264161559939</v>
      </c>
    </row>
    <row r="515" spans="11:31" x14ac:dyDescent="0.35">
      <c r="K515" s="2">
        <v>2014</v>
      </c>
      <c r="L515" s="2" t="s">
        <v>101</v>
      </c>
      <c r="M515" s="2">
        <v>0.46046509999999996</v>
      </c>
      <c r="AA515" s="2" t="s">
        <v>104</v>
      </c>
      <c r="AB515" s="2">
        <v>2019</v>
      </c>
      <c r="AC515" s="2">
        <v>0.42228830000000001</v>
      </c>
      <c r="AD515" s="2">
        <v>3180.4160000000002</v>
      </c>
      <c r="AE515" s="2">
        <v>7531.3855486879465</v>
      </c>
    </row>
    <row r="516" spans="11:31" x14ac:dyDescent="0.35">
      <c r="K516" s="2">
        <v>2014</v>
      </c>
      <c r="L516" s="2" t="s">
        <v>101</v>
      </c>
      <c r="M516" s="2">
        <v>0.42764439999999998</v>
      </c>
      <c r="AA516" s="2" t="s">
        <v>104</v>
      </c>
      <c r="AB516" s="2">
        <v>2019</v>
      </c>
      <c r="AC516" s="2">
        <v>0.43390000000000001</v>
      </c>
      <c r="AD516" s="2">
        <v>2745.5439999999999</v>
      </c>
      <c r="AE516" s="2">
        <v>6327.5962203272638</v>
      </c>
    </row>
    <row r="517" spans="11:31" x14ac:dyDescent="0.35">
      <c r="K517" s="2">
        <v>2014</v>
      </c>
      <c r="L517" s="2" t="s">
        <v>101</v>
      </c>
      <c r="M517" s="2">
        <v>0.44418599999999997</v>
      </c>
      <c r="AA517" s="2" t="s">
        <v>104</v>
      </c>
      <c r="AB517" s="2">
        <v>2019</v>
      </c>
      <c r="AC517" s="2">
        <v>0.43609350000000002</v>
      </c>
      <c r="AD517" s="2">
        <v>2228.94</v>
      </c>
      <c r="AE517" s="2">
        <v>5111.1516223011804</v>
      </c>
    </row>
    <row r="518" spans="11:31" x14ac:dyDescent="0.35">
      <c r="K518" s="2">
        <v>2014</v>
      </c>
      <c r="L518" s="2" t="s">
        <v>101</v>
      </c>
      <c r="M518" s="2">
        <v>0.47906979999999999</v>
      </c>
      <c r="AA518" s="2" t="s">
        <v>104</v>
      </c>
      <c r="AB518" s="2">
        <v>2019</v>
      </c>
      <c r="AC518" s="2">
        <v>0.4378341</v>
      </c>
      <c r="AD518" s="2">
        <v>3364.6190000000001</v>
      </c>
      <c r="AE518" s="2">
        <v>7684.6892464520242</v>
      </c>
    </row>
    <row r="519" spans="11:31" x14ac:dyDescent="0.35">
      <c r="K519" s="2">
        <v>2014</v>
      </c>
      <c r="L519" s="2" t="s">
        <v>101</v>
      </c>
      <c r="M519" s="2">
        <v>0.49767440000000002</v>
      </c>
      <c r="AA519" s="2" t="s">
        <v>104</v>
      </c>
      <c r="AB519" s="2">
        <v>2019</v>
      </c>
      <c r="AC519" s="2">
        <v>0.4381488</v>
      </c>
      <c r="AD519" s="2">
        <v>1904.412</v>
      </c>
      <c r="AE519" s="2">
        <v>4346.4959849256693</v>
      </c>
    </row>
    <row r="520" spans="11:31" x14ac:dyDescent="0.35">
      <c r="K520" s="2">
        <v>2014</v>
      </c>
      <c r="L520" s="2" t="s">
        <v>101</v>
      </c>
      <c r="M520" s="2">
        <v>0.52093020000000001</v>
      </c>
      <c r="AA520" s="2" t="s">
        <v>104</v>
      </c>
      <c r="AB520" s="2">
        <v>2019</v>
      </c>
      <c r="AC520" s="2">
        <v>0.44326749999999998</v>
      </c>
      <c r="AD520" s="2">
        <v>3058.4029999999998</v>
      </c>
      <c r="AE520" s="2">
        <v>6899.6779596970227</v>
      </c>
    </row>
    <row r="521" spans="11:31" x14ac:dyDescent="0.35">
      <c r="K521" s="2">
        <v>2014</v>
      </c>
      <c r="L521" s="2" t="s">
        <v>101</v>
      </c>
      <c r="M521" s="2">
        <v>0.42380299999999999</v>
      </c>
      <c r="AA521" s="2" t="s">
        <v>104</v>
      </c>
      <c r="AB521" s="2">
        <v>2019</v>
      </c>
      <c r="AC521" s="2">
        <v>0.45112429999999998</v>
      </c>
      <c r="AD521" s="2">
        <v>3581.0810000000001</v>
      </c>
      <c r="AE521" s="2">
        <v>7938.1248139370909</v>
      </c>
    </row>
    <row r="522" spans="11:31" x14ac:dyDescent="0.35">
      <c r="K522" s="2">
        <v>2014</v>
      </c>
      <c r="L522" s="2" t="s">
        <v>101</v>
      </c>
      <c r="M522" s="2">
        <v>0.46511629999999998</v>
      </c>
      <c r="AA522" s="2" t="s">
        <v>104</v>
      </c>
      <c r="AB522" s="2">
        <v>2019</v>
      </c>
      <c r="AC522" s="2">
        <v>0.45511030000000002</v>
      </c>
      <c r="AD522" s="2">
        <v>3933.2979999999998</v>
      </c>
      <c r="AE522" s="2">
        <v>8642.5158912026363</v>
      </c>
    </row>
    <row r="523" spans="11:31" x14ac:dyDescent="0.35">
      <c r="K523" s="2">
        <v>2014</v>
      </c>
      <c r="L523" s="2" t="s">
        <v>101</v>
      </c>
      <c r="M523" s="2">
        <v>0.53255809999999992</v>
      </c>
      <c r="AA523" s="2" t="s">
        <v>104</v>
      </c>
      <c r="AB523" s="2">
        <v>2019</v>
      </c>
      <c r="AC523" s="2">
        <v>0.45637949999999999</v>
      </c>
      <c r="AD523" s="2">
        <v>2195.0390000000002</v>
      </c>
      <c r="AE523" s="2">
        <v>4809.6792252938621</v>
      </c>
    </row>
    <row r="524" spans="11:31" x14ac:dyDescent="0.35">
      <c r="K524" s="2">
        <v>2014</v>
      </c>
      <c r="L524" s="2" t="s">
        <v>101</v>
      </c>
      <c r="M524" s="2">
        <v>0.48023260000000001</v>
      </c>
      <c r="AA524" s="2" t="s">
        <v>104</v>
      </c>
      <c r="AB524" s="2">
        <v>2019</v>
      </c>
      <c r="AC524" s="2">
        <v>0.4564821</v>
      </c>
      <c r="AD524" s="2">
        <v>3774.51</v>
      </c>
      <c r="AE524" s="2">
        <v>8268.6922444494539</v>
      </c>
    </row>
    <row r="525" spans="11:31" x14ac:dyDescent="0.35">
      <c r="K525" s="2">
        <v>2014</v>
      </c>
      <c r="L525" s="2" t="s">
        <v>101</v>
      </c>
      <c r="M525" s="2">
        <v>0.50403640000000005</v>
      </c>
      <c r="AA525" s="2" t="s">
        <v>104</v>
      </c>
      <c r="AB525" s="2">
        <v>2019</v>
      </c>
      <c r="AC525" s="2">
        <v>0.46070460000000002</v>
      </c>
      <c r="AD525" s="2">
        <v>4165.8819999999996</v>
      </c>
      <c r="AE525" s="2">
        <v>9042.4145971192811</v>
      </c>
    </row>
    <row r="526" spans="11:31" x14ac:dyDescent="0.35">
      <c r="K526" s="2">
        <v>2014</v>
      </c>
      <c r="L526" s="2" t="s">
        <v>101</v>
      </c>
      <c r="M526" s="2">
        <v>0.51395349999999995</v>
      </c>
      <c r="AA526" s="2" t="s">
        <v>104</v>
      </c>
      <c r="AB526" s="2">
        <v>2019</v>
      </c>
      <c r="AC526" s="2">
        <v>0.46296300000000001</v>
      </c>
      <c r="AD526" s="2">
        <v>2782.7820000000002</v>
      </c>
      <c r="AE526" s="2">
        <v>6010.808639135309</v>
      </c>
    </row>
    <row r="527" spans="11:31" x14ac:dyDescent="0.35">
      <c r="K527" s="2">
        <v>2014</v>
      </c>
      <c r="L527" s="2" t="s">
        <v>101</v>
      </c>
      <c r="M527" s="2">
        <v>0.53255809999999992</v>
      </c>
      <c r="AA527" s="2" t="s">
        <v>104</v>
      </c>
      <c r="AB527" s="2">
        <v>2019</v>
      </c>
      <c r="AC527" s="2">
        <v>0.4639566</v>
      </c>
      <c r="AD527" s="2">
        <v>1444.6030000000001</v>
      </c>
      <c r="AE527" s="2">
        <v>3113.6597690387421</v>
      </c>
    </row>
    <row r="528" spans="11:31" x14ac:dyDescent="0.35">
      <c r="K528" s="2">
        <v>2014</v>
      </c>
      <c r="L528" s="2" t="s">
        <v>101</v>
      </c>
      <c r="M528" s="2">
        <v>0.48604649999999999</v>
      </c>
      <c r="AA528" s="2" t="s">
        <v>104</v>
      </c>
      <c r="AB528" s="2">
        <v>2019</v>
      </c>
      <c r="AC528" s="2">
        <v>0.46446179999999998</v>
      </c>
      <c r="AD528" s="2">
        <v>2588.2350000000001</v>
      </c>
      <c r="AE528" s="2">
        <v>5572.546547423276</v>
      </c>
    </row>
    <row r="529" spans="11:31" x14ac:dyDescent="0.35">
      <c r="K529" s="2">
        <v>2014</v>
      </c>
      <c r="L529" s="2" t="s">
        <v>101</v>
      </c>
      <c r="M529" s="2">
        <v>0.45232559999999999</v>
      </c>
      <c r="AA529" s="2" t="s">
        <v>104</v>
      </c>
      <c r="AB529" s="2">
        <v>2019</v>
      </c>
      <c r="AC529" s="2">
        <v>0.47545920000000003</v>
      </c>
      <c r="AD529" s="2">
        <v>2267.3609999999999</v>
      </c>
      <c r="AE529" s="2">
        <v>4768.7814222545276</v>
      </c>
    </row>
    <row r="530" spans="11:31" x14ac:dyDescent="0.35">
      <c r="K530" s="2">
        <v>2014</v>
      </c>
      <c r="L530" s="2" t="s">
        <v>101</v>
      </c>
      <c r="M530" s="2">
        <v>0.42093020000000003</v>
      </c>
      <c r="AA530" s="2" t="s">
        <v>104</v>
      </c>
      <c r="AB530" s="2">
        <v>2019</v>
      </c>
      <c r="AC530" s="2">
        <v>0.48246820000000001</v>
      </c>
      <c r="AD530" s="2">
        <v>3443.7220000000002</v>
      </c>
      <c r="AE530" s="2">
        <v>7137.7180920939454</v>
      </c>
    </row>
    <row r="531" spans="11:31" x14ac:dyDescent="0.35">
      <c r="K531" s="2">
        <v>2014</v>
      </c>
      <c r="L531" s="2" t="s">
        <v>101</v>
      </c>
      <c r="M531" s="2">
        <v>0.4697674</v>
      </c>
      <c r="AA531" s="2" t="s">
        <v>104</v>
      </c>
      <c r="AB531" s="2">
        <v>2019</v>
      </c>
      <c r="AC531" s="2">
        <v>0.4830352</v>
      </c>
      <c r="AD531" s="2">
        <v>2957.143</v>
      </c>
      <c r="AE531" s="2">
        <v>6122.0031169571075</v>
      </c>
    </row>
    <row r="532" spans="11:31" x14ac:dyDescent="0.35">
      <c r="K532" s="2">
        <v>2014</v>
      </c>
      <c r="L532" s="2" t="s">
        <v>101</v>
      </c>
      <c r="M532" s="2">
        <v>0.44883719999999999</v>
      </c>
      <c r="AA532" s="2" t="s">
        <v>104</v>
      </c>
      <c r="AB532" s="2">
        <v>2019</v>
      </c>
      <c r="AC532" s="2">
        <v>0.48424709999999999</v>
      </c>
      <c r="AD532" s="2">
        <v>2126.1309999999999</v>
      </c>
      <c r="AE532" s="2">
        <v>4390.5910845929693</v>
      </c>
    </row>
    <row r="533" spans="11:31" x14ac:dyDescent="0.35">
      <c r="K533" s="2">
        <v>2014</v>
      </c>
      <c r="L533" s="2" t="s">
        <v>101</v>
      </c>
      <c r="M533" s="2">
        <v>0.43488370000000004</v>
      </c>
      <c r="AA533" s="2" t="s">
        <v>104</v>
      </c>
      <c r="AB533" s="2">
        <v>2019</v>
      </c>
      <c r="AC533" s="2">
        <v>0.48456450000000001</v>
      </c>
      <c r="AD533" s="2">
        <v>3602.1509999999998</v>
      </c>
      <c r="AE533" s="2">
        <v>7433.7905480075406</v>
      </c>
    </row>
    <row r="534" spans="11:31" x14ac:dyDescent="0.35">
      <c r="K534" s="2">
        <v>2014</v>
      </c>
      <c r="L534" s="2" t="s">
        <v>101</v>
      </c>
      <c r="M534" s="2">
        <v>0.46744190000000002</v>
      </c>
      <c r="AA534" s="2" t="s">
        <v>104</v>
      </c>
      <c r="AB534" s="2">
        <v>2019</v>
      </c>
      <c r="AC534" s="2">
        <v>0.48548360000000002</v>
      </c>
      <c r="AD534" s="2">
        <v>1204.5450000000001</v>
      </c>
      <c r="AE534" s="2">
        <v>2481.1239761755082</v>
      </c>
    </row>
    <row r="535" spans="11:31" x14ac:dyDescent="0.35">
      <c r="K535" s="2">
        <v>2014</v>
      </c>
      <c r="L535" s="2" t="s">
        <v>101</v>
      </c>
      <c r="M535" s="2">
        <v>0.53023260000000005</v>
      </c>
      <c r="AA535" s="2" t="s">
        <v>104</v>
      </c>
      <c r="AB535" s="2">
        <v>2019</v>
      </c>
      <c r="AC535" s="2">
        <v>0.48577999999999999</v>
      </c>
      <c r="AD535" s="2">
        <v>2719.34</v>
      </c>
      <c r="AE535" s="2">
        <v>5597.8838157190503</v>
      </c>
    </row>
    <row r="536" spans="11:31" x14ac:dyDescent="0.35">
      <c r="K536" s="2">
        <v>2014</v>
      </c>
      <c r="L536" s="2" t="s">
        <v>101</v>
      </c>
      <c r="M536" s="2">
        <v>0.44186049999999999</v>
      </c>
      <c r="AA536" s="2" t="s">
        <v>104</v>
      </c>
      <c r="AB536" s="2">
        <v>2019</v>
      </c>
      <c r="AC536" s="2">
        <v>0.48659330000000001</v>
      </c>
      <c r="AD536" s="2">
        <v>1791.3779999999999</v>
      </c>
      <c r="AE536" s="2">
        <v>3681.4686926433224</v>
      </c>
    </row>
    <row r="537" spans="11:31" x14ac:dyDescent="0.35">
      <c r="K537" s="2">
        <v>2014</v>
      </c>
      <c r="L537" s="2" t="s">
        <v>101</v>
      </c>
      <c r="M537" s="2">
        <v>0.39302329999999996</v>
      </c>
      <c r="AA537" s="2" t="s">
        <v>104</v>
      </c>
      <c r="AB537" s="2">
        <v>2019</v>
      </c>
      <c r="AC537" s="2">
        <v>0.48676340000000001</v>
      </c>
      <c r="AD537" s="2">
        <v>3793.8290000000002</v>
      </c>
      <c r="AE537" s="2">
        <v>7793.9898521540445</v>
      </c>
    </row>
    <row r="538" spans="11:31" x14ac:dyDescent="0.35">
      <c r="K538" s="2">
        <v>2014</v>
      </c>
      <c r="L538" s="2" t="s">
        <v>101</v>
      </c>
      <c r="M538" s="2">
        <v>0.47805610000000004</v>
      </c>
      <c r="AA538" s="2" t="s">
        <v>104</v>
      </c>
      <c r="AB538" s="2">
        <v>2019</v>
      </c>
      <c r="AC538" s="2">
        <v>0.48771550000000002</v>
      </c>
      <c r="AD538" s="2">
        <v>3099.9090000000001</v>
      </c>
      <c r="AE538" s="2">
        <v>6355.9780240734608</v>
      </c>
    </row>
    <row r="539" spans="11:31" x14ac:dyDescent="0.35">
      <c r="K539" s="2">
        <v>2014</v>
      </c>
      <c r="L539" s="2" t="s">
        <v>101</v>
      </c>
      <c r="M539" s="2">
        <v>0.40649219999999997</v>
      </c>
      <c r="AA539" s="2" t="s">
        <v>104</v>
      </c>
      <c r="AB539" s="2">
        <v>2019</v>
      </c>
      <c r="AC539" s="2">
        <v>0.49370190000000003</v>
      </c>
      <c r="AD539" s="2">
        <v>4454.1180000000004</v>
      </c>
      <c r="AE539" s="2">
        <v>9021.8773717500389</v>
      </c>
    </row>
    <row r="540" spans="11:31" x14ac:dyDescent="0.35">
      <c r="K540" s="2">
        <v>2014</v>
      </c>
      <c r="L540" s="2" t="s">
        <v>101</v>
      </c>
      <c r="M540" s="2">
        <v>0.347416</v>
      </c>
      <c r="AA540" s="2" t="s">
        <v>104</v>
      </c>
      <c r="AB540" s="2">
        <v>2019</v>
      </c>
      <c r="AC540" s="2">
        <v>0.496477</v>
      </c>
      <c r="AD540" s="2">
        <v>1473.2349999999999</v>
      </c>
      <c r="AE540" s="2">
        <v>2967.3781464196727</v>
      </c>
    </row>
    <row r="541" spans="11:31" x14ac:dyDescent="0.35">
      <c r="K541" s="2">
        <v>2014</v>
      </c>
      <c r="L541" s="2" t="s">
        <v>101</v>
      </c>
      <c r="M541" s="2">
        <v>0.34092669999999997</v>
      </c>
      <c r="AA541" s="2" t="s">
        <v>104</v>
      </c>
      <c r="AB541" s="2">
        <v>2019</v>
      </c>
      <c r="AC541" s="2">
        <v>0.50237399999999999</v>
      </c>
      <c r="AD541" s="2">
        <v>2493.529</v>
      </c>
      <c r="AE541" s="2">
        <v>4963.4913431029472</v>
      </c>
    </row>
    <row r="542" spans="11:31" x14ac:dyDescent="0.35">
      <c r="K542" s="2">
        <v>2014</v>
      </c>
      <c r="L542" s="2" t="s">
        <v>101</v>
      </c>
      <c r="M542" s="2">
        <v>0.43613219999999997</v>
      </c>
      <c r="AA542" s="2" t="s">
        <v>104</v>
      </c>
      <c r="AB542" s="2">
        <v>2019</v>
      </c>
      <c r="AC542" s="2">
        <v>0.50731709999999997</v>
      </c>
      <c r="AD542" s="2">
        <v>3838.2350000000001</v>
      </c>
      <c r="AE542" s="2">
        <v>7565.7512825804615</v>
      </c>
    </row>
    <row r="543" spans="11:31" x14ac:dyDescent="0.35">
      <c r="K543" s="2">
        <v>2014</v>
      </c>
      <c r="L543" s="2" t="s">
        <v>101</v>
      </c>
      <c r="M543" s="2">
        <v>0.42346899999999998</v>
      </c>
      <c r="AA543" s="2" t="s">
        <v>104</v>
      </c>
      <c r="AB543" s="2">
        <v>2019</v>
      </c>
      <c r="AC543" s="2">
        <v>0.51013759999999997</v>
      </c>
      <c r="AD543" s="2">
        <v>1642.7760000000001</v>
      </c>
      <c r="AE543" s="2">
        <v>3220.260572833683</v>
      </c>
    </row>
    <row r="544" spans="11:31" x14ac:dyDescent="0.35">
      <c r="K544" s="2">
        <v>2014</v>
      </c>
      <c r="L544" s="2" t="s">
        <v>101</v>
      </c>
      <c r="M544" s="2">
        <v>0.40883139999999996</v>
      </c>
      <c r="AA544" s="2" t="s">
        <v>104</v>
      </c>
      <c r="AB544" s="2">
        <v>2019</v>
      </c>
      <c r="AC544" s="2">
        <v>0.51180639999999999</v>
      </c>
      <c r="AD544" s="2">
        <v>3413.1019999999999</v>
      </c>
      <c r="AE544" s="2">
        <v>6668.7364597238329</v>
      </c>
    </row>
    <row r="545" spans="11:32" x14ac:dyDescent="0.35">
      <c r="K545" s="2">
        <v>2014</v>
      </c>
      <c r="L545" s="2" t="s">
        <v>101</v>
      </c>
      <c r="M545" s="2">
        <v>0.38846539999999996</v>
      </c>
      <c r="AA545" s="2" t="s">
        <v>104</v>
      </c>
      <c r="AB545" s="2">
        <v>2019</v>
      </c>
      <c r="AC545" s="2">
        <v>0.51337480000000002</v>
      </c>
      <c r="AD545" s="2">
        <v>3675.75</v>
      </c>
      <c r="AE545" s="2">
        <v>7159.9735709660854</v>
      </c>
    </row>
    <row r="546" spans="11:32" x14ac:dyDescent="0.35">
      <c r="K546" s="2">
        <v>2014</v>
      </c>
      <c r="L546" s="2" t="s">
        <v>101</v>
      </c>
      <c r="M546" s="2">
        <v>0.44588509999999998</v>
      </c>
      <c r="AA546" s="2" t="s">
        <v>104</v>
      </c>
      <c r="AB546" s="2">
        <v>2019</v>
      </c>
      <c r="AC546" s="2">
        <v>0.56850109999999998</v>
      </c>
      <c r="AD546" s="2">
        <v>2665.7240000000002</v>
      </c>
      <c r="AE546" s="2">
        <v>4689.0393000119093</v>
      </c>
    </row>
    <row r="547" spans="11:32" x14ac:dyDescent="0.35">
      <c r="K547" s="2">
        <v>2014</v>
      </c>
      <c r="L547" s="2" t="s">
        <v>101</v>
      </c>
      <c r="M547" s="2">
        <v>0.4582367</v>
      </c>
      <c r="AA547" s="2" t="s">
        <v>104</v>
      </c>
      <c r="AB547" s="2">
        <v>2019</v>
      </c>
      <c r="AC547" s="2">
        <v>0.58252499999999996</v>
      </c>
      <c r="AD547" s="2">
        <v>3513.692</v>
      </c>
      <c r="AE547" s="2">
        <v>6031.8303935453414</v>
      </c>
    </row>
    <row r="548" spans="11:32" x14ac:dyDescent="0.35">
      <c r="K548" s="2">
        <v>2014</v>
      </c>
      <c r="L548" s="2" t="s">
        <v>101</v>
      </c>
      <c r="M548" s="2">
        <v>0.38916200000000001</v>
      </c>
      <c r="AA548" s="2" t="s">
        <v>104</v>
      </c>
      <c r="AB548" s="2">
        <v>2019</v>
      </c>
      <c r="AC548" s="2">
        <v>0.58803899999999998</v>
      </c>
      <c r="AD548" s="2">
        <v>3764.7060000000001</v>
      </c>
      <c r="AE548" s="2">
        <v>6402.1365929810781</v>
      </c>
    </row>
    <row r="549" spans="11:32" x14ac:dyDescent="0.35">
      <c r="K549" s="2">
        <v>2014</v>
      </c>
      <c r="L549" s="2" t="s">
        <v>101</v>
      </c>
      <c r="M549" s="2">
        <v>0.46088520000000005</v>
      </c>
      <c r="AA549" s="2" t="s">
        <v>104</v>
      </c>
      <c r="AB549" s="2">
        <v>2019</v>
      </c>
      <c r="AC549" s="2">
        <v>0.59538120000000005</v>
      </c>
      <c r="AD549" s="2">
        <v>3612.692</v>
      </c>
      <c r="AE549" s="2">
        <v>6067.8637484690471</v>
      </c>
    </row>
    <row r="550" spans="11:32" x14ac:dyDescent="0.35">
      <c r="K550" s="2">
        <v>2014</v>
      </c>
      <c r="L550" s="2" t="s">
        <v>101</v>
      </c>
      <c r="M550" s="2">
        <v>0.33214350000000004</v>
      </c>
      <c r="AA550" s="2" t="s">
        <v>104</v>
      </c>
      <c r="AB550" s="2">
        <v>2019</v>
      </c>
      <c r="AC550" s="2">
        <v>0.5968985</v>
      </c>
      <c r="AD550" s="2">
        <v>3118.6680000000001</v>
      </c>
      <c r="AE550" s="2">
        <v>5224.7877989306389</v>
      </c>
    </row>
    <row r="551" spans="11:32" x14ac:dyDescent="0.35">
      <c r="K551" s="2">
        <v>2014</v>
      </c>
      <c r="L551" s="2" t="s">
        <v>101</v>
      </c>
      <c r="M551" s="2">
        <v>0.28886310000000004</v>
      </c>
      <c r="AA551" s="2" t="s">
        <v>104</v>
      </c>
      <c r="AB551" s="2">
        <v>2019</v>
      </c>
      <c r="AC551" s="2">
        <v>0.59792129999999999</v>
      </c>
      <c r="AD551" s="2">
        <v>2978.3449999999998</v>
      </c>
      <c r="AE551" s="2">
        <v>4981.165581490407</v>
      </c>
      <c r="AF551">
        <f>AVERAGE(AD464:AD551)</f>
        <v>2607.022077272728</v>
      </c>
    </row>
    <row r="552" spans="11:32" x14ac:dyDescent="0.35">
      <c r="K552" s="2">
        <v>2014</v>
      </c>
      <c r="L552" s="2" t="s">
        <v>101</v>
      </c>
      <c r="M552" s="2">
        <v>0.4670202</v>
      </c>
      <c r="AA552" s="2" t="s">
        <v>101</v>
      </c>
      <c r="AB552" s="2">
        <v>2020</v>
      </c>
      <c r="AC552" s="2">
        <v>0.54647749510763211</v>
      </c>
      <c r="AD552" s="2">
        <v>3351</v>
      </c>
      <c r="AE552" s="2">
        <v>6132</v>
      </c>
    </row>
    <row r="553" spans="11:32" x14ac:dyDescent="0.35">
      <c r="K553" s="2">
        <v>2014</v>
      </c>
      <c r="L553" s="2" t="s">
        <v>101</v>
      </c>
      <c r="M553" s="2">
        <v>0.40927269999999999</v>
      </c>
      <c r="AA553" s="2" t="s">
        <v>101</v>
      </c>
      <c r="AB553" s="2">
        <v>2020</v>
      </c>
      <c r="AC553" s="2">
        <v>0.53042644944896977</v>
      </c>
      <c r="AD553" s="2">
        <v>3321</v>
      </c>
      <c r="AE553" s="2">
        <v>6261</v>
      </c>
    </row>
    <row r="554" spans="11:32" x14ac:dyDescent="0.35">
      <c r="K554" s="2">
        <v>2014</v>
      </c>
      <c r="L554" s="2" t="s">
        <v>101</v>
      </c>
      <c r="M554" s="2">
        <v>0.53271459999999993</v>
      </c>
      <c r="AA554" s="2" t="s">
        <v>101</v>
      </c>
      <c r="AB554" s="2">
        <v>2020</v>
      </c>
      <c r="AC554" s="2">
        <v>0.52771440075157694</v>
      </c>
      <c r="AD554" s="2">
        <v>3932</v>
      </c>
      <c r="AE554" s="2">
        <v>7451</v>
      </c>
    </row>
    <row r="555" spans="11:32" x14ac:dyDescent="0.35">
      <c r="K555" s="2">
        <v>2014</v>
      </c>
      <c r="L555" s="2" t="s">
        <v>101</v>
      </c>
      <c r="M555" s="2">
        <v>0.25870070000000001</v>
      </c>
      <c r="AA555" s="2" t="s">
        <v>101</v>
      </c>
      <c r="AB555" s="2">
        <v>2020</v>
      </c>
      <c r="AC555" s="2">
        <v>0.54</v>
      </c>
      <c r="AD555" s="2">
        <v>4752</v>
      </c>
      <c r="AE555" s="2">
        <v>8800</v>
      </c>
    </row>
    <row r="556" spans="11:32" x14ac:dyDescent="0.35">
      <c r="K556" s="2">
        <v>2014</v>
      </c>
      <c r="L556" s="2" t="s">
        <v>101</v>
      </c>
      <c r="M556" s="2">
        <v>0.43051529999999999</v>
      </c>
      <c r="AA556" s="2" t="s">
        <v>101</v>
      </c>
      <c r="AB556" s="2">
        <v>2020</v>
      </c>
      <c r="AC556" s="2">
        <v>0.51412337662337659</v>
      </c>
      <c r="AD556" s="2">
        <v>3167</v>
      </c>
      <c r="AE556" s="2">
        <v>6160</v>
      </c>
    </row>
    <row r="557" spans="11:32" x14ac:dyDescent="0.35">
      <c r="K557" s="2">
        <v>2014</v>
      </c>
      <c r="L557" s="2" t="s">
        <v>101</v>
      </c>
      <c r="M557" s="2">
        <v>0.40417630000000004</v>
      </c>
      <c r="AA557" s="2" t="s">
        <v>101</v>
      </c>
      <c r="AB557" s="2">
        <v>2020</v>
      </c>
      <c r="AC557" s="2">
        <v>0.52401945880206746</v>
      </c>
      <c r="AD557" s="2">
        <v>3447</v>
      </c>
      <c r="AE557" s="2">
        <v>6578</v>
      </c>
    </row>
    <row r="558" spans="11:32" x14ac:dyDescent="0.35">
      <c r="K558" s="2">
        <v>2014</v>
      </c>
      <c r="L558" s="2" t="s">
        <v>101</v>
      </c>
      <c r="M558" s="2">
        <v>0.4582367</v>
      </c>
      <c r="AA558" s="2" t="s">
        <v>101</v>
      </c>
      <c r="AB558" s="2">
        <v>2020</v>
      </c>
      <c r="AC558" s="2">
        <v>0.5377296154354434</v>
      </c>
      <c r="AD558" s="2">
        <v>4069</v>
      </c>
      <c r="AE558" s="2">
        <v>7567</v>
      </c>
    </row>
    <row r="559" spans="11:32" x14ac:dyDescent="0.35">
      <c r="K559" s="2">
        <v>2014</v>
      </c>
      <c r="L559" s="2" t="s">
        <v>101</v>
      </c>
      <c r="M559" s="2">
        <v>0.42862209999999995</v>
      </c>
      <c r="AA559" s="2" t="s">
        <v>101</v>
      </c>
      <c r="AB559" s="2">
        <v>2020</v>
      </c>
      <c r="AC559" s="2">
        <v>0.51807999999999998</v>
      </c>
      <c r="AD559" s="2">
        <v>3238</v>
      </c>
      <c r="AE559" s="2">
        <v>6250</v>
      </c>
    </row>
    <row r="560" spans="11:32" x14ac:dyDescent="0.35">
      <c r="K560" s="2">
        <v>2014</v>
      </c>
      <c r="L560" s="2" t="s">
        <v>101</v>
      </c>
      <c r="M560" s="2">
        <v>0.35291429999999996</v>
      </c>
      <c r="AA560" s="2" t="s">
        <v>101</v>
      </c>
      <c r="AB560" s="2">
        <v>2020</v>
      </c>
      <c r="AC560" s="2">
        <v>0.50702781844802347</v>
      </c>
      <c r="AD560" s="2">
        <v>3463</v>
      </c>
      <c r="AE560" s="2">
        <v>6830</v>
      </c>
    </row>
    <row r="561" spans="11:32" x14ac:dyDescent="0.35">
      <c r="K561" s="2">
        <v>2014</v>
      </c>
      <c r="L561" s="2" t="s">
        <v>101</v>
      </c>
      <c r="M561" s="2">
        <v>0.26383820000000002</v>
      </c>
      <c r="AA561" s="2" t="s">
        <v>101</v>
      </c>
      <c r="AB561" s="2">
        <v>2020</v>
      </c>
      <c r="AC561" s="2">
        <v>0.52093310675112003</v>
      </c>
      <c r="AD561" s="2">
        <v>3372</v>
      </c>
      <c r="AE561" s="2">
        <v>6473</v>
      </c>
    </row>
    <row r="562" spans="11:32" x14ac:dyDescent="0.35">
      <c r="K562" s="2">
        <v>2014</v>
      </c>
      <c r="L562" s="2" t="s">
        <v>101</v>
      </c>
      <c r="M562" s="2">
        <v>0.47563809999999995</v>
      </c>
      <c r="AA562" s="2" t="s">
        <v>101</v>
      </c>
      <c r="AB562" s="2">
        <v>2020</v>
      </c>
      <c r="AC562" s="2">
        <v>0.52698506579920157</v>
      </c>
      <c r="AD562" s="2">
        <v>3564</v>
      </c>
      <c r="AE562" s="2">
        <v>6763</v>
      </c>
    </row>
    <row r="563" spans="11:32" x14ac:dyDescent="0.35">
      <c r="K563" s="2">
        <v>2014</v>
      </c>
      <c r="L563" s="2" t="s">
        <v>101</v>
      </c>
      <c r="M563" s="2">
        <v>0.41883169999999997</v>
      </c>
      <c r="AA563" s="2" t="s">
        <v>101</v>
      </c>
      <c r="AB563" s="2">
        <v>2020</v>
      </c>
      <c r="AC563" s="2">
        <v>0.55450747877644524</v>
      </c>
      <c r="AD563" s="2">
        <v>4115</v>
      </c>
      <c r="AE563" s="2">
        <v>7421</v>
      </c>
    </row>
    <row r="564" spans="11:32" x14ac:dyDescent="0.35">
      <c r="K564" s="2">
        <v>2014</v>
      </c>
      <c r="L564" s="2" t="s">
        <v>101</v>
      </c>
      <c r="M564" s="2">
        <v>0.50412279999999998</v>
      </c>
      <c r="AA564" s="2" t="s">
        <v>101</v>
      </c>
      <c r="AB564" s="2">
        <v>2020</v>
      </c>
      <c r="AC564" s="2">
        <v>0.57106437221159978</v>
      </c>
      <c r="AD564" s="2">
        <v>4480</v>
      </c>
      <c r="AE564" s="2">
        <v>7845</v>
      </c>
    </row>
    <row r="565" spans="11:32" x14ac:dyDescent="0.35">
      <c r="K565" s="2">
        <v>2014</v>
      </c>
      <c r="L565" s="2" t="s">
        <v>101</v>
      </c>
      <c r="M565" s="2">
        <v>0.44346190000000002</v>
      </c>
      <c r="AA565" s="2" t="s">
        <v>101</v>
      </c>
      <c r="AB565" s="2">
        <v>2020</v>
      </c>
      <c r="AC565" s="2">
        <v>0.57746785792111566</v>
      </c>
      <c r="AD565" s="2">
        <v>5300</v>
      </c>
      <c r="AE565" s="2">
        <v>9178</v>
      </c>
    </row>
    <row r="566" spans="11:32" x14ac:dyDescent="0.35">
      <c r="K566" s="2">
        <v>2014</v>
      </c>
      <c r="L566" s="2" t="s">
        <v>101</v>
      </c>
      <c r="M566" s="2">
        <v>0.36542920000000001</v>
      </c>
      <c r="AA566" s="2" t="s">
        <v>101</v>
      </c>
      <c r="AB566" s="2">
        <v>2020</v>
      </c>
      <c r="AC566" s="2">
        <v>0.51557356292732337</v>
      </c>
      <c r="AD566" s="2">
        <v>4072</v>
      </c>
      <c r="AE566" s="2">
        <v>7898</v>
      </c>
    </row>
    <row r="567" spans="11:32" x14ac:dyDescent="0.35">
      <c r="K567" s="2">
        <v>2014</v>
      </c>
      <c r="L567" s="2" t="s">
        <v>101</v>
      </c>
      <c r="M567" s="2">
        <v>0.34661000000000003</v>
      </c>
      <c r="AA567" s="2" t="s">
        <v>101</v>
      </c>
      <c r="AB567" s="2">
        <v>2020</v>
      </c>
      <c r="AC567" s="2">
        <v>0.54512542022239463</v>
      </c>
      <c r="AD567" s="2">
        <v>4216</v>
      </c>
      <c r="AE567" s="2">
        <v>7734</v>
      </c>
    </row>
    <row r="568" spans="11:32" x14ac:dyDescent="0.35">
      <c r="K568" s="2">
        <v>2014</v>
      </c>
      <c r="L568" s="2" t="s">
        <v>101</v>
      </c>
      <c r="M568" s="2">
        <v>0.48984920000000004</v>
      </c>
      <c r="AA568" s="2" t="s">
        <v>101</v>
      </c>
      <c r="AB568" s="2">
        <v>2020</v>
      </c>
      <c r="AC568" s="2">
        <v>0.52340569877883314</v>
      </c>
      <c r="AD568" s="2">
        <v>4629</v>
      </c>
      <c r="AE568" s="2">
        <v>8844</v>
      </c>
    </row>
    <row r="569" spans="11:32" x14ac:dyDescent="0.35">
      <c r="K569" s="2">
        <v>2014</v>
      </c>
      <c r="L569" s="2" t="s">
        <v>101</v>
      </c>
      <c r="M569" s="2">
        <v>0.31786539999999996</v>
      </c>
      <c r="AA569" s="2" t="s">
        <v>101</v>
      </c>
      <c r="AB569" s="2">
        <v>2020</v>
      </c>
      <c r="AC569" s="2">
        <v>0.51886048868370682</v>
      </c>
      <c r="AD569" s="2">
        <v>4608</v>
      </c>
      <c r="AE569" s="2">
        <v>8881</v>
      </c>
    </row>
    <row r="570" spans="11:32" x14ac:dyDescent="0.35">
      <c r="K570" s="2">
        <v>2014</v>
      </c>
      <c r="L570" s="2" t="s">
        <v>101</v>
      </c>
      <c r="M570" s="2">
        <v>0.23846350000000002</v>
      </c>
      <c r="AA570" s="2" t="s">
        <v>101</v>
      </c>
      <c r="AB570" s="2">
        <v>2020</v>
      </c>
      <c r="AC570" s="2">
        <v>0.52933761173504468</v>
      </c>
      <c r="AD570" s="2">
        <v>4619</v>
      </c>
      <c r="AE570" s="2">
        <v>8726</v>
      </c>
    </row>
    <row r="571" spans="11:32" x14ac:dyDescent="0.35">
      <c r="K571" s="2">
        <v>2014</v>
      </c>
      <c r="L571" s="2" t="s">
        <v>101</v>
      </c>
      <c r="M571" s="2">
        <v>0.51770780000000005</v>
      </c>
      <c r="AA571" s="2" t="s">
        <v>101</v>
      </c>
      <c r="AB571" s="2">
        <v>2020</v>
      </c>
      <c r="AC571" s="2">
        <v>0.5774242424242424</v>
      </c>
      <c r="AD571" s="2">
        <v>3811</v>
      </c>
      <c r="AE571" s="2">
        <v>6600</v>
      </c>
      <c r="AF571">
        <f>AVERAGE(AD552:AD571)</f>
        <v>3976.3</v>
      </c>
    </row>
    <row r="572" spans="11:32" x14ac:dyDescent="0.35">
      <c r="K572" s="2">
        <v>2014</v>
      </c>
      <c r="L572" s="2" t="s">
        <v>101</v>
      </c>
      <c r="M572" s="2">
        <v>0.44019199999999997</v>
      </c>
      <c r="AA572" s="2" t="s">
        <v>63</v>
      </c>
      <c r="AB572" s="2">
        <v>2022</v>
      </c>
      <c r="AC572" s="2">
        <v>0.33</v>
      </c>
      <c r="AD572" s="2">
        <v>4396</v>
      </c>
      <c r="AE572" s="2">
        <v>8925.2121212121201</v>
      </c>
    </row>
    <row r="573" spans="11:32" x14ac:dyDescent="0.35">
      <c r="K573" s="2">
        <v>2014</v>
      </c>
      <c r="L573" s="2" t="s">
        <v>101</v>
      </c>
      <c r="M573" s="2">
        <v>0.3891001</v>
      </c>
      <c r="AA573" s="2" t="s">
        <v>63</v>
      </c>
      <c r="AB573" s="2">
        <v>2022</v>
      </c>
      <c r="AC573" s="2">
        <v>0.28999999999999998</v>
      </c>
      <c r="AD573" s="2">
        <v>3840</v>
      </c>
      <c r="AE573" s="2">
        <v>9401.3793103448279</v>
      </c>
    </row>
    <row r="574" spans="11:32" x14ac:dyDescent="0.35">
      <c r="K574" s="2">
        <v>2014</v>
      </c>
      <c r="L574" s="2" t="s">
        <v>101</v>
      </c>
      <c r="M574" s="2">
        <v>0.49883989999999995</v>
      </c>
      <c r="AA574" s="2" t="s">
        <v>63</v>
      </c>
      <c r="AB574" s="2">
        <v>2022</v>
      </c>
      <c r="AC574" s="2">
        <v>0.32</v>
      </c>
      <c r="AD574" s="2">
        <v>4252</v>
      </c>
      <c r="AE574" s="2">
        <v>9035.5</v>
      </c>
    </row>
    <row r="575" spans="11:32" x14ac:dyDescent="0.35">
      <c r="K575" s="2">
        <v>2014</v>
      </c>
      <c r="L575" s="2" t="s">
        <v>101</v>
      </c>
      <c r="M575" s="2">
        <v>0.57234160000000001</v>
      </c>
      <c r="AA575" s="2" t="s">
        <v>63</v>
      </c>
      <c r="AB575" s="2">
        <v>2022</v>
      </c>
      <c r="AC575" s="2">
        <v>0.28000000000000003</v>
      </c>
      <c r="AD575" s="2">
        <v>3724</v>
      </c>
      <c r="AE575" s="2">
        <v>9575.9999999999982</v>
      </c>
    </row>
    <row r="576" spans="11:32" x14ac:dyDescent="0.35">
      <c r="K576" s="2">
        <v>2014</v>
      </c>
      <c r="L576" s="2" t="s">
        <v>101</v>
      </c>
      <c r="M576" s="2">
        <v>0.4559165</v>
      </c>
      <c r="AA576" s="2" t="s">
        <v>63</v>
      </c>
      <c r="AB576" s="2">
        <v>2022</v>
      </c>
      <c r="AC576" s="2">
        <v>0.28999999999999998</v>
      </c>
      <c r="AD576" s="2">
        <v>3908</v>
      </c>
      <c r="AE576" s="2">
        <v>9567.8620689655181</v>
      </c>
    </row>
    <row r="577" spans="11:32" x14ac:dyDescent="0.35">
      <c r="K577" s="2">
        <v>2014</v>
      </c>
      <c r="L577" s="2" t="s">
        <v>101</v>
      </c>
      <c r="M577" s="2">
        <v>0.50670280000000001</v>
      </c>
      <c r="AA577" s="2" t="s">
        <v>63</v>
      </c>
      <c r="AB577" s="2">
        <v>2022</v>
      </c>
      <c r="AC577" s="2">
        <v>0.28999999999999998</v>
      </c>
      <c r="AD577" s="2">
        <v>3828</v>
      </c>
      <c r="AE577" s="2">
        <v>9372</v>
      </c>
    </row>
    <row r="578" spans="11:32" x14ac:dyDescent="0.35">
      <c r="K578" s="2">
        <v>2014</v>
      </c>
      <c r="L578" s="2" t="s">
        <v>101</v>
      </c>
      <c r="M578" s="2">
        <v>0.3051044</v>
      </c>
      <c r="AA578" s="2" t="s">
        <v>63</v>
      </c>
      <c r="AB578" s="2">
        <v>2022</v>
      </c>
      <c r="AC578" s="2">
        <v>0.31</v>
      </c>
      <c r="AD578" s="2">
        <v>4056</v>
      </c>
      <c r="AE578" s="2">
        <v>9027.8709677419356</v>
      </c>
    </row>
    <row r="579" spans="11:32" x14ac:dyDescent="0.35">
      <c r="K579" s="2">
        <v>2014</v>
      </c>
      <c r="L579" s="2" t="s">
        <v>101</v>
      </c>
      <c r="M579" s="2">
        <v>0.3931057</v>
      </c>
      <c r="AA579" s="2" t="s">
        <v>63</v>
      </c>
      <c r="AB579" s="2">
        <v>2022</v>
      </c>
      <c r="AC579" s="2">
        <v>0.32</v>
      </c>
      <c r="AD579" s="2">
        <v>4244</v>
      </c>
      <c r="AE579" s="2">
        <v>9018.5</v>
      </c>
    </row>
    <row r="580" spans="11:32" x14ac:dyDescent="0.35">
      <c r="K580" s="2">
        <v>2014</v>
      </c>
      <c r="L580" s="2" t="s">
        <v>101</v>
      </c>
      <c r="M580" s="2">
        <v>0.31005260000000001</v>
      </c>
      <c r="AA580" s="2" t="s">
        <v>63</v>
      </c>
      <c r="AB580" s="2">
        <v>2022</v>
      </c>
      <c r="AC580" s="2">
        <v>0.3</v>
      </c>
      <c r="AD580" s="2">
        <v>3968</v>
      </c>
      <c r="AE580" s="2">
        <v>9258.6666666666679</v>
      </c>
    </row>
    <row r="581" spans="11:32" x14ac:dyDescent="0.35">
      <c r="K581" s="2">
        <v>2014</v>
      </c>
      <c r="L581" s="2" t="s">
        <v>101</v>
      </c>
      <c r="M581" s="2">
        <v>0.33339019999999997</v>
      </c>
      <c r="AA581" s="2" t="s">
        <v>63</v>
      </c>
      <c r="AB581" s="2">
        <v>2022</v>
      </c>
      <c r="AC581" s="2">
        <v>0.28000000000000003</v>
      </c>
      <c r="AD581" s="2">
        <v>3660</v>
      </c>
      <c r="AE581" s="2">
        <v>9411.4285714285706</v>
      </c>
    </row>
    <row r="582" spans="11:32" x14ac:dyDescent="0.35">
      <c r="K582" s="2">
        <v>2014</v>
      </c>
      <c r="L582" s="2" t="s">
        <v>101</v>
      </c>
      <c r="M582" s="2">
        <v>0.35407440000000001</v>
      </c>
      <c r="AA582" s="2" t="s">
        <v>63</v>
      </c>
      <c r="AB582" s="2">
        <v>2022</v>
      </c>
      <c r="AC582" s="2">
        <v>0.25</v>
      </c>
      <c r="AD582" s="2">
        <v>3368</v>
      </c>
      <c r="AE582" s="2">
        <v>10104</v>
      </c>
    </row>
    <row r="583" spans="11:32" x14ac:dyDescent="0.35">
      <c r="K583" s="2">
        <v>2014</v>
      </c>
      <c r="L583" s="2" t="s">
        <v>101</v>
      </c>
      <c r="M583" s="2">
        <v>0.40011360000000001</v>
      </c>
      <c r="AA583" s="2" t="s">
        <v>63</v>
      </c>
      <c r="AB583" s="2">
        <v>2022</v>
      </c>
      <c r="AC583" s="2">
        <v>0.27</v>
      </c>
      <c r="AD583" s="2">
        <v>3552.0000000000005</v>
      </c>
      <c r="AE583" s="2">
        <v>9603.5555555555566</v>
      </c>
    </row>
    <row r="584" spans="11:32" x14ac:dyDescent="0.35">
      <c r="K584" s="2">
        <v>2014</v>
      </c>
      <c r="L584" s="2" t="s">
        <v>101</v>
      </c>
      <c r="M584" s="2">
        <v>0.39264310000000002</v>
      </c>
      <c r="AA584" s="2" t="s">
        <v>63</v>
      </c>
      <c r="AB584" s="2">
        <v>2022</v>
      </c>
      <c r="AC584" s="2">
        <v>0.24</v>
      </c>
      <c r="AD584" s="2">
        <v>3296</v>
      </c>
      <c r="AE584" s="2">
        <v>10437.333333333334</v>
      </c>
    </row>
    <row r="585" spans="11:32" x14ac:dyDescent="0.35">
      <c r="K585" s="2">
        <v>2014</v>
      </c>
      <c r="L585" s="2" t="s">
        <v>101</v>
      </c>
      <c r="M585" s="2">
        <v>0.45832869999999998</v>
      </c>
      <c r="AA585" s="2" t="s">
        <v>63</v>
      </c>
      <c r="AB585" s="2">
        <v>2022</v>
      </c>
      <c r="AC585" s="2">
        <v>0.25</v>
      </c>
      <c r="AD585" s="2">
        <v>3352.0000000000005</v>
      </c>
      <c r="AE585" s="2">
        <v>10056.000000000002</v>
      </c>
    </row>
    <row r="586" spans="11:32" x14ac:dyDescent="0.35">
      <c r="K586" s="2">
        <v>2014</v>
      </c>
      <c r="L586" s="2" t="s">
        <v>101</v>
      </c>
      <c r="M586" s="2">
        <v>0.38342199999999999</v>
      </c>
      <c r="AA586" s="2" t="s">
        <v>63</v>
      </c>
      <c r="AB586" s="2">
        <v>2022</v>
      </c>
      <c r="AC586" s="2">
        <v>0.26</v>
      </c>
      <c r="AD586" s="2">
        <v>3479.9999999999995</v>
      </c>
      <c r="AE586" s="2">
        <v>9904.6153846153829</v>
      </c>
    </row>
    <row r="587" spans="11:32" x14ac:dyDescent="0.35">
      <c r="K587" s="2">
        <v>2014</v>
      </c>
      <c r="L587" s="2" t="s">
        <v>101</v>
      </c>
      <c r="M587" s="2">
        <v>0.39019280000000001</v>
      </c>
      <c r="AA587" s="2" t="s">
        <v>63</v>
      </c>
      <c r="AB587" s="2">
        <v>2022</v>
      </c>
      <c r="AC587" s="2">
        <v>0.27</v>
      </c>
      <c r="AD587" s="2">
        <v>3488.0000000000005</v>
      </c>
      <c r="AE587" s="2">
        <v>9430.5185185185201</v>
      </c>
    </row>
    <row r="588" spans="11:32" x14ac:dyDescent="0.35">
      <c r="K588" s="2">
        <v>2014</v>
      </c>
      <c r="L588" s="2" t="s">
        <v>101</v>
      </c>
      <c r="M588" s="2">
        <v>0.34279609999999999</v>
      </c>
      <c r="AA588" s="2" t="s">
        <v>63</v>
      </c>
      <c r="AB588" s="2">
        <v>2022</v>
      </c>
      <c r="AC588" s="2">
        <v>0.27</v>
      </c>
      <c r="AD588" s="2">
        <v>3468</v>
      </c>
      <c r="AE588" s="2">
        <v>9376.4444444444434</v>
      </c>
    </row>
    <row r="589" spans="11:32" x14ac:dyDescent="0.35">
      <c r="K589" s="2">
        <v>2014</v>
      </c>
      <c r="L589" s="2" t="s">
        <v>101</v>
      </c>
      <c r="M589" s="2">
        <v>0.42227379999999998</v>
      </c>
      <c r="AA589" s="2" t="s">
        <v>63</v>
      </c>
      <c r="AB589" s="2">
        <v>2022</v>
      </c>
      <c r="AC589" s="2">
        <v>0.25</v>
      </c>
      <c r="AD589" s="2">
        <v>3304</v>
      </c>
      <c r="AE589" s="2">
        <v>9912</v>
      </c>
      <c r="AF589">
        <f>AVERAGE(AD572:AD589)</f>
        <v>3732.4444444444443</v>
      </c>
    </row>
    <row r="590" spans="11:32" x14ac:dyDescent="0.35">
      <c r="K590" s="2">
        <v>2014</v>
      </c>
      <c r="L590" s="2" t="s">
        <v>101</v>
      </c>
      <c r="M590" s="2">
        <v>0.35498840000000004</v>
      </c>
      <c r="AA590" s="2" t="s">
        <v>104</v>
      </c>
      <c r="AB590" s="2">
        <v>2022</v>
      </c>
      <c r="AC590" s="2">
        <v>0.42</v>
      </c>
      <c r="AD590" s="2">
        <v>2180</v>
      </c>
      <c r="AE590" s="2">
        <v>3760</v>
      </c>
    </row>
    <row r="591" spans="11:32" x14ac:dyDescent="0.35">
      <c r="K591" s="2">
        <v>2014</v>
      </c>
      <c r="L591" s="2" t="s">
        <v>101</v>
      </c>
      <c r="M591" s="2">
        <v>0.41067290000000001</v>
      </c>
      <c r="AA591" s="2" t="s">
        <v>104</v>
      </c>
      <c r="AB591" s="2">
        <v>2022</v>
      </c>
      <c r="AC591" s="2">
        <v>0.44</v>
      </c>
      <c r="AD591" s="2">
        <v>2550</v>
      </c>
      <c r="AE591" s="2">
        <v>4100</v>
      </c>
      <c r="AF591">
        <f>AVERAGE(AD590:AD591)</f>
        <v>2365</v>
      </c>
    </row>
    <row r="592" spans="11:32" x14ac:dyDescent="0.35">
      <c r="K592" s="2">
        <v>2014</v>
      </c>
      <c r="L592" s="2" t="s">
        <v>101</v>
      </c>
      <c r="M592" s="2">
        <v>0.41531319999999999</v>
      </c>
      <c r="AA592" s="2" t="s">
        <v>237</v>
      </c>
      <c r="AB592" s="2">
        <v>2022</v>
      </c>
      <c r="AC592" s="2">
        <v>0.31862705299999999</v>
      </c>
      <c r="AD592" s="2">
        <v>1861.5701330000002</v>
      </c>
      <c r="AE592" s="2">
        <v>3290.4587540000002</v>
      </c>
    </row>
    <row r="593" spans="11:31" x14ac:dyDescent="0.35">
      <c r="K593" s="2">
        <v>2014</v>
      </c>
      <c r="L593" s="2" t="s">
        <v>101</v>
      </c>
      <c r="M593" s="2">
        <v>0.44083530000000004</v>
      </c>
      <c r="AA593" s="2" t="s">
        <v>237</v>
      </c>
      <c r="AB593" s="2">
        <v>2022</v>
      </c>
      <c r="AC593" s="2">
        <v>0.214861415</v>
      </c>
      <c r="AD593" s="2">
        <v>2710.3855440000002</v>
      </c>
      <c r="AE593" s="2">
        <v>8484.4793649999992</v>
      </c>
    </row>
    <row r="594" spans="11:31" x14ac:dyDescent="0.35">
      <c r="K594" s="2">
        <v>2014</v>
      </c>
      <c r="L594" s="2" t="s">
        <v>101</v>
      </c>
      <c r="M594" s="2">
        <v>0.37703020000000004</v>
      </c>
      <c r="AA594" s="2" t="s">
        <v>237</v>
      </c>
      <c r="AB594" s="2">
        <v>2022</v>
      </c>
      <c r="AC594" s="2">
        <v>0.39327954500000001</v>
      </c>
      <c r="AD594" s="2">
        <v>4303.5383329999995</v>
      </c>
      <c r="AE594" s="2">
        <v>6175.8337849999998</v>
      </c>
    </row>
    <row r="595" spans="11:31" x14ac:dyDescent="0.35">
      <c r="K595" s="2">
        <v>2014</v>
      </c>
      <c r="L595" s="2" t="s">
        <v>101</v>
      </c>
      <c r="M595" s="2">
        <v>0.50945649999999998</v>
      </c>
      <c r="AA595" s="2" t="s">
        <v>237</v>
      </c>
      <c r="AB595" s="2">
        <v>2022</v>
      </c>
      <c r="AC595" s="2">
        <v>0.28355454800000002</v>
      </c>
      <c r="AD595" s="2">
        <v>3299.6177160000002</v>
      </c>
      <c r="AE595" s="2">
        <v>7425.7633100000003</v>
      </c>
    </row>
    <row r="596" spans="11:31" x14ac:dyDescent="0.35">
      <c r="K596" s="2">
        <v>2014</v>
      </c>
      <c r="L596" s="2" t="s">
        <v>101</v>
      </c>
      <c r="M596" s="2">
        <v>0.45011600000000002</v>
      </c>
      <c r="AA596" s="2" t="s">
        <v>237</v>
      </c>
      <c r="AB596" s="2">
        <v>2022</v>
      </c>
      <c r="AC596" s="2">
        <v>0.37102032899999998</v>
      </c>
      <c r="AD596" s="2">
        <v>3441.328865</v>
      </c>
      <c r="AE596" s="2">
        <v>4906.1570219999994</v>
      </c>
    </row>
    <row r="597" spans="11:31" x14ac:dyDescent="0.35">
      <c r="K597" s="2">
        <v>2014</v>
      </c>
      <c r="L597" s="2" t="s">
        <v>101</v>
      </c>
      <c r="M597" s="2">
        <v>0.40835270000000001</v>
      </c>
      <c r="AA597" s="2" t="s">
        <v>237</v>
      </c>
      <c r="AB597" s="2">
        <v>2022</v>
      </c>
      <c r="AC597" s="2">
        <v>0.30426447400000001</v>
      </c>
      <c r="AD597" s="2">
        <v>2548.7628189999996</v>
      </c>
      <c r="AE597" s="2">
        <v>4832.0845680000002</v>
      </c>
    </row>
    <row r="598" spans="11:31" x14ac:dyDescent="0.35">
      <c r="K598" s="2">
        <v>2014</v>
      </c>
      <c r="L598" s="2" t="s">
        <v>101</v>
      </c>
      <c r="M598" s="2">
        <v>0.38551049999999998</v>
      </c>
      <c r="AA598" s="2" t="s">
        <v>237</v>
      </c>
      <c r="AB598" s="2">
        <v>2022</v>
      </c>
      <c r="AC598" s="2">
        <v>0.45059291200000001</v>
      </c>
      <c r="AD598" s="2">
        <v>4009.2878970000002</v>
      </c>
      <c r="AE598" s="2">
        <v>4349.1384019999996</v>
      </c>
    </row>
    <row r="599" spans="11:31" x14ac:dyDescent="0.35">
      <c r="K599" s="2">
        <v>2014</v>
      </c>
      <c r="L599" s="2" t="s">
        <v>101</v>
      </c>
      <c r="M599" s="2">
        <v>0.43546889999999999</v>
      </c>
      <c r="AA599" s="2" t="s">
        <v>237</v>
      </c>
      <c r="AB599" s="2">
        <v>2022</v>
      </c>
      <c r="AC599" s="2">
        <v>0.281104939</v>
      </c>
      <c r="AD599" s="2">
        <v>3811.600015</v>
      </c>
      <c r="AE599" s="2">
        <v>8467.1088840000011</v>
      </c>
    </row>
    <row r="600" spans="11:31" x14ac:dyDescent="0.35">
      <c r="K600" s="2">
        <v>2014</v>
      </c>
      <c r="L600" s="2" t="s">
        <v>101</v>
      </c>
      <c r="M600" s="2">
        <v>0.46446219999999999</v>
      </c>
      <c r="AA600" s="2" t="s">
        <v>237</v>
      </c>
      <c r="AB600" s="2">
        <v>2022</v>
      </c>
      <c r="AC600" s="2">
        <v>0.212889572</v>
      </c>
      <c r="AD600" s="2">
        <v>2038.0160749999998</v>
      </c>
      <c r="AE600" s="2">
        <v>6530.7548489999999</v>
      </c>
    </row>
    <row r="601" spans="11:31" x14ac:dyDescent="0.35">
      <c r="K601" s="2">
        <v>2014</v>
      </c>
      <c r="L601" s="2" t="s">
        <v>101</v>
      </c>
      <c r="M601" s="2">
        <v>0.4274889</v>
      </c>
      <c r="AA601" s="2" t="s">
        <v>237</v>
      </c>
      <c r="AB601" s="2">
        <v>2022</v>
      </c>
      <c r="AC601" s="2">
        <v>0.29203574100000002</v>
      </c>
      <c r="AD601" s="2">
        <v>3424.9569839999999</v>
      </c>
      <c r="AE601" s="2">
        <v>7513.7365739999996</v>
      </c>
    </row>
    <row r="602" spans="11:31" x14ac:dyDescent="0.35">
      <c r="K602" s="2">
        <v>2014</v>
      </c>
      <c r="L602" s="2" t="s">
        <v>101</v>
      </c>
      <c r="M602" s="2">
        <v>0.35543390000000002</v>
      </c>
      <c r="AA602" s="2" t="s">
        <v>237</v>
      </c>
      <c r="AB602" s="2">
        <v>2022</v>
      </c>
      <c r="AC602" s="2">
        <v>0.36683486500000001</v>
      </c>
      <c r="AD602" s="2">
        <v>4347.4658220000001</v>
      </c>
      <c r="AE602" s="2">
        <v>6388.8165200000003</v>
      </c>
    </row>
    <row r="603" spans="11:31" x14ac:dyDescent="0.35">
      <c r="K603" s="2">
        <v>2014</v>
      </c>
      <c r="L603" s="2" t="s">
        <v>101</v>
      </c>
      <c r="M603" s="2">
        <v>0.48147119999999999</v>
      </c>
      <c r="AA603" s="2" t="s">
        <v>237</v>
      </c>
      <c r="AB603" s="2">
        <v>2022</v>
      </c>
      <c r="AC603" s="2">
        <v>0.26007593099999998</v>
      </c>
      <c r="AD603" s="2">
        <v>2247.4407120000001</v>
      </c>
      <c r="AE603" s="2">
        <v>5751.6319439999997</v>
      </c>
    </row>
    <row r="604" spans="11:31" x14ac:dyDescent="0.35">
      <c r="K604" s="2">
        <v>2014</v>
      </c>
      <c r="L604" s="2" t="s">
        <v>101</v>
      </c>
      <c r="M604" s="2">
        <v>0.43584339999999999</v>
      </c>
      <c r="AA604" s="2" t="s">
        <v>237</v>
      </c>
      <c r="AB604" s="2">
        <v>2022</v>
      </c>
      <c r="AC604" s="2">
        <v>0.32896474799999997</v>
      </c>
      <c r="AD604" s="2">
        <v>2978.683841</v>
      </c>
      <c r="AE604" s="2">
        <v>5218.379946</v>
      </c>
    </row>
    <row r="605" spans="11:31" x14ac:dyDescent="0.35">
      <c r="K605" s="2">
        <v>2014</v>
      </c>
      <c r="L605" s="2" t="s">
        <v>101</v>
      </c>
      <c r="M605" s="2">
        <v>0.44561839999999997</v>
      </c>
      <c r="AA605" s="2" t="s">
        <v>237</v>
      </c>
      <c r="AB605" s="2">
        <v>2022</v>
      </c>
      <c r="AC605" s="2">
        <v>0.43154403800000002</v>
      </c>
      <c r="AD605" s="2">
        <v>3597.4975629999999</v>
      </c>
      <c r="AE605" s="2">
        <v>3822.2789349999998</v>
      </c>
    </row>
    <row r="606" spans="11:31" x14ac:dyDescent="0.35">
      <c r="K606" s="2">
        <v>2014</v>
      </c>
      <c r="L606" s="2" t="s">
        <v>101</v>
      </c>
      <c r="M606" s="2">
        <v>0.50032659999999995</v>
      </c>
      <c r="AA606" s="2" t="s">
        <v>237</v>
      </c>
      <c r="AB606" s="2">
        <v>2022</v>
      </c>
      <c r="AC606" s="2">
        <v>0.355991587</v>
      </c>
      <c r="AD606" s="2">
        <v>3785.5275490000004</v>
      </c>
      <c r="AE606" s="2">
        <v>6160.3764249999995</v>
      </c>
    </row>
    <row r="607" spans="11:31" x14ac:dyDescent="0.35">
      <c r="K607" s="2">
        <v>2014</v>
      </c>
      <c r="L607" s="2" t="s">
        <v>101</v>
      </c>
      <c r="M607" s="2">
        <v>0.47306860000000001</v>
      </c>
      <c r="AA607" s="2" t="s">
        <v>237</v>
      </c>
      <c r="AB607" s="2">
        <v>2022</v>
      </c>
      <c r="AC607" s="2">
        <v>0.32698243100000002</v>
      </c>
      <c r="AD607" s="2">
        <v>3551.7271849999997</v>
      </c>
      <c r="AE607" s="2">
        <v>6038.0347220000003</v>
      </c>
    </row>
    <row r="608" spans="11:31" x14ac:dyDescent="0.35">
      <c r="K608" s="2">
        <v>2014</v>
      </c>
      <c r="L608" s="2" t="s">
        <v>101</v>
      </c>
      <c r="M608" s="2">
        <v>0.36573450000000002</v>
      </c>
      <c r="AA608" s="2" t="s">
        <v>237</v>
      </c>
      <c r="AB608" s="2">
        <v>2022</v>
      </c>
      <c r="AC608" s="2">
        <v>0.435796303</v>
      </c>
      <c r="AD608" s="2">
        <v>5178.4121230000001</v>
      </c>
      <c r="AE608" s="2">
        <v>6106.1178240000008</v>
      </c>
    </row>
    <row r="609" spans="11:31" x14ac:dyDescent="0.35">
      <c r="K609" s="2">
        <v>2014</v>
      </c>
      <c r="L609" s="2" t="s">
        <v>101</v>
      </c>
      <c r="M609" s="2">
        <v>0.37463259999999998</v>
      </c>
      <c r="AA609" s="2" t="s">
        <v>237</v>
      </c>
      <c r="AB609" s="2">
        <v>2022</v>
      </c>
      <c r="AC609" s="2">
        <v>0.40286920199999998</v>
      </c>
      <c r="AD609" s="2">
        <v>4882.7841170000002</v>
      </c>
      <c r="AE609" s="2">
        <v>6678.1338080000005</v>
      </c>
    </row>
    <row r="610" spans="11:31" x14ac:dyDescent="0.35">
      <c r="K610" s="2">
        <v>2014</v>
      </c>
      <c r="L610" s="2" t="s">
        <v>101</v>
      </c>
      <c r="M610" s="2">
        <v>0.24593969999999998</v>
      </c>
      <c r="AA610" s="2" t="s">
        <v>237</v>
      </c>
      <c r="AB610" s="2">
        <v>2022</v>
      </c>
      <c r="AC610" s="2">
        <v>0.461227426</v>
      </c>
      <c r="AD610" s="2">
        <v>4661.7975400000005</v>
      </c>
      <c r="AE610" s="2">
        <v>4748.9362959999999</v>
      </c>
    </row>
    <row r="611" spans="11:31" x14ac:dyDescent="0.35">
      <c r="K611" s="2">
        <v>2014</v>
      </c>
      <c r="L611" s="2" t="s">
        <v>101</v>
      </c>
      <c r="M611" s="2">
        <v>0.28770299999999999</v>
      </c>
      <c r="AA611" s="2" t="s">
        <v>237</v>
      </c>
      <c r="AB611" s="2">
        <v>2022</v>
      </c>
      <c r="AC611" s="2">
        <v>0.46103382500000001</v>
      </c>
      <c r="AD611" s="2">
        <v>4412.2011680000005</v>
      </c>
      <c r="AE611" s="2">
        <v>4517.9333329999999</v>
      </c>
    </row>
    <row r="612" spans="11:31" x14ac:dyDescent="0.35">
      <c r="K612" s="2">
        <v>2014</v>
      </c>
      <c r="L612" s="2" t="s">
        <v>101</v>
      </c>
      <c r="M612" s="2">
        <v>0.32946640000000005</v>
      </c>
      <c r="AA612" s="2" t="s">
        <v>237</v>
      </c>
      <c r="AB612" s="2">
        <v>2022</v>
      </c>
      <c r="AC612" s="2">
        <v>0.33709793900000001</v>
      </c>
      <c r="AD612" s="2">
        <v>4117.755639</v>
      </c>
      <c r="AE612" s="2">
        <v>7502.5747099999999</v>
      </c>
    </row>
    <row r="613" spans="11:31" x14ac:dyDescent="0.35">
      <c r="K613" s="2">
        <v>2014</v>
      </c>
      <c r="L613" s="2" t="s">
        <v>101</v>
      </c>
      <c r="M613" s="2">
        <v>0.38283059999999997</v>
      </c>
      <c r="AA613" s="2" t="s">
        <v>237</v>
      </c>
      <c r="AB613" s="2">
        <v>2022</v>
      </c>
      <c r="AC613" s="2">
        <v>0.43727536299999997</v>
      </c>
      <c r="AD613" s="2">
        <v>3881.0792649999999</v>
      </c>
      <c r="AE613" s="2">
        <v>4310.9606480000002</v>
      </c>
    </row>
    <row r="614" spans="11:31" x14ac:dyDescent="0.35">
      <c r="K614" s="2">
        <v>2014</v>
      </c>
      <c r="L614" s="2" t="s">
        <v>101</v>
      </c>
      <c r="M614" s="2">
        <v>0.40835270000000001</v>
      </c>
      <c r="AA614" s="2" t="s">
        <v>237</v>
      </c>
      <c r="AB614" s="2">
        <v>2022</v>
      </c>
      <c r="AC614" s="2">
        <v>0.47053363300000001</v>
      </c>
      <c r="AD614" s="2">
        <v>4629.6112419999999</v>
      </c>
      <c r="AE614" s="2">
        <v>4432.6143519999996</v>
      </c>
    </row>
    <row r="615" spans="11:31" x14ac:dyDescent="0.35">
      <c r="K615" s="2">
        <v>2014</v>
      </c>
      <c r="L615" s="2" t="s">
        <v>101</v>
      </c>
      <c r="M615" s="2">
        <v>0.24593969999999998</v>
      </c>
      <c r="AA615" s="2" t="s">
        <v>237</v>
      </c>
      <c r="AB615" s="2">
        <v>2022</v>
      </c>
      <c r="AC615" s="2">
        <v>0.46232067500000001</v>
      </c>
      <c r="AD615" s="2">
        <v>5303.136837</v>
      </c>
      <c r="AE615" s="2">
        <v>4938.0451389999998</v>
      </c>
    </row>
    <row r="616" spans="11:31" x14ac:dyDescent="0.35">
      <c r="K616" s="2">
        <v>2014</v>
      </c>
      <c r="L616" s="2" t="s">
        <v>101</v>
      </c>
      <c r="M616" s="2">
        <v>0.28770299999999999</v>
      </c>
      <c r="AA616" s="2" t="s">
        <v>237</v>
      </c>
      <c r="AB616" s="2">
        <v>2022</v>
      </c>
      <c r="AC616" s="2">
        <v>0.30809276000000002</v>
      </c>
      <c r="AD616" s="2">
        <v>3959.9206349999999</v>
      </c>
      <c r="AE616" s="2">
        <v>7723.2040280000001</v>
      </c>
    </row>
    <row r="617" spans="11:31" x14ac:dyDescent="0.35">
      <c r="K617" s="2">
        <v>2014</v>
      </c>
      <c r="L617" s="2" t="s">
        <v>101</v>
      </c>
      <c r="M617" s="2">
        <v>0.31322510000000003</v>
      </c>
      <c r="AA617" s="2" t="s">
        <v>237</v>
      </c>
      <c r="AB617" s="2">
        <v>2022</v>
      </c>
      <c r="AC617" s="2">
        <v>0.38333223500000002</v>
      </c>
      <c r="AD617" s="2">
        <v>3564.3473039999999</v>
      </c>
      <c r="AE617" s="2">
        <v>5004.3854169999995</v>
      </c>
    </row>
    <row r="618" spans="11:31" x14ac:dyDescent="0.35">
      <c r="K618" s="2">
        <v>2014</v>
      </c>
      <c r="L618" s="2" t="s">
        <v>101</v>
      </c>
      <c r="M618" s="2">
        <v>0.32946640000000005</v>
      </c>
      <c r="AA618" s="2" t="s">
        <v>237</v>
      </c>
      <c r="AB618" s="2">
        <v>2022</v>
      </c>
      <c r="AC618" s="2">
        <v>0.230539876</v>
      </c>
      <c r="AD618" s="2">
        <v>1776.4821300000001</v>
      </c>
      <c r="AE618" s="2">
        <v>5039.1157409999996</v>
      </c>
    </row>
    <row r="619" spans="11:31" x14ac:dyDescent="0.35">
      <c r="K619" s="2">
        <v>2014</v>
      </c>
      <c r="L619" s="2" t="s">
        <v>101</v>
      </c>
      <c r="M619" s="2">
        <v>0.3480278</v>
      </c>
      <c r="AA619" s="2" t="s">
        <v>237</v>
      </c>
      <c r="AB619" s="2">
        <v>2022</v>
      </c>
      <c r="AC619" s="2">
        <v>9.3203103999999995E-2</v>
      </c>
      <c r="AD619" s="2">
        <v>1273.184677</v>
      </c>
      <c r="AE619" s="2">
        <v>11124.560730000001</v>
      </c>
    </row>
    <row r="620" spans="11:31" x14ac:dyDescent="0.35">
      <c r="K620" s="2">
        <v>2014</v>
      </c>
      <c r="L620" s="2" t="s">
        <v>101</v>
      </c>
      <c r="M620" s="2">
        <v>0.39443159999999999</v>
      </c>
      <c r="AA620" s="2" t="s">
        <v>237</v>
      </c>
      <c r="AB620" s="2">
        <v>2022</v>
      </c>
      <c r="AC620" s="2">
        <v>0.152615</v>
      </c>
      <c r="AD620" s="2">
        <v>1395.045138</v>
      </c>
      <c r="AE620" s="2">
        <v>6838.8514230000001</v>
      </c>
    </row>
    <row r="621" spans="11:31" x14ac:dyDescent="0.35">
      <c r="K621" s="2">
        <v>2014</v>
      </c>
      <c r="L621" s="2" t="s">
        <v>101</v>
      </c>
      <c r="M621" s="2">
        <v>0.42691420000000002</v>
      </c>
      <c r="AA621" s="2" t="s">
        <v>237</v>
      </c>
      <c r="AB621" s="2">
        <v>2022</v>
      </c>
      <c r="AC621" s="2">
        <v>0.31527142699999999</v>
      </c>
      <c r="AD621" s="2">
        <v>3021.4258020000002</v>
      </c>
      <c r="AE621" s="2">
        <v>5650.1265430000003</v>
      </c>
    </row>
    <row r="622" spans="11:31" x14ac:dyDescent="0.35">
      <c r="K622" s="2">
        <v>2014</v>
      </c>
      <c r="L622" s="2" t="s">
        <v>101</v>
      </c>
      <c r="M622" s="2">
        <v>0.3712297</v>
      </c>
      <c r="AA622" s="2" t="s">
        <v>237</v>
      </c>
      <c r="AB622" s="2">
        <v>2022</v>
      </c>
      <c r="AC622" s="2">
        <v>0.30837453399999998</v>
      </c>
      <c r="AD622" s="2">
        <v>3432.6372200000001</v>
      </c>
      <c r="AE622" s="2">
        <v>6627.1203700000005</v>
      </c>
    </row>
    <row r="623" spans="11:31" x14ac:dyDescent="0.35">
      <c r="K623" s="2">
        <v>2014</v>
      </c>
      <c r="L623" s="2" t="s">
        <v>101</v>
      </c>
      <c r="M623" s="2">
        <v>0.27378190000000002</v>
      </c>
      <c r="AA623" s="2" t="s">
        <v>237</v>
      </c>
      <c r="AB623" s="2">
        <v>2022</v>
      </c>
      <c r="AC623" s="2">
        <v>0.35122859400000001</v>
      </c>
      <c r="AD623" s="2">
        <v>2992.7496589999996</v>
      </c>
      <c r="AE623" s="2">
        <v>4996.1064809999998</v>
      </c>
    </row>
    <row r="624" spans="11:31" x14ac:dyDescent="0.35">
      <c r="K624" s="2">
        <v>2014</v>
      </c>
      <c r="L624" s="2" t="s">
        <v>101</v>
      </c>
      <c r="M624" s="2">
        <v>0.29002320000000004</v>
      </c>
      <c r="AA624" s="2" t="s">
        <v>237</v>
      </c>
      <c r="AB624" s="2">
        <v>2022</v>
      </c>
      <c r="AC624" s="2">
        <v>0.30623682899999999</v>
      </c>
      <c r="AD624" s="2">
        <v>2526.9468110000003</v>
      </c>
      <c r="AE624" s="2">
        <v>4630.5262349999994</v>
      </c>
    </row>
    <row r="625" spans="11:31" x14ac:dyDescent="0.35">
      <c r="K625" s="2">
        <v>2014</v>
      </c>
      <c r="L625" s="2" t="s">
        <v>101</v>
      </c>
      <c r="M625" s="2">
        <v>0.3712297</v>
      </c>
      <c r="AA625" s="2" t="s">
        <v>237</v>
      </c>
      <c r="AB625" s="2">
        <v>2022</v>
      </c>
      <c r="AC625" s="2">
        <v>0.32450989000000002</v>
      </c>
      <c r="AD625" s="2">
        <v>2744.87862</v>
      </c>
      <c r="AE625" s="2">
        <v>4979.2962960000004</v>
      </c>
    </row>
    <row r="626" spans="11:31" x14ac:dyDescent="0.35">
      <c r="K626" s="2">
        <v>2014</v>
      </c>
      <c r="L626" s="2" t="s">
        <v>101</v>
      </c>
      <c r="M626" s="2">
        <v>0.29234339999999998</v>
      </c>
      <c r="AA626" s="2" t="s">
        <v>237</v>
      </c>
      <c r="AB626" s="2">
        <v>2022</v>
      </c>
      <c r="AC626" s="2">
        <v>9.3750629000000002E-2</v>
      </c>
      <c r="AD626" s="2">
        <v>813.53632399999992</v>
      </c>
      <c r="AE626" s="2">
        <v>6933.4977349999999</v>
      </c>
    </row>
    <row r="627" spans="11:31" x14ac:dyDescent="0.35">
      <c r="K627" s="2">
        <v>2014</v>
      </c>
      <c r="L627" s="2" t="s">
        <v>101</v>
      </c>
      <c r="M627" s="2">
        <v>0.27378190000000002</v>
      </c>
      <c r="AA627" s="2" t="s">
        <v>237</v>
      </c>
      <c r="AB627" s="2">
        <v>2022</v>
      </c>
      <c r="AC627" s="2">
        <v>0.32822209699999999</v>
      </c>
      <c r="AD627" s="2">
        <v>4153.1424770000003</v>
      </c>
      <c r="AE627" s="2">
        <v>7441.8549380000004</v>
      </c>
    </row>
    <row r="628" spans="11:31" x14ac:dyDescent="0.35">
      <c r="K628" s="2">
        <v>2014</v>
      </c>
      <c r="L628" s="2" t="s">
        <v>101</v>
      </c>
      <c r="M628" s="2">
        <v>0.42227379999999998</v>
      </c>
      <c r="AA628" s="2" t="s">
        <v>237</v>
      </c>
      <c r="AB628" s="2">
        <v>2022</v>
      </c>
      <c r="AC628" s="2">
        <v>0.31789214100000002</v>
      </c>
      <c r="AD628" s="2">
        <v>3424.4392239999997</v>
      </c>
      <c r="AE628" s="2">
        <v>6331.404321</v>
      </c>
    </row>
    <row r="629" spans="11:31" x14ac:dyDescent="0.35">
      <c r="K629" s="2">
        <v>2014</v>
      </c>
      <c r="L629" s="2" t="s">
        <v>101</v>
      </c>
      <c r="M629" s="2">
        <v>0.44083530000000004</v>
      </c>
      <c r="AA629" s="2" t="s">
        <v>237</v>
      </c>
      <c r="AB629" s="2">
        <v>2022</v>
      </c>
      <c r="AC629" s="2">
        <v>0.16936863899999999</v>
      </c>
      <c r="AD629" s="2">
        <v>1472.180404</v>
      </c>
      <c r="AE629" s="2">
        <v>6472.8538509999998</v>
      </c>
    </row>
    <row r="630" spans="11:31" x14ac:dyDescent="0.35">
      <c r="K630" s="2">
        <v>2014</v>
      </c>
      <c r="L630" s="2" t="s">
        <v>101</v>
      </c>
      <c r="M630" s="2">
        <v>0.33642690000000003</v>
      </c>
      <c r="AA630" s="2" t="s">
        <v>237</v>
      </c>
      <c r="AB630" s="2">
        <v>2022</v>
      </c>
      <c r="AC630" s="2">
        <v>0.26535634600000002</v>
      </c>
      <c r="AD630" s="2">
        <v>2921.6228599999999</v>
      </c>
      <c r="AE630" s="2">
        <v>6764.2777779999997</v>
      </c>
    </row>
    <row r="631" spans="11:31" x14ac:dyDescent="0.35">
      <c r="K631" s="2">
        <v>2014</v>
      </c>
      <c r="L631" s="2" t="s">
        <v>101</v>
      </c>
      <c r="M631" s="2">
        <v>0.32018560000000001</v>
      </c>
      <c r="AA631" s="2" t="s">
        <v>237</v>
      </c>
      <c r="AB631" s="2">
        <v>2022</v>
      </c>
      <c r="AC631" s="2">
        <v>0.35684173899999999</v>
      </c>
      <c r="AD631" s="2">
        <v>3894.2806820000001</v>
      </c>
      <c r="AE631" s="2">
        <v>6130.1450620000005</v>
      </c>
    </row>
    <row r="632" spans="11:31" x14ac:dyDescent="0.35">
      <c r="K632" s="2">
        <v>2014</v>
      </c>
      <c r="L632" s="2" t="s">
        <v>101</v>
      </c>
      <c r="M632" s="2">
        <v>0.32714619999999994</v>
      </c>
      <c r="AA632" s="2" t="s">
        <v>237</v>
      </c>
      <c r="AB632" s="2">
        <v>2022</v>
      </c>
      <c r="AC632" s="2">
        <v>0.24699352699999999</v>
      </c>
      <c r="AD632" s="2">
        <v>3160.7635719999998</v>
      </c>
      <c r="AE632" s="2">
        <v>8141.1759259999999</v>
      </c>
    </row>
    <row r="633" spans="11:31" x14ac:dyDescent="0.35">
      <c r="K633" s="2">
        <v>2014</v>
      </c>
      <c r="L633" s="2" t="s">
        <v>101</v>
      </c>
      <c r="M633" s="2">
        <v>0.3712297</v>
      </c>
      <c r="AA633" s="2" t="s">
        <v>237</v>
      </c>
      <c r="AB633" s="2">
        <v>2022</v>
      </c>
      <c r="AC633" s="2">
        <v>0.29286163999999998</v>
      </c>
      <c r="AD633" s="2">
        <v>2992.9858999999997</v>
      </c>
      <c r="AE633" s="2">
        <v>6232.7854939999997</v>
      </c>
    </row>
    <row r="634" spans="11:31" x14ac:dyDescent="0.35">
      <c r="K634" s="2">
        <v>2014</v>
      </c>
      <c r="L634" s="2" t="s">
        <v>101</v>
      </c>
      <c r="M634" s="2">
        <v>0.412993</v>
      </c>
      <c r="AA634" s="2" t="s">
        <v>237</v>
      </c>
      <c r="AB634" s="2">
        <v>2022</v>
      </c>
      <c r="AC634" s="2">
        <v>0.33564260200000001</v>
      </c>
      <c r="AD634" s="2">
        <v>3698.098782</v>
      </c>
      <c r="AE634" s="2">
        <v>6716.6882720000003</v>
      </c>
    </row>
    <row r="635" spans="11:31" x14ac:dyDescent="0.35">
      <c r="K635" s="2">
        <v>2014</v>
      </c>
      <c r="L635" s="2" t="s">
        <v>101</v>
      </c>
      <c r="M635" s="2">
        <v>0.30162410000000001</v>
      </c>
      <c r="AA635" s="2" t="s">
        <v>237</v>
      </c>
      <c r="AB635" s="2">
        <v>2022</v>
      </c>
      <c r="AC635" s="2">
        <v>0.36628680400000002</v>
      </c>
      <c r="AD635" s="2">
        <v>4566.7601949999998</v>
      </c>
      <c r="AE635" s="2">
        <v>6880.3070990000006</v>
      </c>
    </row>
    <row r="636" spans="11:31" x14ac:dyDescent="0.35">
      <c r="K636" s="2">
        <v>2014</v>
      </c>
      <c r="L636" s="2" t="s">
        <v>101</v>
      </c>
      <c r="M636" s="2">
        <v>0.33410670000000003</v>
      </c>
      <c r="AA636" s="2" t="s">
        <v>237</v>
      </c>
      <c r="AB636" s="2">
        <v>2022</v>
      </c>
      <c r="AC636" s="2">
        <v>0.392173728</v>
      </c>
      <c r="AD636" s="2">
        <v>4095.5937569999996</v>
      </c>
      <c r="AE636" s="2">
        <v>5524.3256169999995</v>
      </c>
    </row>
    <row r="637" spans="11:31" x14ac:dyDescent="0.35">
      <c r="K637" s="2">
        <v>2014</v>
      </c>
      <c r="L637" s="2" t="s">
        <v>101</v>
      </c>
      <c r="M637" s="2">
        <v>0.36890949999999995</v>
      </c>
      <c r="AA637" s="2" t="s">
        <v>237</v>
      </c>
      <c r="AB637" s="2">
        <v>2022</v>
      </c>
      <c r="AC637" s="2">
        <v>0.31785823699999999</v>
      </c>
      <c r="AD637" s="2">
        <v>4212.2845040000002</v>
      </c>
      <c r="AE637" s="2">
        <v>7931.4382720000003</v>
      </c>
    </row>
    <row r="638" spans="11:31" x14ac:dyDescent="0.35">
      <c r="K638" s="2">
        <v>2014</v>
      </c>
      <c r="L638" s="2" t="s">
        <v>101</v>
      </c>
      <c r="M638" s="2">
        <v>0.42923430000000001</v>
      </c>
      <c r="AA638" s="2" t="s">
        <v>237</v>
      </c>
      <c r="AB638" s="2">
        <v>2022</v>
      </c>
      <c r="AC638" s="2">
        <v>0.36723222799999999</v>
      </c>
      <c r="AD638" s="2">
        <v>4402.1211069999999</v>
      </c>
      <c r="AE638" s="2">
        <v>6553.8117279999997</v>
      </c>
    </row>
    <row r="639" spans="11:31" x14ac:dyDescent="0.35">
      <c r="K639" s="2">
        <v>2014</v>
      </c>
      <c r="L639" s="2" t="s">
        <v>101</v>
      </c>
      <c r="M639" s="2">
        <v>0.29002320000000004</v>
      </c>
      <c r="AA639" s="2" t="s">
        <v>237</v>
      </c>
      <c r="AB639" s="2">
        <v>2022</v>
      </c>
      <c r="AC639" s="2">
        <v>0.42102864200000001</v>
      </c>
      <c r="AD639" s="2">
        <v>4966.0544</v>
      </c>
      <c r="AE639" s="2">
        <v>6038.6759259999999</v>
      </c>
    </row>
    <row r="640" spans="11:31" x14ac:dyDescent="0.35">
      <c r="K640" s="2">
        <v>2014</v>
      </c>
      <c r="L640" s="2" t="s">
        <v>101</v>
      </c>
      <c r="M640" s="2">
        <v>0.30858469999999999</v>
      </c>
      <c r="AA640" s="2" t="s">
        <v>237</v>
      </c>
      <c r="AB640" s="2">
        <v>2022</v>
      </c>
      <c r="AC640" s="2">
        <v>0.38529392699999998</v>
      </c>
      <c r="AD640" s="2">
        <v>4301.5957770000005</v>
      </c>
      <c r="AE640" s="2">
        <v>6047.3919750000005</v>
      </c>
    </row>
    <row r="641" spans="11:32" x14ac:dyDescent="0.35">
      <c r="K641" s="2">
        <v>2014</v>
      </c>
      <c r="L641" s="2" t="s">
        <v>101</v>
      </c>
      <c r="M641" s="2">
        <v>0.41531319999999999</v>
      </c>
      <c r="AA641" s="2" t="s">
        <v>237</v>
      </c>
      <c r="AB641" s="2">
        <v>2022</v>
      </c>
      <c r="AC641" s="2">
        <v>0.40882130799999999</v>
      </c>
      <c r="AD641" s="2">
        <v>4657.4226289999997</v>
      </c>
      <c r="AE641" s="2">
        <v>5819.5756170000004</v>
      </c>
    </row>
    <row r="642" spans="11:32" x14ac:dyDescent="0.35">
      <c r="K642" s="2">
        <v>2014</v>
      </c>
      <c r="L642" s="2" t="s">
        <v>101</v>
      </c>
      <c r="M642" s="2">
        <v>0.45475640000000001</v>
      </c>
      <c r="AA642" s="2" t="s">
        <v>237</v>
      </c>
      <c r="AB642" s="2">
        <v>2022</v>
      </c>
      <c r="AC642" s="2">
        <v>0.309369373</v>
      </c>
      <c r="AD642" s="2">
        <v>3504.8101850000003</v>
      </c>
      <c r="AE642" s="2">
        <v>6803.0555560000003</v>
      </c>
    </row>
    <row r="643" spans="11:32" x14ac:dyDescent="0.35">
      <c r="K643" s="2">
        <v>2014</v>
      </c>
      <c r="L643" s="2" t="s">
        <v>101</v>
      </c>
      <c r="M643" s="2">
        <v>0.4361949</v>
      </c>
      <c r="AA643" s="2" t="s">
        <v>237</v>
      </c>
      <c r="AB643" s="2">
        <v>2022</v>
      </c>
      <c r="AC643" s="2">
        <v>0.26790688299999998</v>
      </c>
      <c r="AD643" s="2">
        <v>2812.02846</v>
      </c>
      <c r="AE643" s="2">
        <v>6679.2422839999999</v>
      </c>
      <c r="AF643">
        <f>AVERAGE(AD592:AD643)</f>
        <v>3456.9523888269232</v>
      </c>
    </row>
    <row r="644" spans="11:32" x14ac:dyDescent="0.35">
      <c r="K644" s="2">
        <v>2014</v>
      </c>
      <c r="L644" s="2" t="s">
        <v>101</v>
      </c>
      <c r="M644" s="2">
        <v>0.37354989999999999</v>
      </c>
      <c r="AA644" s="2" t="s">
        <v>104</v>
      </c>
      <c r="AB644" s="2">
        <v>2022</v>
      </c>
      <c r="AC644" s="2">
        <v>0.14000000000000001</v>
      </c>
      <c r="AD644" s="2">
        <v>738</v>
      </c>
      <c r="AE644" s="2">
        <v>5271.4285714285706</v>
      </c>
    </row>
    <row r="645" spans="11:32" x14ac:dyDescent="0.35">
      <c r="K645" s="2">
        <v>2014</v>
      </c>
      <c r="L645" s="2" t="s">
        <v>101</v>
      </c>
      <c r="M645" s="2">
        <v>0.35730859999999998</v>
      </c>
      <c r="AA645" s="2" t="s">
        <v>104</v>
      </c>
      <c r="AB645" s="2">
        <v>2022</v>
      </c>
      <c r="AC645" s="2">
        <v>0.28000000000000003</v>
      </c>
      <c r="AD645" s="2">
        <v>1367.9999999999998</v>
      </c>
      <c r="AE645" s="2">
        <v>4885.7142857142844</v>
      </c>
    </row>
    <row r="646" spans="11:32" x14ac:dyDescent="0.35">
      <c r="K646" s="2">
        <v>2014</v>
      </c>
      <c r="L646" s="2" t="s">
        <v>101</v>
      </c>
      <c r="M646" s="2">
        <v>0.32714619999999994</v>
      </c>
      <c r="AA646" s="2" t="s">
        <v>104</v>
      </c>
      <c r="AB646" s="2">
        <v>2022</v>
      </c>
      <c r="AC646" s="2">
        <v>0.11</v>
      </c>
      <c r="AD646" s="2">
        <v>396</v>
      </c>
      <c r="AE646" s="2">
        <v>3600</v>
      </c>
    </row>
    <row r="647" spans="11:32" x14ac:dyDescent="0.35">
      <c r="K647" s="2">
        <v>2014</v>
      </c>
      <c r="L647" s="2" t="s">
        <v>101</v>
      </c>
      <c r="M647" s="2">
        <v>0.29698380000000002</v>
      </c>
      <c r="AA647" s="2" t="s">
        <v>104</v>
      </c>
      <c r="AB647" s="2">
        <v>2022</v>
      </c>
      <c r="AC647" s="2">
        <v>0.28000000000000003</v>
      </c>
      <c r="AD647" s="2">
        <v>1026</v>
      </c>
      <c r="AE647" s="2">
        <v>3664.2857142857138</v>
      </c>
    </row>
    <row r="648" spans="11:32" x14ac:dyDescent="0.35">
      <c r="K648" s="2">
        <v>2014</v>
      </c>
      <c r="L648" s="2" t="s">
        <v>101</v>
      </c>
      <c r="M648" s="2">
        <v>0.38051040000000003</v>
      </c>
      <c r="AA648" s="2" t="s">
        <v>104</v>
      </c>
      <c r="AB648" s="2">
        <v>2022</v>
      </c>
      <c r="AC648" s="2">
        <v>0.09</v>
      </c>
      <c r="AD648" s="2">
        <v>288</v>
      </c>
      <c r="AE648" s="2">
        <v>3200</v>
      </c>
    </row>
    <row r="649" spans="11:32" x14ac:dyDescent="0.35">
      <c r="K649" s="2">
        <v>2014</v>
      </c>
      <c r="L649" s="2" t="s">
        <v>101</v>
      </c>
      <c r="M649" s="2">
        <v>0.41763339999999999</v>
      </c>
      <c r="AA649" s="2" t="s">
        <v>104</v>
      </c>
      <c r="AB649" s="2">
        <v>2022</v>
      </c>
      <c r="AC649" s="2">
        <v>0.22</v>
      </c>
      <c r="AD649" s="2">
        <v>612</v>
      </c>
      <c r="AE649" s="2">
        <v>2781.818181818182</v>
      </c>
    </row>
    <row r="650" spans="11:32" x14ac:dyDescent="0.35">
      <c r="K650" s="2">
        <v>2014</v>
      </c>
      <c r="L650" s="2" t="s">
        <v>101</v>
      </c>
      <c r="M650" s="2">
        <v>0.46403709999999998</v>
      </c>
      <c r="AA650" s="2" t="s">
        <v>104</v>
      </c>
      <c r="AB650" s="2">
        <v>2022</v>
      </c>
      <c r="AC650" s="2">
        <v>0.28000000000000003</v>
      </c>
      <c r="AD650" s="2">
        <v>1500</v>
      </c>
      <c r="AE650" s="2">
        <v>5357.1428571428569</v>
      </c>
    </row>
    <row r="651" spans="11:32" x14ac:dyDescent="0.35">
      <c r="K651" s="2">
        <v>2014</v>
      </c>
      <c r="L651" s="2" t="s">
        <v>101</v>
      </c>
      <c r="M651" s="2">
        <v>0.44547559999999997</v>
      </c>
      <c r="AA651" s="2" t="s">
        <v>104</v>
      </c>
      <c r="AB651" s="2">
        <v>2022</v>
      </c>
      <c r="AC651" s="2">
        <v>0.38</v>
      </c>
      <c r="AD651" s="2">
        <v>2260</v>
      </c>
      <c r="AE651" s="2">
        <v>5947.3684210526317</v>
      </c>
    </row>
    <row r="652" spans="11:32" x14ac:dyDescent="0.35">
      <c r="K652" s="2">
        <v>2014</v>
      </c>
      <c r="L652" s="2" t="s">
        <v>101</v>
      </c>
      <c r="M652" s="2">
        <v>0.41995359999999998</v>
      </c>
      <c r="AA652" s="2" t="s">
        <v>104</v>
      </c>
      <c r="AB652" s="2">
        <v>2022</v>
      </c>
      <c r="AC652" s="2">
        <v>0.35</v>
      </c>
      <c r="AD652" s="2">
        <v>2280</v>
      </c>
      <c r="AE652" s="2">
        <v>6514.2857142857147</v>
      </c>
    </row>
    <row r="653" spans="11:32" x14ac:dyDescent="0.35">
      <c r="K653" s="2">
        <v>2014</v>
      </c>
      <c r="L653" s="2" t="s">
        <v>101</v>
      </c>
      <c r="M653" s="2">
        <v>0.40139209999999997</v>
      </c>
      <c r="AA653" s="2" t="s">
        <v>104</v>
      </c>
      <c r="AB653" s="2">
        <v>2022</v>
      </c>
      <c r="AC653" s="2">
        <v>0.43</v>
      </c>
      <c r="AD653" s="2">
        <v>2710</v>
      </c>
      <c r="AE653" s="2">
        <v>6302.3255813953492</v>
      </c>
      <c r="AF653">
        <f>AVERAGE(AD644:AD653)</f>
        <v>1317.8</v>
      </c>
    </row>
    <row r="654" spans="11:32" x14ac:dyDescent="0.35">
      <c r="K654" s="2">
        <v>2014</v>
      </c>
      <c r="L654" s="2" t="s">
        <v>101</v>
      </c>
      <c r="M654" s="2">
        <v>0.38283059999999997</v>
      </c>
      <c r="AA654" s="2" t="s">
        <v>101</v>
      </c>
      <c r="AB654" s="2">
        <v>2024</v>
      </c>
      <c r="AC654" s="2">
        <v>0.34</v>
      </c>
      <c r="AD654" s="2">
        <v>4093.8</v>
      </c>
      <c r="AE654" s="2">
        <v>7946.7882352941169</v>
      </c>
    </row>
    <row r="655" spans="11:32" x14ac:dyDescent="0.35">
      <c r="K655" s="2">
        <v>2014</v>
      </c>
      <c r="L655" s="2" t="s">
        <v>101</v>
      </c>
      <c r="M655" s="2">
        <v>0.36194899999999997</v>
      </c>
      <c r="AA655" s="2" t="s">
        <v>101</v>
      </c>
      <c r="AB655" s="2">
        <v>2024</v>
      </c>
      <c r="AC655" s="2">
        <v>0.37</v>
      </c>
      <c r="AD655" s="2">
        <v>4192.7</v>
      </c>
      <c r="AE655" s="2">
        <v>7138.9216216216219</v>
      </c>
    </row>
    <row r="656" spans="11:32" x14ac:dyDescent="0.35">
      <c r="K656" s="2">
        <v>2014</v>
      </c>
      <c r="L656" s="2" t="s">
        <v>101</v>
      </c>
      <c r="M656" s="2">
        <v>0.33642690000000003</v>
      </c>
      <c r="AA656" s="2" t="s">
        <v>101</v>
      </c>
      <c r="AB656" s="2">
        <v>2024</v>
      </c>
      <c r="AC656" s="2">
        <v>0.34</v>
      </c>
      <c r="AD656" s="2">
        <v>3876.3</v>
      </c>
      <c r="AE656" s="2">
        <v>7524.5823529411764</v>
      </c>
    </row>
    <row r="657" spans="11:32" x14ac:dyDescent="0.35">
      <c r="K657" s="2">
        <v>2014</v>
      </c>
      <c r="L657" s="2" t="s">
        <v>101</v>
      </c>
      <c r="M657" s="2">
        <v>0.35498840000000004</v>
      </c>
      <c r="AA657" s="2" t="s">
        <v>101</v>
      </c>
      <c r="AB657" s="2">
        <v>2024</v>
      </c>
      <c r="AC657" s="2">
        <v>0.38</v>
      </c>
      <c r="AD657" s="2">
        <v>4287.01</v>
      </c>
      <c r="AE657" s="2">
        <v>6994.5952631578948</v>
      </c>
    </row>
    <row r="658" spans="11:32" x14ac:dyDescent="0.35">
      <c r="K658" s="2">
        <v>2014</v>
      </c>
      <c r="L658" s="2" t="s">
        <v>101</v>
      </c>
      <c r="M658" s="2">
        <v>0.37587009999999998</v>
      </c>
      <c r="AA658" s="2" t="s">
        <v>101</v>
      </c>
      <c r="AB658" s="2">
        <v>2024</v>
      </c>
      <c r="AC658" s="2">
        <v>0.33</v>
      </c>
      <c r="AD658" s="2">
        <v>3589.1</v>
      </c>
      <c r="AE658" s="2">
        <v>7286.9606060606056</v>
      </c>
    </row>
    <row r="659" spans="11:32" x14ac:dyDescent="0.35">
      <c r="K659" s="2">
        <v>2014</v>
      </c>
      <c r="L659" s="2" t="s">
        <v>101</v>
      </c>
      <c r="M659" s="2">
        <v>0.412993</v>
      </c>
      <c r="AA659" s="2" t="s">
        <v>101</v>
      </c>
      <c r="AB659" s="2">
        <v>2024</v>
      </c>
      <c r="AC659" s="2">
        <v>0.3</v>
      </c>
      <c r="AD659" s="2">
        <v>3836.7</v>
      </c>
      <c r="AE659" s="2">
        <v>8952.2999999999993</v>
      </c>
    </row>
    <row r="660" spans="11:32" x14ac:dyDescent="0.35">
      <c r="K660" s="2">
        <v>2014</v>
      </c>
      <c r="L660" s="2" t="s">
        <v>101</v>
      </c>
      <c r="M660" s="2">
        <v>0.43851509999999999</v>
      </c>
      <c r="AA660" s="2" t="s">
        <v>101</v>
      </c>
      <c r="AB660" s="2">
        <v>2024</v>
      </c>
      <c r="AC660" s="2">
        <v>0.34</v>
      </c>
      <c r="AD660" s="2">
        <v>3907.4</v>
      </c>
      <c r="AE660" s="2">
        <v>7584.9529411764706</v>
      </c>
    </row>
    <row r="661" spans="11:32" x14ac:dyDescent="0.35">
      <c r="K661" s="2">
        <v>2014</v>
      </c>
      <c r="L661" s="2" t="s">
        <v>101</v>
      </c>
      <c r="M661" s="2">
        <v>0.48027839999999999</v>
      </c>
      <c r="AA661" s="2" t="s">
        <v>101</v>
      </c>
      <c r="AB661" s="2">
        <v>2024</v>
      </c>
      <c r="AC661" s="2">
        <v>0.31</v>
      </c>
      <c r="AD661" s="2">
        <v>3046</v>
      </c>
      <c r="AE661" s="2">
        <v>6779.8064516129034</v>
      </c>
      <c r="AF661">
        <f>AVERAGE(AD654:AD661)</f>
        <v>3853.6262499999998</v>
      </c>
    </row>
    <row r="662" spans="11:32" x14ac:dyDescent="0.35">
      <c r="K662" s="2">
        <v>2014</v>
      </c>
      <c r="L662" s="2" t="s">
        <v>101</v>
      </c>
      <c r="M662" s="2">
        <v>0.44083530000000004</v>
      </c>
      <c r="AA662" s="2" t="s">
        <v>195</v>
      </c>
      <c r="AB662" s="2">
        <v>2025</v>
      </c>
      <c r="AC662" s="2">
        <v>0.4</v>
      </c>
      <c r="AD662" s="2">
        <v>3465</v>
      </c>
      <c r="AE662" s="2">
        <v>8431</v>
      </c>
    </row>
    <row r="663" spans="11:32" x14ac:dyDescent="0.35">
      <c r="K663" s="2">
        <v>2014</v>
      </c>
      <c r="L663" s="2" t="s">
        <v>101</v>
      </c>
      <c r="M663" s="2">
        <v>0.42227379999999998</v>
      </c>
      <c r="AA663" s="2" t="s">
        <v>195</v>
      </c>
      <c r="AB663" s="2">
        <v>2025</v>
      </c>
      <c r="AC663" s="2">
        <v>0.51</v>
      </c>
      <c r="AD663" s="2">
        <v>3552</v>
      </c>
      <c r="AE663" s="2">
        <v>7070</v>
      </c>
    </row>
    <row r="664" spans="11:32" x14ac:dyDescent="0.35">
      <c r="K664" s="2">
        <v>2014</v>
      </c>
      <c r="L664" s="2" t="s">
        <v>101</v>
      </c>
      <c r="M664" s="2">
        <v>0.40603250000000002</v>
      </c>
      <c r="AA664" s="2" t="s">
        <v>195</v>
      </c>
      <c r="AB664" s="2">
        <v>2025</v>
      </c>
      <c r="AC664" s="2">
        <v>0.43</v>
      </c>
      <c r="AD664" s="2">
        <v>2926</v>
      </c>
      <c r="AE664" s="2">
        <v>7039</v>
      </c>
    </row>
    <row r="665" spans="11:32" x14ac:dyDescent="0.35">
      <c r="K665" s="2">
        <v>2014</v>
      </c>
      <c r="L665" s="2" t="s">
        <v>101</v>
      </c>
      <c r="M665" s="2">
        <v>0.39443159999999999</v>
      </c>
      <c r="AA665" s="2" t="s">
        <v>195</v>
      </c>
      <c r="AB665" s="2">
        <v>2025</v>
      </c>
      <c r="AC665" s="2">
        <v>0.49</v>
      </c>
      <c r="AD665" s="2">
        <v>4091</v>
      </c>
      <c r="AE665" s="2">
        <v>8462</v>
      </c>
    </row>
    <row r="666" spans="11:32" x14ac:dyDescent="0.35">
      <c r="K666" s="2">
        <v>2014</v>
      </c>
      <c r="L666" s="2" t="s">
        <v>101</v>
      </c>
      <c r="M666" s="2">
        <v>0.37587009999999998</v>
      </c>
      <c r="AA666" s="2" t="s">
        <v>195</v>
      </c>
      <c r="AB666" s="2">
        <v>2025</v>
      </c>
      <c r="AC666" s="2">
        <v>0.43</v>
      </c>
      <c r="AD666" s="2">
        <v>3426</v>
      </c>
      <c r="AE666" s="2">
        <v>7831</v>
      </c>
    </row>
    <row r="667" spans="11:32" x14ac:dyDescent="0.35">
      <c r="K667" s="2">
        <v>2014</v>
      </c>
      <c r="L667" s="2" t="s">
        <v>101</v>
      </c>
      <c r="M667" s="2">
        <v>0.35962879999999997</v>
      </c>
      <c r="AA667" s="2" t="s">
        <v>195</v>
      </c>
      <c r="AB667" s="2">
        <v>2025</v>
      </c>
      <c r="AC667" s="2">
        <v>0.48</v>
      </c>
      <c r="AD667" s="2">
        <v>3591</v>
      </c>
      <c r="AE667" s="2">
        <v>7670</v>
      </c>
      <c r="AF667">
        <f>AVERAGE(AD662:AD667)</f>
        <v>3508.5</v>
      </c>
    </row>
    <row r="668" spans="11:32" x14ac:dyDescent="0.35">
      <c r="K668" s="2">
        <v>2014</v>
      </c>
      <c r="L668" s="2" t="s">
        <v>101</v>
      </c>
      <c r="M668" s="2">
        <v>0.34570770000000001</v>
      </c>
      <c r="AA668" s="2" t="s">
        <v>154</v>
      </c>
      <c r="AB668" s="2">
        <v>2025</v>
      </c>
      <c r="AC668" s="2">
        <v>0.27</v>
      </c>
      <c r="AD668" s="2">
        <v>852</v>
      </c>
      <c r="AE668" s="2">
        <v>3131</v>
      </c>
    </row>
    <row r="669" spans="11:32" x14ac:dyDescent="0.35">
      <c r="K669" s="2">
        <v>2014</v>
      </c>
      <c r="L669" s="2" t="s">
        <v>101</v>
      </c>
      <c r="M669" s="2">
        <v>0.32714619999999994</v>
      </c>
      <c r="AA669" s="2" t="s">
        <v>154</v>
      </c>
      <c r="AB669" s="2">
        <v>2025</v>
      </c>
      <c r="AC669" s="2">
        <v>0.39</v>
      </c>
      <c r="AD669" s="2">
        <v>1644</v>
      </c>
      <c r="AE669" s="2">
        <v>4181</v>
      </c>
    </row>
    <row r="670" spans="11:32" x14ac:dyDescent="0.35">
      <c r="K670" s="2">
        <v>2014</v>
      </c>
      <c r="L670" s="2" t="s">
        <v>101</v>
      </c>
      <c r="M670" s="2">
        <v>0.3712297</v>
      </c>
      <c r="AA670" s="2" t="s">
        <v>154</v>
      </c>
      <c r="AB670" s="2">
        <v>2025</v>
      </c>
      <c r="AC670" s="2">
        <v>0.46</v>
      </c>
      <c r="AD670" s="2">
        <v>1490</v>
      </c>
      <c r="AE670" s="2">
        <v>3257</v>
      </c>
    </row>
    <row r="671" spans="11:32" x14ac:dyDescent="0.35">
      <c r="K671" s="2">
        <v>2014</v>
      </c>
      <c r="L671" s="2" t="s">
        <v>101</v>
      </c>
      <c r="M671" s="2">
        <v>0.39907189999999998</v>
      </c>
      <c r="AA671" s="2" t="s">
        <v>154</v>
      </c>
      <c r="AB671" s="2">
        <v>2025</v>
      </c>
      <c r="AC671" s="2">
        <v>0.47</v>
      </c>
      <c r="AD671" s="2">
        <v>1795</v>
      </c>
      <c r="AE671" s="2">
        <v>3834</v>
      </c>
    </row>
    <row r="672" spans="11:32" x14ac:dyDescent="0.35">
      <c r="K672" s="2">
        <v>2014</v>
      </c>
      <c r="L672" s="2" t="s">
        <v>101</v>
      </c>
      <c r="M672" s="2">
        <v>0.42923430000000001</v>
      </c>
      <c r="AA672" s="2" t="s">
        <v>154</v>
      </c>
      <c r="AB672" s="2">
        <v>2025</v>
      </c>
      <c r="AC672" s="2">
        <v>0.34</v>
      </c>
      <c r="AD672" s="2">
        <v>1077</v>
      </c>
      <c r="AE672" s="2">
        <v>3189</v>
      </c>
    </row>
    <row r="673" spans="11:32" x14ac:dyDescent="0.35">
      <c r="K673" s="2">
        <v>2014</v>
      </c>
      <c r="L673" s="2" t="s">
        <v>101</v>
      </c>
      <c r="M673" s="2">
        <v>0.44779580000000002</v>
      </c>
      <c r="AA673" s="2" t="s">
        <v>154</v>
      </c>
      <c r="AB673" s="2">
        <v>2025</v>
      </c>
      <c r="AC673" s="2">
        <v>0.48</v>
      </c>
      <c r="AD673" s="2">
        <v>2129</v>
      </c>
      <c r="AE673" s="2">
        <v>4394</v>
      </c>
    </row>
    <row r="674" spans="11:32" x14ac:dyDescent="0.35">
      <c r="K674" s="2">
        <v>2014</v>
      </c>
      <c r="L674" s="2" t="s">
        <v>101</v>
      </c>
      <c r="M674" s="2">
        <v>0.3062645</v>
      </c>
      <c r="AA674" s="2" t="s">
        <v>154</v>
      </c>
      <c r="AB674" s="2">
        <v>2025</v>
      </c>
      <c r="AC674" s="2">
        <v>0.48</v>
      </c>
      <c r="AD674" s="2">
        <v>1667</v>
      </c>
      <c r="AE674" s="2">
        <v>3442</v>
      </c>
    </row>
    <row r="675" spans="11:32" x14ac:dyDescent="0.35">
      <c r="K675" s="2">
        <v>2014</v>
      </c>
      <c r="L675" s="2" t="s">
        <v>101</v>
      </c>
      <c r="M675" s="2">
        <v>0.32946640000000005</v>
      </c>
      <c r="AA675" s="2" t="s">
        <v>154</v>
      </c>
      <c r="AB675" s="2">
        <v>2025</v>
      </c>
      <c r="AC675" s="2">
        <v>0.5</v>
      </c>
      <c r="AD675" s="2">
        <v>2127</v>
      </c>
      <c r="AE675" s="2">
        <v>4283</v>
      </c>
      <c r="AF675">
        <f>AVERAGE(AE668:AE675)</f>
        <v>3713.875</v>
      </c>
    </row>
    <row r="676" spans="11:32" x14ac:dyDescent="0.35">
      <c r="K676" s="2">
        <v>2014</v>
      </c>
      <c r="L676" s="2" t="s">
        <v>101</v>
      </c>
      <c r="M676" s="2">
        <v>0.25522040000000001</v>
      </c>
      <c r="AA676" s="2" t="s">
        <v>131</v>
      </c>
      <c r="AB676" s="2">
        <v>2025</v>
      </c>
      <c r="AC676" s="2">
        <v>0.56999999999999995</v>
      </c>
      <c r="AD676" s="2">
        <v>3818</v>
      </c>
      <c r="AE676" s="2">
        <v>6698.2456140350887</v>
      </c>
    </row>
    <row r="677" spans="11:32" x14ac:dyDescent="0.35">
      <c r="K677" s="2">
        <v>2014</v>
      </c>
      <c r="L677" s="2" t="s">
        <v>101</v>
      </c>
      <c r="M677" s="2">
        <v>0.32018560000000001</v>
      </c>
      <c r="AA677" s="2" t="s">
        <v>131</v>
      </c>
      <c r="AB677" s="2">
        <v>2025</v>
      </c>
      <c r="AC677" s="2">
        <v>0.56000000000000005</v>
      </c>
      <c r="AD677" s="2">
        <v>3333</v>
      </c>
      <c r="AE677" s="2">
        <v>5951.7857142857138</v>
      </c>
    </row>
    <row r="678" spans="11:32" x14ac:dyDescent="0.35">
      <c r="K678" s="2">
        <v>2014</v>
      </c>
      <c r="L678" s="2" t="s">
        <v>101</v>
      </c>
      <c r="M678" s="2">
        <v>0.33410670000000003</v>
      </c>
      <c r="AA678" s="2" t="s">
        <v>131</v>
      </c>
      <c r="AB678" s="2">
        <v>2025</v>
      </c>
      <c r="AC678" s="2">
        <v>0.56999999999999995</v>
      </c>
      <c r="AD678" s="2">
        <v>4259</v>
      </c>
      <c r="AE678" s="2">
        <v>7471.9298245614045</v>
      </c>
    </row>
    <row r="679" spans="11:32" x14ac:dyDescent="0.35">
      <c r="K679" s="2">
        <v>2014</v>
      </c>
      <c r="L679" s="2" t="s">
        <v>101</v>
      </c>
      <c r="M679" s="2">
        <v>0.35498840000000004</v>
      </c>
      <c r="AA679" s="2" t="s">
        <v>131</v>
      </c>
      <c r="AB679" s="2">
        <v>2025</v>
      </c>
      <c r="AC679" s="2">
        <v>0.46</v>
      </c>
      <c r="AD679" s="2">
        <v>3854</v>
      </c>
      <c r="AE679" s="2">
        <v>8378.2608695652161</v>
      </c>
    </row>
    <row r="680" spans="11:32" x14ac:dyDescent="0.35">
      <c r="K680" s="2">
        <v>2014</v>
      </c>
      <c r="L680" s="2" t="s">
        <v>101</v>
      </c>
      <c r="M680" s="2">
        <v>0.37354989999999999</v>
      </c>
      <c r="AA680" s="2" t="s">
        <v>131</v>
      </c>
      <c r="AB680" s="2">
        <v>2025</v>
      </c>
      <c r="AC680" s="2">
        <v>0.47</v>
      </c>
      <c r="AD680" s="2">
        <v>3135</v>
      </c>
      <c r="AE680" s="2">
        <v>6670.2127659574471</v>
      </c>
    </row>
    <row r="681" spans="11:32" x14ac:dyDescent="0.35">
      <c r="K681" s="2">
        <v>2014</v>
      </c>
      <c r="L681" s="2" t="s">
        <v>101</v>
      </c>
      <c r="M681" s="2">
        <v>0.40371229999999997</v>
      </c>
      <c r="AA681" s="2" t="s">
        <v>131</v>
      </c>
      <c r="AB681" s="2">
        <v>2025</v>
      </c>
      <c r="AC681" s="2">
        <v>0.33</v>
      </c>
      <c r="AD681" s="2">
        <v>2457</v>
      </c>
      <c r="AE681" s="2">
        <v>7445.454545454545</v>
      </c>
      <c r="AF681">
        <f>AVERAGE(AD676:AD681)</f>
        <v>3476</v>
      </c>
    </row>
    <row r="682" spans="11:32" x14ac:dyDescent="0.35">
      <c r="K682" s="2">
        <v>2014</v>
      </c>
      <c r="L682" s="2" t="s">
        <v>101</v>
      </c>
      <c r="M682" s="2">
        <v>0.42459400000000003</v>
      </c>
    </row>
    <row r="683" spans="11:32" x14ac:dyDescent="0.35">
      <c r="K683" s="2">
        <v>2014</v>
      </c>
      <c r="L683" s="2" t="s">
        <v>101</v>
      </c>
      <c r="M683" s="2">
        <v>0.44779580000000002</v>
      </c>
    </row>
    <row r="684" spans="11:32" x14ac:dyDescent="0.35">
      <c r="K684" s="2">
        <v>2014</v>
      </c>
      <c r="L684" s="2" t="s">
        <v>101</v>
      </c>
      <c r="M684" s="2">
        <v>0.46635730000000003</v>
      </c>
    </row>
    <row r="685" spans="11:32" x14ac:dyDescent="0.35">
      <c r="K685" s="2">
        <v>2014</v>
      </c>
      <c r="L685" s="2" t="s">
        <v>101</v>
      </c>
      <c r="M685" s="2">
        <v>0.45707659999999994</v>
      </c>
    </row>
    <row r="686" spans="11:32" x14ac:dyDescent="0.35">
      <c r="K686" s="2">
        <v>2014</v>
      </c>
      <c r="L686" s="2" t="s">
        <v>101</v>
      </c>
      <c r="M686" s="2">
        <v>0.4361949</v>
      </c>
    </row>
    <row r="687" spans="11:32" x14ac:dyDescent="0.35">
      <c r="K687" s="2">
        <v>2014</v>
      </c>
      <c r="L687" s="2" t="s">
        <v>101</v>
      </c>
      <c r="M687" s="2">
        <v>0.39675170000000004</v>
      </c>
    </row>
    <row r="688" spans="11:32" x14ac:dyDescent="0.35">
      <c r="K688" s="2">
        <v>2014</v>
      </c>
      <c r="L688" s="2" t="s">
        <v>101</v>
      </c>
      <c r="M688" s="2">
        <v>0.35498840000000004</v>
      </c>
    </row>
    <row r="689" spans="11:13" x14ac:dyDescent="0.35">
      <c r="K689" s="2">
        <v>2014</v>
      </c>
      <c r="L689" s="2" t="s">
        <v>101</v>
      </c>
      <c r="M689" s="2">
        <v>0.3921114</v>
      </c>
    </row>
    <row r="690" spans="11:13" x14ac:dyDescent="0.35">
      <c r="K690" s="2">
        <v>2014</v>
      </c>
      <c r="L690" s="2" t="s">
        <v>101</v>
      </c>
      <c r="M690" s="2">
        <v>0.46867750000000002</v>
      </c>
    </row>
    <row r="691" spans="11:13" x14ac:dyDescent="0.35">
      <c r="K691" s="2">
        <v>2014</v>
      </c>
      <c r="L691" s="2" t="s">
        <v>101</v>
      </c>
      <c r="M691" s="2">
        <v>0.46403709999999998</v>
      </c>
    </row>
    <row r="692" spans="11:13" x14ac:dyDescent="0.35">
      <c r="K692" s="2">
        <v>2014</v>
      </c>
      <c r="L692" s="2" t="s">
        <v>101</v>
      </c>
      <c r="M692" s="2">
        <v>0.41531319999999999</v>
      </c>
    </row>
    <row r="693" spans="11:13" x14ac:dyDescent="0.35">
      <c r="K693" s="2">
        <v>2014</v>
      </c>
      <c r="L693" s="2" t="s">
        <v>101</v>
      </c>
      <c r="M693" s="2">
        <v>0.30162410000000001</v>
      </c>
    </row>
    <row r="694" spans="11:13" x14ac:dyDescent="0.35">
      <c r="K694" s="2">
        <v>2014</v>
      </c>
      <c r="L694" s="2" t="s">
        <v>101</v>
      </c>
      <c r="M694" s="2">
        <v>0.33642690000000003</v>
      </c>
    </row>
    <row r="695" spans="11:13" x14ac:dyDescent="0.35">
      <c r="K695" s="2">
        <v>2014</v>
      </c>
      <c r="L695" s="2" t="s">
        <v>101</v>
      </c>
      <c r="M695" s="2">
        <v>0.35730859999999998</v>
      </c>
    </row>
    <row r="696" spans="11:13" x14ac:dyDescent="0.35">
      <c r="K696" s="2">
        <v>2014</v>
      </c>
      <c r="L696" s="2" t="s">
        <v>101</v>
      </c>
      <c r="M696" s="2">
        <v>0.38051040000000003</v>
      </c>
    </row>
    <row r="697" spans="11:13" x14ac:dyDescent="0.35">
      <c r="K697" s="2">
        <v>2014</v>
      </c>
      <c r="L697" s="2" t="s">
        <v>101</v>
      </c>
      <c r="M697" s="2">
        <v>0.3921114</v>
      </c>
    </row>
    <row r="698" spans="11:13" x14ac:dyDescent="0.35">
      <c r="K698" s="2">
        <v>2014</v>
      </c>
      <c r="L698" s="2" t="s">
        <v>101</v>
      </c>
      <c r="M698" s="2">
        <v>0.4338747</v>
      </c>
    </row>
    <row r="699" spans="11:13" x14ac:dyDescent="0.35">
      <c r="K699" s="2">
        <v>2014</v>
      </c>
      <c r="L699" s="2" t="s">
        <v>101</v>
      </c>
      <c r="M699" s="2">
        <v>0.47563809999999995</v>
      </c>
    </row>
    <row r="700" spans="11:13" x14ac:dyDescent="0.35">
      <c r="K700" s="2">
        <v>2014</v>
      </c>
      <c r="L700" s="2" t="s">
        <v>101</v>
      </c>
      <c r="M700" s="2">
        <v>0.45939680000000005</v>
      </c>
    </row>
    <row r="701" spans="11:13" x14ac:dyDescent="0.35">
      <c r="K701" s="2">
        <v>2014</v>
      </c>
      <c r="L701" s="2" t="s">
        <v>101</v>
      </c>
      <c r="M701" s="2">
        <v>0.3712297</v>
      </c>
    </row>
    <row r="702" spans="11:13" x14ac:dyDescent="0.35">
      <c r="K702" s="2">
        <v>2014</v>
      </c>
      <c r="L702" s="2" t="s">
        <v>101</v>
      </c>
      <c r="M702" s="2">
        <v>0.3480278</v>
      </c>
    </row>
    <row r="703" spans="11:13" x14ac:dyDescent="0.35">
      <c r="K703" s="2">
        <v>2014</v>
      </c>
      <c r="L703" s="2" t="s">
        <v>101</v>
      </c>
      <c r="M703" s="2">
        <v>0.28074250000000001</v>
      </c>
    </row>
    <row r="704" spans="11:13" x14ac:dyDescent="0.35">
      <c r="K704" s="2">
        <v>2014</v>
      </c>
      <c r="L704" s="2" t="s">
        <v>101</v>
      </c>
      <c r="M704" s="2">
        <v>0.324826</v>
      </c>
    </row>
    <row r="705" spans="11:13" x14ac:dyDescent="0.35">
      <c r="K705" s="2">
        <v>2014</v>
      </c>
      <c r="L705" s="2" t="s">
        <v>101</v>
      </c>
      <c r="M705" s="2">
        <v>0.40139209999999997</v>
      </c>
    </row>
    <row r="706" spans="11:13" x14ac:dyDescent="0.35">
      <c r="K706" s="2">
        <v>2014</v>
      </c>
      <c r="L706" s="2" t="s">
        <v>101</v>
      </c>
      <c r="M706" s="2">
        <v>0.41995359999999998</v>
      </c>
    </row>
    <row r="707" spans="11:13" x14ac:dyDescent="0.35">
      <c r="K707" s="2">
        <v>2014</v>
      </c>
      <c r="L707" s="2" t="s">
        <v>101</v>
      </c>
      <c r="M707" s="2">
        <v>0.43155450000000001</v>
      </c>
    </row>
    <row r="708" spans="11:13" x14ac:dyDescent="0.35">
      <c r="K708" s="2">
        <v>2014</v>
      </c>
      <c r="L708" s="2" t="s">
        <v>101</v>
      </c>
      <c r="M708" s="2">
        <v>0.4779582</v>
      </c>
    </row>
    <row r="709" spans="11:13" x14ac:dyDescent="0.35">
      <c r="K709" s="2">
        <v>2014</v>
      </c>
      <c r="L709" s="2" t="s">
        <v>101</v>
      </c>
      <c r="M709" s="2">
        <v>0.4779582</v>
      </c>
    </row>
    <row r="710" spans="11:13" x14ac:dyDescent="0.35">
      <c r="K710" s="2">
        <v>2014</v>
      </c>
      <c r="L710" s="2" t="s">
        <v>101</v>
      </c>
      <c r="M710" s="2">
        <v>0.31322510000000003</v>
      </c>
    </row>
    <row r="711" spans="11:13" x14ac:dyDescent="0.35">
      <c r="K711" s="2">
        <v>2014</v>
      </c>
      <c r="L711" s="2" t="s">
        <v>101</v>
      </c>
      <c r="M711" s="2">
        <v>0.37587009999999998</v>
      </c>
    </row>
    <row r="712" spans="11:13" x14ac:dyDescent="0.35">
      <c r="K712" s="2">
        <v>2014</v>
      </c>
      <c r="L712" s="2" t="s">
        <v>101</v>
      </c>
      <c r="M712" s="2">
        <v>0.40371229999999997</v>
      </c>
    </row>
    <row r="713" spans="11:13" x14ac:dyDescent="0.35">
      <c r="K713" s="2">
        <v>2014</v>
      </c>
      <c r="L713" s="2" t="s">
        <v>101</v>
      </c>
      <c r="M713" s="2">
        <v>0.43851509999999999</v>
      </c>
    </row>
    <row r="714" spans="11:13" x14ac:dyDescent="0.35">
      <c r="K714" s="2">
        <v>2014</v>
      </c>
      <c r="L714" s="2" t="s">
        <v>101</v>
      </c>
      <c r="M714" s="2">
        <v>0.33642690000000003</v>
      </c>
    </row>
    <row r="715" spans="11:13" x14ac:dyDescent="0.35">
      <c r="K715" s="2">
        <v>2014</v>
      </c>
      <c r="L715" s="2" t="s">
        <v>101</v>
      </c>
      <c r="M715" s="2">
        <v>0.36194899999999997</v>
      </c>
    </row>
    <row r="716" spans="11:13" x14ac:dyDescent="0.35">
      <c r="K716" s="2">
        <v>2014</v>
      </c>
      <c r="L716" s="2" t="s">
        <v>101</v>
      </c>
      <c r="M716" s="2">
        <v>0.40835270000000001</v>
      </c>
    </row>
    <row r="717" spans="11:13" x14ac:dyDescent="0.35">
      <c r="K717" s="2">
        <v>2014</v>
      </c>
      <c r="L717" s="2" t="s">
        <v>101</v>
      </c>
      <c r="M717" s="2">
        <v>0.46403709999999998</v>
      </c>
    </row>
    <row r="718" spans="11:13" x14ac:dyDescent="0.35">
      <c r="K718" s="2">
        <v>2014</v>
      </c>
      <c r="L718" s="2" t="s">
        <v>101</v>
      </c>
      <c r="M718" s="2">
        <v>0.3921114</v>
      </c>
    </row>
    <row r="719" spans="11:13" x14ac:dyDescent="0.35">
      <c r="K719" s="2">
        <v>2014</v>
      </c>
      <c r="L719" s="2" t="s">
        <v>101</v>
      </c>
      <c r="M719" s="2">
        <v>0.35498840000000004</v>
      </c>
    </row>
    <row r="720" spans="11:13" x14ac:dyDescent="0.35">
      <c r="K720" s="2">
        <v>2014</v>
      </c>
      <c r="L720" s="2" t="s">
        <v>101</v>
      </c>
      <c r="M720" s="2">
        <v>0.38051040000000003</v>
      </c>
    </row>
    <row r="721" spans="11:13" x14ac:dyDescent="0.35">
      <c r="K721" s="2">
        <v>2014</v>
      </c>
      <c r="L721" s="2" t="s">
        <v>101</v>
      </c>
      <c r="M721" s="2">
        <v>0.42227379999999998</v>
      </c>
    </row>
    <row r="722" spans="11:13" x14ac:dyDescent="0.35">
      <c r="K722" s="2">
        <v>2014</v>
      </c>
      <c r="L722" s="2" t="s">
        <v>101</v>
      </c>
      <c r="M722" s="2">
        <v>0.44315550000000004</v>
      </c>
    </row>
    <row r="723" spans="11:13" x14ac:dyDescent="0.35">
      <c r="K723" s="2">
        <v>2014</v>
      </c>
      <c r="L723" s="2" t="s">
        <v>101</v>
      </c>
      <c r="M723" s="2">
        <v>0.49651970000000001</v>
      </c>
    </row>
    <row r="724" spans="11:13" x14ac:dyDescent="0.35">
      <c r="K724" s="2">
        <v>2014</v>
      </c>
      <c r="L724" s="2" t="s">
        <v>101</v>
      </c>
      <c r="M724" s="2">
        <v>0.48955919999999997</v>
      </c>
    </row>
    <row r="725" spans="11:13" x14ac:dyDescent="0.35">
      <c r="K725" s="2">
        <v>2014</v>
      </c>
      <c r="L725" s="2" t="s">
        <v>101</v>
      </c>
      <c r="M725" s="2">
        <v>0.46635730000000003</v>
      </c>
    </row>
    <row r="726" spans="11:13" x14ac:dyDescent="0.35">
      <c r="K726" s="2">
        <v>2014</v>
      </c>
      <c r="L726" s="2" t="s">
        <v>101</v>
      </c>
      <c r="M726" s="2">
        <v>0.41763339999999999</v>
      </c>
    </row>
    <row r="727" spans="11:13" x14ac:dyDescent="0.35">
      <c r="K727" s="2">
        <v>2014</v>
      </c>
      <c r="L727" s="2" t="s">
        <v>101</v>
      </c>
      <c r="M727" s="2">
        <v>0.44083530000000004</v>
      </c>
    </row>
    <row r="728" spans="11:13" x14ac:dyDescent="0.35">
      <c r="K728" s="2">
        <v>2014</v>
      </c>
      <c r="L728" s="2" t="s">
        <v>101</v>
      </c>
      <c r="M728" s="2">
        <v>0.5011601</v>
      </c>
    </row>
    <row r="729" spans="11:13" x14ac:dyDescent="0.35">
      <c r="K729" s="2">
        <v>2014</v>
      </c>
      <c r="L729" s="2" t="s">
        <v>101</v>
      </c>
      <c r="M729" s="2">
        <v>0.35034799999999999</v>
      </c>
    </row>
    <row r="730" spans="11:13" x14ac:dyDescent="0.35">
      <c r="K730" s="2">
        <v>2014</v>
      </c>
      <c r="L730" s="2" t="s">
        <v>101</v>
      </c>
      <c r="M730" s="2">
        <v>0.37587009999999998</v>
      </c>
    </row>
    <row r="731" spans="11:13" x14ac:dyDescent="0.35">
      <c r="K731" s="2">
        <v>2014</v>
      </c>
      <c r="L731" s="2" t="s">
        <v>101</v>
      </c>
      <c r="M731" s="2">
        <v>0.39907189999999998</v>
      </c>
    </row>
    <row r="732" spans="11:13" x14ac:dyDescent="0.35">
      <c r="K732" s="2">
        <v>2014</v>
      </c>
      <c r="L732" s="2" t="s">
        <v>101</v>
      </c>
      <c r="M732" s="2">
        <v>0.35730859999999998</v>
      </c>
    </row>
    <row r="733" spans="11:13" x14ac:dyDescent="0.35">
      <c r="K733" s="2">
        <v>2014</v>
      </c>
      <c r="L733" s="2" t="s">
        <v>101</v>
      </c>
      <c r="M733" s="2">
        <v>0.37354989999999999</v>
      </c>
    </row>
    <row r="734" spans="11:13" x14ac:dyDescent="0.35">
      <c r="K734" s="2">
        <v>2014</v>
      </c>
      <c r="L734" s="2" t="s">
        <v>101</v>
      </c>
      <c r="M734" s="2">
        <v>0.36890949999999995</v>
      </c>
    </row>
    <row r="735" spans="11:13" x14ac:dyDescent="0.35">
      <c r="K735" s="2">
        <v>2014</v>
      </c>
      <c r="L735" s="2" t="s">
        <v>101</v>
      </c>
      <c r="M735" s="2">
        <v>0.36426910000000001</v>
      </c>
    </row>
    <row r="736" spans="11:13" x14ac:dyDescent="0.35">
      <c r="K736" s="2">
        <v>2014</v>
      </c>
      <c r="L736" s="2" t="s">
        <v>101</v>
      </c>
      <c r="M736" s="2">
        <v>0.39907189999999998</v>
      </c>
    </row>
    <row r="737" spans="11:13" x14ac:dyDescent="0.35">
      <c r="K737" s="2">
        <v>2014</v>
      </c>
      <c r="L737" s="2" t="s">
        <v>101</v>
      </c>
      <c r="M737" s="2">
        <v>0.41763339999999999</v>
      </c>
    </row>
    <row r="738" spans="11:13" x14ac:dyDescent="0.35">
      <c r="K738" s="2">
        <v>2014</v>
      </c>
      <c r="L738" s="2" t="s">
        <v>101</v>
      </c>
      <c r="M738" s="2">
        <v>0.44547559999999997</v>
      </c>
    </row>
    <row r="739" spans="11:13" x14ac:dyDescent="0.35">
      <c r="K739" s="2">
        <v>2014</v>
      </c>
      <c r="L739" s="2" t="s">
        <v>101</v>
      </c>
      <c r="M739" s="2">
        <v>0.4779582</v>
      </c>
    </row>
    <row r="740" spans="11:13" x14ac:dyDescent="0.35">
      <c r="K740" s="2">
        <v>2014</v>
      </c>
      <c r="L740" s="2" t="s">
        <v>101</v>
      </c>
      <c r="M740" s="2">
        <v>0.44547559999999997</v>
      </c>
    </row>
    <row r="741" spans="11:13" x14ac:dyDescent="0.35">
      <c r="K741" s="2">
        <v>2014</v>
      </c>
      <c r="L741" s="2" t="s">
        <v>101</v>
      </c>
      <c r="M741" s="2">
        <v>0.48491880000000004</v>
      </c>
    </row>
    <row r="742" spans="11:13" x14ac:dyDescent="0.35">
      <c r="K742" s="2">
        <v>2014</v>
      </c>
      <c r="L742" s="2" t="s">
        <v>101</v>
      </c>
      <c r="M742" s="2">
        <v>0.36194899999999997</v>
      </c>
    </row>
    <row r="743" spans="11:13" x14ac:dyDescent="0.35">
      <c r="K743" s="2">
        <v>2014</v>
      </c>
      <c r="L743" s="2" t="s">
        <v>101</v>
      </c>
      <c r="M743" s="2">
        <v>0.3897912</v>
      </c>
    </row>
    <row r="744" spans="11:13" x14ac:dyDescent="0.35">
      <c r="K744" s="2">
        <v>2014</v>
      </c>
      <c r="L744" s="2" t="s">
        <v>101</v>
      </c>
      <c r="M744" s="2">
        <v>0.44547559999999997</v>
      </c>
    </row>
    <row r="745" spans="11:13" x14ac:dyDescent="0.35">
      <c r="K745" s="2">
        <v>2014</v>
      </c>
      <c r="L745" s="2" t="s">
        <v>101</v>
      </c>
      <c r="M745" s="2">
        <v>0.47099770000000002</v>
      </c>
    </row>
    <row r="746" spans="11:13" x14ac:dyDescent="0.35">
      <c r="K746" s="2">
        <v>2014</v>
      </c>
      <c r="L746" s="2" t="s">
        <v>101</v>
      </c>
      <c r="M746" s="2">
        <v>0.48955919999999997</v>
      </c>
    </row>
    <row r="747" spans="11:13" x14ac:dyDescent="0.35">
      <c r="K747" s="2">
        <v>2014</v>
      </c>
      <c r="L747" s="2" t="s">
        <v>101</v>
      </c>
      <c r="M747" s="2">
        <v>0.24361949999999999</v>
      </c>
    </row>
    <row r="748" spans="11:13" x14ac:dyDescent="0.35">
      <c r="K748" s="2">
        <v>2014</v>
      </c>
      <c r="L748" s="2" t="s">
        <v>101</v>
      </c>
      <c r="M748" s="2">
        <v>0.37819029999999998</v>
      </c>
    </row>
    <row r="749" spans="11:13" x14ac:dyDescent="0.35">
      <c r="K749" s="2">
        <v>2014</v>
      </c>
      <c r="L749" s="2" t="s">
        <v>101</v>
      </c>
      <c r="M749" s="2">
        <v>0.43851509999999999</v>
      </c>
    </row>
    <row r="750" spans="11:13" x14ac:dyDescent="0.35">
      <c r="K750" s="2">
        <v>2014</v>
      </c>
      <c r="L750" s="2" t="s">
        <v>101</v>
      </c>
      <c r="M750" s="2">
        <v>0.52336020000000005</v>
      </c>
    </row>
    <row r="751" spans="11:13" x14ac:dyDescent="0.35">
      <c r="K751" s="2">
        <v>2014</v>
      </c>
      <c r="L751" s="2" t="s">
        <v>101</v>
      </c>
      <c r="M751" s="2">
        <v>0.34334039999999999</v>
      </c>
    </row>
    <row r="752" spans="11:13" x14ac:dyDescent="0.35">
      <c r="K752" s="2">
        <v>2014</v>
      </c>
      <c r="L752" s="2" t="s">
        <v>101</v>
      </c>
      <c r="M752" s="2">
        <v>0.51420259999999995</v>
      </c>
    </row>
    <row r="753" spans="11:13" x14ac:dyDescent="0.35">
      <c r="K753" s="2">
        <v>2014</v>
      </c>
      <c r="L753" s="2" t="s">
        <v>101</v>
      </c>
      <c r="M753" s="2">
        <v>0.5252097</v>
      </c>
    </row>
    <row r="754" spans="11:13" x14ac:dyDescent="0.35">
      <c r="K754" s="2">
        <v>2014</v>
      </c>
      <c r="L754" s="2" t="s">
        <v>101</v>
      </c>
      <c r="M754" s="2">
        <v>0.63269989999999998</v>
      </c>
    </row>
    <row r="755" spans="11:13" x14ac:dyDescent="0.35">
      <c r="K755" s="2">
        <v>2014</v>
      </c>
      <c r="L755" s="2" t="s">
        <v>101</v>
      </c>
      <c r="M755" s="2">
        <v>0.51311629999999997</v>
      </c>
    </row>
    <row r="756" spans="11:13" x14ac:dyDescent="0.35">
      <c r="K756" s="2">
        <v>2014</v>
      </c>
      <c r="L756" s="2" t="s">
        <v>101</v>
      </c>
      <c r="M756" s="2">
        <v>0.49536010000000003</v>
      </c>
    </row>
    <row r="757" spans="11:13" x14ac:dyDescent="0.35">
      <c r="K757" s="2">
        <v>2014</v>
      </c>
      <c r="L757" s="2" t="s">
        <v>101</v>
      </c>
      <c r="M757" s="2">
        <v>0.44418180000000002</v>
      </c>
    </row>
    <row r="758" spans="11:13" x14ac:dyDescent="0.35">
      <c r="K758" s="2">
        <v>2014</v>
      </c>
      <c r="L758" s="2" t="s">
        <v>101</v>
      </c>
      <c r="M758" s="2">
        <v>0.60779450000000002</v>
      </c>
    </row>
    <row r="759" spans="11:13" x14ac:dyDescent="0.35">
      <c r="K759" s="2">
        <v>2014</v>
      </c>
      <c r="L759" s="2" t="s">
        <v>101</v>
      </c>
      <c r="M759" s="2">
        <v>0.59836730000000005</v>
      </c>
    </row>
    <row r="760" spans="11:13" x14ac:dyDescent="0.35">
      <c r="K760" s="2">
        <v>2014</v>
      </c>
      <c r="L760" s="2" t="s">
        <v>101</v>
      </c>
      <c r="M760" s="2">
        <v>0.5223913</v>
      </c>
    </row>
    <row r="761" spans="11:13" x14ac:dyDescent="0.35">
      <c r="K761" s="2">
        <v>2014</v>
      </c>
      <c r="L761" s="2" t="s">
        <v>101</v>
      </c>
      <c r="M761" s="2">
        <v>0.57570779999999999</v>
      </c>
    </row>
    <row r="762" spans="11:13" x14ac:dyDescent="0.35">
      <c r="K762" s="2">
        <v>2014</v>
      </c>
      <c r="L762" s="2" t="s">
        <v>101</v>
      </c>
      <c r="M762" s="2">
        <v>0.52235450000000005</v>
      </c>
    </row>
    <row r="763" spans="11:13" x14ac:dyDescent="0.35">
      <c r="K763" s="2">
        <v>2014</v>
      </c>
      <c r="L763" s="2" t="s">
        <v>101</v>
      </c>
      <c r="M763" s="2">
        <v>0.51353230000000005</v>
      </c>
    </row>
    <row r="764" spans="11:13" x14ac:dyDescent="0.35">
      <c r="K764" s="2">
        <v>2014</v>
      </c>
      <c r="L764" s="2" t="s">
        <v>101</v>
      </c>
      <c r="M764" s="2">
        <v>0.43298920000000002</v>
      </c>
    </row>
    <row r="765" spans="11:13" x14ac:dyDescent="0.35">
      <c r="K765" s="2">
        <v>2014</v>
      </c>
      <c r="L765" s="2" t="s">
        <v>101</v>
      </c>
      <c r="M765" s="2">
        <v>0.472273</v>
      </c>
    </row>
    <row r="766" spans="11:13" x14ac:dyDescent="0.35">
      <c r="K766" s="2">
        <v>2014</v>
      </c>
      <c r="L766" s="2" t="s">
        <v>101</v>
      </c>
      <c r="M766" s="2">
        <v>0.51805489999999998</v>
      </c>
    </row>
    <row r="767" spans="11:13" x14ac:dyDescent="0.35">
      <c r="K767" s="2">
        <v>2014</v>
      </c>
      <c r="L767" s="2" t="s">
        <v>101</v>
      </c>
      <c r="M767" s="2">
        <v>0.54974559999999995</v>
      </c>
    </row>
    <row r="768" spans="11:13" x14ac:dyDescent="0.35">
      <c r="K768" s="2">
        <v>2014</v>
      </c>
      <c r="L768" s="2" t="s">
        <v>101</v>
      </c>
      <c r="M768" s="2">
        <v>0.4709854</v>
      </c>
    </row>
    <row r="769" spans="11:13" x14ac:dyDescent="0.35">
      <c r="K769" s="2">
        <v>2014</v>
      </c>
      <c r="L769" s="2" t="s">
        <v>101</v>
      </c>
      <c r="M769" s="2">
        <v>0.59158109999999997</v>
      </c>
    </row>
    <row r="770" spans="11:13" x14ac:dyDescent="0.35">
      <c r="K770" s="2">
        <v>2014</v>
      </c>
      <c r="L770" s="2" t="s">
        <v>101</v>
      </c>
      <c r="M770" s="2">
        <v>0.58537550000000005</v>
      </c>
    </row>
    <row r="771" spans="11:13" x14ac:dyDescent="0.35">
      <c r="K771" s="2">
        <v>2014</v>
      </c>
      <c r="L771" s="2" t="s">
        <v>101</v>
      </c>
      <c r="M771" s="2">
        <v>0.60039529999999997</v>
      </c>
    </row>
    <row r="772" spans="11:13" x14ac:dyDescent="0.35">
      <c r="K772" s="2">
        <v>2014</v>
      </c>
      <c r="L772" s="2" t="s">
        <v>101</v>
      </c>
      <c r="M772" s="2">
        <v>0.59328060000000005</v>
      </c>
    </row>
    <row r="773" spans="11:13" x14ac:dyDescent="0.35">
      <c r="K773" s="2">
        <v>2014</v>
      </c>
      <c r="L773" s="2" t="s">
        <v>101</v>
      </c>
      <c r="M773" s="2">
        <v>0.49469950000000001</v>
      </c>
    </row>
    <row r="774" spans="11:13" x14ac:dyDescent="0.35">
      <c r="K774" s="2">
        <v>2014</v>
      </c>
      <c r="L774" s="2" t="s">
        <v>101</v>
      </c>
      <c r="M774" s="2">
        <v>0.44435570000000002</v>
      </c>
    </row>
    <row r="775" spans="11:13" x14ac:dyDescent="0.35">
      <c r="K775" s="2">
        <v>2014</v>
      </c>
      <c r="L775" s="2" t="s">
        <v>101</v>
      </c>
      <c r="M775" s="2">
        <v>0.4638776</v>
      </c>
    </row>
    <row r="776" spans="11:13" x14ac:dyDescent="0.35">
      <c r="K776" s="2">
        <v>2014</v>
      </c>
      <c r="L776" s="2" t="s">
        <v>101</v>
      </c>
      <c r="M776" s="2">
        <v>0.52786089999999997</v>
      </c>
    </row>
    <row r="777" spans="11:13" x14ac:dyDescent="0.35">
      <c r="K777" s="2">
        <v>2014</v>
      </c>
      <c r="L777" s="2" t="s">
        <v>101</v>
      </c>
      <c r="M777" s="2">
        <v>0.54317870000000001</v>
      </c>
    </row>
    <row r="778" spans="11:13" x14ac:dyDescent="0.35">
      <c r="K778" s="2">
        <v>2014</v>
      </c>
      <c r="L778" s="2" t="s">
        <v>101</v>
      </c>
      <c r="M778" s="2">
        <v>0.61830289999999999</v>
      </c>
    </row>
    <row r="779" spans="11:13" x14ac:dyDescent="0.35">
      <c r="K779" s="2">
        <v>2014</v>
      </c>
      <c r="L779" s="2" t="s">
        <v>101</v>
      </c>
      <c r="M779" s="2">
        <v>0.5653627</v>
      </c>
    </row>
    <row r="780" spans="11:13" x14ac:dyDescent="0.35">
      <c r="K780" s="2">
        <v>2014</v>
      </c>
      <c r="L780" s="2" t="s">
        <v>101</v>
      </c>
      <c r="M780" s="2">
        <v>0.47921570000000002</v>
      </c>
    </row>
    <row r="781" spans="11:13" x14ac:dyDescent="0.35">
      <c r="K781" s="2">
        <v>2014</v>
      </c>
      <c r="L781" s="2" t="s">
        <v>101</v>
      </c>
      <c r="M781" s="2">
        <v>0.42194110000000001</v>
      </c>
    </row>
    <row r="782" spans="11:13" x14ac:dyDescent="0.35">
      <c r="K782" s="2">
        <v>2014</v>
      </c>
      <c r="L782" s="2" t="s">
        <v>101</v>
      </c>
      <c r="M782" s="2">
        <v>0.51759790000000006</v>
      </c>
    </row>
    <row r="783" spans="11:13" x14ac:dyDescent="0.35">
      <c r="K783" s="2">
        <v>2014</v>
      </c>
      <c r="L783" s="2" t="s">
        <v>101</v>
      </c>
      <c r="M783" s="2">
        <v>0.36490640000000002</v>
      </c>
    </row>
    <row r="784" spans="11:13" x14ac:dyDescent="0.35">
      <c r="K784" s="2">
        <v>2014</v>
      </c>
      <c r="L784" s="2" t="s">
        <v>101</v>
      </c>
      <c r="M784" s="2">
        <v>0.57948630000000001</v>
      </c>
    </row>
    <row r="785" spans="11:13" x14ac:dyDescent="0.35">
      <c r="K785" s="2">
        <v>2014</v>
      </c>
      <c r="L785" s="2" t="s">
        <v>101</v>
      </c>
      <c r="M785" s="2">
        <v>0.51515359999999999</v>
      </c>
    </row>
    <row r="786" spans="11:13" x14ac:dyDescent="0.35">
      <c r="K786" s="2">
        <v>2014</v>
      </c>
      <c r="L786" s="2" t="s">
        <v>101</v>
      </c>
      <c r="M786" s="2">
        <v>0.4673698</v>
      </c>
    </row>
    <row r="787" spans="11:13" x14ac:dyDescent="0.35">
      <c r="K787" s="2">
        <v>2014</v>
      </c>
      <c r="L787" s="2" t="s">
        <v>101</v>
      </c>
      <c r="M787" s="2">
        <v>0.49873040000000002</v>
      </c>
    </row>
    <row r="788" spans="11:13" x14ac:dyDescent="0.35">
      <c r="K788" s="2">
        <v>2014</v>
      </c>
      <c r="L788" s="2" t="s">
        <v>101</v>
      </c>
      <c r="M788" s="2">
        <v>0.33234849999999999</v>
      </c>
    </row>
    <row r="789" spans="11:13" x14ac:dyDescent="0.35">
      <c r="K789" s="2">
        <v>2014</v>
      </c>
      <c r="L789" s="2" t="s">
        <v>101</v>
      </c>
      <c r="M789" s="2">
        <v>0.60654439999999998</v>
      </c>
    </row>
    <row r="790" spans="11:13" x14ac:dyDescent="0.35">
      <c r="K790" s="2">
        <v>2014</v>
      </c>
      <c r="L790" s="2" t="s">
        <v>101</v>
      </c>
      <c r="M790" s="2">
        <v>0.4372953</v>
      </c>
    </row>
    <row r="791" spans="11:13" x14ac:dyDescent="0.35">
      <c r="K791" s="2">
        <v>2014</v>
      </c>
      <c r="L791" s="2" t="s">
        <v>101</v>
      </c>
      <c r="M791" s="2">
        <v>0.46354040000000002</v>
      </c>
    </row>
    <row r="792" spans="11:13" x14ac:dyDescent="0.35">
      <c r="K792" s="2">
        <v>2014</v>
      </c>
      <c r="L792" s="2" t="s">
        <v>101</v>
      </c>
      <c r="M792" s="2">
        <v>0.57542090000000001</v>
      </c>
    </row>
    <row r="793" spans="11:13" x14ac:dyDescent="0.35">
      <c r="K793" s="2">
        <v>2014</v>
      </c>
      <c r="L793" s="2" t="s">
        <v>101</v>
      </c>
      <c r="M793" s="2">
        <v>0.46235290000000001</v>
      </c>
    </row>
    <row r="794" spans="11:13" x14ac:dyDescent="0.35">
      <c r="K794" s="2">
        <v>2014</v>
      </c>
      <c r="L794" s="2" t="s">
        <v>101</v>
      </c>
      <c r="M794" s="2">
        <v>0.47333330000000001</v>
      </c>
    </row>
    <row r="795" spans="11:13" x14ac:dyDescent="0.35">
      <c r="K795" s="2">
        <v>2014</v>
      </c>
      <c r="L795" s="2" t="s">
        <v>101</v>
      </c>
      <c r="M795" s="2">
        <v>0.46549020000000002</v>
      </c>
    </row>
    <row r="796" spans="11:13" x14ac:dyDescent="0.35">
      <c r="K796" s="2">
        <v>2014</v>
      </c>
      <c r="L796" s="2" t="s">
        <v>101</v>
      </c>
      <c r="M796" s="2">
        <v>0.57999999999999996</v>
      </c>
    </row>
    <row r="797" spans="11:13" x14ac:dyDescent="0.35">
      <c r="K797" s="2">
        <v>2014</v>
      </c>
      <c r="L797" s="2" t="s">
        <v>101</v>
      </c>
      <c r="M797" s="2">
        <v>0.5737255</v>
      </c>
    </row>
    <row r="798" spans="11:13" x14ac:dyDescent="0.35">
      <c r="K798" s="2">
        <v>2015</v>
      </c>
      <c r="L798" s="2" t="s">
        <v>49</v>
      </c>
      <c r="M798" s="2">
        <v>0.38</v>
      </c>
    </row>
    <row r="799" spans="11:13" x14ac:dyDescent="0.35">
      <c r="K799" s="2">
        <v>2015</v>
      </c>
      <c r="L799" s="2" t="s">
        <v>49</v>
      </c>
      <c r="M799" s="2">
        <v>0.35</v>
      </c>
    </row>
    <row r="800" spans="11:13" x14ac:dyDescent="0.35">
      <c r="K800" s="2">
        <v>2015</v>
      </c>
      <c r="L800" s="2" t="s">
        <v>49</v>
      </c>
      <c r="M800" s="2">
        <v>0.34</v>
      </c>
    </row>
    <row r="801" spans="11:13" x14ac:dyDescent="0.35">
      <c r="K801" s="2">
        <v>2015</v>
      </c>
      <c r="L801" s="2" t="s">
        <v>49</v>
      </c>
      <c r="M801" s="2">
        <v>0.34</v>
      </c>
    </row>
    <row r="802" spans="11:13" x14ac:dyDescent="0.35">
      <c r="K802" s="2">
        <v>2015</v>
      </c>
      <c r="L802" s="2" t="s">
        <v>49</v>
      </c>
      <c r="M802" s="2">
        <v>0.34</v>
      </c>
    </row>
    <row r="803" spans="11:13" x14ac:dyDescent="0.35">
      <c r="K803" s="2">
        <v>2015</v>
      </c>
      <c r="L803" s="2" t="s">
        <v>49</v>
      </c>
      <c r="M803" s="2">
        <v>0.33</v>
      </c>
    </row>
    <row r="804" spans="11:13" x14ac:dyDescent="0.35">
      <c r="K804" s="2">
        <v>2015</v>
      </c>
      <c r="L804" s="2" t="s">
        <v>49</v>
      </c>
      <c r="M804" s="2">
        <v>0.34</v>
      </c>
    </row>
    <row r="805" spans="11:13" x14ac:dyDescent="0.35">
      <c r="K805" s="2">
        <v>2015</v>
      </c>
      <c r="L805" s="2" t="s">
        <v>49</v>
      </c>
      <c r="M805" s="2">
        <v>0.38</v>
      </c>
    </row>
    <row r="806" spans="11:13" x14ac:dyDescent="0.35">
      <c r="K806" s="2">
        <v>2015</v>
      </c>
      <c r="L806" s="2" t="s">
        <v>49</v>
      </c>
      <c r="M806" s="2">
        <v>0.39</v>
      </c>
    </row>
    <row r="807" spans="11:13" x14ac:dyDescent="0.35">
      <c r="K807" s="2">
        <v>2015</v>
      </c>
      <c r="L807" s="2" t="s">
        <v>49</v>
      </c>
      <c r="M807" s="2">
        <v>0.37</v>
      </c>
    </row>
    <row r="808" spans="11:13" x14ac:dyDescent="0.35">
      <c r="K808" s="2">
        <v>2015</v>
      </c>
      <c r="L808" s="2" t="s">
        <v>49</v>
      </c>
      <c r="M808" s="2">
        <v>0.35</v>
      </c>
    </row>
    <row r="809" spans="11:13" x14ac:dyDescent="0.35">
      <c r="K809" s="2">
        <v>2015</v>
      </c>
      <c r="L809" s="2" t="s">
        <v>49</v>
      </c>
      <c r="M809" s="2">
        <v>0.35</v>
      </c>
    </row>
    <row r="810" spans="11:13" x14ac:dyDescent="0.35">
      <c r="K810" s="2">
        <v>2015</v>
      </c>
      <c r="L810" s="2" t="s">
        <v>49</v>
      </c>
      <c r="M810" s="2">
        <v>0.4</v>
      </c>
    </row>
    <row r="811" spans="11:13" x14ac:dyDescent="0.35">
      <c r="K811" s="2">
        <v>2015</v>
      </c>
      <c r="L811" s="2" t="s">
        <v>49</v>
      </c>
      <c r="M811" s="2">
        <v>0.39</v>
      </c>
    </row>
    <row r="812" spans="11:13" x14ac:dyDescent="0.35">
      <c r="K812" s="2">
        <v>2015</v>
      </c>
      <c r="L812" s="2" t="s">
        <v>49</v>
      </c>
      <c r="M812" s="2">
        <v>0.44</v>
      </c>
    </row>
    <row r="813" spans="11:13" x14ac:dyDescent="0.35">
      <c r="K813" s="2">
        <v>2015</v>
      </c>
      <c r="L813" s="2" t="s">
        <v>49</v>
      </c>
      <c r="M813" s="2">
        <v>0.4</v>
      </c>
    </row>
    <row r="814" spans="11:13" x14ac:dyDescent="0.35">
      <c r="K814" s="2">
        <v>2015</v>
      </c>
      <c r="L814" s="2" t="s">
        <v>49</v>
      </c>
      <c r="M814" s="2">
        <v>0.42</v>
      </c>
    </row>
    <row r="815" spans="11:13" x14ac:dyDescent="0.35">
      <c r="K815" s="2">
        <v>2015</v>
      </c>
      <c r="L815" s="2" t="s">
        <v>49</v>
      </c>
      <c r="M815" s="2">
        <v>0.42</v>
      </c>
    </row>
    <row r="816" spans="11:13" x14ac:dyDescent="0.35">
      <c r="K816" s="2">
        <v>2015</v>
      </c>
      <c r="L816" s="2" t="s">
        <v>49</v>
      </c>
      <c r="M816" s="2">
        <v>0.41</v>
      </c>
    </row>
    <row r="817" spans="11:13" x14ac:dyDescent="0.35">
      <c r="K817" s="2">
        <v>2015</v>
      </c>
      <c r="L817" s="2" t="s">
        <v>49</v>
      </c>
      <c r="M817" s="2">
        <v>0.4</v>
      </c>
    </row>
    <row r="818" spans="11:13" x14ac:dyDescent="0.35">
      <c r="K818" s="2">
        <v>2015</v>
      </c>
      <c r="L818" s="2" t="s">
        <v>49</v>
      </c>
      <c r="M818" s="2">
        <v>0.39</v>
      </c>
    </row>
    <row r="819" spans="11:13" x14ac:dyDescent="0.35">
      <c r="K819" s="2">
        <v>2015</v>
      </c>
      <c r="L819" s="2" t="s">
        <v>49</v>
      </c>
      <c r="M819" s="2">
        <v>0.4</v>
      </c>
    </row>
    <row r="820" spans="11:13" x14ac:dyDescent="0.35">
      <c r="K820" s="2">
        <v>2015</v>
      </c>
      <c r="L820" s="2" t="s">
        <v>49</v>
      </c>
      <c r="M820" s="2">
        <v>0.44</v>
      </c>
    </row>
    <row r="821" spans="11:13" x14ac:dyDescent="0.35">
      <c r="K821" s="2">
        <v>2015</v>
      </c>
      <c r="L821" s="2" t="s">
        <v>49</v>
      </c>
      <c r="M821" s="2">
        <v>0.43</v>
      </c>
    </row>
    <row r="822" spans="11:13" x14ac:dyDescent="0.35">
      <c r="K822" s="2">
        <v>2015</v>
      </c>
      <c r="L822" s="2" t="s">
        <v>49</v>
      </c>
      <c r="M822" s="2">
        <v>0.42</v>
      </c>
    </row>
    <row r="823" spans="11:13" x14ac:dyDescent="0.35">
      <c r="K823" s="2">
        <v>2015</v>
      </c>
      <c r="L823" s="2" t="s">
        <v>49</v>
      </c>
      <c r="M823" s="2">
        <v>0.35</v>
      </c>
    </row>
    <row r="824" spans="11:13" x14ac:dyDescent="0.35">
      <c r="K824" s="2">
        <v>2015</v>
      </c>
      <c r="L824" s="2" t="s">
        <v>49</v>
      </c>
      <c r="M824" s="2">
        <v>0.36</v>
      </c>
    </row>
    <row r="825" spans="11:13" x14ac:dyDescent="0.35">
      <c r="K825" s="2">
        <v>2015</v>
      </c>
      <c r="L825" s="2" t="s">
        <v>49</v>
      </c>
      <c r="M825" s="2">
        <v>0.31</v>
      </c>
    </row>
    <row r="826" spans="11:13" x14ac:dyDescent="0.35">
      <c r="K826" s="2">
        <v>2015</v>
      </c>
      <c r="L826" s="2" t="s">
        <v>49</v>
      </c>
      <c r="M826" s="2">
        <v>0.34</v>
      </c>
    </row>
    <row r="827" spans="11:13" x14ac:dyDescent="0.35">
      <c r="K827" s="2">
        <v>2015</v>
      </c>
      <c r="L827" s="2" t="s">
        <v>93</v>
      </c>
      <c r="M827" s="2">
        <v>0.36</v>
      </c>
    </row>
    <row r="828" spans="11:13" x14ac:dyDescent="0.35">
      <c r="K828" s="2">
        <v>2015</v>
      </c>
      <c r="L828" s="2" t="s">
        <v>93</v>
      </c>
      <c r="M828" s="2">
        <v>0.37</v>
      </c>
    </row>
    <row r="829" spans="11:13" x14ac:dyDescent="0.35">
      <c r="K829" s="2">
        <v>2015</v>
      </c>
      <c r="L829" s="2" t="s">
        <v>93</v>
      </c>
      <c r="M829" s="2">
        <v>0.38</v>
      </c>
    </row>
    <row r="830" spans="11:13" x14ac:dyDescent="0.35">
      <c r="K830" s="2">
        <v>2015</v>
      </c>
      <c r="L830" s="2" t="s">
        <v>93</v>
      </c>
      <c r="M830" s="2">
        <v>0.37</v>
      </c>
    </row>
    <row r="831" spans="11:13" x14ac:dyDescent="0.35">
      <c r="K831" s="2">
        <v>2015</v>
      </c>
      <c r="L831" s="2" t="s">
        <v>93</v>
      </c>
      <c r="M831" s="2">
        <v>0.37</v>
      </c>
    </row>
    <row r="832" spans="11:13" x14ac:dyDescent="0.35">
      <c r="K832" s="2">
        <v>2015</v>
      </c>
      <c r="L832" s="2" t="s">
        <v>93</v>
      </c>
      <c r="M832" s="2">
        <v>0.36</v>
      </c>
    </row>
    <row r="833" spans="11:13" x14ac:dyDescent="0.35">
      <c r="K833" s="2">
        <v>2015</v>
      </c>
      <c r="L833" s="2" t="s">
        <v>93</v>
      </c>
      <c r="M833" s="2">
        <v>0.38</v>
      </c>
    </row>
    <row r="834" spans="11:13" x14ac:dyDescent="0.35">
      <c r="K834" s="2">
        <v>2015</v>
      </c>
      <c r="L834" s="2" t="s">
        <v>93</v>
      </c>
      <c r="M834" s="2">
        <v>0.37</v>
      </c>
    </row>
    <row r="835" spans="11:13" x14ac:dyDescent="0.35">
      <c r="K835" s="2">
        <v>2016</v>
      </c>
      <c r="L835" s="2" t="s">
        <v>173</v>
      </c>
      <c r="M835" s="2">
        <v>0.33</v>
      </c>
    </row>
    <row r="836" spans="11:13" x14ac:dyDescent="0.35">
      <c r="K836" s="2">
        <v>2016</v>
      </c>
      <c r="L836" s="2" t="s">
        <v>173</v>
      </c>
      <c r="M836" s="2">
        <v>0.41</v>
      </c>
    </row>
    <row r="837" spans="11:13" x14ac:dyDescent="0.35">
      <c r="K837" s="2">
        <v>2016</v>
      </c>
      <c r="L837" s="2" t="s">
        <v>173</v>
      </c>
      <c r="M837" s="2">
        <v>0.61</v>
      </c>
    </row>
    <row r="838" spans="11:13" x14ac:dyDescent="0.35">
      <c r="K838" s="2">
        <v>2016</v>
      </c>
      <c r="L838" s="2" t="s">
        <v>173</v>
      </c>
      <c r="M838" s="2">
        <v>0.52</v>
      </c>
    </row>
    <row r="839" spans="11:13" x14ac:dyDescent="0.35">
      <c r="K839" s="2">
        <v>2017</v>
      </c>
      <c r="L839" s="2" t="s">
        <v>154</v>
      </c>
      <c r="M839" s="2">
        <v>0.31</v>
      </c>
    </row>
    <row r="840" spans="11:13" x14ac:dyDescent="0.35">
      <c r="K840" s="2">
        <v>2017</v>
      </c>
      <c r="L840" s="2" t="s">
        <v>154</v>
      </c>
      <c r="M840" s="2">
        <v>0.3</v>
      </c>
    </row>
    <row r="841" spans="11:13" x14ac:dyDescent="0.35">
      <c r="K841" s="2">
        <v>2017</v>
      </c>
      <c r="L841" s="2" t="s">
        <v>154</v>
      </c>
      <c r="M841" s="2">
        <v>0.26</v>
      </c>
    </row>
    <row r="842" spans="11:13" x14ac:dyDescent="0.35">
      <c r="K842" s="2">
        <v>2017</v>
      </c>
      <c r="L842" s="2" t="s">
        <v>154</v>
      </c>
      <c r="M842" s="2">
        <v>0.23</v>
      </c>
    </row>
    <row r="843" spans="11:13" x14ac:dyDescent="0.35">
      <c r="K843" s="2">
        <v>2017</v>
      </c>
      <c r="L843" s="2" t="s">
        <v>154</v>
      </c>
      <c r="M843" s="2">
        <v>0.28000000000000003</v>
      </c>
    </row>
    <row r="844" spans="11:13" x14ac:dyDescent="0.35">
      <c r="K844" s="2">
        <v>2017</v>
      </c>
      <c r="L844" s="2" t="s">
        <v>154</v>
      </c>
      <c r="M844" s="2">
        <v>0.26</v>
      </c>
    </row>
    <row r="845" spans="11:13" x14ac:dyDescent="0.35">
      <c r="K845" s="2">
        <v>2017</v>
      </c>
      <c r="L845" s="2" t="s">
        <v>154</v>
      </c>
      <c r="M845" s="2">
        <v>0.27</v>
      </c>
    </row>
    <row r="846" spans="11:13" x14ac:dyDescent="0.35">
      <c r="K846" s="2">
        <v>2017</v>
      </c>
      <c r="L846" s="2" t="s">
        <v>154</v>
      </c>
      <c r="M846" s="2">
        <v>0.28999999999999998</v>
      </c>
    </row>
    <row r="847" spans="11:13" x14ac:dyDescent="0.35">
      <c r="K847" s="2">
        <v>2017</v>
      </c>
      <c r="L847" s="2" t="s">
        <v>104</v>
      </c>
      <c r="M847" s="2">
        <v>0.42796210000000001</v>
      </c>
    </row>
    <row r="848" spans="11:13" x14ac:dyDescent="0.35">
      <c r="K848" s="2">
        <v>2017</v>
      </c>
      <c r="L848" s="2" t="s">
        <v>104</v>
      </c>
      <c r="M848" s="2">
        <v>0.42985780000000001</v>
      </c>
    </row>
    <row r="849" spans="11:13" x14ac:dyDescent="0.35">
      <c r="K849" s="2">
        <v>2017</v>
      </c>
      <c r="L849" s="2" t="s">
        <v>104</v>
      </c>
      <c r="M849" s="2">
        <v>0.44218010000000002</v>
      </c>
    </row>
    <row r="850" spans="11:13" x14ac:dyDescent="0.35">
      <c r="K850" s="2">
        <v>2017</v>
      </c>
      <c r="L850" s="2" t="s">
        <v>104</v>
      </c>
      <c r="M850" s="2">
        <v>0.45829379999999997</v>
      </c>
    </row>
    <row r="851" spans="11:13" x14ac:dyDescent="0.35">
      <c r="K851" s="2">
        <v>2017</v>
      </c>
      <c r="L851" s="2" t="s">
        <v>104</v>
      </c>
      <c r="M851" s="2">
        <v>0.46113739999999998</v>
      </c>
    </row>
    <row r="852" spans="11:13" x14ac:dyDescent="0.35">
      <c r="K852" s="2">
        <v>2017</v>
      </c>
      <c r="L852" s="2" t="s">
        <v>104</v>
      </c>
      <c r="M852" s="2">
        <v>0.44502370000000002</v>
      </c>
    </row>
    <row r="853" spans="11:13" x14ac:dyDescent="0.35">
      <c r="K853" s="2">
        <v>2017</v>
      </c>
      <c r="L853" s="2" t="s">
        <v>104</v>
      </c>
      <c r="M853" s="2">
        <v>0.48009479999999999</v>
      </c>
    </row>
    <row r="854" spans="11:13" x14ac:dyDescent="0.35">
      <c r="K854" s="2">
        <v>2017</v>
      </c>
      <c r="L854" s="2" t="s">
        <v>104</v>
      </c>
      <c r="M854" s="2">
        <v>0.5</v>
      </c>
    </row>
    <row r="855" spans="11:13" x14ac:dyDescent="0.35">
      <c r="K855" s="2">
        <v>2017</v>
      </c>
      <c r="L855" s="2" t="s">
        <v>104</v>
      </c>
      <c r="M855" s="2">
        <v>0.45165880000000003</v>
      </c>
    </row>
    <row r="856" spans="11:13" x14ac:dyDescent="0.35">
      <c r="K856" s="2">
        <v>2017</v>
      </c>
      <c r="L856" s="2" t="s">
        <v>104</v>
      </c>
      <c r="M856" s="2">
        <v>0.51800950000000001</v>
      </c>
    </row>
    <row r="857" spans="11:13" x14ac:dyDescent="0.35">
      <c r="K857" s="2">
        <v>2017</v>
      </c>
      <c r="L857" s="2" t="s">
        <v>104</v>
      </c>
      <c r="M857" s="2">
        <v>0.52085309999999996</v>
      </c>
    </row>
    <row r="858" spans="11:13" x14ac:dyDescent="0.35">
      <c r="K858" s="2">
        <v>2017</v>
      </c>
      <c r="L858" s="2" t="s">
        <v>104</v>
      </c>
      <c r="M858" s="2">
        <v>0.44028440000000002</v>
      </c>
    </row>
    <row r="859" spans="11:13" x14ac:dyDescent="0.35">
      <c r="K859" s="2">
        <v>2017</v>
      </c>
      <c r="L859" s="2" t="s">
        <v>104</v>
      </c>
      <c r="M859" s="2">
        <v>0.44123220000000002</v>
      </c>
    </row>
    <row r="860" spans="11:13" x14ac:dyDescent="0.35">
      <c r="K860" s="2">
        <v>2017</v>
      </c>
      <c r="L860" s="2" t="s">
        <v>104</v>
      </c>
      <c r="M860" s="2">
        <v>0.46966819999999998</v>
      </c>
    </row>
    <row r="861" spans="11:13" x14ac:dyDescent="0.35">
      <c r="K861" s="2">
        <v>2017</v>
      </c>
      <c r="L861" s="2" t="s">
        <v>104</v>
      </c>
      <c r="M861" s="2">
        <v>0.48672989999999999</v>
      </c>
    </row>
    <row r="862" spans="11:13" x14ac:dyDescent="0.35">
      <c r="K862" s="2">
        <v>2017</v>
      </c>
      <c r="L862" s="2" t="s">
        <v>104</v>
      </c>
      <c r="M862" s="2">
        <v>0.51042650000000001</v>
      </c>
    </row>
    <row r="863" spans="11:13" x14ac:dyDescent="0.35">
      <c r="K863" s="2">
        <v>2017</v>
      </c>
      <c r="L863" s="2" t="s">
        <v>104</v>
      </c>
      <c r="M863" s="2">
        <v>0.48388629999999999</v>
      </c>
    </row>
    <row r="864" spans="11:13" x14ac:dyDescent="0.35">
      <c r="K864" s="2">
        <v>2017</v>
      </c>
      <c r="L864" s="2" t="s">
        <v>104</v>
      </c>
      <c r="M864" s="2">
        <v>0.51611370000000001</v>
      </c>
    </row>
    <row r="865" spans="11:13" x14ac:dyDescent="0.35">
      <c r="K865" s="2">
        <v>2017</v>
      </c>
      <c r="L865" s="2" t="s">
        <v>104</v>
      </c>
      <c r="M865" s="2">
        <v>0.55876780000000004</v>
      </c>
    </row>
    <row r="866" spans="11:13" x14ac:dyDescent="0.35">
      <c r="K866" s="2">
        <v>2017</v>
      </c>
      <c r="L866" s="2" t="s">
        <v>104</v>
      </c>
      <c r="M866" s="2">
        <v>0.48293839999999999</v>
      </c>
    </row>
    <row r="867" spans="11:13" x14ac:dyDescent="0.35">
      <c r="K867" s="2">
        <v>2017</v>
      </c>
      <c r="L867" s="2" t="s">
        <v>104</v>
      </c>
      <c r="M867" s="2">
        <v>0.55971559999999998</v>
      </c>
    </row>
    <row r="868" spans="11:13" x14ac:dyDescent="0.35">
      <c r="K868" s="2">
        <v>2017</v>
      </c>
      <c r="L868" s="2" t="s">
        <v>104</v>
      </c>
      <c r="M868" s="2">
        <v>0.56824640000000004</v>
      </c>
    </row>
    <row r="869" spans="11:13" x14ac:dyDescent="0.35">
      <c r="K869" s="2">
        <v>2017</v>
      </c>
      <c r="L869" s="2" t="s">
        <v>101</v>
      </c>
      <c r="M869" s="2">
        <v>0.42796210000000001</v>
      </c>
    </row>
    <row r="870" spans="11:13" x14ac:dyDescent="0.35">
      <c r="K870" s="2">
        <v>2017</v>
      </c>
      <c r="L870" s="2" t="s">
        <v>101</v>
      </c>
      <c r="M870" s="2">
        <v>0.42985780000000001</v>
      </c>
    </row>
    <row r="871" spans="11:13" x14ac:dyDescent="0.35">
      <c r="K871" s="2">
        <v>2017</v>
      </c>
      <c r="L871" s="2" t="s">
        <v>101</v>
      </c>
      <c r="M871" s="2">
        <v>0.44218010000000002</v>
      </c>
    </row>
    <row r="872" spans="11:13" x14ac:dyDescent="0.35">
      <c r="K872" s="2">
        <v>2017</v>
      </c>
      <c r="L872" s="2" t="s">
        <v>101</v>
      </c>
      <c r="M872" s="2">
        <v>0.45829379999999997</v>
      </c>
    </row>
    <row r="873" spans="11:13" x14ac:dyDescent="0.35">
      <c r="K873" s="2">
        <v>2017</v>
      </c>
      <c r="L873" s="2" t="s">
        <v>101</v>
      </c>
      <c r="M873" s="2">
        <v>0.46113739999999998</v>
      </c>
    </row>
    <row r="874" spans="11:13" x14ac:dyDescent="0.35">
      <c r="K874" s="2">
        <v>2017</v>
      </c>
      <c r="L874" s="2" t="s">
        <v>101</v>
      </c>
      <c r="M874" s="2">
        <v>0.44502370000000002</v>
      </c>
    </row>
    <row r="875" spans="11:13" x14ac:dyDescent="0.35">
      <c r="K875" s="2">
        <v>2017</v>
      </c>
      <c r="L875" s="2" t="s">
        <v>101</v>
      </c>
      <c r="M875" s="2">
        <v>0.48009479999999999</v>
      </c>
    </row>
    <row r="876" spans="11:13" x14ac:dyDescent="0.35">
      <c r="K876" s="2">
        <v>2017</v>
      </c>
      <c r="L876" s="2" t="s">
        <v>101</v>
      </c>
      <c r="M876" s="2">
        <v>0.5</v>
      </c>
    </row>
    <row r="877" spans="11:13" x14ac:dyDescent="0.35">
      <c r="K877" s="2">
        <v>2017</v>
      </c>
      <c r="L877" s="2" t="s">
        <v>101</v>
      </c>
      <c r="M877" s="2">
        <v>0.45165880000000003</v>
      </c>
    </row>
    <row r="878" spans="11:13" x14ac:dyDescent="0.35">
      <c r="K878" s="2">
        <v>2017</v>
      </c>
      <c r="L878" s="2" t="s">
        <v>101</v>
      </c>
      <c r="M878" s="2">
        <v>0.51800950000000001</v>
      </c>
    </row>
    <row r="879" spans="11:13" x14ac:dyDescent="0.35">
      <c r="K879" s="2">
        <v>2017</v>
      </c>
      <c r="L879" s="2" t="s">
        <v>101</v>
      </c>
      <c r="M879" s="2">
        <v>0.52085309999999996</v>
      </c>
    </row>
    <row r="880" spans="11:13" x14ac:dyDescent="0.35">
      <c r="K880" s="2">
        <v>2017</v>
      </c>
      <c r="L880" s="2" t="s">
        <v>101</v>
      </c>
      <c r="M880" s="2">
        <v>0.44028440000000002</v>
      </c>
    </row>
    <row r="881" spans="11:13" x14ac:dyDescent="0.35">
      <c r="K881" s="2">
        <v>2017</v>
      </c>
      <c r="L881" s="2" t="s">
        <v>101</v>
      </c>
      <c r="M881" s="2">
        <v>0.44123220000000002</v>
      </c>
    </row>
    <row r="882" spans="11:13" x14ac:dyDescent="0.35">
      <c r="K882" s="2">
        <v>2017</v>
      </c>
      <c r="L882" s="2" t="s">
        <v>101</v>
      </c>
      <c r="M882" s="2">
        <v>0.46966819999999998</v>
      </c>
    </row>
    <row r="883" spans="11:13" x14ac:dyDescent="0.35">
      <c r="K883" s="2">
        <v>2017</v>
      </c>
      <c r="L883" s="2" t="s">
        <v>101</v>
      </c>
      <c r="M883" s="2">
        <v>0.48672989999999999</v>
      </c>
    </row>
    <row r="884" spans="11:13" x14ac:dyDescent="0.35">
      <c r="K884" s="2">
        <v>2017</v>
      </c>
      <c r="L884" s="2" t="s">
        <v>101</v>
      </c>
      <c r="M884" s="2">
        <v>0.51042650000000001</v>
      </c>
    </row>
    <row r="885" spans="11:13" x14ac:dyDescent="0.35">
      <c r="K885" s="2">
        <v>2017</v>
      </c>
      <c r="L885" s="2" t="s">
        <v>101</v>
      </c>
      <c r="M885" s="2">
        <v>0.48388629999999999</v>
      </c>
    </row>
    <row r="886" spans="11:13" x14ac:dyDescent="0.35">
      <c r="K886" s="2">
        <v>2017</v>
      </c>
      <c r="L886" s="2" t="s">
        <v>101</v>
      </c>
      <c r="M886" s="2">
        <v>0.51611370000000001</v>
      </c>
    </row>
    <row r="887" spans="11:13" x14ac:dyDescent="0.35">
      <c r="K887" s="2">
        <v>2017</v>
      </c>
      <c r="L887" s="2" t="s">
        <v>101</v>
      </c>
      <c r="M887" s="2">
        <v>0.55876780000000004</v>
      </c>
    </row>
    <row r="888" spans="11:13" x14ac:dyDescent="0.35">
      <c r="K888" s="2">
        <v>2017</v>
      </c>
      <c r="L888" s="2" t="s">
        <v>101</v>
      </c>
      <c r="M888" s="2">
        <v>0.48293839999999999</v>
      </c>
    </row>
    <row r="889" spans="11:13" x14ac:dyDescent="0.35">
      <c r="K889" s="2">
        <v>2017</v>
      </c>
      <c r="L889" s="2" t="s">
        <v>101</v>
      </c>
      <c r="M889" s="2">
        <v>0.55971559999999998</v>
      </c>
    </row>
    <row r="890" spans="11:13" x14ac:dyDescent="0.35">
      <c r="K890" s="2">
        <v>2017</v>
      </c>
      <c r="L890" s="2" t="s">
        <v>101</v>
      </c>
      <c r="M890" s="2">
        <v>0.56824640000000004</v>
      </c>
    </row>
    <row r="891" spans="11:13" x14ac:dyDescent="0.35">
      <c r="K891" s="2">
        <v>2018</v>
      </c>
      <c r="L891" s="2" t="s">
        <v>68</v>
      </c>
      <c r="M891" s="2">
        <v>0.40699999999999997</v>
      </c>
    </row>
    <row r="892" spans="11:13" x14ac:dyDescent="0.35">
      <c r="K892" s="2">
        <v>2018</v>
      </c>
      <c r="L892" s="2" t="s">
        <v>68</v>
      </c>
      <c r="M892" s="2">
        <v>0.40400000000000003</v>
      </c>
    </row>
    <row r="893" spans="11:13" x14ac:dyDescent="0.35">
      <c r="K893" s="2">
        <v>2018</v>
      </c>
      <c r="L893" s="2" t="s">
        <v>68</v>
      </c>
      <c r="M893" s="2">
        <v>0.39900000000000002</v>
      </c>
    </row>
    <row r="894" spans="11:13" x14ac:dyDescent="0.35">
      <c r="K894" s="2">
        <v>2018</v>
      </c>
      <c r="L894" s="2" t="s">
        <v>68</v>
      </c>
      <c r="M894" s="2">
        <v>0.36199999999999999</v>
      </c>
    </row>
    <row r="895" spans="11:13" x14ac:dyDescent="0.35">
      <c r="K895" s="2">
        <v>2018</v>
      </c>
      <c r="L895" s="2" t="s">
        <v>68</v>
      </c>
      <c r="M895" s="2">
        <v>0.376</v>
      </c>
    </row>
    <row r="896" spans="11:13" x14ac:dyDescent="0.35">
      <c r="K896" s="2">
        <v>2018</v>
      </c>
      <c r="L896" s="2" t="s">
        <v>68</v>
      </c>
      <c r="M896" s="2">
        <v>0.316</v>
      </c>
    </row>
    <row r="897" spans="11:13" x14ac:dyDescent="0.35">
      <c r="K897" s="2">
        <v>2018</v>
      </c>
      <c r="L897" s="2" t="s">
        <v>68</v>
      </c>
      <c r="M897" s="2">
        <v>0.309</v>
      </c>
    </row>
    <row r="898" spans="11:13" x14ac:dyDescent="0.35">
      <c r="K898" s="2">
        <v>2018</v>
      </c>
      <c r="L898" s="2" t="s">
        <v>68</v>
      </c>
      <c r="M898" s="2">
        <v>0.33300000000000002</v>
      </c>
    </row>
    <row r="899" spans="11:13" x14ac:dyDescent="0.35">
      <c r="K899" s="2">
        <v>2018</v>
      </c>
      <c r="L899" s="2" t="s">
        <v>68</v>
      </c>
      <c r="M899" s="2">
        <v>0.27600000000000002</v>
      </c>
    </row>
    <row r="900" spans="11:13" x14ac:dyDescent="0.35">
      <c r="K900" s="2">
        <v>2018</v>
      </c>
      <c r="L900" s="2" t="s">
        <v>68</v>
      </c>
      <c r="M900" s="2">
        <v>0.29499999999999998</v>
      </c>
    </row>
    <row r="901" spans="11:13" x14ac:dyDescent="0.35">
      <c r="K901" s="2">
        <v>2018</v>
      </c>
      <c r="L901" s="2" t="s">
        <v>68</v>
      </c>
      <c r="M901" s="2">
        <v>0.314</v>
      </c>
    </row>
    <row r="902" spans="11:13" x14ac:dyDescent="0.35">
      <c r="K902" s="2">
        <v>2018</v>
      </c>
      <c r="L902" s="2" t="s">
        <v>68</v>
      </c>
      <c r="M902" s="2">
        <v>0.28699999999999998</v>
      </c>
    </row>
    <row r="903" spans="11:13" x14ac:dyDescent="0.35">
      <c r="K903" s="2">
        <v>2018</v>
      </c>
      <c r="L903" s="2" t="s">
        <v>138</v>
      </c>
      <c r="M903" s="2">
        <v>0.37</v>
      </c>
    </row>
    <row r="904" spans="11:13" x14ac:dyDescent="0.35">
      <c r="K904" s="2">
        <v>2018</v>
      </c>
      <c r="L904" s="2" t="s">
        <v>138</v>
      </c>
      <c r="M904" s="2">
        <v>0.31</v>
      </c>
    </row>
    <row r="905" spans="11:13" x14ac:dyDescent="0.35">
      <c r="K905" s="2">
        <v>2018</v>
      </c>
      <c r="L905" s="2" t="s">
        <v>138</v>
      </c>
      <c r="M905" s="2">
        <v>0.37</v>
      </c>
    </row>
    <row r="906" spans="11:13" x14ac:dyDescent="0.35">
      <c r="K906" s="2">
        <v>2018</v>
      </c>
      <c r="L906" s="2" t="s">
        <v>138</v>
      </c>
      <c r="M906" s="2">
        <v>0.33</v>
      </c>
    </row>
    <row r="907" spans="11:13" x14ac:dyDescent="0.35">
      <c r="K907" s="2">
        <v>2018</v>
      </c>
      <c r="L907" s="2" t="s">
        <v>138</v>
      </c>
      <c r="M907" s="2">
        <v>0.33</v>
      </c>
    </row>
    <row r="908" spans="11:13" x14ac:dyDescent="0.35">
      <c r="K908" s="2">
        <v>2018</v>
      </c>
      <c r="L908" s="2" t="s">
        <v>138</v>
      </c>
      <c r="M908" s="2">
        <v>0.3</v>
      </c>
    </row>
    <row r="909" spans="11:13" x14ac:dyDescent="0.35">
      <c r="K909" s="2">
        <v>2018</v>
      </c>
      <c r="L909" s="2" t="s">
        <v>138</v>
      </c>
      <c r="M909" s="2">
        <v>0.3</v>
      </c>
    </row>
    <row r="910" spans="11:13" x14ac:dyDescent="0.35">
      <c r="K910" s="2">
        <v>2018</v>
      </c>
      <c r="L910" s="2" t="s">
        <v>138</v>
      </c>
      <c r="M910" s="2">
        <v>0.31</v>
      </c>
    </row>
    <row r="911" spans="11:13" x14ac:dyDescent="0.35">
      <c r="K911" s="2">
        <v>2018</v>
      </c>
      <c r="L911" s="2" t="s">
        <v>138</v>
      </c>
      <c r="M911" s="2">
        <v>0.32</v>
      </c>
    </row>
    <row r="912" spans="11:13" x14ac:dyDescent="0.35">
      <c r="K912" s="2">
        <v>2018</v>
      </c>
      <c r="L912" s="2" t="s">
        <v>138</v>
      </c>
      <c r="M912" s="2">
        <v>0.43</v>
      </c>
    </row>
    <row r="913" spans="11:13" x14ac:dyDescent="0.35">
      <c r="K913" s="2">
        <v>2018</v>
      </c>
      <c r="L913" s="2" t="s">
        <v>138</v>
      </c>
      <c r="M913" s="2">
        <v>0.34</v>
      </c>
    </row>
    <row r="914" spans="11:13" x14ac:dyDescent="0.35">
      <c r="K914" s="2">
        <v>2018</v>
      </c>
      <c r="L914" s="2" t="s">
        <v>138</v>
      </c>
      <c r="M914" s="2">
        <v>0.36</v>
      </c>
    </row>
    <row r="915" spans="11:13" x14ac:dyDescent="0.35">
      <c r="K915" s="2">
        <v>2018</v>
      </c>
      <c r="L915" s="2" t="s">
        <v>138</v>
      </c>
      <c r="M915" s="2">
        <v>0.44</v>
      </c>
    </row>
    <row r="916" spans="11:13" x14ac:dyDescent="0.35">
      <c r="K916" s="2">
        <v>2018</v>
      </c>
      <c r="L916" s="2" t="s">
        <v>138</v>
      </c>
      <c r="M916" s="2">
        <v>0.33</v>
      </c>
    </row>
    <row r="917" spans="11:13" x14ac:dyDescent="0.35">
      <c r="K917" s="2">
        <v>2018</v>
      </c>
      <c r="L917" s="2" t="s">
        <v>182</v>
      </c>
      <c r="M917" s="2">
        <v>0.73</v>
      </c>
    </row>
    <row r="918" spans="11:13" x14ac:dyDescent="0.35">
      <c r="K918" s="2">
        <v>2018</v>
      </c>
      <c r="L918" s="2" t="s">
        <v>182</v>
      </c>
      <c r="M918" s="2">
        <v>0.75</v>
      </c>
    </row>
    <row r="919" spans="11:13" x14ac:dyDescent="0.35">
      <c r="K919" s="2">
        <v>2018</v>
      </c>
      <c r="L919" s="2" t="s">
        <v>182</v>
      </c>
      <c r="M919" s="2">
        <v>0.76</v>
      </c>
    </row>
    <row r="920" spans="11:13" x14ac:dyDescent="0.35">
      <c r="K920" s="2">
        <v>2018</v>
      </c>
      <c r="L920" s="2" t="s">
        <v>182</v>
      </c>
      <c r="M920" s="2">
        <v>0.72</v>
      </c>
    </row>
    <row r="921" spans="11:13" x14ac:dyDescent="0.35">
      <c r="K921" s="2">
        <v>2018</v>
      </c>
      <c r="L921" s="2" t="s">
        <v>182</v>
      </c>
      <c r="M921" s="2">
        <v>0.76</v>
      </c>
    </row>
    <row r="922" spans="11:13" x14ac:dyDescent="0.35">
      <c r="K922" s="2">
        <v>2018</v>
      </c>
      <c r="L922" s="2" t="s">
        <v>182</v>
      </c>
      <c r="M922" s="2">
        <v>0.73</v>
      </c>
    </row>
    <row r="923" spans="11:13" x14ac:dyDescent="0.35">
      <c r="K923" s="2">
        <v>2018</v>
      </c>
      <c r="L923" s="2" t="s">
        <v>182</v>
      </c>
      <c r="M923" s="2">
        <v>0.74</v>
      </c>
    </row>
    <row r="924" spans="11:13" x14ac:dyDescent="0.35">
      <c r="K924" s="2">
        <v>2018</v>
      </c>
      <c r="L924" s="2" t="s">
        <v>182</v>
      </c>
      <c r="M924" s="2">
        <v>0.76</v>
      </c>
    </row>
    <row r="925" spans="11:13" x14ac:dyDescent="0.35">
      <c r="K925" s="2">
        <v>2018</v>
      </c>
      <c r="L925" s="2" t="s">
        <v>101</v>
      </c>
      <c r="M925" s="2">
        <v>0.35963299999999998</v>
      </c>
    </row>
    <row r="926" spans="11:13" x14ac:dyDescent="0.35">
      <c r="K926" s="2">
        <v>2018</v>
      </c>
      <c r="L926" s="2" t="s">
        <v>101</v>
      </c>
      <c r="M926" s="2">
        <v>0.37798169999999998</v>
      </c>
    </row>
    <row r="927" spans="11:13" x14ac:dyDescent="0.35">
      <c r="K927" s="2">
        <v>2018</v>
      </c>
      <c r="L927" s="2" t="s">
        <v>101</v>
      </c>
      <c r="M927" s="2">
        <v>0.3908257</v>
      </c>
    </row>
    <row r="928" spans="11:13" x14ac:dyDescent="0.35">
      <c r="K928" s="2">
        <v>2018</v>
      </c>
      <c r="L928" s="2" t="s">
        <v>101</v>
      </c>
      <c r="M928" s="2">
        <v>0.40366970000000002</v>
      </c>
    </row>
    <row r="929" spans="11:13" x14ac:dyDescent="0.35">
      <c r="K929" s="2">
        <v>2018</v>
      </c>
      <c r="L929" s="2" t="s">
        <v>101</v>
      </c>
      <c r="M929" s="2">
        <v>0.3798165</v>
      </c>
    </row>
    <row r="930" spans="11:13" x14ac:dyDescent="0.35">
      <c r="K930" s="2">
        <v>2018</v>
      </c>
      <c r="L930" s="2" t="s">
        <v>101</v>
      </c>
      <c r="M930" s="2">
        <v>0.4</v>
      </c>
    </row>
    <row r="931" spans="11:13" x14ac:dyDescent="0.35">
      <c r="K931" s="2">
        <v>2018</v>
      </c>
      <c r="L931" s="2" t="s">
        <v>101</v>
      </c>
      <c r="M931" s="2">
        <v>0.41467890000000002</v>
      </c>
    </row>
    <row r="932" spans="11:13" x14ac:dyDescent="0.35">
      <c r="K932" s="2">
        <v>2018</v>
      </c>
      <c r="L932" s="2" t="s">
        <v>101</v>
      </c>
      <c r="M932" s="2">
        <v>0.42568810000000001</v>
      </c>
    </row>
    <row r="933" spans="11:13" x14ac:dyDescent="0.35">
      <c r="K933" s="2">
        <v>2018</v>
      </c>
      <c r="L933" s="2" t="s">
        <v>101</v>
      </c>
      <c r="M933" s="2">
        <v>0.47155960000000002</v>
      </c>
    </row>
    <row r="934" spans="11:13" x14ac:dyDescent="0.35">
      <c r="K934" s="2">
        <v>2018</v>
      </c>
      <c r="L934" s="2" t="s">
        <v>101</v>
      </c>
      <c r="M934" s="2">
        <v>0.45688069999999997</v>
      </c>
    </row>
    <row r="935" spans="11:13" x14ac:dyDescent="0.35">
      <c r="K935" s="2">
        <v>2018</v>
      </c>
      <c r="L935" s="2" t="s">
        <v>101</v>
      </c>
      <c r="M935" s="2">
        <v>0.49174309999999999</v>
      </c>
    </row>
    <row r="936" spans="11:13" x14ac:dyDescent="0.35">
      <c r="K936" s="2">
        <v>2018</v>
      </c>
      <c r="L936" s="2" t="s">
        <v>101</v>
      </c>
      <c r="M936" s="2">
        <v>0.42752289999999998</v>
      </c>
    </row>
    <row r="937" spans="11:13" x14ac:dyDescent="0.35">
      <c r="K937" s="2">
        <v>2018</v>
      </c>
      <c r="L937" s="2" t="s">
        <v>101</v>
      </c>
      <c r="M937" s="2">
        <v>0.43853209999999998</v>
      </c>
    </row>
    <row r="938" spans="11:13" x14ac:dyDescent="0.35">
      <c r="K938" s="2">
        <v>2018</v>
      </c>
      <c r="L938" s="2" t="s">
        <v>101</v>
      </c>
      <c r="M938" s="2">
        <v>0.45688069999999997</v>
      </c>
    </row>
    <row r="939" spans="11:13" x14ac:dyDescent="0.35">
      <c r="K939" s="2">
        <v>2018</v>
      </c>
      <c r="L939" s="2" t="s">
        <v>101</v>
      </c>
      <c r="M939" s="2">
        <v>0.49724770000000001</v>
      </c>
    </row>
    <row r="940" spans="11:13" x14ac:dyDescent="0.35">
      <c r="K940" s="2">
        <v>2018</v>
      </c>
      <c r="L940" s="2" t="s">
        <v>101</v>
      </c>
      <c r="M940" s="2">
        <v>0.52477059999999998</v>
      </c>
    </row>
    <row r="941" spans="11:13" x14ac:dyDescent="0.35">
      <c r="K941" s="2">
        <v>2018</v>
      </c>
      <c r="L941" s="2" t="s">
        <v>101</v>
      </c>
      <c r="M941" s="2">
        <v>0.48990830000000002</v>
      </c>
    </row>
    <row r="942" spans="11:13" x14ac:dyDescent="0.35">
      <c r="K942" s="2">
        <v>2018</v>
      </c>
      <c r="L942" s="2" t="s">
        <v>101</v>
      </c>
      <c r="M942" s="2">
        <v>0.50642200000000004</v>
      </c>
    </row>
    <row r="943" spans="11:13" x14ac:dyDescent="0.35">
      <c r="K943" s="2">
        <v>2018</v>
      </c>
      <c r="L943" s="2" t="s">
        <v>101</v>
      </c>
      <c r="M943" s="2">
        <v>0.51559630000000001</v>
      </c>
    </row>
    <row r="944" spans="11:13" x14ac:dyDescent="0.35">
      <c r="K944" s="2">
        <v>2018</v>
      </c>
      <c r="L944" s="2" t="s">
        <v>101</v>
      </c>
      <c r="M944" s="2">
        <v>0.533945</v>
      </c>
    </row>
    <row r="945" spans="11:13" x14ac:dyDescent="0.35">
      <c r="K945" s="2">
        <v>2018</v>
      </c>
      <c r="L945" s="2" t="s">
        <v>101</v>
      </c>
      <c r="M945" s="2">
        <v>0.55412839999999997</v>
      </c>
    </row>
    <row r="946" spans="11:13" x14ac:dyDescent="0.35">
      <c r="K946" s="2">
        <v>2018</v>
      </c>
      <c r="L946" s="2" t="s">
        <v>101</v>
      </c>
      <c r="M946" s="2">
        <v>0.55412839999999997</v>
      </c>
    </row>
    <row r="947" spans="11:13" x14ac:dyDescent="0.35">
      <c r="K947" s="2">
        <v>2018</v>
      </c>
      <c r="L947" s="2" t="s">
        <v>101</v>
      </c>
      <c r="M947" s="2">
        <v>0.533945</v>
      </c>
    </row>
    <row r="948" spans="11:13" x14ac:dyDescent="0.35">
      <c r="K948" s="2">
        <v>2018</v>
      </c>
      <c r="L948" s="2" t="s">
        <v>101</v>
      </c>
      <c r="M948" s="2">
        <v>0.51926609999999995</v>
      </c>
    </row>
    <row r="949" spans="11:13" x14ac:dyDescent="0.35">
      <c r="K949" s="2">
        <v>2018</v>
      </c>
      <c r="L949" s="2" t="s">
        <v>101</v>
      </c>
      <c r="M949" s="2">
        <v>0.48807339999999999</v>
      </c>
    </row>
    <row r="950" spans="11:13" x14ac:dyDescent="0.35">
      <c r="K950" s="2">
        <v>2018</v>
      </c>
      <c r="L950" s="2" t="s">
        <v>101</v>
      </c>
      <c r="M950" s="2">
        <v>0.51009170000000004</v>
      </c>
    </row>
    <row r="951" spans="11:13" x14ac:dyDescent="0.35">
      <c r="K951" s="2">
        <v>2018</v>
      </c>
      <c r="L951" s="2" t="s">
        <v>101</v>
      </c>
      <c r="M951" s="2">
        <v>0.53027519999999995</v>
      </c>
    </row>
    <row r="952" spans="11:13" x14ac:dyDescent="0.35">
      <c r="K952" s="2">
        <v>2018</v>
      </c>
      <c r="L952" s="2" t="s">
        <v>101</v>
      </c>
      <c r="M952" s="2">
        <v>0.48440369999999999</v>
      </c>
    </row>
    <row r="953" spans="11:13" x14ac:dyDescent="0.35">
      <c r="K953" s="2">
        <v>2018</v>
      </c>
      <c r="L953" s="2" t="s">
        <v>101</v>
      </c>
      <c r="M953" s="2">
        <v>0.50091739999999996</v>
      </c>
    </row>
    <row r="954" spans="11:13" x14ac:dyDescent="0.35">
      <c r="K954" s="2">
        <v>2018</v>
      </c>
      <c r="L954" s="2" t="s">
        <v>101</v>
      </c>
      <c r="M954" s="2">
        <v>0.51926609999999995</v>
      </c>
    </row>
    <row r="955" spans="11:13" x14ac:dyDescent="0.35">
      <c r="K955" s="2">
        <v>2018</v>
      </c>
      <c r="L955" s="2" t="s">
        <v>101</v>
      </c>
      <c r="M955" s="2">
        <v>0.533945</v>
      </c>
    </row>
    <row r="956" spans="11:13" x14ac:dyDescent="0.35">
      <c r="K956" s="2">
        <v>2018</v>
      </c>
      <c r="L956" s="2" t="s">
        <v>101</v>
      </c>
      <c r="M956" s="2">
        <v>0.54311929999999997</v>
      </c>
    </row>
    <row r="957" spans="11:13" x14ac:dyDescent="0.35">
      <c r="K957" s="2">
        <v>2018</v>
      </c>
      <c r="L957" s="2" t="s">
        <v>101</v>
      </c>
      <c r="M957" s="2">
        <v>0.55963300000000005</v>
      </c>
    </row>
    <row r="958" spans="11:13" x14ac:dyDescent="0.35">
      <c r="K958" s="2">
        <v>2018</v>
      </c>
      <c r="L958" s="2" t="s">
        <v>101</v>
      </c>
      <c r="M958" s="2">
        <v>0.54862390000000005</v>
      </c>
    </row>
    <row r="959" spans="11:13" x14ac:dyDescent="0.35">
      <c r="K959" s="2">
        <v>2018</v>
      </c>
      <c r="L959" s="2" t="s">
        <v>101</v>
      </c>
      <c r="M959" s="2">
        <v>0.53577980000000003</v>
      </c>
    </row>
    <row r="960" spans="11:13" x14ac:dyDescent="0.35">
      <c r="K960" s="2">
        <v>2018</v>
      </c>
      <c r="L960" s="2" t="s">
        <v>101</v>
      </c>
      <c r="M960" s="2">
        <v>0.52110089999999998</v>
      </c>
    </row>
    <row r="961" spans="11:13" x14ac:dyDescent="0.35">
      <c r="K961" s="2">
        <v>2018</v>
      </c>
      <c r="L961" s="2" t="s">
        <v>101</v>
      </c>
      <c r="M961" s="2">
        <v>0.51009170000000004</v>
      </c>
    </row>
    <row r="962" spans="11:13" x14ac:dyDescent="0.35">
      <c r="K962" s="2">
        <v>2018</v>
      </c>
      <c r="L962" s="2" t="s">
        <v>101</v>
      </c>
      <c r="M962" s="2">
        <v>0.49357800000000002</v>
      </c>
    </row>
    <row r="963" spans="11:13" x14ac:dyDescent="0.35">
      <c r="K963" s="2">
        <v>2018</v>
      </c>
      <c r="L963" s="2" t="s">
        <v>101</v>
      </c>
      <c r="M963" s="2">
        <v>0.47522940000000002</v>
      </c>
    </row>
    <row r="964" spans="11:13" x14ac:dyDescent="0.35">
      <c r="K964" s="2">
        <v>2018</v>
      </c>
      <c r="L964" s="2" t="s">
        <v>101</v>
      </c>
      <c r="M964" s="2">
        <v>0.4623853</v>
      </c>
    </row>
    <row r="965" spans="11:13" x14ac:dyDescent="0.35">
      <c r="K965" s="2">
        <v>2018</v>
      </c>
      <c r="L965" s="2" t="s">
        <v>101</v>
      </c>
      <c r="M965" s="2">
        <v>0.39816509999999999</v>
      </c>
    </row>
    <row r="966" spans="11:13" x14ac:dyDescent="0.35">
      <c r="K966" s="2">
        <v>2018</v>
      </c>
      <c r="L966" s="2" t="s">
        <v>101</v>
      </c>
      <c r="M966" s="2">
        <v>0.41284399999999999</v>
      </c>
    </row>
    <row r="967" spans="11:13" x14ac:dyDescent="0.35">
      <c r="K967" s="2">
        <v>2018</v>
      </c>
      <c r="L967" s="2" t="s">
        <v>101</v>
      </c>
      <c r="M967" s="2">
        <v>0.4550459</v>
      </c>
    </row>
    <row r="968" spans="11:13" x14ac:dyDescent="0.35">
      <c r="K968" s="2">
        <v>2018</v>
      </c>
      <c r="L968" s="2" t="s">
        <v>101</v>
      </c>
      <c r="M968" s="2">
        <v>0.49724770000000001</v>
      </c>
    </row>
    <row r="969" spans="11:13" x14ac:dyDescent="0.35">
      <c r="K969" s="2">
        <v>2018</v>
      </c>
      <c r="L969" s="2" t="s">
        <v>101</v>
      </c>
      <c r="M969" s="2">
        <v>0.51926609999999995</v>
      </c>
    </row>
    <row r="970" spans="11:13" x14ac:dyDescent="0.35">
      <c r="K970" s="2">
        <v>2018</v>
      </c>
      <c r="L970" s="2" t="s">
        <v>101</v>
      </c>
      <c r="M970" s="2">
        <v>0.53577980000000003</v>
      </c>
    </row>
    <row r="971" spans="11:13" x14ac:dyDescent="0.35">
      <c r="K971" s="2">
        <v>2018</v>
      </c>
      <c r="L971" s="2" t="s">
        <v>101</v>
      </c>
      <c r="M971" s="2">
        <v>0.46055049999999997</v>
      </c>
    </row>
    <row r="972" spans="11:13" x14ac:dyDescent="0.35">
      <c r="K972" s="2">
        <v>2018</v>
      </c>
      <c r="L972" s="2" t="s">
        <v>101</v>
      </c>
      <c r="M972" s="2">
        <v>0.49541279999999999</v>
      </c>
    </row>
    <row r="973" spans="11:13" x14ac:dyDescent="0.35">
      <c r="K973" s="2">
        <v>2018</v>
      </c>
      <c r="L973" s="2" t="s">
        <v>101</v>
      </c>
      <c r="M973" s="2">
        <v>0.50825690000000001</v>
      </c>
    </row>
    <row r="974" spans="11:13" x14ac:dyDescent="0.35">
      <c r="K974" s="2">
        <v>2018</v>
      </c>
      <c r="L974" s="2" t="s">
        <v>101</v>
      </c>
      <c r="M974" s="2">
        <v>0.40366970000000002</v>
      </c>
    </row>
    <row r="975" spans="11:13" x14ac:dyDescent="0.35">
      <c r="K975" s="2">
        <v>2018</v>
      </c>
      <c r="L975" s="2" t="s">
        <v>101</v>
      </c>
      <c r="M975" s="2">
        <v>0.44587159999999998</v>
      </c>
    </row>
    <row r="976" spans="11:13" x14ac:dyDescent="0.35">
      <c r="K976" s="2">
        <v>2018</v>
      </c>
      <c r="L976" s="2" t="s">
        <v>101</v>
      </c>
      <c r="M976" s="2">
        <v>0.46788990000000003</v>
      </c>
    </row>
    <row r="977" spans="11:13" x14ac:dyDescent="0.35">
      <c r="K977" s="2">
        <v>2018</v>
      </c>
      <c r="L977" s="2" t="s">
        <v>101</v>
      </c>
      <c r="M977" s="2">
        <v>0.48256880000000002</v>
      </c>
    </row>
    <row r="978" spans="11:13" x14ac:dyDescent="0.35">
      <c r="K978" s="2">
        <v>2018</v>
      </c>
      <c r="L978" s="2" t="s">
        <v>101</v>
      </c>
      <c r="M978" s="2">
        <v>0.49908259999999999</v>
      </c>
    </row>
    <row r="979" spans="11:13" x14ac:dyDescent="0.35">
      <c r="K979" s="2">
        <v>2018</v>
      </c>
      <c r="L979" s="2" t="s">
        <v>101</v>
      </c>
      <c r="M979" s="2">
        <v>0.44036700000000001</v>
      </c>
    </row>
    <row r="980" spans="11:13" x14ac:dyDescent="0.35">
      <c r="K980" s="2">
        <v>2018</v>
      </c>
      <c r="L980" s="2" t="s">
        <v>101</v>
      </c>
      <c r="M980" s="2">
        <v>0.4587156</v>
      </c>
    </row>
    <row r="981" spans="11:13" x14ac:dyDescent="0.35">
      <c r="K981" s="2">
        <v>2018</v>
      </c>
      <c r="L981" s="2" t="s">
        <v>101</v>
      </c>
      <c r="M981" s="2">
        <v>0.47706419999999999</v>
      </c>
    </row>
    <row r="982" spans="11:13" x14ac:dyDescent="0.35">
      <c r="K982" s="2">
        <v>2018</v>
      </c>
      <c r="L982" s="2" t="s">
        <v>101</v>
      </c>
      <c r="M982" s="2">
        <v>0.50091739999999996</v>
      </c>
    </row>
    <row r="983" spans="11:13" x14ac:dyDescent="0.35">
      <c r="K983" s="2">
        <v>2018</v>
      </c>
      <c r="L983" s="2" t="s">
        <v>101</v>
      </c>
      <c r="M983" s="2">
        <v>0.51559630000000001</v>
      </c>
    </row>
    <row r="984" spans="11:13" x14ac:dyDescent="0.35">
      <c r="K984" s="2">
        <v>2018</v>
      </c>
      <c r="L984" s="2" t="s">
        <v>101</v>
      </c>
      <c r="M984" s="2">
        <v>0.5412844</v>
      </c>
    </row>
    <row r="985" spans="11:13" x14ac:dyDescent="0.35">
      <c r="K985" s="2">
        <v>2018</v>
      </c>
      <c r="L985" s="2" t="s">
        <v>101</v>
      </c>
      <c r="M985" s="2">
        <v>0.55596330000000005</v>
      </c>
    </row>
    <row r="986" spans="11:13" x14ac:dyDescent="0.35">
      <c r="K986" s="2">
        <v>2018</v>
      </c>
      <c r="L986" s="2" t="s">
        <v>101</v>
      </c>
      <c r="M986" s="2">
        <v>0.57064219999999999</v>
      </c>
    </row>
    <row r="987" spans="11:13" x14ac:dyDescent="0.35">
      <c r="K987" s="2">
        <v>2018</v>
      </c>
      <c r="L987" s="2" t="s">
        <v>101</v>
      </c>
      <c r="M987" s="2">
        <v>0.51743119999999998</v>
      </c>
    </row>
    <row r="988" spans="11:13" x14ac:dyDescent="0.35">
      <c r="K988" s="2">
        <v>2018</v>
      </c>
      <c r="L988" s="2" t="s">
        <v>101</v>
      </c>
      <c r="M988" s="2">
        <v>0.49357800000000002</v>
      </c>
    </row>
    <row r="989" spans="11:13" x14ac:dyDescent="0.35">
      <c r="K989" s="2">
        <v>2018</v>
      </c>
      <c r="L989" s="2" t="s">
        <v>101</v>
      </c>
      <c r="M989" s="2">
        <v>0.48440369999999999</v>
      </c>
    </row>
    <row r="990" spans="11:13" x14ac:dyDescent="0.35">
      <c r="K990" s="2">
        <v>2018</v>
      </c>
      <c r="L990" s="2" t="s">
        <v>101</v>
      </c>
      <c r="M990" s="2">
        <v>0.41100920000000002</v>
      </c>
    </row>
    <row r="991" spans="11:13" x14ac:dyDescent="0.35">
      <c r="K991" s="2">
        <v>2018</v>
      </c>
      <c r="L991" s="2" t="s">
        <v>101</v>
      </c>
      <c r="M991" s="2">
        <v>0.42385319999999999</v>
      </c>
    </row>
    <row r="992" spans="11:13" x14ac:dyDescent="0.35">
      <c r="K992" s="2">
        <v>2018</v>
      </c>
      <c r="L992" s="2" t="s">
        <v>101</v>
      </c>
      <c r="M992" s="2">
        <v>0.15605379999999999</v>
      </c>
    </row>
    <row r="993" spans="11:13" x14ac:dyDescent="0.35">
      <c r="K993" s="2">
        <v>2018</v>
      </c>
      <c r="L993" s="2" t="s">
        <v>101</v>
      </c>
      <c r="M993" s="2">
        <v>0.21165919999999999</v>
      </c>
    </row>
    <row r="994" spans="11:13" x14ac:dyDescent="0.35">
      <c r="K994" s="2">
        <v>2018</v>
      </c>
      <c r="L994" s="2" t="s">
        <v>101</v>
      </c>
      <c r="M994" s="2">
        <v>0.35156949999999998</v>
      </c>
    </row>
    <row r="995" spans="11:13" x14ac:dyDescent="0.35">
      <c r="K995" s="2">
        <v>2018</v>
      </c>
      <c r="L995" s="2" t="s">
        <v>101</v>
      </c>
      <c r="M995" s="2">
        <v>0.35874440000000002</v>
      </c>
    </row>
    <row r="996" spans="11:13" x14ac:dyDescent="0.35">
      <c r="K996" s="2">
        <v>2018</v>
      </c>
      <c r="L996" s="2" t="s">
        <v>101</v>
      </c>
      <c r="M996" s="2">
        <v>0.4161435</v>
      </c>
    </row>
    <row r="997" spans="11:13" x14ac:dyDescent="0.35">
      <c r="K997" s="2">
        <v>2018</v>
      </c>
      <c r="L997" s="2" t="s">
        <v>101</v>
      </c>
      <c r="M997" s="2">
        <v>0.49147980000000002</v>
      </c>
    </row>
    <row r="998" spans="11:13" x14ac:dyDescent="0.35">
      <c r="K998" s="2">
        <v>2018</v>
      </c>
      <c r="L998" s="2" t="s">
        <v>101</v>
      </c>
      <c r="M998" s="2">
        <v>0.45201789999999997</v>
      </c>
    </row>
    <row r="999" spans="11:13" x14ac:dyDescent="0.35">
      <c r="K999" s="2">
        <v>2018</v>
      </c>
      <c r="L999" s="2" t="s">
        <v>101</v>
      </c>
      <c r="M999" s="2">
        <v>0.26726460000000002</v>
      </c>
    </row>
    <row r="1000" spans="11:13" x14ac:dyDescent="0.35">
      <c r="K1000" s="2">
        <v>2018</v>
      </c>
      <c r="L1000" s="2" t="s">
        <v>101</v>
      </c>
      <c r="M1000" s="2">
        <v>0.30672650000000001</v>
      </c>
    </row>
    <row r="1001" spans="11:13" x14ac:dyDescent="0.35">
      <c r="K1001" s="2">
        <v>2018</v>
      </c>
      <c r="L1001" s="2" t="s">
        <v>101</v>
      </c>
      <c r="M1001" s="2">
        <v>0.35336319999999999</v>
      </c>
    </row>
    <row r="1002" spans="11:13" x14ac:dyDescent="0.35">
      <c r="K1002" s="2">
        <v>2018</v>
      </c>
      <c r="L1002" s="2" t="s">
        <v>101</v>
      </c>
      <c r="M1002" s="2">
        <v>0.43049330000000002</v>
      </c>
    </row>
    <row r="1003" spans="11:13" x14ac:dyDescent="0.35">
      <c r="K1003" s="2">
        <v>2018</v>
      </c>
      <c r="L1003" s="2" t="s">
        <v>101</v>
      </c>
      <c r="M1003" s="2">
        <v>0.48071750000000002</v>
      </c>
    </row>
    <row r="1004" spans="11:13" x14ac:dyDescent="0.35">
      <c r="K1004" s="2">
        <v>2018</v>
      </c>
      <c r="L1004" s="2" t="s">
        <v>101</v>
      </c>
      <c r="M1004" s="2">
        <v>0.53273539999999997</v>
      </c>
    </row>
    <row r="1005" spans="11:13" x14ac:dyDescent="0.35">
      <c r="K1005" s="2">
        <v>2018</v>
      </c>
      <c r="L1005" s="2" t="s">
        <v>101</v>
      </c>
      <c r="M1005" s="2">
        <v>0.47713</v>
      </c>
    </row>
    <row r="1006" spans="11:13" x14ac:dyDescent="0.35">
      <c r="K1006" s="2">
        <v>2018</v>
      </c>
      <c r="L1006" s="2" t="s">
        <v>101</v>
      </c>
      <c r="M1006" s="2">
        <v>0.41793720000000001</v>
      </c>
    </row>
    <row r="1007" spans="11:13" x14ac:dyDescent="0.35">
      <c r="K1007" s="2">
        <v>2018</v>
      </c>
      <c r="L1007" s="2" t="s">
        <v>101</v>
      </c>
      <c r="M1007" s="2">
        <v>0.37130039999999997</v>
      </c>
    </row>
    <row r="1008" spans="11:13" x14ac:dyDescent="0.35">
      <c r="K1008" s="2">
        <v>2018</v>
      </c>
      <c r="L1008" s="2" t="s">
        <v>101</v>
      </c>
      <c r="M1008" s="2">
        <v>0.3964126</v>
      </c>
    </row>
    <row r="1009" spans="11:13" x14ac:dyDescent="0.35">
      <c r="K1009" s="2">
        <v>2018</v>
      </c>
      <c r="L1009" s="2" t="s">
        <v>101</v>
      </c>
      <c r="M1009" s="2">
        <v>0.24035870000000001</v>
      </c>
    </row>
    <row r="1010" spans="11:13" x14ac:dyDescent="0.35">
      <c r="K1010" s="2">
        <v>2018</v>
      </c>
      <c r="L1010" s="2" t="s">
        <v>101</v>
      </c>
      <c r="M1010" s="2">
        <v>0.2242152</v>
      </c>
    </row>
    <row r="1011" spans="11:13" x14ac:dyDescent="0.35">
      <c r="K1011" s="2">
        <v>2018</v>
      </c>
      <c r="L1011" s="2" t="s">
        <v>101</v>
      </c>
      <c r="M1011" s="2">
        <v>0.2026906</v>
      </c>
    </row>
    <row r="1012" spans="11:13" x14ac:dyDescent="0.35">
      <c r="K1012" s="2">
        <v>2018</v>
      </c>
      <c r="L1012" s="2" t="s">
        <v>101</v>
      </c>
      <c r="M1012" s="2">
        <v>0.18654709999999999</v>
      </c>
    </row>
    <row r="1013" spans="11:13" x14ac:dyDescent="0.35">
      <c r="K1013" s="2">
        <v>2018</v>
      </c>
      <c r="L1013" s="2" t="s">
        <v>101</v>
      </c>
      <c r="M1013" s="2">
        <v>0.1721973</v>
      </c>
    </row>
    <row r="1014" spans="11:13" x14ac:dyDescent="0.35">
      <c r="K1014" s="2">
        <v>2018</v>
      </c>
      <c r="L1014" s="2" t="s">
        <v>101</v>
      </c>
      <c r="M1014" s="2">
        <v>0.27982059999999997</v>
      </c>
    </row>
    <row r="1015" spans="11:13" x14ac:dyDescent="0.35">
      <c r="K1015" s="2">
        <v>2018</v>
      </c>
      <c r="L1015" s="2" t="s">
        <v>101</v>
      </c>
      <c r="M1015" s="2">
        <v>0.31031389999999998</v>
      </c>
    </row>
    <row r="1016" spans="11:13" x14ac:dyDescent="0.35">
      <c r="K1016" s="2">
        <v>2018</v>
      </c>
      <c r="L1016" s="2" t="s">
        <v>101</v>
      </c>
      <c r="M1016" s="2">
        <v>0.32286999999999999</v>
      </c>
    </row>
    <row r="1017" spans="11:13" x14ac:dyDescent="0.35">
      <c r="K1017" s="2">
        <v>2018</v>
      </c>
      <c r="L1017" s="2" t="s">
        <v>101</v>
      </c>
      <c r="M1017" s="2">
        <v>0.34080719999999998</v>
      </c>
    </row>
    <row r="1018" spans="11:13" x14ac:dyDescent="0.35">
      <c r="K1018" s="2">
        <v>2018</v>
      </c>
      <c r="L1018" s="2" t="s">
        <v>101</v>
      </c>
      <c r="M1018" s="2">
        <v>0.355157</v>
      </c>
    </row>
    <row r="1019" spans="11:13" x14ac:dyDescent="0.35">
      <c r="K1019" s="2">
        <v>2018</v>
      </c>
      <c r="L1019" s="2" t="s">
        <v>101</v>
      </c>
      <c r="M1019" s="2">
        <v>0.37309419999999999</v>
      </c>
    </row>
    <row r="1020" spans="11:13" x14ac:dyDescent="0.35">
      <c r="K1020" s="2">
        <v>2018</v>
      </c>
      <c r="L1020" s="2" t="s">
        <v>101</v>
      </c>
      <c r="M1020" s="2">
        <v>0.49865470000000001</v>
      </c>
    </row>
    <row r="1021" spans="11:13" x14ac:dyDescent="0.35">
      <c r="K1021" s="2">
        <v>2018</v>
      </c>
      <c r="L1021" s="2" t="s">
        <v>101</v>
      </c>
      <c r="M1021" s="2">
        <v>0.51479819999999998</v>
      </c>
    </row>
    <row r="1022" spans="11:13" x14ac:dyDescent="0.35">
      <c r="K1022" s="2">
        <v>2018</v>
      </c>
      <c r="L1022" s="2" t="s">
        <v>101</v>
      </c>
      <c r="M1022" s="2">
        <v>0.53452909999999998</v>
      </c>
    </row>
    <row r="1023" spans="11:13" x14ac:dyDescent="0.35">
      <c r="K1023" s="2">
        <v>2018</v>
      </c>
      <c r="L1023" s="2" t="s">
        <v>101</v>
      </c>
      <c r="M1023" s="2">
        <v>0.61704040000000004</v>
      </c>
    </row>
    <row r="1024" spans="11:13" x14ac:dyDescent="0.35">
      <c r="K1024" s="2">
        <v>2018</v>
      </c>
      <c r="L1024" s="2" t="s">
        <v>101</v>
      </c>
      <c r="M1024" s="2">
        <v>0.52914799999999995</v>
      </c>
    </row>
    <row r="1025" spans="11:13" x14ac:dyDescent="0.35">
      <c r="K1025" s="2">
        <v>2018</v>
      </c>
      <c r="L1025" s="2" t="s">
        <v>101</v>
      </c>
      <c r="M1025" s="2">
        <v>0.51659189999999999</v>
      </c>
    </row>
    <row r="1026" spans="11:13" x14ac:dyDescent="0.35">
      <c r="K1026" s="2">
        <v>2018</v>
      </c>
      <c r="L1026" s="2" t="s">
        <v>101</v>
      </c>
      <c r="M1026" s="2">
        <v>0.49506729999999999</v>
      </c>
    </row>
    <row r="1027" spans="11:13" x14ac:dyDescent="0.35">
      <c r="K1027" s="2">
        <v>2018</v>
      </c>
      <c r="L1027" s="2" t="s">
        <v>101</v>
      </c>
      <c r="M1027" s="2">
        <v>0.47892380000000001</v>
      </c>
    </row>
    <row r="1028" spans="11:13" x14ac:dyDescent="0.35">
      <c r="K1028" s="2">
        <v>2018</v>
      </c>
      <c r="L1028" s="2" t="s">
        <v>101</v>
      </c>
      <c r="M1028" s="2">
        <v>0.46457399999999999</v>
      </c>
    </row>
    <row r="1029" spans="11:13" x14ac:dyDescent="0.35">
      <c r="K1029" s="2">
        <v>2018</v>
      </c>
      <c r="L1029" s="2" t="s">
        <v>101</v>
      </c>
      <c r="M1029" s="2">
        <v>0.44843050000000001</v>
      </c>
    </row>
    <row r="1030" spans="11:13" x14ac:dyDescent="0.35">
      <c r="K1030" s="2">
        <v>2018</v>
      </c>
      <c r="L1030" s="2" t="s">
        <v>101</v>
      </c>
      <c r="M1030" s="2">
        <v>0.4269058</v>
      </c>
    </row>
    <row r="1031" spans="11:13" x14ac:dyDescent="0.35">
      <c r="K1031" s="2">
        <v>2018</v>
      </c>
      <c r="L1031" s="2" t="s">
        <v>101</v>
      </c>
      <c r="M1031" s="2">
        <v>0.33004480000000003</v>
      </c>
    </row>
    <row r="1032" spans="11:13" x14ac:dyDescent="0.35">
      <c r="K1032" s="2">
        <v>2018</v>
      </c>
      <c r="L1032" s="2" t="s">
        <v>101</v>
      </c>
      <c r="M1032" s="2">
        <v>0.34260089999999999</v>
      </c>
    </row>
    <row r="1033" spans="11:13" x14ac:dyDescent="0.35">
      <c r="K1033" s="2">
        <v>2018</v>
      </c>
      <c r="L1033" s="2" t="s">
        <v>101</v>
      </c>
      <c r="M1033" s="2">
        <v>0.35336319999999999</v>
      </c>
    </row>
    <row r="1034" spans="11:13" x14ac:dyDescent="0.35">
      <c r="K1034" s="2">
        <v>2018</v>
      </c>
      <c r="L1034" s="2" t="s">
        <v>101</v>
      </c>
      <c r="M1034" s="2">
        <v>0.4161435</v>
      </c>
    </row>
    <row r="1035" spans="11:13" x14ac:dyDescent="0.35">
      <c r="K1035" s="2">
        <v>2018</v>
      </c>
      <c r="L1035" s="2" t="s">
        <v>101</v>
      </c>
      <c r="M1035" s="2">
        <v>0.44125560000000003</v>
      </c>
    </row>
    <row r="1036" spans="11:13" x14ac:dyDescent="0.35">
      <c r="K1036" s="2">
        <v>2018</v>
      </c>
      <c r="L1036" s="2" t="s">
        <v>101</v>
      </c>
      <c r="M1036" s="2">
        <v>0.47713</v>
      </c>
    </row>
    <row r="1037" spans="11:13" x14ac:dyDescent="0.35">
      <c r="K1037" s="2">
        <v>2018</v>
      </c>
      <c r="L1037" s="2" t="s">
        <v>101</v>
      </c>
      <c r="M1037" s="2">
        <v>0.4878924</v>
      </c>
    </row>
    <row r="1038" spans="11:13" x14ac:dyDescent="0.35">
      <c r="K1038" s="2">
        <v>2018</v>
      </c>
      <c r="L1038" s="2" t="s">
        <v>101</v>
      </c>
      <c r="M1038" s="2">
        <v>0.50403589999999998</v>
      </c>
    </row>
    <row r="1039" spans="11:13" x14ac:dyDescent="0.35">
      <c r="K1039" s="2">
        <v>2018</v>
      </c>
      <c r="L1039" s="2" t="s">
        <v>101</v>
      </c>
      <c r="M1039" s="2">
        <v>0.1973094</v>
      </c>
    </row>
    <row r="1040" spans="11:13" x14ac:dyDescent="0.35">
      <c r="K1040" s="2">
        <v>2018</v>
      </c>
      <c r="L1040" s="2" t="s">
        <v>101</v>
      </c>
      <c r="M1040" s="2">
        <v>0.21165919999999999</v>
      </c>
    </row>
    <row r="1041" spans="11:13" x14ac:dyDescent="0.35">
      <c r="K1041" s="2">
        <v>2018</v>
      </c>
      <c r="L1041" s="2" t="s">
        <v>101</v>
      </c>
      <c r="M1041" s="2">
        <v>0.22959640000000001</v>
      </c>
    </row>
    <row r="1042" spans="11:13" x14ac:dyDescent="0.35">
      <c r="K1042" s="2">
        <v>2018</v>
      </c>
      <c r="L1042" s="2" t="s">
        <v>101</v>
      </c>
      <c r="M1042" s="2">
        <v>0.26188339999999999</v>
      </c>
    </row>
    <row r="1043" spans="11:13" x14ac:dyDescent="0.35">
      <c r="K1043" s="2">
        <v>2018</v>
      </c>
      <c r="L1043" s="2" t="s">
        <v>101</v>
      </c>
      <c r="M1043" s="2">
        <v>0.27264569999999999</v>
      </c>
    </row>
    <row r="1044" spans="11:13" x14ac:dyDescent="0.35">
      <c r="K1044" s="2">
        <v>2018</v>
      </c>
      <c r="L1044" s="2" t="s">
        <v>101</v>
      </c>
      <c r="M1044" s="2">
        <v>0.31748880000000002</v>
      </c>
    </row>
    <row r="1045" spans="11:13" x14ac:dyDescent="0.35">
      <c r="K1045" s="2">
        <v>2018</v>
      </c>
      <c r="L1045" s="2" t="s">
        <v>101</v>
      </c>
      <c r="M1045" s="2">
        <v>0.33363229999999999</v>
      </c>
    </row>
    <row r="1046" spans="11:13" x14ac:dyDescent="0.35">
      <c r="K1046" s="2">
        <v>2018</v>
      </c>
      <c r="L1046" s="2" t="s">
        <v>101</v>
      </c>
      <c r="M1046" s="2">
        <v>0.36771300000000001</v>
      </c>
    </row>
    <row r="1047" spans="11:13" x14ac:dyDescent="0.35">
      <c r="K1047" s="2">
        <v>2018</v>
      </c>
      <c r="L1047" s="2" t="s">
        <v>101</v>
      </c>
      <c r="M1047" s="2">
        <v>0.3856502</v>
      </c>
    </row>
    <row r="1048" spans="11:13" x14ac:dyDescent="0.35">
      <c r="K1048" s="2">
        <v>2018</v>
      </c>
      <c r="L1048" s="2" t="s">
        <v>101</v>
      </c>
      <c r="M1048" s="2">
        <v>0.41255609999999998</v>
      </c>
    </row>
    <row r="1049" spans="11:13" x14ac:dyDescent="0.35">
      <c r="K1049" s="2">
        <v>2018</v>
      </c>
      <c r="L1049" s="2" t="s">
        <v>101</v>
      </c>
      <c r="M1049" s="2">
        <v>0.25112109999999999</v>
      </c>
    </row>
    <row r="1050" spans="11:13" x14ac:dyDescent="0.35">
      <c r="K1050" s="2">
        <v>2018</v>
      </c>
      <c r="L1050" s="2" t="s">
        <v>101</v>
      </c>
      <c r="M1050" s="2">
        <v>0.28878920000000002</v>
      </c>
    </row>
    <row r="1051" spans="11:13" x14ac:dyDescent="0.35">
      <c r="K1051" s="2">
        <v>2018</v>
      </c>
      <c r="L1051" s="2" t="s">
        <v>101</v>
      </c>
      <c r="M1051" s="2">
        <v>0.31031389999999998</v>
      </c>
    </row>
    <row r="1052" spans="11:13" x14ac:dyDescent="0.35">
      <c r="K1052" s="2">
        <v>2018</v>
      </c>
      <c r="L1052" s="2" t="s">
        <v>101</v>
      </c>
      <c r="M1052" s="2">
        <v>0.33363229999999999</v>
      </c>
    </row>
    <row r="1053" spans="11:13" x14ac:dyDescent="0.35">
      <c r="K1053" s="2">
        <v>2018</v>
      </c>
      <c r="L1053" s="2" t="s">
        <v>101</v>
      </c>
      <c r="M1053" s="2">
        <v>0.3461883</v>
      </c>
    </row>
    <row r="1054" spans="11:13" x14ac:dyDescent="0.35">
      <c r="K1054" s="2">
        <v>2018</v>
      </c>
      <c r="L1054" s="2" t="s">
        <v>101</v>
      </c>
      <c r="M1054" s="2">
        <v>0.3659193</v>
      </c>
    </row>
    <row r="1055" spans="11:13" x14ac:dyDescent="0.35">
      <c r="K1055" s="2">
        <v>2018</v>
      </c>
      <c r="L1055" s="2" t="s">
        <v>101</v>
      </c>
      <c r="M1055" s="2">
        <v>0.38206279999999998</v>
      </c>
    </row>
    <row r="1056" spans="11:13" x14ac:dyDescent="0.35">
      <c r="K1056" s="2">
        <v>2018</v>
      </c>
      <c r="L1056" s="2" t="s">
        <v>101</v>
      </c>
      <c r="M1056" s="2">
        <v>0.40358739999999999</v>
      </c>
    </row>
    <row r="1057" spans="11:13" x14ac:dyDescent="0.35">
      <c r="K1057" s="2">
        <v>2018</v>
      </c>
      <c r="L1057" s="2" t="s">
        <v>101</v>
      </c>
      <c r="M1057" s="2">
        <v>0.42152469999999997</v>
      </c>
    </row>
    <row r="1058" spans="11:13" x14ac:dyDescent="0.35">
      <c r="K1058" s="2">
        <v>2018</v>
      </c>
      <c r="L1058" s="2" t="s">
        <v>101</v>
      </c>
      <c r="M1058" s="2">
        <v>0.43766820000000001</v>
      </c>
    </row>
    <row r="1059" spans="11:13" x14ac:dyDescent="0.35">
      <c r="K1059" s="2">
        <v>2018</v>
      </c>
      <c r="L1059" s="2" t="s">
        <v>101</v>
      </c>
      <c r="M1059" s="2">
        <v>0.45201789999999997</v>
      </c>
    </row>
    <row r="1060" spans="11:13" x14ac:dyDescent="0.35">
      <c r="K1060" s="2">
        <v>2018</v>
      </c>
      <c r="L1060" s="2" t="s">
        <v>101</v>
      </c>
      <c r="M1060" s="2">
        <v>0.46816140000000001</v>
      </c>
    </row>
    <row r="1061" spans="11:13" x14ac:dyDescent="0.35">
      <c r="K1061" s="2">
        <v>2018</v>
      </c>
      <c r="L1061" s="2" t="s">
        <v>101</v>
      </c>
      <c r="M1061" s="2">
        <v>0.48968610000000001</v>
      </c>
    </row>
    <row r="1062" spans="11:13" x14ac:dyDescent="0.35">
      <c r="K1062" s="2">
        <v>2018</v>
      </c>
      <c r="L1062" s="2" t="s">
        <v>101</v>
      </c>
      <c r="M1062" s="2">
        <v>0.50403589999999998</v>
      </c>
    </row>
    <row r="1063" spans="11:13" x14ac:dyDescent="0.35">
      <c r="K1063" s="2">
        <v>2018</v>
      </c>
      <c r="L1063" s="2" t="s">
        <v>101</v>
      </c>
      <c r="M1063" s="2">
        <v>0.52376679999999998</v>
      </c>
    </row>
    <row r="1064" spans="11:13" x14ac:dyDescent="0.35">
      <c r="K1064" s="2">
        <v>2018</v>
      </c>
      <c r="L1064" s="2" t="s">
        <v>101</v>
      </c>
      <c r="M1064" s="2">
        <v>0.53452909999999998</v>
      </c>
    </row>
    <row r="1065" spans="11:13" x14ac:dyDescent="0.35">
      <c r="K1065" s="2">
        <v>2018</v>
      </c>
      <c r="L1065" s="2" t="s">
        <v>101</v>
      </c>
      <c r="M1065" s="2">
        <v>0.55067259999999996</v>
      </c>
    </row>
    <row r="1066" spans="11:13" x14ac:dyDescent="0.35">
      <c r="K1066" s="2">
        <v>2018</v>
      </c>
      <c r="L1066" s="2" t="s">
        <v>101</v>
      </c>
      <c r="M1066" s="2">
        <v>0.46816140000000001</v>
      </c>
    </row>
    <row r="1067" spans="11:13" x14ac:dyDescent="0.35">
      <c r="K1067" s="2">
        <v>2018</v>
      </c>
      <c r="L1067" s="2" t="s">
        <v>101</v>
      </c>
      <c r="M1067" s="2">
        <v>0.48071750000000002</v>
      </c>
    </row>
    <row r="1068" spans="11:13" x14ac:dyDescent="0.35">
      <c r="K1068" s="2">
        <v>2018</v>
      </c>
      <c r="L1068" s="2" t="s">
        <v>101</v>
      </c>
      <c r="M1068" s="2">
        <v>0.496861</v>
      </c>
    </row>
    <row r="1069" spans="11:13" x14ac:dyDescent="0.35">
      <c r="K1069" s="2">
        <v>2018</v>
      </c>
      <c r="L1069" s="2" t="s">
        <v>101</v>
      </c>
      <c r="M1069" s="2">
        <v>0.39461879999999999</v>
      </c>
    </row>
    <row r="1070" spans="11:13" x14ac:dyDescent="0.35">
      <c r="K1070" s="2">
        <v>2018</v>
      </c>
      <c r="L1070" s="2" t="s">
        <v>101</v>
      </c>
      <c r="M1070" s="2">
        <v>0.41793720000000001</v>
      </c>
    </row>
    <row r="1071" spans="11:13" x14ac:dyDescent="0.35">
      <c r="K1071" s="2">
        <v>2018</v>
      </c>
      <c r="L1071" s="2" t="s">
        <v>101</v>
      </c>
      <c r="M1071" s="2">
        <v>0.22959640000000001</v>
      </c>
    </row>
    <row r="1072" spans="11:13" x14ac:dyDescent="0.35">
      <c r="K1072" s="2">
        <v>2018</v>
      </c>
      <c r="L1072" s="2" t="s">
        <v>101</v>
      </c>
      <c r="M1072" s="2">
        <v>0.24753359999999999</v>
      </c>
    </row>
    <row r="1073" spans="11:13" x14ac:dyDescent="0.35">
      <c r="K1073" s="2">
        <v>2018</v>
      </c>
      <c r="L1073" s="2" t="s">
        <v>101</v>
      </c>
      <c r="M1073" s="2">
        <v>0.26188339999999999</v>
      </c>
    </row>
    <row r="1074" spans="11:13" x14ac:dyDescent="0.35">
      <c r="K1074" s="2">
        <v>2018</v>
      </c>
      <c r="L1074" s="2" t="s">
        <v>101</v>
      </c>
      <c r="M1074" s="2">
        <v>0.29237669999999999</v>
      </c>
    </row>
    <row r="1075" spans="11:13" x14ac:dyDescent="0.35">
      <c r="K1075" s="2">
        <v>2018</v>
      </c>
      <c r="L1075" s="2" t="s">
        <v>101</v>
      </c>
      <c r="M1075" s="2">
        <v>0.31569510000000001</v>
      </c>
    </row>
    <row r="1076" spans="11:13" x14ac:dyDescent="0.35">
      <c r="K1076" s="2">
        <v>2018</v>
      </c>
      <c r="L1076" s="2" t="s">
        <v>101</v>
      </c>
      <c r="M1076" s="2">
        <v>0.3443946</v>
      </c>
    </row>
    <row r="1077" spans="11:13" x14ac:dyDescent="0.35">
      <c r="K1077" s="2">
        <v>2018</v>
      </c>
      <c r="L1077" s="2" t="s">
        <v>101</v>
      </c>
      <c r="M1077" s="2">
        <v>0.35695070000000001</v>
      </c>
    </row>
    <row r="1078" spans="11:13" x14ac:dyDescent="0.35">
      <c r="K1078" s="2">
        <v>2018</v>
      </c>
      <c r="L1078" s="2" t="s">
        <v>101</v>
      </c>
      <c r="M1078" s="2">
        <v>0.37130039999999997</v>
      </c>
    </row>
    <row r="1079" spans="11:13" x14ac:dyDescent="0.35">
      <c r="K1079" s="2">
        <v>2018</v>
      </c>
      <c r="L1079" s="2" t="s">
        <v>101</v>
      </c>
      <c r="M1079" s="2">
        <v>0.39282509999999998</v>
      </c>
    </row>
    <row r="1080" spans="11:13" x14ac:dyDescent="0.35">
      <c r="K1080" s="2">
        <v>2018</v>
      </c>
      <c r="L1080" s="2" t="s">
        <v>101</v>
      </c>
      <c r="M1080" s="2">
        <v>0.57040360000000001</v>
      </c>
    </row>
    <row r="1081" spans="11:13" x14ac:dyDescent="0.35">
      <c r="K1081" s="2">
        <v>2018</v>
      </c>
      <c r="L1081" s="2" t="s">
        <v>101</v>
      </c>
      <c r="M1081" s="2">
        <v>0.56143500000000002</v>
      </c>
    </row>
    <row r="1082" spans="11:13" x14ac:dyDescent="0.35">
      <c r="K1082" s="2">
        <v>2018</v>
      </c>
      <c r="L1082" s="2" t="s">
        <v>101</v>
      </c>
      <c r="M1082" s="2">
        <v>0.54170399999999996</v>
      </c>
    </row>
    <row r="1083" spans="11:13" x14ac:dyDescent="0.35">
      <c r="K1083" s="2">
        <v>2018</v>
      </c>
      <c r="L1083" s="2" t="s">
        <v>101</v>
      </c>
      <c r="M1083" s="2">
        <v>0.52556049999999999</v>
      </c>
    </row>
    <row r="1084" spans="11:13" x14ac:dyDescent="0.35">
      <c r="K1084" s="2">
        <v>2018</v>
      </c>
      <c r="L1084" s="2" t="s">
        <v>101</v>
      </c>
      <c r="M1084" s="2">
        <v>0.51121079999999997</v>
      </c>
    </row>
    <row r="1085" spans="11:13" x14ac:dyDescent="0.35">
      <c r="K1085" s="2">
        <v>2018</v>
      </c>
      <c r="L1085" s="2" t="s">
        <v>101</v>
      </c>
      <c r="M1085" s="2">
        <v>0.49327349999999998</v>
      </c>
    </row>
    <row r="1086" spans="11:13" x14ac:dyDescent="0.35">
      <c r="K1086" s="2">
        <v>2018</v>
      </c>
      <c r="L1086" s="2" t="s">
        <v>101</v>
      </c>
      <c r="M1086" s="2">
        <v>0.47713</v>
      </c>
    </row>
    <row r="1087" spans="11:13" x14ac:dyDescent="0.35">
      <c r="K1087" s="2">
        <v>2018</v>
      </c>
      <c r="L1087" s="2" t="s">
        <v>101</v>
      </c>
      <c r="M1087" s="2">
        <v>0.46098650000000002</v>
      </c>
    </row>
    <row r="1088" spans="11:13" x14ac:dyDescent="0.35">
      <c r="K1088" s="2">
        <v>2018</v>
      </c>
      <c r="L1088" s="2" t="s">
        <v>101</v>
      </c>
      <c r="M1088" s="2">
        <v>0.45560539999999999</v>
      </c>
    </row>
    <row r="1089" spans="11:13" x14ac:dyDescent="0.35">
      <c r="K1089" s="2">
        <v>2018</v>
      </c>
      <c r="L1089" s="2" t="s">
        <v>101</v>
      </c>
      <c r="M1089" s="2">
        <v>0.44125560000000003</v>
      </c>
    </row>
    <row r="1090" spans="11:13" x14ac:dyDescent="0.35">
      <c r="K1090" s="2">
        <v>2018</v>
      </c>
      <c r="L1090" s="2" t="s">
        <v>101</v>
      </c>
      <c r="M1090" s="2">
        <v>0.43049330000000002</v>
      </c>
    </row>
    <row r="1091" spans="11:13" x14ac:dyDescent="0.35">
      <c r="K1091" s="2">
        <v>2018</v>
      </c>
      <c r="L1091" s="2" t="s">
        <v>101</v>
      </c>
      <c r="M1091" s="2">
        <v>0.41434979999999999</v>
      </c>
    </row>
    <row r="1092" spans="11:13" x14ac:dyDescent="0.35">
      <c r="K1092" s="2">
        <v>2018</v>
      </c>
      <c r="L1092" s="2" t="s">
        <v>101</v>
      </c>
      <c r="M1092" s="2">
        <v>0.28878920000000002</v>
      </c>
    </row>
    <row r="1093" spans="11:13" x14ac:dyDescent="0.35">
      <c r="K1093" s="2">
        <v>2018</v>
      </c>
      <c r="L1093" s="2" t="s">
        <v>101</v>
      </c>
      <c r="M1093" s="2">
        <v>0.30134529999999998</v>
      </c>
    </row>
    <row r="1094" spans="11:13" x14ac:dyDescent="0.35">
      <c r="K1094" s="2">
        <v>2018</v>
      </c>
      <c r="L1094" s="2" t="s">
        <v>101</v>
      </c>
      <c r="M1094" s="2">
        <v>0.31390129999999999</v>
      </c>
    </row>
    <row r="1095" spans="11:13" x14ac:dyDescent="0.35">
      <c r="K1095" s="2">
        <v>2018</v>
      </c>
      <c r="L1095" s="2" t="s">
        <v>101</v>
      </c>
      <c r="M1095" s="2">
        <v>0.32825110000000002</v>
      </c>
    </row>
    <row r="1096" spans="11:13" x14ac:dyDescent="0.35">
      <c r="K1096" s="2">
        <v>2018</v>
      </c>
      <c r="L1096" s="2" t="s">
        <v>101</v>
      </c>
      <c r="M1096" s="2">
        <v>0.35336319999999999</v>
      </c>
    </row>
    <row r="1097" spans="11:13" x14ac:dyDescent="0.35">
      <c r="K1097" s="2">
        <v>2018</v>
      </c>
      <c r="L1097" s="2" t="s">
        <v>101</v>
      </c>
      <c r="M1097" s="2">
        <v>0.35874440000000002</v>
      </c>
    </row>
    <row r="1098" spans="11:13" x14ac:dyDescent="0.35">
      <c r="K1098" s="2">
        <v>2018</v>
      </c>
      <c r="L1098" s="2" t="s">
        <v>101</v>
      </c>
      <c r="M1098" s="2">
        <v>0.38206279999999998</v>
      </c>
    </row>
    <row r="1099" spans="11:13" x14ac:dyDescent="0.35">
      <c r="K1099" s="2">
        <v>2018</v>
      </c>
      <c r="L1099" s="2" t="s">
        <v>101</v>
      </c>
      <c r="M1099" s="2">
        <v>0.42152469999999997</v>
      </c>
    </row>
    <row r="1100" spans="11:13" x14ac:dyDescent="0.35">
      <c r="K1100" s="2">
        <v>2018</v>
      </c>
      <c r="L1100" s="2" t="s">
        <v>101</v>
      </c>
      <c r="M1100" s="2">
        <v>0.43408069999999999</v>
      </c>
    </row>
    <row r="1101" spans="11:13" x14ac:dyDescent="0.35">
      <c r="K1101" s="2">
        <v>2018</v>
      </c>
      <c r="L1101" s="2" t="s">
        <v>101</v>
      </c>
      <c r="M1101" s="2">
        <v>0.46278029999999998</v>
      </c>
    </row>
    <row r="1102" spans="11:13" x14ac:dyDescent="0.35">
      <c r="K1102" s="2">
        <v>2018</v>
      </c>
      <c r="L1102" s="2" t="s">
        <v>101</v>
      </c>
      <c r="M1102" s="2">
        <v>0.19013450000000001</v>
      </c>
    </row>
    <row r="1103" spans="11:13" x14ac:dyDescent="0.35">
      <c r="K1103" s="2">
        <v>2018</v>
      </c>
      <c r="L1103" s="2" t="s">
        <v>101</v>
      </c>
      <c r="M1103" s="2">
        <v>0.2188341</v>
      </c>
    </row>
    <row r="1104" spans="11:13" x14ac:dyDescent="0.35">
      <c r="K1104" s="2">
        <v>2018</v>
      </c>
      <c r="L1104" s="2" t="s">
        <v>101</v>
      </c>
      <c r="M1104" s="2">
        <v>0.238565</v>
      </c>
    </row>
    <row r="1105" spans="11:13" x14ac:dyDescent="0.35">
      <c r="K1105" s="2">
        <v>2018</v>
      </c>
      <c r="L1105" s="2" t="s">
        <v>101</v>
      </c>
      <c r="M1105" s="2">
        <v>0.2529148</v>
      </c>
    </row>
    <row r="1106" spans="11:13" x14ac:dyDescent="0.35">
      <c r="K1106" s="2">
        <v>2018</v>
      </c>
      <c r="L1106" s="2" t="s">
        <v>101</v>
      </c>
      <c r="M1106" s="2">
        <v>0.26726460000000002</v>
      </c>
    </row>
    <row r="1107" spans="11:13" x14ac:dyDescent="0.35">
      <c r="K1107" s="2">
        <v>2018</v>
      </c>
      <c r="L1107" s="2" t="s">
        <v>101</v>
      </c>
      <c r="M1107" s="2">
        <v>0.28878920000000002</v>
      </c>
    </row>
    <row r="1108" spans="11:13" x14ac:dyDescent="0.35">
      <c r="K1108" s="2">
        <v>2018</v>
      </c>
      <c r="L1108" s="2" t="s">
        <v>101</v>
      </c>
      <c r="M1108" s="2">
        <v>0.30313899999999999</v>
      </c>
    </row>
    <row r="1109" spans="11:13" x14ac:dyDescent="0.35">
      <c r="K1109" s="2">
        <v>2018</v>
      </c>
      <c r="L1109" s="2" t="s">
        <v>101</v>
      </c>
      <c r="M1109" s="2">
        <v>0.33901350000000002</v>
      </c>
    </row>
    <row r="1110" spans="11:13" x14ac:dyDescent="0.35">
      <c r="K1110" s="2">
        <v>2018</v>
      </c>
      <c r="L1110" s="2" t="s">
        <v>101</v>
      </c>
      <c r="M1110" s="2">
        <v>0.35695070000000001</v>
      </c>
    </row>
    <row r="1111" spans="11:13" x14ac:dyDescent="0.35">
      <c r="K1111" s="2">
        <v>2018</v>
      </c>
      <c r="L1111" s="2" t="s">
        <v>101</v>
      </c>
      <c r="M1111" s="2">
        <v>0.37847530000000001</v>
      </c>
    </row>
    <row r="1112" spans="11:13" x14ac:dyDescent="0.35">
      <c r="K1112" s="2">
        <v>2018</v>
      </c>
      <c r="L1112" s="2" t="s">
        <v>101</v>
      </c>
      <c r="M1112" s="2">
        <v>0.39282509999999998</v>
      </c>
    </row>
    <row r="1113" spans="11:13" x14ac:dyDescent="0.35">
      <c r="K1113" s="2">
        <v>2018</v>
      </c>
      <c r="L1113" s="2" t="s">
        <v>101</v>
      </c>
      <c r="M1113" s="2">
        <v>0.40358739999999999</v>
      </c>
    </row>
    <row r="1114" spans="11:13" x14ac:dyDescent="0.35">
      <c r="K1114" s="2">
        <v>2018</v>
      </c>
      <c r="L1114" s="2" t="s">
        <v>101</v>
      </c>
      <c r="M1114" s="2">
        <v>0.42331839999999998</v>
      </c>
    </row>
    <row r="1115" spans="11:13" x14ac:dyDescent="0.35">
      <c r="K1115" s="2">
        <v>2018</v>
      </c>
      <c r="L1115" s="2" t="s">
        <v>101</v>
      </c>
      <c r="M1115" s="2">
        <v>0.44843050000000001</v>
      </c>
    </row>
    <row r="1116" spans="11:13" x14ac:dyDescent="0.35">
      <c r="K1116" s="2">
        <v>2018</v>
      </c>
      <c r="L1116" s="2" t="s">
        <v>101</v>
      </c>
      <c r="M1116" s="2">
        <v>0.47354259999999998</v>
      </c>
    </row>
    <row r="1117" spans="11:13" x14ac:dyDescent="0.35">
      <c r="K1117" s="2">
        <v>2018</v>
      </c>
      <c r="L1117" s="2" t="s">
        <v>101</v>
      </c>
      <c r="M1117" s="2">
        <v>0.496861</v>
      </c>
    </row>
    <row r="1118" spans="11:13" x14ac:dyDescent="0.35">
      <c r="K1118" s="2">
        <v>2018</v>
      </c>
      <c r="L1118" s="2" t="s">
        <v>101</v>
      </c>
      <c r="M1118" s="2">
        <v>0.51838569999999995</v>
      </c>
    </row>
    <row r="1119" spans="11:13" x14ac:dyDescent="0.35">
      <c r="K1119" s="2">
        <v>2018</v>
      </c>
      <c r="L1119" s="2" t="s">
        <v>101</v>
      </c>
      <c r="M1119" s="2">
        <v>0.53811659999999994</v>
      </c>
    </row>
    <row r="1120" spans="11:13" x14ac:dyDescent="0.35">
      <c r="K1120" s="2">
        <v>2018</v>
      </c>
      <c r="L1120" s="2" t="s">
        <v>101</v>
      </c>
      <c r="M1120" s="2">
        <v>0.55067259999999996</v>
      </c>
    </row>
    <row r="1121" spans="11:13" x14ac:dyDescent="0.35">
      <c r="K1121" s="2">
        <v>2018</v>
      </c>
      <c r="L1121" s="2" t="s">
        <v>101</v>
      </c>
      <c r="M1121" s="2">
        <v>0.57040360000000001</v>
      </c>
    </row>
    <row r="1122" spans="11:13" x14ac:dyDescent="0.35">
      <c r="K1122" s="2">
        <v>2018</v>
      </c>
      <c r="L1122" s="2" t="s">
        <v>101</v>
      </c>
      <c r="M1122" s="2">
        <v>0.61345289999999997</v>
      </c>
    </row>
    <row r="1123" spans="11:13" x14ac:dyDescent="0.35">
      <c r="K1123" s="2">
        <v>2018</v>
      </c>
      <c r="L1123" s="2" t="s">
        <v>101</v>
      </c>
      <c r="M1123" s="2">
        <v>0.63497760000000003</v>
      </c>
    </row>
    <row r="1124" spans="11:13" x14ac:dyDescent="0.35">
      <c r="K1124" s="2">
        <v>2018</v>
      </c>
      <c r="L1124" s="2" t="s">
        <v>101</v>
      </c>
      <c r="M1124" s="2">
        <v>0.50224219999999997</v>
      </c>
    </row>
    <row r="1125" spans="11:13" x14ac:dyDescent="0.35">
      <c r="K1125" s="2">
        <v>2018</v>
      </c>
      <c r="L1125" s="2" t="s">
        <v>101</v>
      </c>
      <c r="M1125" s="2">
        <v>0.4878924</v>
      </c>
    </row>
    <row r="1126" spans="11:13" x14ac:dyDescent="0.35">
      <c r="K1126" s="2">
        <v>2018</v>
      </c>
      <c r="L1126" s="2" t="s">
        <v>101</v>
      </c>
      <c r="M1126" s="2">
        <v>0.47354259999999998</v>
      </c>
    </row>
    <row r="1127" spans="11:13" x14ac:dyDescent="0.35">
      <c r="K1127" s="2">
        <v>2018</v>
      </c>
      <c r="L1127" s="2" t="s">
        <v>101</v>
      </c>
      <c r="M1127" s="2">
        <v>0.20448430000000001</v>
      </c>
    </row>
    <row r="1128" spans="11:13" x14ac:dyDescent="0.35">
      <c r="K1128" s="2">
        <v>2018</v>
      </c>
      <c r="L1128" s="2" t="s">
        <v>101</v>
      </c>
      <c r="M1128" s="2">
        <v>0.22959640000000001</v>
      </c>
    </row>
    <row r="1129" spans="11:13" x14ac:dyDescent="0.35">
      <c r="K1129" s="2">
        <v>2018</v>
      </c>
      <c r="L1129" s="2" t="s">
        <v>101</v>
      </c>
      <c r="M1129" s="2">
        <v>0.24753359999999999</v>
      </c>
    </row>
    <row r="1130" spans="11:13" x14ac:dyDescent="0.35">
      <c r="K1130" s="2">
        <v>2018</v>
      </c>
      <c r="L1130" s="2" t="s">
        <v>101</v>
      </c>
      <c r="M1130" s="2">
        <v>0.26008969999999998</v>
      </c>
    </row>
    <row r="1131" spans="11:13" x14ac:dyDescent="0.35">
      <c r="K1131" s="2">
        <v>2018</v>
      </c>
      <c r="L1131" s="2" t="s">
        <v>101</v>
      </c>
      <c r="M1131" s="2">
        <v>0.27085199999999998</v>
      </c>
    </row>
    <row r="1132" spans="11:13" x14ac:dyDescent="0.35">
      <c r="K1132" s="2">
        <v>2018</v>
      </c>
      <c r="L1132" s="2" t="s">
        <v>101</v>
      </c>
      <c r="M1132" s="2">
        <v>0.2834081</v>
      </c>
    </row>
    <row r="1133" spans="11:13" x14ac:dyDescent="0.35">
      <c r="K1133" s="2">
        <v>2018</v>
      </c>
      <c r="L1133" s="2" t="s">
        <v>101</v>
      </c>
      <c r="M1133" s="2">
        <v>0.29775780000000002</v>
      </c>
    </row>
    <row r="1134" spans="11:13" x14ac:dyDescent="0.35">
      <c r="K1134" s="2">
        <v>2018</v>
      </c>
      <c r="L1134" s="2" t="s">
        <v>101</v>
      </c>
      <c r="M1134" s="2">
        <v>0.30672650000000001</v>
      </c>
    </row>
    <row r="1135" spans="11:13" x14ac:dyDescent="0.35">
      <c r="K1135" s="2">
        <v>2018</v>
      </c>
      <c r="L1135" s="2" t="s">
        <v>101</v>
      </c>
      <c r="M1135" s="2">
        <v>0.36053809999999997</v>
      </c>
    </row>
    <row r="1136" spans="11:13" x14ac:dyDescent="0.35">
      <c r="K1136" s="2">
        <v>2018</v>
      </c>
      <c r="L1136" s="2" t="s">
        <v>101</v>
      </c>
      <c r="M1136" s="2">
        <v>0.37130039999999997</v>
      </c>
    </row>
    <row r="1137" spans="11:13" x14ac:dyDescent="0.35">
      <c r="K1137" s="2">
        <v>2018</v>
      </c>
      <c r="L1137" s="2" t="s">
        <v>101</v>
      </c>
      <c r="M1137" s="2">
        <v>0.38026910000000003</v>
      </c>
    </row>
    <row r="1138" spans="11:13" x14ac:dyDescent="0.35">
      <c r="K1138" s="2">
        <v>2018</v>
      </c>
      <c r="L1138" s="2" t="s">
        <v>101</v>
      </c>
      <c r="M1138" s="2">
        <v>0.39461879999999999</v>
      </c>
    </row>
    <row r="1139" spans="11:13" x14ac:dyDescent="0.35">
      <c r="K1139" s="2">
        <v>2018</v>
      </c>
      <c r="L1139" s="2" t="s">
        <v>101</v>
      </c>
      <c r="M1139" s="2">
        <v>0.40179369999999998</v>
      </c>
    </row>
    <row r="1140" spans="11:13" x14ac:dyDescent="0.35">
      <c r="K1140" s="2">
        <v>2018</v>
      </c>
      <c r="L1140" s="2" t="s">
        <v>101</v>
      </c>
      <c r="M1140" s="2">
        <v>0.42152469999999997</v>
      </c>
    </row>
    <row r="1141" spans="11:13" x14ac:dyDescent="0.35">
      <c r="K1141" s="2">
        <v>2018</v>
      </c>
      <c r="L1141" s="2" t="s">
        <v>101</v>
      </c>
      <c r="M1141" s="2">
        <v>0.4358744</v>
      </c>
    </row>
    <row r="1142" spans="11:13" x14ac:dyDescent="0.35">
      <c r="K1142" s="2">
        <v>2018</v>
      </c>
      <c r="L1142" s="2" t="s">
        <v>101</v>
      </c>
      <c r="M1142" s="2">
        <v>0.51838569999999995</v>
      </c>
    </row>
    <row r="1143" spans="11:13" x14ac:dyDescent="0.35">
      <c r="K1143" s="2">
        <v>2018</v>
      </c>
      <c r="L1143" s="2" t="s">
        <v>101</v>
      </c>
      <c r="M1143" s="2">
        <v>0.35874440000000002</v>
      </c>
    </row>
    <row r="1144" spans="11:13" x14ac:dyDescent="0.35">
      <c r="K1144" s="2">
        <v>2018</v>
      </c>
      <c r="L1144" s="2" t="s">
        <v>101</v>
      </c>
      <c r="M1144" s="2">
        <v>0.37668160000000001</v>
      </c>
    </row>
    <row r="1145" spans="11:13" x14ac:dyDescent="0.35">
      <c r="K1145" s="2">
        <v>2018</v>
      </c>
      <c r="L1145" s="2" t="s">
        <v>101</v>
      </c>
      <c r="M1145" s="2">
        <v>0.39820630000000001</v>
      </c>
    </row>
    <row r="1146" spans="11:13" x14ac:dyDescent="0.35">
      <c r="K1146" s="2">
        <v>2018</v>
      </c>
      <c r="L1146" s="2" t="s">
        <v>101</v>
      </c>
      <c r="M1146" s="2">
        <v>0.41076230000000002</v>
      </c>
    </row>
    <row r="1147" spans="11:13" x14ac:dyDescent="0.35">
      <c r="K1147" s="2">
        <v>2019</v>
      </c>
      <c r="L1147" s="2" t="s">
        <v>53</v>
      </c>
      <c r="M1147" s="2">
        <v>0.42</v>
      </c>
    </row>
    <row r="1148" spans="11:13" x14ac:dyDescent="0.35">
      <c r="K1148" s="2">
        <v>2019</v>
      </c>
      <c r="L1148" s="2" t="s">
        <v>53</v>
      </c>
      <c r="M1148" s="2">
        <v>0.42</v>
      </c>
    </row>
    <row r="1149" spans="11:13" x14ac:dyDescent="0.35">
      <c r="K1149" s="2">
        <v>2019</v>
      </c>
      <c r="L1149" s="2" t="s">
        <v>53</v>
      </c>
      <c r="M1149" s="2">
        <v>0.42</v>
      </c>
    </row>
    <row r="1150" spans="11:13" x14ac:dyDescent="0.35">
      <c r="K1150" s="2">
        <v>2019</v>
      </c>
      <c r="L1150" s="2" t="s">
        <v>53</v>
      </c>
      <c r="M1150" s="2">
        <v>0.42</v>
      </c>
    </row>
    <row r="1151" spans="11:13" x14ac:dyDescent="0.35">
      <c r="K1151" s="2">
        <v>2019</v>
      </c>
      <c r="L1151" s="2" t="s">
        <v>53</v>
      </c>
      <c r="M1151" s="2">
        <v>0.42</v>
      </c>
    </row>
    <row r="1152" spans="11:13" x14ac:dyDescent="0.35">
      <c r="K1152" s="2">
        <v>2019</v>
      </c>
      <c r="L1152" s="2" t="s">
        <v>104</v>
      </c>
      <c r="M1152" s="2">
        <v>0.14536370000000001</v>
      </c>
    </row>
    <row r="1153" spans="11:13" x14ac:dyDescent="0.35">
      <c r="K1153" s="2">
        <v>2019</v>
      </c>
      <c r="L1153" s="2" t="s">
        <v>104</v>
      </c>
      <c r="M1153" s="2">
        <v>0.19027060000000001</v>
      </c>
    </row>
    <row r="1154" spans="11:13" x14ac:dyDescent="0.35">
      <c r="K1154" s="2">
        <v>2019</v>
      </c>
      <c r="L1154" s="2" t="s">
        <v>104</v>
      </c>
      <c r="M1154" s="2">
        <v>0.1946686</v>
      </c>
    </row>
    <row r="1155" spans="11:13" x14ac:dyDescent="0.35">
      <c r="K1155" s="2">
        <v>2019</v>
      </c>
      <c r="L1155" s="2" t="s">
        <v>104</v>
      </c>
      <c r="M1155" s="2">
        <v>0.21420049999999999</v>
      </c>
    </row>
    <row r="1156" spans="11:13" x14ac:dyDescent="0.35">
      <c r="K1156" s="2">
        <v>2019</v>
      </c>
      <c r="L1156" s="2" t="s">
        <v>104</v>
      </c>
      <c r="M1156" s="2">
        <v>0.2485697</v>
      </c>
    </row>
    <row r="1157" spans="11:13" x14ac:dyDescent="0.35">
      <c r="K1157" s="2">
        <v>2019</v>
      </c>
      <c r="L1157" s="2" t="s">
        <v>104</v>
      </c>
      <c r="M1157" s="2">
        <v>0.26745740000000001</v>
      </c>
    </row>
    <row r="1158" spans="11:13" x14ac:dyDescent="0.35">
      <c r="K1158" s="2">
        <v>2019</v>
      </c>
      <c r="L1158" s="2" t="s">
        <v>104</v>
      </c>
      <c r="M1158" s="2">
        <v>0.27261809999999997</v>
      </c>
    </row>
    <row r="1159" spans="11:13" x14ac:dyDescent="0.35">
      <c r="K1159" s="2">
        <v>2019</v>
      </c>
      <c r="L1159" s="2" t="s">
        <v>104</v>
      </c>
      <c r="M1159" s="2">
        <v>0.27551759999999997</v>
      </c>
    </row>
    <row r="1160" spans="11:13" x14ac:dyDescent="0.35">
      <c r="K1160" s="2">
        <v>2019</v>
      </c>
      <c r="L1160" s="2" t="s">
        <v>104</v>
      </c>
      <c r="M1160" s="2">
        <v>0.2808213</v>
      </c>
    </row>
    <row r="1161" spans="11:13" x14ac:dyDescent="0.35">
      <c r="K1161" s="2">
        <v>2019</v>
      </c>
      <c r="L1161" s="2" t="s">
        <v>104</v>
      </c>
      <c r="M1161" s="2">
        <v>0.30194219999999999</v>
      </c>
    </row>
    <row r="1162" spans="11:13" x14ac:dyDescent="0.35">
      <c r="K1162" s="2">
        <v>2019</v>
      </c>
      <c r="L1162" s="2" t="s">
        <v>104</v>
      </c>
      <c r="M1162" s="2">
        <v>0.30543090000000001</v>
      </c>
    </row>
    <row r="1163" spans="11:13" x14ac:dyDescent="0.35">
      <c r="K1163" s="2">
        <v>2019</v>
      </c>
      <c r="L1163" s="2" t="s">
        <v>104</v>
      </c>
      <c r="M1163" s="2">
        <v>0.30933329999999998</v>
      </c>
    </row>
    <row r="1164" spans="11:13" x14ac:dyDescent="0.35">
      <c r="K1164" s="2">
        <v>2019</v>
      </c>
      <c r="L1164" s="2" t="s">
        <v>104</v>
      </c>
      <c r="M1164" s="2">
        <v>0.31693500000000002</v>
      </c>
    </row>
    <row r="1165" spans="11:13" x14ac:dyDescent="0.35">
      <c r="K1165" s="2">
        <v>2019</v>
      </c>
      <c r="L1165" s="2" t="s">
        <v>104</v>
      </c>
      <c r="M1165" s="2">
        <v>0.3202102</v>
      </c>
    </row>
    <row r="1166" spans="11:13" x14ac:dyDescent="0.35">
      <c r="K1166" s="2">
        <v>2019</v>
      </c>
      <c r="L1166" s="2" t="s">
        <v>104</v>
      </c>
      <c r="M1166" s="2">
        <v>0.32652819999999999</v>
      </c>
    </row>
    <row r="1167" spans="11:13" x14ac:dyDescent="0.35">
      <c r="K1167" s="2">
        <v>2019</v>
      </c>
      <c r="L1167" s="2" t="s">
        <v>104</v>
      </c>
      <c r="M1167" s="2">
        <v>0.32666539999999999</v>
      </c>
    </row>
    <row r="1168" spans="11:13" x14ac:dyDescent="0.35">
      <c r="K1168" s="2">
        <v>2019</v>
      </c>
      <c r="L1168" s="2" t="s">
        <v>104</v>
      </c>
      <c r="M1168" s="2">
        <v>0.32837670000000002</v>
      </c>
    </row>
    <row r="1169" spans="11:13" x14ac:dyDescent="0.35">
      <c r="K1169" s="2">
        <v>2019</v>
      </c>
      <c r="L1169" s="2" t="s">
        <v>104</v>
      </c>
      <c r="M1169" s="2">
        <v>0.33712740000000002</v>
      </c>
    </row>
    <row r="1170" spans="11:13" x14ac:dyDescent="0.35">
      <c r="K1170" s="2">
        <v>2019</v>
      </c>
      <c r="L1170" s="2" t="s">
        <v>104</v>
      </c>
      <c r="M1170" s="2">
        <v>0.34014879999999997</v>
      </c>
    </row>
    <row r="1171" spans="11:13" x14ac:dyDescent="0.35">
      <c r="K1171" s="2">
        <v>2019</v>
      </c>
      <c r="L1171" s="2" t="s">
        <v>104</v>
      </c>
      <c r="M1171" s="2">
        <v>0.34648289999999998</v>
      </c>
    </row>
    <row r="1172" spans="11:13" x14ac:dyDescent="0.35">
      <c r="K1172" s="2">
        <v>2019</v>
      </c>
      <c r="L1172" s="2" t="s">
        <v>104</v>
      </c>
      <c r="M1172" s="2">
        <v>0.34945929999999997</v>
      </c>
    </row>
    <row r="1173" spans="11:13" x14ac:dyDescent="0.35">
      <c r="K1173" s="2">
        <v>2019</v>
      </c>
      <c r="L1173" s="2" t="s">
        <v>104</v>
      </c>
      <c r="M1173" s="2">
        <v>0.3504968</v>
      </c>
    </row>
    <row r="1174" spans="11:13" x14ac:dyDescent="0.35">
      <c r="K1174" s="2">
        <v>2019</v>
      </c>
      <c r="L1174" s="2" t="s">
        <v>104</v>
      </c>
      <c r="M1174" s="2">
        <v>0.35107070000000001</v>
      </c>
    </row>
    <row r="1175" spans="11:13" x14ac:dyDescent="0.35">
      <c r="K1175" s="2">
        <v>2019</v>
      </c>
      <c r="L1175" s="2" t="s">
        <v>104</v>
      </c>
      <c r="M1175" s="2">
        <v>0.35609220000000003</v>
      </c>
    </row>
    <row r="1176" spans="11:13" x14ac:dyDescent="0.35">
      <c r="K1176" s="2">
        <v>2019</v>
      </c>
      <c r="L1176" s="2" t="s">
        <v>104</v>
      </c>
      <c r="M1176" s="2">
        <v>0.35680820000000002</v>
      </c>
    </row>
    <row r="1177" spans="11:13" x14ac:dyDescent="0.35">
      <c r="K1177" s="2">
        <v>2019</v>
      </c>
      <c r="L1177" s="2" t="s">
        <v>104</v>
      </c>
      <c r="M1177" s="2">
        <v>0.36508629999999997</v>
      </c>
    </row>
    <row r="1178" spans="11:13" x14ac:dyDescent="0.35">
      <c r="K1178" s="2">
        <v>2019</v>
      </c>
      <c r="L1178" s="2" t="s">
        <v>104</v>
      </c>
      <c r="M1178" s="2">
        <v>0.37092190000000003</v>
      </c>
    </row>
    <row r="1179" spans="11:13" x14ac:dyDescent="0.35">
      <c r="K1179" s="2">
        <v>2019</v>
      </c>
      <c r="L1179" s="2" t="s">
        <v>104</v>
      </c>
      <c r="M1179" s="2">
        <v>0.3743089</v>
      </c>
    </row>
    <row r="1180" spans="11:13" x14ac:dyDescent="0.35">
      <c r="K1180" s="2">
        <v>2019</v>
      </c>
      <c r="L1180" s="2" t="s">
        <v>104</v>
      </c>
      <c r="M1180" s="2">
        <v>0.37922309999999998</v>
      </c>
    </row>
    <row r="1181" spans="11:13" x14ac:dyDescent="0.35">
      <c r="K1181" s="2">
        <v>2019</v>
      </c>
      <c r="L1181" s="2" t="s">
        <v>104</v>
      </c>
      <c r="M1181" s="2">
        <v>0.37959320000000002</v>
      </c>
    </row>
    <row r="1182" spans="11:13" x14ac:dyDescent="0.35">
      <c r="K1182" s="2">
        <v>2019</v>
      </c>
      <c r="L1182" s="2" t="s">
        <v>104</v>
      </c>
      <c r="M1182" s="2">
        <v>0.38382919999999998</v>
      </c>
    </row>
    <row r="1183" spans="11:13" x14ac:dyDescent="0.35">
      <c r="K1183" s="2">
        <v>2019</v>
      </c>
      <c r="L1183" s="2" t="s">
        <v>104</v>
      </c>
      <c r="M1183" s="2">
        <v>0.38585740000000002</v>
      </c>
    </row>
    <row r="1184" spans="11:13" x14ac:dyDescent="0.35">
      <c r="K1184" s="2">
        <v>2019</v>
      </c>
      <c r="L1184" s="2" t="s">
        <v>104</v>
      </c>
      <c r="M1184" s="2">
        <v>0.38665379999999999</v>
      </c>
    </row>
    <row r="1185" spans="11:13" x14ac:dyDescent="0.35">
      <c r="K1185" s="2">
        <v>2019</v>
      </c>
      <c r="L1185" s="2" t="s">
        <v>104</v>
      </c>
      <c r="M1185" s="2">
        <v>0.38807589999999997</v>
      </c>
    </row>
    <row r="1186" spans="11:13" x14ac:dyDescent="0.35">
      <c r="K1186" s="2">
        <v>2019</v>
      </c>
      <c r="L1186" s="2" t="s">
        <v>104</v>
      </c>
      <c r="M1186" s="2">
        <v>0.38994630000000002</v>
      </c>
    </row>
    <row r="1187" spans="11:13" x14ac:dyDescent="0.35">
      <c r="K1187" s="2">
        <v>2019</v>
      </c>
      <c r="L1187" s="2" t="s">
        <v>104</v>
      </c>
      <c r="M1187" s="2">
        <v>0.39111109999999999</v>
      </c>
    </row>
    <row r="1188" spans="11:13" x14ac:dyDescent="0.35">
      <c r="K1188" s="2">
        <v>2019</v>
      </c>
      <c r="L1188" s="2" t="s">
        <v>104</v>
      </c>
      <c r="M1188" s="2">
        <v>0.39200180000000001</v>
      </c>
    </row>
    <row r="1189" spans="11:13" x14ac:dyDescent="0.35">
      <c r="K1189" s="2">
        <v>2019</v>
      </c>
      <c r="L1189" s="2" t="s">
        <v>104</v>
      </c>
      <c r="M1189" s="2">
        <v>0.39457989999999998</v>
      </c>
    </row>
    <row r="1190" spans="11:13" x14ac:dyDescent="0.35">
      <c r="K1190" s="2">
        <v>2019</v>
      </c>
      <c r="L1190" s="2" t="s">
        <v>104</v>
      </c>
      <c r="M1190" s="2">
        <v>0.39554820000000002</v>
      </c>
    </row>
    <row r="1191" spans="11:13" x14ac:dyDescent="0.35">
      <c r="K1191" s="2">
        <v>2019</v>
      </c>
      <c r="L1191" s="2" t="s">
        <v>104</v>
      </c>
      <c r="M1191" s="2">
        <v>0.39566400000000002</v>
      </c>
    </row>
    <row r="1192" spans="11:13" x14ac:dyDescent="0.35">
      <c r="K1192" s="2">
        <v>2019</v>
      </c>
      <c r="L1192" s="2" t="s">
        <v>104</v>
      </c>
      <c r="M1192" s="2">
        <v>0.40496019999999999</v>
      </c>
    </row>
    <row r="1193" spans="11:13" x14ac:dyDescent="0.35">
      <c r="K1193" s="2">
        <v>2019</v>
      </c>
      <c r="L1193" s="2" t="s">
        <v>104</v>
      </c>
      <c r="M1193" s="2">
        <v>0.41077900000000001</v>
      </c>
    </row>
    <row r="1194" spans="11:13" x14ac:dyDescent="0.35">
      <c r="K1194" s="2">
        <v>2019</v>
      </c>
      <c r="L1194" s="2" t="s">
        <v>104</v>
      </c>
      <c r="M1194" s="2">
        <v>0.41163110000000003</v>
      </c>
    </row>
    <row r="1195" spans="11:13" x14ac:dyDescent="0.35">
      <c r="K1195" s="2">
        <v>2019</v>
      </c>
      <c r="L1195" s="2" t="s">
        <v>104</v>
      </c>
      <c r="M1195" s="2">
        <v>0.41602169999999999</v>
      </c>
    </row>
    <row r="1196" spans="11:13" x14ac:dyDescent="0.35">
      <c r="K1196" s="2">
        <v>2019</v>
      </c>
      <c r="L1196" s="2" t="s">
        <v>104</v>
      </c>
      <c r="M1196" s="2">
        <v>0.4163367</v>
      </c>
    </row>
    <row r="1197" spans="11:13" x14ac:dyDescent="0.35">
      <c r="K1197" s="2">
        <v>2019</v>
      </c>
      <c r="L1197" s="2" t="s">
        <v>104</v>
      </c>
      <c r="M1197" s="2">
        <v>0.41729159999999998</v>
      </c>
    </row>
    <row r="1198" spans="11:13" x14ac:dyDescent="0.35">
      <c r="K1198" s="2">
        <v>2019</v>
      </c>
      <c r="L1198" s="2" t="s">
        <v>104</v>
      </c>
      <c r="M1198" s="2">
        <v>0.42228830000000001</v>
      </c>
    </row>
    <row r="1199" spans="11:13" x14ac:dyDescent="0.35">
      <c r="K1199" s="2">
        <v>2019</v>
      </c>
      <c r="L1199" s="2" t="s">
        <v>104</v>
      </c>
      <c r="M1199" s="2">
        <v>0.43390000000000001</v>
      </c>
    </row>
    <row r="1200" spans="11:13" x14ac:dyDescent="0.35">
      <c r="K1200" s="2">
        <v>2019</v>
      </c>
      <c r="L1200" s="2" t="s">
        <v>104</v>
      </c>
      <c r="M1200" s="2">
        <v>0.43609350000000002</v>
      </c>
    </row>
    <row r="1201" spans="11:13" x14ac:dyDescent="0.35">
      <c r="K1201" s="2">
        <v>2019</v>
      </c>
      <c r="L1201" s="2" t="s">
        <v>104</v>
      </c>
      <c r="M1201" s="2">
        <v>0.4378341</v>
      </c>
    </row>
    <row r="1202" spans="11:13" x14ac:dyDescent="0.35">
      <c r="K1202" s="2">
        <v>2019</v>
      </c>
      <c r="L1202" s="2" t="s">
        <v>104</v>
      </c>
      <c r="M1202" s="2">
        <v>0.4381488</v>
      </c>
    </row>
    <row r="1203" spans="11:13" x14ac:dyDescent="0.35">
      <c r="K1203" s="2">
        <v>2019</v>
      </c>
      <c r="L1203" s="2" t="s">
        <v>104</v>
      </c>
      <c r="M1203" s="2">
        <v>0.44326749999999998</v>
      </c>
    </row>
    <row r="1204" spans="11:13" x14ac:dyDescent="0.35">
      <c r="K1204" s="2">
        <v>2019</v>
      </c>
      <c r="L1204" s="2" t="s">
        <v>104</v>
      </c>
      <c r="M1204" s="2">
        <v>0.45112429999999998</v>
      </c>
    </row>
    <row r="1205" spans="11:13" x14ac:dyDescent="0.35">
      <c r="K1205" s="2">
        <v>2019</v>
      </c>
      <c r="L1205" s="2" t="s">
        <v>104</v>
      </c>
      <c r="M1205" s="2">
        <v>0.45511030000000002</v>
      </c>
    </row>
    <row r="1206" spans="11:13" x14ac:dyDescent="0.35">
      <c r="K1206" s="2">
        <v>2019</v>
      </c>
      <c r="L1206" s="2" t="s">
        <v>104</v>
      </c>
      <c r="M1206" s="2">
        <v>0.45637949999999999</v>
      </c>
    </row>
    <row r="1207" spans="11:13" x14ac:dyDescent="0.35">
      <c r="K1207" s="2">
        <v>2019</v>
      </c>
      <c r="L1207" s="2" t="s">
        <v>104</v>
      </c>
      <c r="M1207" s="2">
        <v>0.4564821</v>
      </c>
    </row>
    <row r="1208" spans="11:13" x14ac:dyDescent="0.35">
      <c r="K1208" s="2">
        <v>2019</v>
      </c>
      <c r="L1208" s="2" t="s">
        <v>104</v>
      </c>
      <c r="M1208" s="2">
        <v>0.46070460000000002</v>
      </c>
    </row>
    <row r="1209" spans="11:13" x14ac:dyDescent="0.35">
      <c r="K1209" s="2">
        <v>2019</v>
      </c>
      <c r="L1209" s="2" t="s">
        <v>104</v>
      </c>
      <c r="M1209" s="2">
        <v>0.46296300000000001</v>
      </c>
    </row>
    <row r="1210" spans="11:13" x14ac:dyDescent="0.35">
      <c r="K1210" s="2">
        <v>2019</v>
      </c>
      <c r="L1210" s="2" t="s">
        <v>104</v>
      </c>
      <c r="M1210" s="2">
        <v>0.4639566</v>
      </c>
    </row>
    <row r="1211" spans="11:13" x14ac:dyDescent="0.35">
      <c r="K1211" s="2">
        <v>2019</v>
      </c>
      <c r="L1211" s="2" t="s">
        <v>104</v>
      </c>
      <c r="M1211" s="2">
        <v>0.46446179999999998</v>
      </c>
    </row>
    <row r="1212" spans="11:13" x14ac:dyDescent="0.35">
      <c r="K1212" s="2">
        <v>2019</v>
      </c>
      <c r="L1212" s="2" t="s">
        <v>104</v>
      </c>
      <c r="M1212" s="2">
        <v>0.47545920000000003</v>
      </c>
    </row>
    <row r="1213" spans="11:13" x14ac:dyDescent="0.35">
      <c r="K1213" s="2">
        <v>2019</v>
      </c>
      <c r="L1213" s="2" t="s">
        <v>104</v>
      </c>
      <c r="M1213" s="2">
        <v>0.48246820000000001</v>
      </c>
    </row>
    <row r="1214" spans="11:13" x14ac:dyDescent="0.35">
      <c r="K1214" s="2">
        <v>2019</v>
      </c>
      <c r="L1214" s="2" t="s">
        <v>104</v>
      </c>
      <c r="M1214" s="2">
        <v>0.4830352</v>
      </c>
    </row>
    <row r="1215" spans="11:13" x14ac:dyDescent="0.35">
      <c r="K1215" s="2">
        <v>2019</v>
      </c>
      <c r="L1215" s="2" t="s">
        <v>104</v>
      </c>
      <c r="M1215" s="2">
        <v>0.48424709999999999</v>
      </c>
    </row>
    <row r="1216" spans="11:13" x14ac:dyDescent="0.35">
      <c r="K1216" s="2">
        <v>2019</v>
      </c>
      <c r="L1216" s="2" t="s">
        <v>104</v>
      </c>
      <c r="M1216" s="2">
        <v>0.48456450000000001</v>
      </c>
    </row>
    <row r="1217" spans="11:13" x14ac:dyDescent="0.35">
      <c r="K1217" s="2">
        <v>2019</v>
      </c>
      <c r="L1217" s="2" t="s">
        <v>104</v>
      </c>
      <c r="M1217" s="2">
        <v>0.48548360000000002</v>
      </c>
    </row>
    <row r="1218" spans="11:13" x14ac:dyDescent="0.35">
      <c r="K1218" s="2">
        <v>2019</v>
      </c>
      <c r="L1218" s="2" t="s">
        <v>104</v>
      </c>
      <c r="M1218" s="2">
        <v>0.48577999999999999</v>
      </c>
    </row>
    <row r="1219" spans="11:13" x14ac:dyDescent="0.35">
      <c r="K1219" s="2">
        <v>2019</v>
      </c>
      <c r="L1219" s="2" t="s">
        <v>104</v>
      </c>
      <c r="M1219" s="2">
        <v>0.48659330000000001</v>
      </c>
    </row>
    <row r="1220" spans="11:13" x14ac:dyDescent="0.35">
      <c r="K1220" s="2">
        <v>2019</v>
      </c>
      <c r="L1220" s="2" t="s">
        <v>104</v>
      </c>
      <c r="M1220" s="2">
        <v>0.48676340000000001</v>
      </c>
    </row>
    <row r="1221" spans="11:13" x14ac:dyDescent="0.35">
      <c r="K1221" s="2">
        <v>2019</v>
      </c>
      <c r="L1221" s="2" t="s">
        <v>104</v>
      </c>
      <c r="M1221" s="2">
        <v>0.48771550000000002</v>
      </c>
    </row>
    <row r="1222" spans="11:13" x14ac:dyDescent="0.35">
      <c r="K1222" s="2">
        <v>2019</v>
      </c>
      <c r="L1222" s="2" t="s">
        <v>104</v>
      </c>
      <c r="M1222" s="2">
        <v>0.49370190000000003</v>
      </c>
    </row>
    <row r="1223" spans="11:13" x14ac:dyDescent="0.35">
      <c r="K1223" s="2">
        <v>2019</v>
      </c>
      <c r="L1223" s="2" t="s">
        <v>104</v>
      </c>
      <c r="M1223" s="2">
        <v>0.496477</v>
      </c>
    </row>
    <row r="1224" spans="11:13" x14ac:dyDescent="0.35">
      <c r="K1224" s="2">
        <v>2019</v>
      </c>
      <c r="L1224" s="2" t="s">
        <v>104</v>
      </c>
      <c r="M1224" s="2">
        <v>0.50237399999999999</v>
      </c>
    </row>
    <row r="1225" spans="11:13" x14ac:dyDescent="0.35">
      <c r="K1225" s="2">
        <v>2019</v>
      </c>
      <c r="L1225" s="2" t="s">
        <v>104</v>
      </c>
      <c r="M1225" s="2">
        <v>0.50731709999999997</v>
      </c>
    </row>
    <row r="1226" spans="11:13" x14ac:dyDescent="0.35">
      <c r="K1226" s="2">
        <v>2019</v>
      </c>
      <c r="L1226" s="2" t="s">
        <v>104</v>
      </c>
      <c r="M1226" s="2">
        <v>0.51013759999999997</v>
      </c>
    </row>
    <row r="1227" spans="11:13" x14ac:dyDescent="0.35">
      <c r="K1227" s="2">
        <v>2019</v>
      </c>
      <c r="L1227" s="2" t="s">
        <v>104</v>
      </c>
      <c r="M1227" s="2">
        <v>0.51180639999999999</v>
      </c>
    </row>
    <row r="1228" spans="11:13" x14ac:dyDescent="0.35">
      <c r="K1228" s="2">
        <v>2019</v>
      </c>
      <c r="L1228" s="2" t="s">
        <v>104</v>
      </c>
      <c r="M1228" s="2">
        <v>0.51337480000000002</v>
      </c>
    </row>
    <row r="1229" spans="11:13" x14ac:dyDescent="0.35">
      <c r="K1229" s="2">
        <v>2019</v>
      </c>
      <c r="L1229" s="2" t="s">
        <v>104</v>
      </c>
      <c r="M1229" s="2">
        <v>0.56850109999999998</v>
      </c>
    </row>
    <row r="1230" spans="11:13" x14ac:dyDescent="0.35">
      <c r="K1230" s="2">
        <v>2019</v>
      </c>
      <c r="L1230" s="2" t="s">
        <v>104</v>
      </c>
      <c r="M1230" s="2">
        <v>0.58252499999999996</v>
      </c>
    </row>
    <row r="1231" spans="11:13" x14ac:dyDescent="0.35">
      <c r="K1231" s="2">
        <v>2019</v>
      </c>
      <c r="L1231" s="2" t="s">
        <v>104</v>
      </c>
      <c r="M1231" s="2">
        <v>0.58803899999999998</v>
      </c>
    </row>
    <row r="1232" spans="11:13" x14ac:dyDescent="0.35">
      <c r="K1232" s="2">
        <v>2019</v>
      </c>
      <c r="L1232" s="2" t="s">
        <v>104</v>
      </c>
      <c r="M1232" s="2">
        <v>0.59538120000000005</v>
      </c>
    </row>
    <row r="1233" spans="11:13" x14ac:dyDescent="0.35">
      <c r="K1233" s="2">
        <v>2019</v>
      </c>
      <c r="L1233" s="2" t="s">
        <v>104</v>
      </c>
      <c r="M1233" s="2">
        <v>0.5968985</v>
      </c>
    </row>
    <row r="1234" spans="11:13" x14ac:dyDescent="0.35">
      <c r="K1234" s="2">
        <v>2019</v>
      </c>
      <c r="L1234" s="2" t="s">
        <v>104</v>
      </c>
      <c r="M1234" s="2">
        <v>0.59792129999999999</v>
      </c>
    </row>
    <row r="1235" spans="11:13" x14ac:dyDescent="0.35">
      <c r="K1235" s="2">
        <v>2020</v>
      </c>
      <c r="L1235" s="2" t="s">
        <v>101</v>
      </c>
      <c r="M1235" s="2">
        <v>0.54647749510763211</v>
      </c>
    </row>
    <row r="1236" spans="11:13" x14ac:dyDescent="0.35">
      <c r="K1236" s="2">
        <v>2020</v>
      </c>
      <c r="L1236" s="2" t="s">
        <v>101</v>
      </c>
      <c r="M1236" s="2">
        <v>0.53042644944896977</v>
      </c>
    </row>
    <row r="1237" spans="11:13" x14ac:dyDescent="0.35">
      <c r="K1237" s="2">
        <v>2020</v>
      </c>
      <c r="L1237" s="2" t="s">
        <v>101</v>
      </c>
      <c r="M1237" s="2">
        <v>0.52771440075157694</v>
      </c>
    </row>
    <row r="1238" spans="11:13" x14ac:dyDescent="0.35">
      <c r="K1238" s="2">
        <v>2020</v>
      </c>
      <c r="L1238" s="2" t="s">
        <v>101</v>
      </c>
      <c r="M1238" s="2">
        <v>0.54</v>
      </c>
    </row>
    <row r="1239" spans="11:13" x14ac:dyDescent="0.35">
      <c r="K1239" s="2">
        <v>2020</v>
      </c>
      <c r="L1239" s="2" t="s">
        <v>101</v>
      </c>
      <c r="M1239" s="2">
        <v>0.51412337662337659</v>
      </c>
    </row>
    <row r="1240" spans="11:13" x14ac:dyDescent="0.35">
      <c r="K1240" s="2">
        <v>2020</v>
      </c>
      <c r="L1240" s="2" t="s">
        <v>101</v>
      </c>
      <c r="M1240" s="2">
        <v>0.52401945880206746</v>
      </c>
    </row>
    <row r="1241" spans="11:13" x14ac:dyDescent="0.35">
      <c r="K1241" s="2">
        <v>2020</v>
      </c>
      <c r="L1241" s="2" t="s">
        <v>101</v>
      </c>
      <c r="M1241" s="2">
        <v>0.5377296154354434</v>
      </c>
    </row>
    <row r="1242" spans="11:13" x14ac:dyDescent="0.35">
      <c r="K1242" s="2">
        <v>2020</v>
      </c>
      <c r="L1242" s="2" t="s">
        <v>101</v>
      </c>
      <c r="M1242" s="2">
        <v>0.51807999999999998</v>
      </c>
    </row>
    <row r="1243" spans="11:13" x14ac:dyDescent="0.35">
      <c r="K1243" s="2">
        <v>2020</v>
      </c>
      <c r="L1243" s="2" t="s">
        <v>101</v>
      </c>
      <c r="M1243" s="2">
        <v>0.50702781844802347</v>
      </c>
    </row>
    <row r="1244" spans="11:13" x14ac:dyDescent="0.35">
      <c r="K1244" s="2">
        <v>2020</v>
      </c>
      <c r="L1244" s="2" t="s">
        <v>101</v>
      </c>
      <c r="M1244" s="2">
        <v>0.52093310675112003</v>
      </c>
    </row>
    <row r="1245" spans="11:13" x14ac:dyDescent="0.35">
      <c r="K1245" s="2">
        <v>2020</v>
      </c>
      <c r="L1245" s="2" t="s">
        <v>101</v>
      </c>
      <c r="M1245" s="2">
        <v>0.52698506579920157</v>
      </c>
    </row>
    <row r="1246" spans="11:13" x14ac:dyDescent="0.35">
      <c r="K1246" s="2">
        <v>2020</v>
      </c>
      <c r="L1246" s="2" t="s">
        <v>101</v>
      </c>
      <c r="M1246" s="2">
        <v>0.55450747877644524</v>
      </c>
    </row>
    <row r="1247" spans="11:13" x14ac:dyDescent="0.35">
      <c r="K1247" s="2">
        <v>2020</v>
      </c>
      <c r="L1247" s="2" t="s">
        <v>101</v>
      </c>
      <c r="M1247" s="2">
        <v>0.57106437221159978</v>
      </c>
    </row>
    <row r="1248" spans="11:13" x14ac:dyDescent="0.35">
      <c r="K1248" s="2">
        <v>2020</v>
      </c>
      <c r="L1248" s="2" t="s">
        <v>101</v>
      </c>
      <c r="M1248" s="2">
        <v>0.57746785792111566</v>
      </c>
    </row>
    <row r="1249" spans="11:13" x14ac:dyDescent="0.35">
      <c r="K1249" s="2">
        <v>2020</v>
      </c>
      <c r="L1249" s="2" t="s">
        <v>101</v>
      </c>
      <c r="M1249" s="2">
        <v>0.51557356292732337</v>
      </c>
    </row>
    <row r="1250" spans="11:13" x14ac:dyDescent="0.35">
      <c r="K1250" s="2">
        <v>2020</v>
      </c>
      <c r="L1250" s="2" t="s">
        <v>101</v>
      </c>
      <c r="M1250" s="2">
        <v>0.54512542022239463</v>
      </c>
    </row>
    <row r="1251" spans="11:13" x14ac:dyDescent="0.35">
      <c r="K1251" s="2">
        <v>2020</v>
      </c>
      <c r="L1251" s="2" t="s">
        <v>101</v>
      </c>
      <c r="M1251" s="2">
        <v>0.52340569877883314</v>
      </c>
    </row>
    <row r="1252" spans="11:13" x14ac:dyDescent="0.35">
      <c r="K1252" s="2">
        <v>2020</v>
      </c>
      <c r="L1252" s="2" t="s">
        <v>101</v>
      </c>
      <c r="M1252" s="2">
        <v>0.51886048868370682</v>
      </c>
    </row>
    <row r="1253" spans="11:13" x14ac:dyDescent="0.35">
      <c r="K1253" s="2">
        <v>2020</v>
      </c>
      <c r="L1253" s="2" t="s">
        <v>101</v>
      </c>
      <c r="M1253" s="2">
        <v>0.52933761173504468</v>
      </c>
    </row>
    <row r="1254" spans="11:13" x14ac:dyDescent="0.35">
      <c r="K1254" s="2">
        <v>2020</v>
      </c>
      <c r="L1254" s="2" t="s">
        <v>101</v>
      </c>
      <c r="M1254" s="2">
        <v>0.5774242424242424</v>
      </c>
    </row>
    <row r="1255" spans="11:13" x14ac:dyDescent="0.35">
      <c r="K1255" s="2">
        <v>2022</v>
      </c>
      <c r="L1255" s="2" t="s">
        <v>63</v>
      </c>
      <c r="M1255" s="2">
        <v>0.33</v>
      </c>
    </row>
    <row r="1256" spans="11:13" x14ac:dyDescent="0.35">
      <c r="K1256" s="2">
        <v>2022</v>
      </c>
      <c r="L1256" s="2" t="s">
        <v>63</v>
      </c>
      <c r="M1256" s="2">
        <v>0.28999999999999998</v>
      </c>
    </row>
    <row r="1257" spans="11:13" x14ac:dyDescent="0.35">
      <c r="K1257" s="2">
        <v>2022</v>
      </c>
      <c r="L1257" s="2" t="s">
        <v>63</v>
      </c>
      <c r="M1257" s="2">
        <v>0.32</v>
      </c>
    </row>
    <row r="1258" spans="11:13" x14ac:dyDescent="0.35">
      <c r="K1258" s="2">
        <v>2022</v>
      </c>
      <c r="L1258" s="2" t="s">
        <v>63</v>
      </c>
      <c r="M1258" s="2">
        <v>0.28000000000000003</v>
      </c>
    </row>
    <row r="1259" spans="11:13" x14ac:dyDescent="0.35">
      <c r="K1259" s="2">
        <v>2022</v>
      </c>
      <c r="L1259" s="2" t="s">
        <v>63</v>
      </c>
      <c r="M1259" s="2">
        <v>0.28999999999999998</v>
      </c>
    </row>
    <row r="1260" spans="11:13" x14ac:dyDescent="0.35">
      <c r="K1260" s="2">
        <v>2022</v>
      </c>
      <c r="L1260" s="2" t="s">
        <v>63</v>
      </c>
      <c r="M1260" s="2">
        <v>0.28999999999999998</v>
      </c>
    </row>
    <row r="1261" spans="11:13" x14ac:dyDescent="0.35">
      <c r="K1261" s="2">
        <v>2022</v>
      </c>
      <c r="L1261" s="2" t="s">
        <v>63</v>
      </c>
      <c r="M1261" s="2">
        <v>0.31</v>
      </c>
    </row>
    <row r="1262" spans="11:13" x14ac:dyDescent="0.35">
      <c r="K1262" s="2">
        <v>2022</v>
      </c>
      <c r="L1262" s="2" t="s">
        <v>63</v>
      </c>
      <c r="M1262" s="2">
        <v>0.32</v>
      </c>
    </row>
    <row r="1263" spans="11:13" x14ac:dyDescent="0.35">
      <c r="K1263" s="2">
        <v>2022</v>
      </c>
      <c r="L1263" s="2" t="s">
        <v>63</v>
      </c>
      <c r="M1263" s="2">
        <v>0.3</v>
      </c>
    </row>
    <row r="1264" spans="11:13" x14ac:dyDescent="0.35">
      <c r="K1264" s="2">
        <v>2022</v>
      </c>
      <c r="L1264" s="2" t="s">
        <v>63</v>
      </c>
      <c r="M1264" s="2">
        <v>0.28000000000000003</v>
      </c>
    </row>
    <row r="1265" spans="11:13" x14ac:dyDescent="0.35">
      <c r="K1265" s="2">
        <v>2022</v>
      </c>
      <c r="L1265" s="2" t="s">
        <v>63</v>
      </c>
      <c r="M1265" s="2">
        <v>0.25</v>
      </c>
    </row>
    <row r="1266" spans="11:13" x14ac:dyDescent="0.35">
      <c r="K1266" s="2">
        <v>2022</v>
      </c>
      <c r="L1266" s="2" t="s">
        <v>63</v>
      </c>
      <c r="M1266" s="2">
        <v>0.27</v>
      </c>
    </row>
    <row r="1267" spans="11:13" x14ac:dyDescent="0.35">
      <c r="K1267" s="2">
        <v>2022</v>
      </c>
      <c r="L1267" s="2" t="s">
        <v>63</v>
      </c>
      <c r="M1267" s="2">
        <v>0.24</v>
      </c>
    </row>
    <row r="1268" spans="11:13" x14ac:dyDescent="0.35">
      <c r="K1268" s="2">
        <v>2022</v>
      </c>
      <c r="L1268" s="2" t="s">
        <v>63</v>
      </c>
      <c r="M1268" s="2">
        <v>0.25</v>
      </c>
    </row>
    <row r="1269" spans="11:13" x14ac:dyDescent="0.35">
      <c r="K1269" s="2">
        <v>2022</v>
      </c>
      <c r="L1269" s="2" t="s">
        <v>63</v>
      </c>
      <c r="M1269" s="2">
        <v>0.26</v>
      </c>
    </row>
    <row r="1270" spans="11:13" x14ac:dyDescent="0.35">
      <c r="K1270" s="2">
        <v>2022</v>
      </c>
      <c r="L1270" s="2" t="s">
        <v>63</v>
      </c>
      <c r="M1270" s="2">
        <v>0.27</v>
      </c>
    </row>
    <row r="1271" spans="11:13" x14ac:dyDescent="0.35">
      <c r="K1271" s="2">
        <v>2022</v>
      </c>
      <c r="L1271" s="2" t="s">
        <v>63</v>
      </c>
      <c r="M1271" s="2">
        <v>0.27</v>
      </c>
    </row>
    <row r="1272" spans="11:13" x14ac:dyDescent="0.35">
      <c r="K1272" s="2">
        <v>2022</v>
      </c>
      <c r="L1272" s="2" t="s">
        <v>63</v>
      </c>
      <c r="M1272" s="2">
        <v>0.25</v>
      </c>
    </row>
    <row r="1273" spans="11:13" x14ac:dyDescent="0.35">
      <c r="K1273" s="2">
        <v>2022</v>
      </c>
      <c r="L1273" s="2" t="s">
        <v>104</v>
      </c>
      <c r="M1273" s="2">
        <v>0.42</v>
      </c>
    </row>
    <row r="1274" spans="11:13" x14ac:dyDescent="0.35">
      <c r="K1274" s="2">
        <v>2022</v>
      </c>
      <c r="L1274" s="2" t="s">
        <v>104</v>
      </c>
      <c r="M1274" s="2">
        <v>0.44</v>
      </c>
    </row>
    <row r="1275" spans="11:13" x14ac:dyDescent="0.35">
      <c r="K1275" s="2">
        <v>2022</v>
      </c>
      <c r="L1275" s="2" t="s">
        <v>237</v>
      </c>
      <c r="M1275" s="2">
        <v>0.31862705299999999</v>
      </c>
    </row>
    <row r="1276" spans="11:13" x14ac:dyDescent="0.35">
      <c r="K1276" s="2">
        <v>2022</v>
      </c>
      <c r="L1276" s="2" t="s">
        <v>237</v>
      </c>
      <c r="M1276" s="2">
        <v>0.214861415</v>
      </c>
    </row>
    <row r="1277" spans="11:13" x14ac:dyDescent="0.35">
      <c r="K1277" s="2">
        <v>2022</v>
      </c>
      <c r="L1277" s="2" t="s">
        <v>237</v>
      </c>
      <c r="M1277" s="2">
        <v>0.39327954500000001</v>
      </c>
    </row>
    <row r="1278" spans="11:13" x14ac:dyDescent="0.35">
      <c r="K1278" s="2">
        <v>2022</v>
      </c>
      <c r="L1278" s="2" t="s">
        <v>237</v>
      </c>
      <c r="M1278" s="2">
        <v>0.28355454800000002</v>
      </c>
    </row>
    <row r="1279" spans="11:13" x14ac:dyDescent="0.35">
      <c r="K1279" s="2">
        <v>2022</v>
      </c>
      <c r="L1279" s="2" t="s">
        <v>237</v>
      </c>
      <c r="M1279" s="2">
        <v>0.37102032899999998</v>
      </c>
    </row>
    <row r="1280" spans="11:13" x14ac:dyDescent="0.35">
      <c r="K1280" s="2">
        <v>2022</v>
      </c>
      <c r="L1280" s="2" t="s">
        <v>237</v>
      </c>
      <c r="M1280" s="2">
        <v>0.30426447400000001</v>
      </c>
    </row>
    <row r="1281" spans="11:13" x14ac:dyDescent="0.35">
      <c r="K1281" s="2">
        <v>2022</v>
      </c>
      <c r="L1281" s="2" t="s">
        <v>237</v>
      </c>
      <c r="M1281" s="2">
        <v>0.45059291200000001</v>
      </c>
    </row>
    <row r="1282" spans="11:13" x14ac:dyDescent="0.35">
      <c r="K1282" s="2">
        <v>2022</v>
      </c>
      <c r="L1282" s="2" t="s">
        <v>237</v>
      </c>
      <c r="M1282" s="2">
        <v>0.281104939</v>
      </c>
    </row>
    <row r="1283" spans="11:13" x14ac:dyDescent="0.35">
      <c r="K1283" s="2">
        <v>2022</v>
      </c>
      <c r="L1283" s="2" t="s">
        <v>237</v>
      </c>
      <c r="M1283" s="2">
        <v>0.212889572</v>
      </c>
    </row>
    <row r="1284" spans="11:13" x14ac:dyDescent="0.35">
      <c r="K1284" s="2">
        <v>2022</v>
      </c>
      <c r="L1284" s="2" t="s">
        <v>237</v>
      </c>
      <c r="M1284" s="2">
        <v>0.29203574100000002</v>
      </c>
    </row>
    <row r="1285" spans="11:13" x14ac:dyDescent="0.35">
      <c r="K1285" s="2">
        <v>2022</v>
      </c>
      <c r="L1285" s="2" t="s">
        <v>237</v>
      </c>
      <c r="M1285" s="2">
        <v>0.36683486500000001</v>
      </c>
    </row>
    <row r="1286" spans="11:13" x14ac:dyDescent="0.35">
      <c r="K1286" s="2">
        <v>2022</v>
      </c>
      <c r="L1286" s="2" t="s">
        <v>237</v>
      </c>
      <c r="M1286" s="2">
        <v>0.26007593099999998</v>
      </c>
    </row>
    <row r="1287" spans="11:13" x14ac:dyDescent="0.35">
      <c r="K1287" s="2">
        <v>2022</v>
      </c>
      <c r="L1287" s="2" t="s">
        <v>237</v>
      </c>
      <c r="M1287" s="2">
        <v>0.32896474799999997</v>
      </c>
    </row>
    <row r="1288" spans="11:13" x14ac:dyDescent="0.35">
      <c r="K1288" s="2">
        <v>2022</v>
      </c>
      <c r="L1288" s="2" t="s">
        <v>237</v>
      </c>
      <c r="M1288" s="2">
        <v>0.43154403800000002</v>
      </c>
    </row>
    <row r="1289" spans="11:13" x14ac:dyDescent="0.35">
      <c r="K1289" s="2">
        <v>2022</v>
      </c>
      <c r="L1289" s="2" t="s">
        <v>237</v>
      </c>
      <c r="M1289" s="2">
        <v>0.355991587</v>
      </c>
    </row>
    <row r="1290" spans="11:13" x14ac:dyDescent="0.35">
      <c r="K1290" s="2">
        <v>2022</v>
      </c>
      <c r="L1290" s="2" t="s">
        <v>237</v>
      </c>
      <c r="M1290" s="2">
        <v>0.32698243100000002</v>
      </c>
    </row>
    <row r="1291" spans="11:13" x14ac:dyDescent="0.35">
      <c r="K1291" s="2">
        <v>2022</v>
      </c>
      <c r="L1291" s="2" t="s">
        <v>237</v>
      </c>
      <c r="M1291" s="2">
        <v>0.435796303</v>
      </c>
    </row>
    <row r="1292" spans="11:13" x14ac:dyDescent="0.35">
      <c r="K1292" s="2">
        <v>2022</v>
      </c>
      <c r="L1292" s="2" t="s">
        <v>237</v>
      </c>
      <c r="M1292" s="2">
        <v>0.40286920199999998</v>
      </c>
    </row>
    <row r="1293" spans="11:13" x14ac:dyDescent="0.35">
      <c r="K1293" s="2">
        <v>2022</v>
      </c>
      <c r="L1293" s="2" t="s">
        <v>237</v>
      </c>
      <c r="M1293" s="2">
        <v>0.461227426</v>
      </c>
    </row>
    <row r="1294" spans="11:13" x14ac:dyDescent="0.35">
      <c r="K1294" s="2">
        <v>2022</v>
      </c>
      <c r="L1294" s="2" t="s">
        <v>237</v>
      </c>
      <c r="M1294" s="2">
        <v>0.46103382500000001</v>
      </c>
    </row>
    <row r="1295" spans="11:13" x14ac:dyDescent="0.35">
      <c r="K1295" s="2">
        <v>2022</v>
      </c>
      <c r="L1295" s="2" t="s">
        <v>237</v>
      </c>
      <c r="M1295" s="2">
        <v>0.33709793900000001</v>
      </c>
    </row>
    <row r="1296" spans="11:13" x14ac:dyDescent="0.35">
      <c r="K1296" s="2">
        <v>2022</v>
      </c>
      <c r="L1296" s="2" t="s">
        <v>237</v>
      </c>
      <c r="M1296" s="2">
        <v>0.43727536299999997</v>
      </c>
    </row>
    <row r="1297" spans="11:13" x14ac:dyDescent="0.35">
      <c r="K1297" s="2">
        <v>2022</v>
      </c>
      <c r="L1297" s="2" t="s">
        <v>237</v>
      </c>
      <c r="M1297" s="2">
        <v>0.47053363300000001</v>
      </c>
    </row>
    <row r="1298" spans="11:13" x14ac:dyDescent="0.35">
      <c r="K1298" s="2">
        <v>2022</v>
      </c>
      <c r="L1298" s="2" t="s">
        <v>237</v>
      </c>
      <c r="M1298" s="2">
        <v>0.46232067500000001</v>
      </c>
    </row>
    <row r="1299" spans="11:13" x14ac:dyDescent="0.35">
      <c r="K1299" s="2">
        <v>2022</v>
      </c>
      <c r="L1299" s="2" t="s">
        <v>237</v>
      </c>
      <c r="M1299" s="2">
        <v>0.30809276000000002</v>
      </c>
    </row>
    <row r="1300" spans="11:13" x14ac:dyDescent="0.35">
      <c r="K1300" s="2">
        <v>2022</v>
      </c>
      <c r="L1300" s="2" t="s">
        <v>237</v>
      </c>
      <c r="M1300" s="2">
        <v>0.38333223500000002</v>
      </c>
    </row>
    <row r="1301" spans="11:13" x14ac:dyDescent="0.35">
      <c r="K1301" s="2">
        <v>2022</v>
      </c>
      <c r="L1301" s="2" t="s">
        <v>237</v>
      </c>
      <c r="M1301" s="2">
        <v>0.230539876</v>
      </c>
    </row>
    <row r="1302" spans="11:13" x14ac:dyDescent="0.35">
      <c r="K1302" s="2">
        <v>2022</v>
      </c>
      <c r="L1302" s="2" t="s">
        <v>237</v>
      </c>
      <c r="M1302" s="2">
        <v>9.3203103999999995E-2</v>
      </c>
    </row>
    <row r="1303" spans="11:13" x14ac:dyDescent="0.35">
      <c r="K1303" s="2">
        <v>2022</v>
      </c>
      <c r="L1303" s="2" t="s">
        <v>237</v>
      </c>
      <c r="M1303" s="2">
        <v>0.152615</v>
      </c>
    </row>
    <row r="1304" spans="11:13" x14ac:dyDescent="0.35">
      <c r="K1304" s="2">
        <v>2022</v>
      </c>
      <c r="L1304" s="2" t="s">
        <v>237</v>
      </c>
      <c r="M1304" s="2">
        <v>0.31527142699999999</v>
      </c>
    </row>
    <row r="1305" spans="11:13" x14ac:dyDescent="0.35">
      <c r="K1305" s="2">
        <v>2022</v>
      </c>
      <c r="L1305" s="2" t="s">
        <v>237</v>
      </c>
      <c r="M1305" s="2">
        <v>0.30837453399999998</v>
      </c>
    </row>
    <row r="1306" spans="11:13" x14ac:dyDescent="0.35">
      <c r="K1306" s="2">
        <v>2022</v>
      </c>
      <c r="L1306" s="2" t="s">
        <v>237</v>
      </c>
      <c r="M1306" s="2">
        <v>0.35122859400000001</v>
      </c>
    </row>
    <row r="1307" spans="11:13" x14ac:dyDescent="0.35">
      <c r="K1307" s="2">
        <v>2022</v>
      </c>
      <c r="L1307" s="2" t="s">
        <v>237</v>
      </c>
      <c r="M1307" s="2">
        <v>0.30623682899999999</v>
      </c>
    </row>
    <row r="1308" spans="11:13" x14ac:dyDescent="0.35">
      <c r="K1308" s="2">
        <v>2022</v>
      </c>
      <c r="L1308" s="2" t="s">
        <v>237</v>
      </c>
      <c r="M1308" s="2">
        <v>0.32450989000000002</v>
      </c>
    </row>
    <row r="1309" spans="11:13" x14ac:dyDescent="0.35">
      <c r="K1309" s="2">
        <v>2022</v>
      </c>
      <c r="L1309" s="2" t="s">
        <v>237</v>
      </c>
      <c r="M1309" s="2">
        <v>9.3750629000000002E-2</v>
      </c>
    </row>
    <row r="1310" spans="11:13" x14ac:dyDescent="0.35">
      <c r="K1310" s="2">
        <v>2022</v>
      </c>
      <c r="L1310" s="2" t="s">
        <v>237</v>
      </c>
      <c r="M1310" s="2">
        <v>0.32822209699999999</v>
      </c>
    </row>
    <row r="1311" spans="11:13" x14ac:dyDescent="0.35">
      <c r="K1311" s="2">
        <v>2022</v>
      </c>
      <c r="L1311" s="2" t="s">
        <v>237</v>
      </c>
      <c r="M1311" s="2">
        <v>0.31789214100000002</v>
      </c>
    </row>
    <row r="1312" spans="11:13" x14ac:dyDescent="0.35">
      <c r="K1312" s="2">
        <v>2022</v>
      </c>
      <c r="L1312" s="2" t="s">
        <v>237</v>
      </c>
      <c r="M1312" s="2">
        <v>0.16936863899999999</v>
      </c>
    </row>
    <row r="1313" spans="11:13" x14ac:dyDescent="0.35">
      <c r="K1313" s="2">
        <v>2022</v>
      </c>
      <c r="L1313" s="2" t="s">
        <v>237</v>
      </c>
      <c r="M1313" s="2">
        <v>0.26535634600000002</v>
      </c>
    </row>
    <row r="1314" spans="11:13" x14ac:dyDescent="0.35">
      <c r="K1314" s="2">
        <v>2022</v>
      </c>
      <c r="L1314" s="2" t="s">
        <v>237</v>
      </c>
      <c r="M1314" s="2">
        <v>0.35684173899999999</v>
      </c>
    </row>
    <row r="1315" spans="11:13" x14ac:dyDescent="0.35">
      <c r="K1315" s="2">
        <v>2022</v>
      </c>
      <c r="L1315" s="2" t="s">
        <v>237</v>
      </c>
      <c r="M1315" s="2">
        <v>0.24699352699999999</v>
      </c>
    </row>
    <row r="1316" spans="11:13" x14ac:dyDescent="0.35">
      <c r="K1316" s="2">
        <v>2022</v>
      </c>
      <c r="L1316" s="2" t="s">
        <v>237</v>
      </c>
      <c r="M1316" s="2">
        <v>0.29286163999999998</v>
      </c>
    </row>
    <row r="1317" spans="11:13" x14ac:dyDescent="0.35">
      <c r="K1317" s="2">
        <v>2022</v>
      </c>
      <c r="L1317" s="2" t="s">
        <v>237</v>
      </c>
      <c r="M1317" s="2">
        <v>0.33564260200000001</v>
      </c>
    </row>
    <row r="1318" spans="11:13" x14ac:dyDescent="0.35">
      <c r="K1318" s="2">
        <v>2022</v>
      </c>
      <c r="L1318" s="2" t="s">
        <v>237</v>
      </c>
      <c r="M1318" s="2">
        <v>0.36628680400000002</v>
      </c>
    </row>
    <row r="1319" spans="11:13" x14ac:dyDescent="0.35">
      <c r="K1319" s="2">
        <v>2022</v>
      </c>
      <c r="L1319" s="2" t="s">
        <v>237</v>
      </c>
      <c r="M1319" s="2">
        <v>0.392173728</v>
      </c>
    </row>
    <row r="1320" spans="11:13" x14ac:dyDescent="0.35">
      <c r="K1320" s="2">
        <v>2022</v>
      </c>
      <c r="L1320" s="2" t="s">
        <v>237</v>
      </c>
      <c r="M1320" s="2">
        <v>0.31785823699999999</v>
      </c>
    </row>
    <row r="1321" spans="11:13" x14ac:dyDescent="0.35">
      <c r="K1321" s="2">
        <v>2022</v>
      </c>
      <c r="L1321" s="2" t="s">
        <v>237</v>
      </c>
      <c r="M1321" s="2">
        <v>0.36723222799999999</v>
      </c>
    </row>
    <row r="1322" spans="11:13" x14ac:dyDescent="0.35">
      <c r="K1322" s="2">
        <v>2022</v>
      </c>
      <c r="L1322" s="2" t="s">
        <v>237</v>
      </c>
      <c r="M1322" s="2">
        <v>0.42102864200000001</v>
      </c>
    </row>
    <row r="1323" spans="11:13" x14ac:dyDescent="0.35">
      <c r="K1323" s="2">
        <v>2022</v>
      </c>
      <c r="L1323" s="2" t="s">
        <v>237</v>
      </c>
      <c r="M1323" s="2">
        <v>0.38529392699999998</v>
      </c>
    </row>
    <row r="1324" spans="11:13" x14ac:dyDescent="0.35">
      <c r="K1324" s="2">
        <v>2022</v>
      </c>
      <c r="L1324" s="2" t="s">
        <v>237</v>
      </c>
      <c r="M1324" s="2">
        <v>0.40882130799999999</v>
      </c>
    </row>
    <row r="1325" spans="11:13" x14ac:dyDescent="0.35">
      <c r="K1325" s="2">
        <v>2022</v>
      </c>
      <c r="L1325" s="2" t="s">
        <v>237</v>
      </c>
      <c r="M1325" s="2">
        <v>0.309369373</v>
      </c>
    </row>
    <row r="1326" spans="11:13" x14ac:dyDescent="0.35">
      <c r="K1326" s="2">
        <v>2022</v>
      </c>
      <c r="L1326" s="2" t="s">
        <v>237</v>
      </c>
      <c r="M1326" s="2">
        <v>0.26790688299999998</v>
      </c>
    </row>
    <row r="1327" spans="11:13" x14ac:dyDescent="0.35">
      <c r="K1327" s="2">
        <v>2022</v>
      </c>
      <c r="L1327" s="2" t="s">
        <v>104</v>
      </c>
      <c r="M1327" s="2">
        <v>0.14000000000000001</v>
      </c>
    </row>
    <row r="1328" spans="11:13" x14ac:dyDescent="0.35">
      <c r="K1328" s="2">
        <v>2022</v>
      </c>
      <c r="L1328" s="2" t="s">
        <v>104</v>
      </c>
      <c r="M1328" s="2">
        <v>0.28000000000000003</v>
      </c>
    </row>
    <row r="1329" spans="11:13" x14ac:dyDescent="0.35">
      <c r="K1329" s="2">
        <v>2022</v>
      </c>
      <c r="L1329" s="2" t="s">
        <v>104</v>
      </c>
      <c r="M1329" s="2">
        <v>0.11</v>
      </c>
    </row>
    <row r="1330" spans="11:13" x14ac:dyDescent="0.35">
      <c r="K1330" s="2">
        <v>2022</v>
      </c>
      <c r="L1330" s="2" t="s">
        <v>104</v>
      </c>
      <c r="M1330" s="2">
        <v>0.28000000000000003</v>
      </c>
    </row>
    <row r="1331" spans="11:13" x14ac:dyDescent="0.35">
      <c r="K1331" s="2">
        <v>2022</v>
      </c>
      <c r="L1331" s="2" t="s">
        <v>104</v>
      </c>
      <c r="M1331" s="2">
        <v>0.09</v>
      </c>
    </row>
    <row r="1332" spans="11:13" x14ac:dyDescent="0.35">
      <c r="K1332" s="2">
        <v>2022</v>
      </c>
      <c r="L1332" s="2" t="s">
        <v>104</v>
      </c>
      <c r="M1332" s="2">
        <v>0.22</v>
      </c>
    </row>
    <row r="1333" spans="11:13" x14ac:dyDescent="0.35">
      <c r="K1333" s="2">
        <v>2022</v>
      </c>
      <c r="L1333" s="2" t="s">
        <v>104</v>
      </c>
      <c r="M1333" s="2">
        <v>0.28000000000000003</v>
      </c>
    </row>
    <row r="1334" spans="11:13" x14ac:dyDescent="0.35">
      <c r="K1334" s="2">
        <v>2022</v>
      </c>
      <c r="L1334" s="2" t="s">
        <v>104</v>
      </c>
      <c r="M1334" s="2">
        <v>0.38</v>
      </c>
    </row>
    <row r="1335" spans="11:13" x14ac:dyDescent="0.35">
      <c r="K1335" s="2">
        <v>2022</v>
      </c>
      <c r="L1335" s="2" t="s">
        <v>104</v>
      </c>
      <c r="M1335" s="2">
        <v>0.35</v>
      </c>
    </row>
    <row r="1336" spans="11:13" x14ac:dyDescent="0.35">
      <c r="K1336" s="2">
        <v>2022</v>
      </c>
      <c r="L1336" s="2" t="s">
        <v>104</v>
      </c>
      <c r="M1336" s="2">
        <v>0.43</v>
      </c>
    </row>
    <row r="1337" spans="11:13" x14ac:dyDescent="0.35">
      <c r="K1337" s="2">
        <v>2024</v>
      </c>
      <c r="L1337" s="2" t="s">
        <v>101</v>
      </c>
      <c r="M1337" s="2">
        <v>0.34</v>
      </c>
    </row>
    <row r="1338" spans="11:13" x14ac:dyDescent="0.35">
      <c r="K1338" s="2">
        <v>2024</v>
      </c>
      <c r="L1338" s="2" t="s">
        <v>101</v>
      </c>
      <c r="M1338" s="2">
        <v>0.37</v>
      </c>
    </row>
    <row r="1339" spans="11:13" x14ac:dyDescent="0.35">
      <c r="K1339" s="2">
        <v>2024</v>
      </c>
      <c r="L1339" s="2" t="s">
        <v>101</v>
      </c>
      <c r="M1339" s="2">
        <v>0.34</v>
      </c>
    </row>
    <row r="1340" spans="11:13" x14ac:dyDescent="0.35">
      <c r="K1340" s="2">
        <v>2024</v>
      </c>
      <c r="L1340" s="2" t="s">
        <v>101</v>
      </c>
      <c r="M1340" s="2">
        <v>0.38</v>
      </c>
    </row>
    <row r="1341" spans="11:13" x14ac:dyDescent="0.35">
      <c r="K1341" s="2">
        <v>2024</v>
      </c>
      <c r="L1341" s="2" t="s">
        <v>101</v>
      </c>
      <c r="M1341" s="2">
        <v>0.33</v>
      </c>
    </row>
    <row r="1342" spans="11:13" x14ac:dyDescent="0.35">
      <c r="K1342" s="2">
        <v>2024</v>
      </c>
      <c r="L1342" s="2" t="s">
        <v>101</v>
      </c>
      <c r="M1342" s="2">
        <v>0.3</v>
      </c>
    </row>
    <row r="1343" spans="11:13" x14ac:dyDescent="0.35">
      <c r="K1343" s="2">
        <v>2024</v>
      </c>
      <c r="L1343" s="2" t="s">
        <v>101</v>
      </c>
      <c r="M1343" s="2">
        <v>0.34</v>
      </c>
    </row>
    <row r="1344" spans="11:13" x14ac:dyDescent="0.35">
      <c r="K1344" s="2">
        <v>2024</v>
      </c>
      <c r="L1344" s="2" t="s">
        <v>101</v>
      </c>
      <c r="M1344" s="2">
        <v>0.31</v>
      </c>
    </row>
    <row r="1345" spans="11:13" x14ac:dyDescent="0.35">
      <c r="K1345" s="2">
        <v>2025</v>
      </c>
      <c r="L1345" s="2" t="s">
        <v>195</v>
      </c>
      <c r="M1345" s="2">
        <v>0.4</v>
      </c>
    </row>
    <row r="1346" spans="11:13" x14ac:dyDescent="0.35">
      <c r="K1346" s="2">
        <v>2025</v>
      </c>
      <c r="L1346" s="2" t="s">
        <v>195</v>
      </c>
      <c r="M1346" s="2">
        <v>0.51</v>
      </c>
    </row>
    <row r="1347" spans="11:13" x14ac:dyDescent="0.35">
      <c r="K1347" s="2">
        <v>2025</v>
      </c>
      <c r="L1347" s="2" t="s">
        <v>195</v>
      </c>
      <c r="M1347" s="2">
        <v>0.43</v>
      </c>
    </row>
    <row r="1348" spans="11:13" x14ac:dyDescent="0.35">
      <c r="K1348" s="2">
        <v>2025</v>
      </c>
      <c r="L1348" s="2" t="s">
        <v>195</v>
      </c>
      <c r="M1348" s="2">
        <v>0.49</v>
      </c>
    </row>
    <row r="1349" spans="11:13" x14ac:dyDescent="0.35">
      <c r="K1349" s="2">
        <v>2025</v>
      </c>
      <c r="L1349" s="2" t="s">
        <v>195</v>
      </c>
      <c r="M1349" s="2">
        <v>0.43</v>
      </c>
    </row>
    <row r="1350" spans="11:13" x14ac:dyDescent="0.35">
      <c r="K1350" s="2">
        <v>2025</v>
      </c>
      <c r="L1350" s="2" t="s">
        <v>195</v>
      </c>
      <c r="M1350" s="2">
        <v>0.48</v>
      </c>
    </row>
    <row r="1351" spans="11:13" x14ac:dyDescent="0.35">
      <c r="K1351" s="2">
        <v>2025</v>
      </c>
      <c r="L1351" s="2" t="s">
        <v>154</v>
      </c>
      <c r="M1351" s="2">
        <v>0.27</v>
      </c>
    </row>
    <row r="1352" spans="11:13" x14ac:dyDescent="0.35">
      <c r="K1352" s="2">
        <v>2025</v>
      </c>
      <c r="L1352" s="2" t="s">
        <v>154</v>
      </c>
      <c r="M1352" s="2">
        <v>0.39</v>
      </c>
    </row>
    <row r="1353" spans="11:13" x14ac:dyDescent="0.35">
      <c r="K1353" s="2">
        <v>2025</v>
      </c>
      <c r="L1353" s="2" t="s">
        <v>154</v>
      </c>
      <c r="M1353" s="2">
        <v>0.46</v>
      </c>
    </row>
    <row r="1354" spans="11:13" x14ac:dyDescent="0.35">
      <c r="K1354" s="2">
        <v>2025</v>
      </c>
      <c r="L1354" s="2" t="s">
        <v>154</v>
      </c>
      <c r="M1354" s="2">
        <v>0.47</v>
      </c>
    </row>
    <row r="1355" spans="11:13" x14ac:dyDescent="0.35">
      <c r="K1355" s="2">
        <v>2025</v>
      </c>
      <c r="L1355" s="2" t="s">
        <v>154</v>
      </c>
      <c r="M1355" s="2">
        <v>0.34</v>
      </c>
    </row>
    <row r="1356" spans="11:13" x14ac:dyDescent="0.35">
      <c r="K1356" s="2">
        <v>2025</v>
      </c>
      <c r="L1356" s="2" t="s">
        <v>154</v>
      </c>
      <c r="M1356" s="2">
        <v>0.48</v>
      </c>
    </row>
    <row r="1357" spans="11:13" x14ac:dyDescent="0.35">
      <c r="K1357" s="2">
        <v>2025</v>
      </c>
      <c r="L1357" s="2" t="s">
        <v>154</v>
      </c>
      <c r="M1357" s="2">
        <v>0.48</v>
      </c>
    </row>
    <row r="1358" spans="11:13" x14ac:dyDescent="0.35">
      <c r="K1358" s="2">
        <v>2025</v>
      </c>
      <c r="L1358" s="2" t="s">
        <v>154</v>
      </c>
      <c r="M1358" s="2">
        <v>0.5</v>
      </c>
    </row>
    <row r="1359" spans="11:13" x14ac:dyDescent="0.35">
      <c r="K1359" s="2">
        <v>2025</v>
      </c>
      <c r="L1359" s="2" t="s">
        <v>131</v>
      </c>
      <c r="M1359" s="2">
        <v>0.56999999999999995</v>
      </c>
    </row>
    <row r="1360" spans="11:13" x14ac:dyDescent="0.35">
      <c r="K1360" s="2">
        <v>2025</v>
      </c>
      <c r="L1360" s="2" t="s">
        <v>131</v>
      </c>
      <c r="M1360" s="2">
        <v>0.56000000000000005</v>
      </c>
    </row>
    <row r="1361" spans="11:13" x14ac:dyDescent="0.35">
      <c r="K1361" s="2">
        <v>2025</v>
      </c>
      <c r="L1361" s="2" t="s">
        <v>131</v>
      </c>
      <c r="M1361" s="2">
        <v>0.56999999999999995</v>
      </c>
    </row>
    <row r="1362" spans="11:13" x14ac:dyDescent="0.35">
      <c r="K1362" s="2">
        <v>2025</v>
      </c>
      <c r="L1362" s="2" t="s">
        <v>131</v>
      </c>
      <c r="M1362" s="2">
        <v>0.46</v>
      </c>
    </row>
    <row r="1363" spans="11:13" x14ac:dyDescent="0.35">
      <c r="K1363" s="2">
        <v>2025</v>
      </c>
      <c r="L1363" s="2" t="s">
        <v>131</v>
      </c>
      <c r="M1363" s="2">
        <v>0.47</v>
      </c>
    </row>
    <row r="1364" spans="11:13" x14ac:dyDescent="0.35">
      <c r="K1364" s="2">
        <v>2025</v>
      </c>
      <c r="L1364" s="2" t="s">
        <v>131</v>
      </c>
      <c r="M1364" s="2">
        <v>0.33</v>
      </c>
    </row>
  </sheetData>
  <sortState xmlns:xlrd2="http://schemas.microsoft.com/office/spreadsheetml/2017/richdata2" ref="AA1:AE1364">
    <sortCondition ref="AB1:AB1364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E9E2C-A805-48E9-ABFA-5A31396CDC5F}">
  <dimension ref="B2:E682"/>
  <sheetViews>
    <sheetView zoomScale="60" zoomScaleNormal="60" workbookViewId="0">
      <selection activeCell="F10" sqref="F10"/>
    </sheetView>
  </sheetViews>
  <sheetFormatPr defaultRowHeight="14.5" x14ac:dyDescent="0.35"/>
  <cols>
    <col min="2" max="2" width="14.453125" customWidth="1"/>
    <col min="3" max="3" width="18" customWidth="1"/>
    <col min="4" max="4" width="21.81640625" customWidth="1"/>
  </cols>
  <sheetData>
    <row r="2" spans="2:5" x14ac:dyDescent="0.35">
      <c r="B2" s="2" t="s">
        <v>195</v>
      </c>
      <c r="C2" s="2">
        <v>0.53</v>
      </c>
      <c r="D2" s="2">
        <v>3600</v>
      </c>
      <c r="E2" s="2"/>
    </row>
    <row r="3" spans="2:5" x14ac:dyDescent="0.35">
      <c r="B3" s="2" t="s">
        <v>195</v>
      </c>
      <c r="C3" s="2">
        <v>0.49</v>
      </c>
      <c r="D3" s="2">
        <v>3000</v>
      </c>
      <c r="E3" s="2"/>
    </row>
    <row r="4" spans="2:5" x14ac:dyDescent="0.35">
      <c r="B4" s="2" t="s">
        <v>195</v>
      </c>
      <c r="C4" s="2">
        <v>0.49</v>
      </c>
      <c r="D4" s="2">
        <v>2720</v>
      </c>
      <c r="E4" s="2"/>
    </row>
    <row r="5" spans="2:5" x14ac:dyDescent="0.35">
      <c r="B5" s="2" t="s">
        <v>195</v>
      </c>
      <c r="C5" s="2">
        <v>0.45</v>
      </c>
      <c r="D5" s="2">
        <v>2550</v>
      </c>
      <c r="E5" s="2"/>
    </row>
    <row r="6" spans="2:5" x14ac:dyDescent="0.35">
      <c r="B6" s="2" t="s">
        <v>195</v>
      </c>
      <c r="C6" s="2">
        <v>0.44</v>
      </c>
      <c r="D6" s="2">
        <v>2450</v>
      </c>
      <c r="E6" s="2"/>
    </row>
    <row r="7" spans="2:5" x14ac:dyDescent="0.35">
      <c r="B7" s="2" t="s">
        <v>195</v>
      </c>
      <c r="C7" s="2">
        <v>0.43</v>
      </c>
      <c r="D7" s="2">
        <v>2380</v>
      </c>
      <c r="E7" s="2"/>
    </row>
    <row r="8" spans="2:5" x14ac:dyDescent="0.35">
      <c r="B8" s="2" t="s">
        <v>195</v>
      </c>
      <c r="C8" s="2">
        <v>0.43</v>
      </c>
      <c r="D8" s="2">
        <v>2410</v>
      </c>
      <c r="E8" s="2"/>
    </row>
    <row r="9" spans="2:5" x14ac:dyDescent="0.35">
      <c r="B9" s="2" t="s">
        <v>195</v>
      </c>
      <c r="C9" s="2">
        <v>0.42</v>
      </c>
      <c r="D9" s="2">
        <v>2260</v>
      </c>
      <c r="E9" s="2"/>
    </row>
    <row r="10" spans="2:5" x14ac:dyDescent="0.35">
      <c r="B10" s="2" t="s">
        <v>195</v>
      </c>
      <c r="C10" s="2">
        <v>0.55000000000000004</v>
      </c>
      <c r="D10" s="2">
        <v>3960</v>
      </c>
      <c r="E10" s="2"/>
    </row>
    <row r="11" spans="2:5" x14ac:dyDescent="0.35">
      <c r="B11" s="2" t="s">
        <v>195</v>
      </c>
      <c r="C11" s="2">
        <v>0.54</v>
      </c>
      <c r="D11" s="2">
        <v>3910</v>
      </c>
      <c r="E11" s="2"/>
    </row>
    <row r="12" spans="2:5" x14ac:dyDescent="0.35">
      <c r="B12" s="2" t="s">
        <v>195</v>
      </c>
      <c r="C12" s="2">
        <v>0.47</v>
      </c>
      <c r="D12" s="2">
        <v>3840</v>
      </c>
      <c r="E12" s="2"/>
    </row>
    <row r="13" spans="2:5" x14ac:dyDescent="0.35">
      <c r="B13" s="2" t="s">
        <v>195</v>
      </c>
      <c r="C13" s="2">
        <v>0.5</v>
      </c>
      <c r="D13" s="2">
        <v>3670</v>
      </c>
      <c r="E13" s="2"/>
    </row>
    <row r="14" spans="2:5" x14ac:dyDescent="0.35">
      <c r="B14" s="2" t="s">
        <v>195</v>
      </c>
      <c r="C14" s="2">
        <v>0.38</v>
      </c>
      <c r="D14" s="2">
        <v>2420</v>
      </c>
      <c r="E14" s="2"/>
    </row>
    <row r="15" spans="2:5" x14ac:dyDescent="0.35">
      <c r="B15" s="2" t="s">
        <v>195</v>
      </c>
      <c r="C15" s="2">
        <v>0.4</v>
      </c>
      <c r="D15" s="2">
        <v>2470</v>
      </c>
      <c r="E15" s="2"/>
    </row>
    <row r="16" spans="2:5" x14ac:dyDescent="0.35">
      <c r="B16" s="2" t="s">
        <v>195</v>
      </c>
      <c r="C16" s="2">
        <v>0.37</v>
      </c>
      <c r="D16" s="2">
        <v>2350</v>
      </c>
      <c r="E16" s="2"/>
    </row>
    <row r="17" spans="2:5" x14ac:dyDescent="0.35">
      <c r="B17" s="2" t="s">
        <v>195</v>
      </c>
      <c r="C17" s="2">
        <v>0.37</v>
      </c>
      <c r="D17" s="2">
        <v>2120</v>
      </c>
      <c r="E17" s="2"/>
    </row>
    <row r="18" spans="2:5" x14ac:dyDescent="0.35">
      <c r="B18" s="2" t="s">
        <v>195</v>
      </c>
      <c r="C18" s="2">
        <v>0.4</v>
      </c>
      <c r="D18" s="2">
        <v>3465</v>
      </c>
      <c r="E18" s="2"/>
    </row>
    <row r="19" spans="2:5" x14ac:dyDescent="0.35">
      <c r="B19" s="2" t="s">
        <v>195</v>
      </c>
      <c r="C19" s="2">
        <v>0.51</v>
      </c>
      <c r="D19" s="2">
        <v>3552</v>
      </c>
      <c r="E19" s="2"/>
    </row>
    <row r="20" spans="2:5" x14ac:dyDescent="0.35">
      <c r="B20" s="2" t="s">
        <v>195</v>
      </c>
      <c r="C20" s="2">
        <v>0.43</v>
      </c>
      <c r="D20" s="2">
        <v>2926</v>
      </c>
      <c r="E20" s="2"/>
    </row>
    <row r="21" spans="2:5" x14ac:dyDescent="0.35">
      <c r="B21" s="2" t="s">
        <v>195</v>
      </c>
      <c r="C21" s="2">
        <v>0.49</v>
      </c>
      <c r="D21" s="2">
        <v>4091</v>
      </c>
      <c r="E21" s="2"/>
    </row>
    <row r="22" spans="2:5" x14ac:dyDescent="0.35">
      <c r="B22" s="2" t="s">
        <v>195</v>
      </c>
      <c r="C22" s="2">
        <v>0.43</v>
      </c>
      <c r="D22" s="2">
        <v>3426</v>
      </c>
      <c r="E22" s="2"/>
    </row>
    <row r="23" spans="2:5" x14ac:dyDescent="0.35">
      <c r="B23" s="2" t="s">
        <v>195</v>
      </c>
      <c r="C23" s="2">
        <v>0.48</v>
      </c>
      <c r="D23" s="2">
        <v>3591</v>
      </c>
      <c r="E23" s="2"/>
    </row>
    <row r="24" spans="2:5" x14ac:dyDescent="0.35">
      <c r="B24" s="2" t="s">
        <v>158</v>
      </c>
      <c r="C24" s="2">
        <v>0.34</v>
      </c>
      <c r="D24" s="2">
        <v>610</v>
      </c>
      <c r="E24" s="2"/>
    </row>
    <row r="25" spans="2:5" x14ac:dyDescent="0.35">
      <c r="B25" s="2" t="s">
        <v>158</v>
      </c>
      <c r="C25" s="2">
        <v>0.34</v>
      </c>
      <c r="D25" s="2">
        <v>1099</v>
      </c>
      <c r="E25" s="2"/>
    </row>
    <row r="26" spans="2:5" x14ac:dyDescent="0.35">
      <c r="B26" s="2" t="s">
        <v>158</v>
      </c>
      <c r="C26" s="2">
        <v>0.32</v>
      </c>
      <c r="D26" s="2">
        <v>1140</v>
      </c>
      <c r="E26" s="2"/>
    </row>
    <row r="27" spans="2:5" x14ac:dyDescent="0.35">
      <c r="B27" s="2" t="s">
        <v>158</v>
      </c>
      <c r="C27" s="2">
        <v>0.28999999999999998</v>
      </c>
      <c r="D27" s="2">
        <v>1195</v>
      </c>
      <c r="E27" s="2"/>
    </row>
    <row r="28" spans="2:5" x14ac:dyDescent="0.35">
      <c r="B28" s="2" t="s">
        <v>158</v>
      </c>
      <c r="C28" s="2">
        <v>0.28999999999999998</v>
      </c>
      <c r="D28" s="2">
        <v>1488</v>
      </c>
      <c r="E28" s="2"/>
    </row>
    <row r="29" spans="2:5" x14ac:dyDescent="0.35">
      <c r="B29" s="2" t="s">
        <v>158</v>
      </c>
      <c r="C29" s="2">
        <v>0.27</v>
      </c>
      <c r="D29" s="2">
        <v>1449</v>
      </c>
      <c r="E29" s="2"/>
    </row>
    <row r="30" spans="2:5" x14ac:dyDescent="0.35">
      <c r="B30" s="2" t="s">
        <v>158</v>
      </c>
      <c r="C30" s="2">
        <v>0.32</v>
      </c>
      <c r="D30" s="2">
        <v>485</v>
      </c>
      <c r="E30" s="2"/>
    </row>
    <row r="31" spans="2:5" x14ac:dyDescent="0.35">
      <c r="B31" s="2" t="s">
        <v>158</v>
      </c>
      <c r="C31" s="2">
        <v>0.3</v>
      </c>
      <c r="D31" s="2">
        <v>578</v>
      </c>
      <c r="E31" s="2"/>
    </row>
    <row r="32" spans="2:5" x14ac:dyDescent="0.35">
      <c r="B32" s="2" t="s">
        <v>158</v>
      </c>
      <c r="C32" s="2">
        <v>0.26</v>
      </c>
      <c r="D32" s="2">
        <v>721</v>
      </c>
      <c r="E32" s="2"/>
    </row>
    <row r="33" spans="2:5" x14ac:dyDescent="0.35">
      <c r="B33" s="2" t="s">
        <v>158</v>
      </c>
      <c r="C33" s="2">
        <v>0.25</v>
      </c>
      <c r="D33" s="2">
        <v>827</v>
      </c>
      <c r="E33" s="2"/>
    </row>
    <row r="34" spans="2:5" x14ac:dyDescent="0.35">
      <c r="B34" s="2" t="s">
        <v>158</v>
      </c>
      <c r="C34" s="2">
        <v>0.2</v>
      </c>
      <c r="D34" s="2">
        <v>774</v>
      </c>
      <c r="E34" s="2"/>
    </row>
    <row r="35" spans="2:5" x14ac:dyDescent="0.35">
      <c r="B35" s="2" t="s">
        <v>158</v>
      </c>
      <c r="C35" s="2">
        <v>0.18</v>
      </c>
      <c r="D35" s="2">
        <v>425</v>
      </c>
      <c r="E35" s="2"/>
    </row>
    <row r="36" spans="2:5" x14ac:dyDescent="0.35">
      <c r="B36" s="2" t="s">
        <v>158</v>
      </c>
      <c r="C36" s="2">
        <v>0.63</v>
      </c>
      <c r="D36" s="2">
        <v>346</v>
      </c>
      <c r="E36" s="2"/>
    </row>
    <row r="37" spans="2:5" x14ac:dyDescent="0.35">
      <c r="B37" s="2" t="s">
        <v>158</v>
      </c>
      <c r="C37" s="2">
        <v>0.4</v>
      </c>
      <c r="D37" s="2">
        <v>349</v>
      </c>
      <c r="E37" s="2"/>
    </row>
    <row r="38" spans="2:5" x14ac:dyDescent="0.35">
      <c r="B38" s="2" t="s">
        <v>158</v>
      </c>
      <c r="C38" s="2">
        <v>0.48</v>
      </c>
      <c r="D38" s="2">
        <v>501</v>
      </c>
      <c r="E38" s="2"/>
    </row>
    <row r="39" spans="2:5" x14ac:dyDescent="0.35">
      <c r="B39" s="2" t="s">
        <v>158</v>
      </c>
      <c r="C39" s="2">
        <v>0.45</v>
      </c>
      <c r="D39" s="2">
        <v>835</v>
      </c>
      <c r="E39" s="2"/>
    </row>
    <row r="40" spans="2:5" x14ac:dyDescent="0.35">
      <c r="B40" s="2" t="s">
        <v>158</v>
      </c>
      <c r="C40" s="2">
        <v>0.37</v>
      </c>
      <c r="D40" s="2">
        <v>529</v>
      </c>
      <c r="E40" s="2"/>
    </row>
    <row r="41" spans="2:5" x14ac:dyDescent="0.35">
      <c r="B41" s="2" t="s">
        <v>158</v>
      </c>
      <c r="C41" s="2">
        <v>0.36</v>
      </c>
      <c r="D41" s="2">
        <v>481</v>
      </c>
      <c r="E41" s="2"/>
    </row>
    <row r="42" spans="2:5" x14ac:dyDescent="0.35">
      <c r="B42" s="2" t="s">
        <v>158</v>
      </c>
      <c r="C42" s="2">
        <v>0.56999999999999995</v>
      </c>
      <c r="D42" s="2">
        <v>727</v>
      </c>
      <c r="E42" s="2"/>
    </row>
    <row r="43" spans="2:5" x14ac:dyDescent="0.35">
      <c r="B43" s="2" t="s">
        <v>158</v>
      </c>
      <c r="C43" s="2">
        <v>0.59</v>
      </c>
      <c r="D43" s="2">
        <v>845</v>
      </c>
      <c r="E43" s="2"/>
    </row>
    <row r="44" spans="2:5" x14ac:dyDescent="0.35">
      <c r="B44" s="2" t="s">
        <v>158</v>
      </c>
      <c r="C44" s="2">
        <v>0.56000000000000005</v>
      </c>
      <c r="D44" s="2">
        <v>1146</v>
      </c>
      <c r="E44" s="2"/>
    </row>
    <row r="45" spans="2:5" x14ac:dyDescent="0.35">
      <c r="B45" s="2" t="s">
        <v>158</v>
      </c>
      <c r="C45" s="2">
        <v>0.53</v>
      </c>
      <c r="D45" s="2">
        <v>1179</v>
      </c>
      <c r="E45" s="2"/>
    </row>
    <row r="46" spans="2:5" x14ac:dyDescent="0.35">
      <c r="B46" s="2" t="s">
        <v>158</v>
      </c>
      <c r="C46" s="2">
        <v>0.51</v>
      </c>
      <c r="D46" s="2">
        <v>1510</v>
      </c>
      <c r="E46" s="2"/>
    </row>
    <row r="47" spans="2:5" x14ac:dyDescent="0.35">
      <c r="B47" s="2" t="s">
        <v>158</v>
      </c>
      <c r="C47" s="2">
        <v>0.5</v>
      </c>
      <c r="D47" s="2">
        <v>1441</v>
      </c>
      <c r="E47" s="2"/>
    </row>
    <row r="48" spans="2:5" x14ac:dyDescent="0.35">
      <c r="B48" s="2" t="s">
        <v>158</v>
      </c>
      <c r="C48" s="2">
        <v>0.31</v>
      </c>
      <c r="D48" s="2">
        <v>1228</v>
      </c>
      <c r="E48" s="2"/>
    </row>
    <row r="49" spans="2:5" x14ac:dyDescent="0.35">
      <c r="B49" s="2" t="s">
        <v>158</v>
      </c>
      <c r="C49" s="2">
        <v>0.34</v>
      </c>
      <c r="D49" s="2">
        <v>1489</v>
      </c>
      <c r="E49" s="2"/>
    </row>
    <row r="50" spans="2:5" x14ac:dyDescent="0.35">
      <c r="B50" s="2" t="s">
        <v>158</v>
      </c>
      <c r="C50" s="2">
        <v>0.35</v>
      </c>
      <c r="D50" s="2">
        <v>1577</v>
      </c>
      <c r="E50" s="2"/>
    </row>
    <row r="51" spans="2:5" x14ac:dyDescent="0.35">
      <c r="B51" s="2" t="s">
        <v>158</v>
      </c>
      <c r="C51" s="2">
        <v>0.38</v>
      </c>
      <c r="D51" s="2">
        <v>1852</v>
      </c>
      <c r="E51" s="2"/>
    </row>
    <row r="52" spans="2:5" x14ac:dyDescent="0.35">
      <c r="B52" s="2" t="s">
        <v>158</v>
      </c>
      <c r="C52" s="2">
        <v>0.32</v>
      </c>
      <c r="D52" s="2">
        <v>1267</v>
      </c>
      <c r="E52" s="2"/>
    </row>
    <row r="53" spans="2:5" x14ac:dyDescent="0.35">
      <c r="B53" s="2" t="s">
        <v>158</v>
      </c>
      <c r="C53" s="2">
        <v>0.31</v>
      </c>
      <c r="D53" s="2">
        <v>1129</v>
      </c>
      <c r="E53" s="2"/>
    </row>
    <row r="54" spans="2:5" x14ac:dyDescent="0.35">
      <c r="B54" s="2" t="s">
        <v>158</v>
      </c>
      <c r="C54" s="2">
        <v>0.37</v>
      </c>
      <c r="D54" s="2">
        <v>880</v>
      </c>
      <c r="E54" s="2"/>
    </row>
    <row r="55" spans="2:5" x14ac:dyDescent="0.35">
      <c r="B55" s="2" t="s">
        <v>158</v>
      </c>
      <c r="C55" s="2">
        <v>0.37</v>
      </c>
      <c r="D55" s="2">
        <v>1029</v>
      </c>
      <c r="E55" s="2"/>
    </row>
    <row r="56" spans="2:5" x14ac:dyDescent="0.35">
      <c r="B56" s="2" t="s">
        <v>158</v>
      </c>
      <c r="C56" s="2">
        <v>0.34</v>
      </c>
      <c r="D56" s="2">
        <v>1126</v>
      </c>
      <c r="E56" s="2"/>
    </row>
    <row r="57" spans="2:5" x14ac:dyDescent="0.35">
      <c r="B57" s="2" t="s">
        <v>158</v>
      </c>
      <c r="C57" s="2">
        <v>0.33</v>
      </c>
      <c r="D57" s="2">
        <v>1166</v>
      </c>
      <c r="E57" s="2"/>
    </row>
    <row r="58" spans="2:5" x14ac:dyDescent="0.35">
      <c r="B58" s="2" t="s">
        <v>158</v>
      </c>
      <c r="C58" s="2">
        <v>0.34</v>
      </c>
      <c r="D58" s="2">
        <v>1266</v>
      </c>
      <c r="E58" s="2"/>
    </row>
    <row r="59" spans="2:5" x14ac:dyDescent="0.35">
      <c r="B59" s="2" t="s">
        <v>158</v>
      </c>
      <c r="C59" s="2">
        <v>0.32</v>
      </c>
      <c r="D59" s="2">
        <v>1153</v>
      </c>
      <c r="E59" s="2"/>
    </row>
    <row r="60" spans="2:5" x14ac:dyDescent="0.35">
      <c r="B60" s="2" t="s">
        <v>173</v>
      </c>
      <c r="C60" s="2">
        <v>0.33</v>
      </c>
      <c r="D60" s="2">
        <v>2517</v>
      </c>
      <c r="E60" s="2"/>
    </row>
    <row r="61" spans="2:5" x14ac:dyDescent="0.35">
      <c r="B61" s="2" t="s">
        <v>173</v>
      </c>
      <c r="C61" s="2">
        <v>0.41</v>
      </c>
      <c r="D61" s="2">
        <v>2342</v>
      </c>
      <c r="E61" s="2"/>
    </row>
    <row r="62" spans="2:5" x14ac:dyDescent="0.35">
      <c r="B62" s="2" t="s">
        <v>173</v>
      </c>
      <c r="C62" s="2">
        <v>0.61</v>
      </c>
      <c r="D62" s="2">
        <v>1401</v>
      </c>
      <c r="E62" s="2"/>
    </row>
    <row r="63" spans="2:5" x14ac:dyDescent="0.35">
      <c r="B63" s="2" t="s">
        <v>173</v>
      </c>
      <c r="C63" s="2">
        <v>0.52</v>
      </c>
      <c r="D63" s="2">
        <v>1874</v>
      </c>
      <c r="E63" s="2"/>
    </row>
    <row r="64" spans="2:5" x14ac:dyDescent="0.35">
      <c r="B64" s="2" t="s">
        <v>237</v>
      </c>
      <c r="C64" s="2">
        <v>0.31862705299999999</v>
      </c>
      <c r="D64" s="2">
        <v>1861.5701330000002</v>
      </c>
      <c r="E64" s="2"/>
    </row>
    <row r="65" spans="2:5" x14ac:dyDescent="0.35">
      <c r="B65" s="2" t="s">
        <v>237</v>
      </c>
      <c r="C65" s="2">
        <v>0.214861415</v>
      </c>
      <c r="D65" s="2">
        <v>2710.3855440000002</v>
      </c>
      <c r="E65" s="2"/>
    </row>
    <row r="66" spans="2:5" x14ac:dyDescent="0.35">
      <c r="B66" s="2" t="s">
        <v>237</v>
      </c>
      <c r="C66" s="2">
        <v>0.39327954500000001</v>
      </c>
      <c r="D66" s="2">
        <v>4303.5383329999995</v>
      </c>
      <c r="E66" s="2"/>
    </row>
    <row r="67" spans="2:5" x14ac:dyDescent="0.35">
      <c r="B67" s="2" t="s">
        <v>237</v>
      </c>
      <c r="C67" s="2">
        <v>0.28355454800000002</v>
      </c>
      <c r="D67" s="2">
        <v>3299.6177160000002</v>
      </c>
      <c r="E67" s="2"/>
    </row>
    <row r="68" spans="2:5" x14ac:dyDescent="0.35">
      <c r="B68" s="2" t="s">
        <v>237</v>
      </c>
      <c r="C68" s="2">
        <v>0.37102032899999998</v>
      </c>
      <c r="D68" s="2">
        <v>3441.328865</v>
      </c>
      <c r="E68" s="2"/>
    </row>
    <row r="69" spans="2:5" x14ac:dyDescent="0.35">
      <c r="B69" s="2" t="s">
        <v>237</v>
      </c>
      <c r="C69" s="2">
        <v>0.30426447400000001</v>
      </c>
      <c r="D69" s="2">
        <v>2548.7628189999996</v>
      </c>
      <c r="E69" s="2"/>
    </row>
    <row r="70" spans="2:5" x14ac:dyDescent="0.35">
      <c r="B70" s="2" t="s">
        <v>237</v>
      </c>
      <c r="C70" s="2">
        <v>0.45059291200000001</v>
      </c>
      <c r="D70" s="2">
        <v>4009.2878970000002</v>
      </c>
      <c r="E70" s="2"/>
    </row>
    <row r="71" spans="2:5" x14ac:dyDescent="0.35">
      <c r="B71" s="2" t="s">
        <v>237</v>
      </c>
      <c r="C71" s="2">
        <v>0.281104939</v>
      </c>
      <c r="D71" s="2">
        <v>3811.600015</v>
      </c>
      <c r="E71" s="2"/>
    </row>
    <row r="72" spans="2:5" x14ac:dyDescent="0.35">
      <c r="B72" s="2" t="s">
        <v>237</v>
      </c>
      <c r="C72" s="2">
        <v>0.212889572</v>
      </c>
      <c r="D72" s="2">
        <v>2038.0160749999998</v>
      </c>
      <c r="E72" s="2"/>
    </row>
    <row r="73" spans="2:5" x14ac:dyDescent="0.35">
      <c r="B73" s="2" t="s">
        <v>237</v>
      </c>
      <c r="C73" s="2">
        <v>0.29203574100000002</v>
      </c>
      <c r="D73" s="2">
        <v>3424.9569839999999</v>
      </c>
      <c r="E73" s="2"/>
    </row>
    <row r="74" spans="2:5" x14ac:dyDescent="0.35">
      <c r="B74" s="2" t="s">
        <v>237</v>
      </c>
      <c r="C74" s="2">
        <v>0.36683486500000001</v>
      </c>
      <c r="D74" s="2">
        <v>4347.4658220000001</v>
      </c>
      <c r="E74" s="2"/>
    </row>
    <row r="75" spans="2:5" x14ac:dyDescent="0.35">
      <c r="B75" s="2" t="s">
        <v>237</v>
      </c>
      <c r="C75" s="2">
        <v>0.26007593099999998</v>
      </c>
      <c r="D75" s="2">
        <v>2247.4407120000001</v>
      </c>
      <c r="E75" s="2"/>
    </row>
    <row r="76" spans="2:5" x14ac:dyDescent="0.35">
      <c r="B76" s="2" t="s">
        <v>237</v>
      </c>
      <c r="C76" s="2">
        <v>0.32896474799999997</v>
      </c>
      <c r="D76" s="2">
        <v>2978.683841</v>
      </c>
      <c r="E76" s="2"/>
    </row>
    <row r="77" spans="2:5" x14ac:dyDescent="0.35">
      <c r="B77" s="2" t="s">
        <v>237</v>
      </c>
      <c r="C77" s="2">
        <v>0.43154403800000002</v>
      </c>
      <c r="D77" s="2">
        <v>3597.4975629999999</v>
      </c>
      <c r="E77" s="2"/>
    </row>
    <row r="78" spans="2:5" x14ac:dyDescent="0.35">
      <c r="B78" s="2" t="s">
        <v>237</v>
      </c>
      <c r="C78" s="2">
        <v>0.355991587</v>
      </c>
      <c r="D78" s="2">
        <v>3785.5275490000004</v>
      </c>
      <c r="E78" s="2"/>
    </row>
    <row r="79" spans="2:5" x14ac:dyDescent="0.35">
      <c r="B79" s="2" t="s">
        <v>237</v>
      </c>
      <c r="C79" s="2">
        <v>0.32698243100000002</v>
      </c>
      <c r="D79" s="2">
        <v>3551.7271849999997</v>
      </c>
      <c r="E79" s="2"/>
    </row>
    <row r="80" spans="2:5" x14ac:dyDescent="0.35">
      <c r="B80" s="2" t="s">
        <v>237</v>
      </c>
      <c r="C80" s="2">
        <v>0.435796303</v>
      </c>
      <c r="D80" s="2">
        <v>5178.4121230000001</v>
      </c>
      <c r="E80" s="2"/>
    </row>
    <row r="81" spans="2:5" x14ac:dyDescent="0.35">
      <c r="B81" s="2" t="s">
        <v>237</v>
      </c>
      <c r="C81" s="2">
        <v>0.40286920199999998</v>
      </c>
      <c r="D81" s="2">
        <v>4882.7841170000002</v>
      </c>
      <c r="E81" s="2"/>
    </row>
    <row r="82" spans="2:5" x14ac:dyDescent="0.35">
      <c r="B82" s="2" t="s">
        <v>237</v>
      </c>
      <c r="C82" s="2">
        <v>0.461227426</v>
      </c>
      <c r="D82" s="2">
        <v>4661.7975400000005</v>
      </c>
      <c r="E82" s="2"/>
    </row>
    <row r="83" spans="2:5" x14ac:dyDescent="0.35">
      <c r="B83" s="2" t="s">
        <v>237</v>
      </c>
      <c r="C83" s="2">
        <v>0.46103382500000001</v>
      </c>
      <c r="D83" s="2">
        <v>4412.2011680000005</v>
      </c>
      <c r="E83" s="2"/>
    </row>
    <row r="84" spans="2:5" x14ac:dyDescent="0.35">
      <c r="B84" s="2" t="s">
        <v>237</v>
      </c>
      <c r="C84" s="2">
        <v>0.33709793900000001</v>
      </c>
      <c r="D84" s="2">
        <v>4117.755639</v>
      </c>
      <c r="E84" s="2"/>
    </row>
    <row r="85" spans="2:5" x14ac:dyDescent="0.35">
      <c r="B85" s="2" t="s">
        <v>237</v>
      </c>
      <c r="C85" s="2">
        <v>0.43727536299999997</v>
      </c>
      <c r="D85" s="2">
        <v>3881.0792649999999</v>
      </c>
      <c r="E85" s="2"/>
    </row>
    <row r="86" spans="2:5" x14ac:dyDescent="0.35">
      <c r="B86" s="2" t="s">
        <v>237</v>
      </c>
      <c r="C86" s="2">
        <v>0.47053363300000001</v>
      </c>
      <c r="D86" s="2">
        <v>4629.6112419999999</v>
      </c>
      <c r="E86" s="2"/>
    </row>
    <row r="87" spans="2:5" x14ac:dyDescent="0.35">
      <c r="B87" s="2" t="s">
        <v>237</v>
      </c>
      <c r="C87" s="2">
        <v>0.46232067500000001</v>
      </c>
      <c r="D87" s="2">
        <v>5303.136837</v>
      </c>
      <c r="E87" s="2"/>
    </row>
    <row r="88" spans="2:5" x14ac:dyDescent="0.35">
      <c r="B88" s="2" t="s">
        <v>237</v>
      </c>
      <c r="C88" s="2">
        <v>0.30809276000000002</v>
      </c>
      <c r="D88" s="2">
        <v>3959.9206349999999</v>
      </c>
      <c r="E88" s="2"/>
    </row>
    <row r="89" spans="2:5" x14ac:dyDescent="0.35">
      <c r="B89" s="2" t="s">
        <v>237</v>
      </c>
      <c r="C89" s="2">
        <v>0.38333223500000002</v>
      </c>
      <c r="D89" s="2">
        <v>3564.3473039999999</v>
      </c>
      <c r="E89" s="2"/>
    </row>
    <row r="90" spans="2:5" x14ac:dyDescent="0.35">
      <c r="B90" s="2" t="s">
        <v>237</v>
      </c>
      <c r="C90" s="2">
        <v>0.230539876</v>
      </c>
      <c r="D90" s="2">
        <v>1776.4821300000001</v>
      </c>
      <c r="E90" s="2"/>
    </row>
    <row r="91" spans="2:5" x14ac:dyDescent="0.35">
      <c r="B91" s="2" t="s">
        <v>237</v>
      </c>
      <c r="C91" s="2">
        <v>9.3203103999999995E-2</v>
      </c>
      <c r="D91" s="2">
        <v>1273.184677</v>
      </c>
      <c r="E91" s="2"/>
    </row>
    <row r="92" spans="2:5" x14ac:dyDescent="0.35">
      <c r="B92" s="2" t="s">
        <v>237</v>
      </c>
      <c r="C92" s="2">
        <v>0.152615</v>
      </c>
      <c r="D92" s="2">
        <v>1395.045138</v>
      </c>
      <c r="E92" s="2"/>
    </row>
    <row r="93" spans="2:5" x14ac:dyDescent="0.35">
      <c r="B93" s="2" t="s">
        <v>237</v>
      </c>
      <c r="C93" s="2">
        <v>0.31527142699999999</v>
      </c>
      <c r="D93" s="2">
        <v>3021.4258020000002</v>
      </c>
      <c r="E93" s="2"/>
    </row>
    <row r="94" spans="2:5" x14ac:dyDescent="0.35">
      <c r="B94" s="2" t="s">
        <v>237</v>
      </c>
      <c r="C94" s="2">
        <v>0.30837453399999998</v>
      </c>
      <c r="D94" s="2">
        <v>3432.6372200000001</v>
      </c>
      <c r="E94" s="2"/>
    </row>
    <row r="95" spans="2:5" x14ac:dyDescent="0.35">
      <c r="B95" s="2" t="s">
        <v>237</v>
      </c>
      <c r="C95" s="2">
        <v>0.35122859400000001</v>
      </c>
      <c r="D95" s="2">
        <v>2992.7496589999996</v>
      </c>
      <c r="E95" s="2"/>
    </row>
    <row r="96" spans="2:5" x14ac:dyDescent="0.35">
      <c r="B96" s="2" t="s">
        <v>237</v>
      </c>
      <c r="C96" s="2">
        <v>0.30623682899999999</v>
      </c>
      <c r="D96" s="2">
        <v>2526.9468110000003</v>
      </c>
      <c r="E96" s="2"/>
    </row>
    <row r="97" spans="2:5" x14ac:dyDescent="0.35">
      <c r="B97" s="2" t="s">
        <v>237</v>
      </c>
      <c r="C97" s="2">
        <v>0.32450989000000002</v>
      </c>
      <c r="D97" s="2">
        <v>2744.87862</v>
      </c>
      <c r="E97" s="2"/>
    </row>
    <row r="98" spans="2:5" x14ac:dyDescent="0.35">
      <c r="B98" s="2" t="s">
        <v>237</v>
      </c>
      <c r="C98" s="2">
        <v>9.3750629000000002E-2</v>
      </c>
      <c r="D98" s="2">
        <v>813.53632399999992</v>
      </c>
      <c r="E98" s="2"/>
    </row>
    <row r="99" spans="2:5" x14ac:dyDescent="0.35">
      <c r="B99" s="2" t="s">
        <v>237</v>
      </c>
      <c r="C99" s="2">
        <v>0.32822209699999999</v>
      </c>
      <c r="D99" s="2">
        <v>4153.1424770000003</v>
      </c>
      <c r="E99" s="2"/>
    </row>
    <row r="100" spans="2:5" x14ac:dyDescent="0.35">
      <c r="B100" s="2" t="s">
        <v>237</v>
      </c>
      <c r="C100" s="2">
        <v>0.31789214100000002</v>
      </c>
      <c r="D100" s="2">
        <v>3424.4392239999997</v>
      </c>
      <c r="E100" s="2"/>
    </row>
    <row r="101" spans="2:5" x14ac:dyDescent="0.35">
      <c r="B101" s="2" t="s">
        <v>237</v>
      </c>
      <c r="C101" s="2">
        <v>0.16936863899999999</v>
      </c>
      <c r="D101" s="2">
        <v>1472.180404</v>
      </c>
      <c r="E101" s="2"/>
    </row>
    <row r="102" spans="2:5" x14ac:dyDescent="0.35">
      <c r="B102" s="2" t="s">
        <v>237</v>
      </c>
      <c r="C102" s="2">
        <v>0.26535634600000002</v>
      </c>
      <c r="D102" s="2">
        <v>2921.6228599999999</v>
      </c>
      <c r="E102" s="2"/>
    </row>
    <row r="103" spans="2:5" x14ac:dyDescent="0.35">
      <c r="B103" s="2" t="s">
        <v>237</v>
      </c>
      <c r="C103" s="2">
        <v>0.35684173899999999</v>
      </c>
      <c r="D103" s="2">
        <v>3894.2806820000001</v>
      </c>
      <c r="E103" s="2"/>
    </row>
    <row r="104" spans="2:5" x14ac:dyDescent="0.35">
      <c r="B104" s="2" t="s">
        <v>237</v>
      </c>
      <c r="C104" s="2">
        <v>0.24699352699999999</v>
      </c>
      <c r="D104" s="2">
        <v>3160.7635719999998</v>
      </c>
      <c r="E104" s="2"/>
    </row>
    <row r="105" spans="2:5" x14ac:dyDescent="0.35">
      <c r="B105" s="2" t="s">
        <v>237</v>
      </c>
      <c r="C105" s="2">
        <v>0.29286163999999998</v>
      </c>
      <c r="D105" s="2">
        <v>2992.9858999999997</v>
      </c>
      <c r="E105" s="2"/>
    </row>
    <row r="106" spans="2:5" x14ac:dyDescent="0.35">
      <c r="B106" s="2" t="s">
        <v>237</v>
      </c>
      <c r="C106" s="2">
        <v>0.33564260200000001</v>
      </c>
      <c r="D106" s="2">
        <v>3698.098782</v>
      </c>
      <c r="E106" s="2"/>
    </row>
    <row r="107" spans="2:5" x14ac:dyDescent="0.35">
      <c r="B107" s="2" t="s">
        <v>237</v>
      </c>
      <c r="C107" s="2">
        <v>0.36628680400000002</v>
      </c>
      <c r="D107" s="2">
        <v>4566.7601949999998</v>
      </c>
      <c r="E107" s="2"/>
    </row>
    <row r="108" spans="2:5" x14ac:dyDescent="0.35">
      <c r="B108" s="2" t="s">
        <v>237</v>
      </c>
      <c r="C108" s="2">
        <v>0.392173728</v>
      </c>
      <c r="D108" s="2">
        <v>4095.5937569999996</v>
      </c>
      <c r="E108" s="2"/>
    </row>
    <row r="109" spans="2:5" x14ac:dyDescent="0.35">
      <c r="B109" s="2" t="s">
        <v>237</v>
      </c>
      <c r="C109" s="2">
        <v>0.31785823699999999</v>
      </c>
      <c r="D109" s="2">
        <v>4212.2845040000002</v>
      </c>
      <c r="E109" s="2"/>
    </row>
    <row r="110" spans="2:5" x14ac:dyDescent="0.35">
      <c r="B110" s="2" t="s">
        <v>237</v>
      </c>
      <c r="C110" s="2">
        <v>0.36723222799999999</v>
      </c>
      <c r="D110" s="2">
        <v>4402.1211069999999</v>
      </c>
      <c r="E110" s="2"/>
    </row>
    <row r="111" spans="2:5" x14ac:dyDescent="0.35">
      <c r="B111" s="2" t="s">
        <v>237</v>
      </c>
      <c r="C111" s="2">
        <v>0.42102864200000001</v>
      </c>
      <c r="D111" s="2">
        <v>4966.0544</v>
      </c>
      <c r="E111" s="2"/>
    </row>
    <row r="112" spans="2:5" x14ac:dyDescent="0.35">
      <c r="B112" s="2" t="s">
        <v>237</v>
      </c>
      <c r="C112" s="2">
        <v>0.38529392699999998</v>
      </c>
      <c r="D112" s="2">
        <v>4301.5957770000005</v>
      </c>
      <c r="E112" s="2"/>
    </row>
    <row r="113" spans="2:5" x14ac:dyDescent="0.35">
      <c r="B113" s="2" t="s">
        <v>237</v>
      </c>
      <c r="C113" s="2">
        <v>0.40882130799999999</v>
      </c>
      <c r="D113" s="2">
        <v>4657.4226289999997</v>
      </c>
      <c r="E113" s="2"/>
    </row>
    <row r="114" spans="2:5" x14ac:dyDescent="0.35">
      <c r="B114" s="2" t="s">
        <v>237</v>
      </c>
      <c r="C114" s="2">
        <v>0.309369373</v>
      </c>
      <c r="D114" s="2">
        <v>3504.8101850000003</v>
      </c>
      <c r="E114" s="2"/>
    </row>
    <row r="115" spans="2:5" x14ac:dyDescent="0.35">
      <c r="B115" s="2" t="s">
        <v>237</v>
      </c>
      <c r="C115" s="2">
        <v>0.26790688299999998</v>
      </c>
      <c r="D115" s="2">
        <v>2812.02846</v>
      </c>
      <c r="E115" s="2"/>
    </row>
    <row r="116" spans="2:5" x14ac:dyDescent="0.35">
      <c r="B116" s="2" t="s">
        <v>104</v>
      </c>
      <c r="C116" s="2">
        <v>0.52</v>
      </c>
      <c r="D116" s="2">
        <v>2640</v>
      </c>
      <c r="E116" s="2"/>
    </row>
    <row r="117" spans="2:5" x14ac:dyDescent="0.35">
      <c r="B117" s="2" t="s">
        <v>104</v>
      </c>
      <c r="C117" s="2">
        <v>0.49</v>
      </c>
      <c r="D117" s="2">
        <v>2500</v>
      </c>
      <c r="E117" s="2"/>
    </row>
    <row r="118" spans="2:5" x14ac:dyDescent="0.35">
      <c r="B118" s="2" t="s">
        <v>104</v>
      </c>
      <c r="C118" s="2">
        <v>0.42</v>
      </c>
      <c r="D118" s="2">
        <v>1730</v>
      </c>
      <c r="E118" s="2"/>
    </row>
    <row r="119" spans="2:5" x14ac:dyDescent="0.35">
      <c r="B119" s="2" t="s">
        <v>104</v>
      </c>
      <c r="C119" s="2">
        <v>0.48</v>
      </c>
      <c r="D119" s="2">
        <v>2290</v>
      </c>
      <c r="E119" s="2"/>
    </row>
    <row r="120" spans="2:5" x14ac:dyDescent="0.35">
      <c r="B120" s="2" t="s">
        <v>104</v>
      </c>
      <c r="C120" s="2">
        <v>0.5</v>
      </c>
      <c r="D120" s="2">
        <v>2640</v>
      </c>
      <c r="E120" s="2"/>
    </row>
    <row r="121" spans="2:5" x14ac:dyDescent="0.35">
      <c r="B121" s="2" t="s">
        <v>104</v>
      </c>
      <c r="C121" s="2">
        <v>0.47</v>
      </c>
      <c r="D121" s="2">
        <v>2580</v>
      </c>
      <c r="E121" s="2"/>
    </row>
    <row r="122" spans="2:5" x14ac:dyDescent="0.35">
      <c r="B122" s="2" t="s">
        <v>104</v>
      </c>
      <c r="C122" s="2">
        <v>0.41</v>
      </c>
      <c r="D122" s="2">
        <v>1790</v>
      </c>
      <c r="E122" s="2"/>
    </row>
    <row r="123" spans="2:5" x14ac:dyDescent="0.35">
      <c r="B123" s="2" t="s">
        <v>104</v>
      </c>
      <c r="C123" s="2">
        <v>0.46</v>
      </c>
      <c r="D123" s="2">
        <v>2340</v>
      </c>
      <c r="E123" s="2"/>
    </row>
    <row r="124" spans="2:5" x14ac:dyDescent="0.35">
      <c r="B124" s="2" t="s">
        <v>104</v>
      </c>
      <c r="C124" s="2">
        <v>0.5</v>
      </c>
      <c r="D124" s="2">
        <v>2600</v>
      </c>
      <c r="E124" s="2"/>
    </row>
    <row r="125" spans="2:5" x14ac:dyDescent="0.35">
      <c r="B125" s="2" t="s">
        <v>104</v>
      </c>
      <c r="C125" s="2">
        <v>0.48</v>
      </c>
      <c r="D125" s="2">
        <v>2420</v>
      </c>
      <c r="E125" s="2"/>
    </row>
    <row r="126" spans="2:5" x14ac:dyDescent="0.35">
      <c r="B126" s="2" t="s">
        <v>104</v>
      </c>
      <c r="C126" s="2">
        <v>0.41</v>
      </c>
      <c r="D126" s="2">
        <v>1710</v>
      </c>
      <c r="E126" s="2"/>
    </row>
    <row r="127" spans="2:5" x14ac:dyDescent="0.35">
      <c r="B127" s="2" t="s">
        <v>104</v>
      </c>
      <c r="C127" s="2">
        <v>0.46</v>
      </c>
      <c r="D127" s="2">
        <v>2250</v>
      </c>
      <c r="E127" s="2"/>
    </row>
    <row r="128" spans="2:5" x14ac:dyDescent="0.35">
      <c r="B128" s="2" t="s">
        <v>104</v>
      </c>
      <c r="C128" s="2">
        <v>0.42</v>
      </c>
      <c r="D128" s="2">
        <v>2731</v>
      </c>
      <c r="E128" s="2"/>
    </row>
    <row r="129" spans="2:5" x14ac:dyDescent="0.35">
      <c r="B129" s="2" t="s">
        <v>104</v>
      </c>
      <c r="C129" s="2">
        <v>0.42</v>
      </c>
      <c r="D129" s="2">
        <v>2731</v>
      </c>
      <c r="E129" s="2"/>
    </row>
    <row r="130" spans="2:5" x14ac:dyDescent="0.35">
      <c r="B130" s="2" t="s">
        <v>104</v>
      </c>
      <c r="C130" s="2">
        <v>0.42</v>
      </c>
      <c r="D130" s="2">
        <v>2731</v>
      </c>
      <c r="E130" s="2"/>
    </row>
    <row r="131" spans="2:5" x14ac:dyDescent="0.35">
      <c r="B131" s="2" t="s">
        <v>104</v>
      </c>
      <c r="C131" s="2">
        <v>0.42</v>
      </c>
      <c r="D131" s="2">
        <v>2731</v>
      </c>
      <c r="E131" s="2"/>
    </row>
    <row r="132" spans="2:5" x14ac:dyDescent="0.35">
      <c r="B132" s="2" t="s">
        <v>104</v>
      </c>
      <c r="C132" s="2">
        <v>0.42</v>
      </c>
      <c r="D132" s="2">
        <v>2731</v>
      </c>
      <c r="E132" s="2"/>
    </row>
    <row r="133" spans="2:5" x14ac:dyDescent="0.35">
      <c r="B133" s="2" t="s">
        <v>104</v>
      </c>
      <c r="C133" s="2">
        <v>0.14536370000000001</v>
      </c>
      <c r="D133" s="2">
        <v>1041.0899999999999</v>
      </c>
      <c r="E133" s="2"/>
    </row>
    <row r="134" spans="2:5" x14ac:dyDescent="0.35">
      <c r="B134" s="2" t="s">
        <v>104</v>
      </c>
      <c r="C134" s="2">
        <v>0.19027060000000001</v>
      </c>
      <c r="D134" s="2">
        <v>1828.954</v>
      </c>
      <c r="E134" s="2"/>
    </row>
    <row r="135" spans="2:5" x14ac:dyDescent="0.35">
      <c r="B135" s="2" t="s">
        <v>104</v>
      </c>
      <c r="C135" s="2">
        <v>0.1946686</v>
      </c>
      <c r="D135" s="2">
        <v>2549.5990000000002</v>
      </c>
      <c r="E135" s="2"/>
    </row>
    <row r="136" spans="2:5" x14ac:dyDescent="0.35">
      <c r="B136" s="2" t="s">
        <v>104</v>
      </c>
      <c r="C136" s="2">
        <v>0.21420049999999999</v>
      </c>
      <c r="D136" s="2">
        <v>2597.0590000000002</v>
      </c>
      <c r="E136" s="2"/>
    </row>
    <row r="137" spans="2:5" x14ac:dyDescent="0.35">
      <c r="B137" s="2" t="s">
        <v>104</v>
      </c>
      <c r="C137" s="2">
        <v>0.2485697</v>
      </c>
      <c r="D137" s="2">
        <v>1907.4749999999999</v>
      </c>
      <c r="E137" s="2"/>
    </row>
    <row r="138" spans="2:5" x14ac:dyDescent="0.35">
      <c r="B138" s="2" t="s">
        <v>104</v>
      </c>
      <c r="C138" s="2">
        <v>0.26745740000000001</v>
      </c>
      <c r="D138" s="2">
        <v>2400.5189999999998</v>
      </c>
      <c r="E138" s="2"/>
    </row>
    <row r="139" spans="2:5" x14ac:dyDescent="0.35">
      <c r="B139" s="2" t="s">
        <v>104</v>
      </c>
      <c r="C139" s="2">
        <v>0.27261809999999997</v>
      </c>
      <c r="D139" s="2">
        <v>2146.3380000000002</v>
      </c>
      <c r="E139" s="2"/>
    </row>
    <row r="140" spans="2:5" x14ac:dyDescent="0.35">
      <c r="B140" s="2" t="s">
        <v>104</v>
      </c>
      <c r="C140" s="2">
        <v>0.27551759999999997</v>
      </c>
      <c r="D140" s="2">
        <v>1976.8040000000001</v>
      </c>
      <c r="E140" s="2"/>
    </row>
    <row r="141" spans="2:5" x14ac:dyDescent="0.35">
      <c r="B141" s="2" t="s">
        <v>104</v>
      </c>
      <c r="C141" s="2">
        <v>0.2808213</v>
      </c>
      <c r="D141" s="2">
        <v>2530.402</v>
      </c>
      <c r="E141" s="2"/>
    </row>
    <row r="142" spans="2:5" x14ac:dyDescent="0.35">
      <c r="B142" s="2" t="s">
        <v>104</v>
      </c>
      <c r="C142" s="2">
        <v>0.30194219999999999</v>
      </c>
      <c r="D142" s="2">
        <v>2628.37</v>
      </c>
      <c r="E142" s="2"/>
    </row>
    <row r="143" spans="2:5" x14ac:dyDescent="0.35">
      <c r="B143" s="2" t="s">
        <v>104</v>
      </c>
      <c r="C143" s="2">
        <v>0.30543090000000001</v>
      </c>
      <c r="D143" s="2">
        <v>1751.7650000000001</v>
      </c>
      <c r="E143" s="2"/>
    </row>
    <row r="144" spans="2:5" x14ac:dyDescent="0.35">
      <c r="B144" s="2" t="s">
        <v>104</v>
      </c>
      <c r="C144" s="2">
        <v>0.30933329999999998</v>
      </c>
      <c r="D144" s="2">
        <v>1355.2940000000001</v>
      </c>
      <c r="E144" s="2"/>
    </row>
    <row r="145" spans="2:5" x14ac:dyDescent="0.35">
      <c r="B145" s="2" t="s">
        <v>104</v>
      </c>
      <c r="C145" s="2">
        <v>0.31693500000000002</v>
      </c>
      <c r="D145" s="2">
        <v>2455.4499999999998</v>
      </c>
      <c r="E145" s="2"/>
    </row>
    <row r="146" spans="2:5" x14ac:dyDescent="0.35">
      <c r="B146" s="2" t="s">
        <v>104</v>
      </c>
      <c r="C146" s="2">
        <v>0.3202102</v>
      </c>
      <c r="D146" s="2">
        <v>1569.296</v>
      </c>
      <c r="E146" s="2"/>
    </row>
    <row r="147" spans="2:5" x14ac:dyDescent="0.35">
      <c r="B147" s="2" t="s">
        <v>104</v>
      </c>
      <c r="C147" s="2">
        <v>0.32652819999999999</v>
      </c>
      <c r="D147" s="2">
        <v>2896.4459999999999</v>
      </c>
      <c r="E147" s="2"/>
    </row>
    <row r="148" spans="2:5" x14ac:dyDescent="0.35">
      <c r="B148" s="2" t="s">
        <v>104</v>
      </c>
      <c r="C148" s="2">
        <v>0.32666539999999999</v>
      </c>
      <c r="D148" s="2">
        <v>1700.068</v>
      </c>
      <c r="E148" s="2"/>
    </row>
    <row r="149" spans="2:5" x14ac:dyDescent="0.35">
      <c r="B149" s="2" t="s">
        <v>104</v>
      </c>
      <c r="C149" s="2">
        <v>0.32837670000000002</v>
      </c>
      <c r="D149" s="2">
        <v>853.15430000000003</v>
      </c>
      <c r="E149" s="2"/>
    </row>
    <row r="150" spans="2:5" x14ac:dyDescent="0.35">
      <c r="B150" s="2" t="s">
        <v>104</v>
      </c>
      <c r="C150" s="2">
        <v>0.33712740000000002</v>
      </c>
      <c r="D150" s="2">
        <v>2310.2649999999999</v>
      </c>
      <c r="E150" s="2"/>
    </row>
    <row r="151" spans="2:5" x14ac:dyDescent="0.35">
      <c r="B151" s="2" t="s">
        <v>104</v>
      </c>
      <c r="C151" s="2">
        <v>0.34014879999999997</v>
      </c>
      <c r="D151" s="2">
        <v>3117.96</v>
      </c>
      <c r="E151" s="2"/>
    </row>
    <row r="152" spans="2:5" x14ac:dyDescent="0.35">
      <c r="B152" s="2" t="s">
        <v>104</v>
      </c>
      <c r="C152" s="2">
        <v>0.34648289999999998</v>
      </c>
      <c r="D152" s="2">
        <v>771.899</v>
      </c>
      <c r="E152" s="2"/>
    </row>
    <row r="153" spans="2:5" x14ac:dyDescent="0.35">
      <c r="B153" s="2" t="s">
        <v>104</v>
      </c>
      <c r="C153" s="2">
        <v>0.34945929999999997</v>
      </c>
      <c r="D153" s="2">
        <v>933.45950000000005</v>
      </c>
      <c r="E153" s="2"/>
    </row>
    <row r="154" spans="2:5" x14ac:dyDescent="0.35">
      <c r="B154" s="2" t="s">
        <v>104</v>
      </c>
      <c r="C154" s="2">
        <v>0.3504968</v>
      </c>
      <c r="D154" s="2">
        <v>1542.6320000000001</v>
      </c>
      <c r="E154" s="2"/>
    </row>
    <row r="155" spans="2:5" x14ac:dyDescent="0.35">
      <c r="B155" s="2" t="s">
        <v>104</v>
      </c>
      <c r="C155" s="2">
        <v>0.35107070000000001</v>
      </c>
      <c r="D155" s="2">
        <v>3268.5990000000002</v>
      </c>
      <c r="E155" s="2"/>
    </row>
    <row r="156" spans="2:5" x14ac:dyDescent="0.35">
      <c r="B156" s="2" t="s">
        <v>104</v>
      </c>
      <c r="C156" s="2">
        <v>0.35609220000000003</v>
      </c>
      <c r="D156" s="2">
        <v>2753.64</v>
      </c>
      <c r="E156" s="2"/>
    </row>
    <row r="157" spans="2:5" x14ac:dyDescent="0.35">
      <c r="B157" s="2" t="s">
        <v>104</v>
      </c>
      <c r="C157" s="2">
        <v>0.35680820000000002</v>
      </c>
      <c r="D157" s="2">
        <v>2974.02</v>
      </c>
      <c r="E157" s="2"/>
    </row>
    <row r="158" spans="2:5" x14ac:dyDescent="0.35">
      <c r="B158" s="2" t="s">
        <v>104</v>
      </c>
      <c r="C158" s="2">
        <v>0.36508629999999997</v>
      </c>
      <c r="D158" s="2">
        <v>2428.2179999999998</v>
      </c>
      <c r="E158" s="2"/>
    </row>
    <row r="159" spans="2:5" x14ac:dyDescent="0.35">
      <c r="B159" s="2" t="s">
        <v>104</v>
      </c>
      <c r="C159" s="2">
        <v>0.37092190000000003</v>
      </c>
      <c r="D159" s="2">
        <v>2865.8409999999999</v>
      </c>
      <c r="E159" s="2"/>
    </row>
    <row r="160" spans="2:5" x14ac:dyDescent="0.35">
      <c r="B160" s="2" t="s">
        <v>104</v>
      </c>
      <c r="C160" s="2">
        <v>0.3743089</v>
      </c>
      <c r="D160" s="2">
        <v>1192.5</v>
      </c>
      <c r="E160" s="2"/>
    </row>
    <row r="161" spans="2:5" x14ac:dyDescent="0.35">
      <c r="B161" s="2" t="s">
        <v>104</v>
      </c>
      <c r="C161" s="2">
        <v>0.37922309999999998</v>
      </c>
      <c r="D161" s="2">
        <v>2581.2910000000002</v>
      </c>
      <c r="E161" s="2"/>
    </row>
    <row r="162" spans="2:5" x14ac:dyDescent="0.35">
      <c r="B162" s="2" t="s">
        <v>104</v>
      </c>
      <c r="C162" s="2">
        <v>0.37959320000000002</v>
      </c>
      <c r="D162" s="2">
        <v>2118.6460000000002</v>
      </c>
      <c r="E162" s="2"/>
    </row>
    <row r="163" spans="2:5" x14ac:dyDescent="0.35">
      <c r="B163" s="2" t="s">
        <v>104</v>
      </c>
      <c r="C163" s="2">
        <v>0.38382919999999998</v>
      </c>
      <c r="D163" s="2">
        <v>1956.337</v>
      </c>
      <c r="E163" s="2"/>
    </row>
    <row r="164" spans="2:5" x14ac:dyDescent="0.35">
      <c r="B164" s="2" t="s">
        <v>104</v>
      </c>
      <c r="C164" s="2">
        <v>0.38585740000000002</v>
      </c>
      <c r="D164" s="2">
        <v>2268.9810000000002</v>
      </c>
      <c r="E164" s="2"/>
    </row>
    <row r="165" spans="2:5" x14ac:dyDescent="0.35">
      <c r="B165" s="2" t="s">
        <v>104</v>
      </c>
      <c r="C165" s="2">
        <v>0.38665379999999999</v>
      </c>
      <c r="D165" s="2">
        <v>2988.7730000000001</v>
      </c>
      <c r="E165" s="2"/>
    </row>
    <row r="166" spans="2:5" x14ac:dyDescent="0.35">
      <c r="B166" s="2" t="s">
        <v>104</v>
      </c>
      <c r="C166" s="2">
        <v>0.38807589999999997</v>
      </c>
      <c r="D166" s="2">
        <v>1426.471</v>
      </c>
      <c r="E166" s="2"/>
    </row>
    <row r="167" spans="2:5" x14ac:dyDescent="0.35">
      <c r="B167" s="2" t="s">
        <v>104</v>
      </c>
      <c r="C167" s="2">
        <v>0.38994630000000002</v>
      </c>
      <c r="D167" s="2">
        <v>3156.7190000000001</v>
      </c>
      <c r="E167" s="2"/>
    </row>
    <row r="168" spans="2:5" x14ac:dyDescent="0.35">
      <c r="B168" s="2" t="s">
        <v>104</v>
      </c>
      <c r="C168" s="2">
        <v>0.39111109999999999</v>
      </c>
      <c r="D168" s="2">
        <v>2408.64</v>
      </c>
      <c r="E168" s="2"/>
    </row>
    <row r="169" spans="2:5" x14ac:dyDescent="0.35">
      <c r="B169" s="2" t="s">
        <v>104</v>
      </c>
      <c r="C169" s="2">
        <v>0.39200180000000001</v>
      </c>
      <c r="D169" s="2">
        <v>2860.692</v>
      </c>
      <c r="E169" s="2"/>
    </row>
    <row r="170" spans="2:5" x14ac:dyDescent="0.35">
      <c r="B170" s="2" t="s">
        <v>104</v>
      </c>
      <c r="C170" s="2">
        <v>0.39457989999999998</v>
      </c>
      <c r="D170" s="2">
        <v>3500</v>
      </c>
      <c r="E170" s="2"/>
    </row>
    <row r="171" spans="2:5" x14ac:dyDescent="0.35">
      <c r="B171" s="2" t="s">
        <v>104</v>
      </c>
      <c r="C171" s="2">
        <v>0.39554820000000002</v>
      </c>
      <c r="D171" s="2">
        <v>3630.7820000000002</v>
      </c>
      <c r="E171" s="2"/>
    </row>
    <row r="172" spans="2:5" x14ac:dyDescent="0.35">
      <c r="B172" s="2" t="s">
        <v>104</v>
      </c>
      <c r="C172" s="2">
        <v>0.39566400000000002</v>
      </c>
      <c r="D172" s="2">
        <v>3351.4989999999998</v>
      </c>
      <c r="E172" s="2"/>
    </row>
    <row r="173" spans="2:5" x14ac:dyDescent="0.35">
      <c r="B173" s="2" t="s">
        <v>104</v>
      </c>
      <c r="C173" s="2">
        <v>0.40496019999999999</v>
      </c>
      <c r="D173" s="2">
        <v>3061.0520000000001</v>
      </c>
      <c r="E173" s="2"/>
    </row>
    <row r="174" spans="2:5" x14ac:dyDescent="0.35">
      <c r="B174" s="2" t="s">
        <v>104</v>
      </c>
      <c r="C174" s="2">
        <v>0.41077900000000001</v>
      </c>
      <c r="D174" s="2">
        <v>1982.394</v>
      </c>
      <c r="E174" s="2"/>
    </row>
    <row r="175" spans="2:5" x14ac:dyDescent="0.35">
      <c r="B175" s="2" t="s">
        <v>104</v>
      </c>
      <c r="C175" s="2">
        <v>0.41163110000000003</v>
      </c>
      <c r="D175" s="2">
        <v>2764.7060000000001</v>
      </c>
      <c r="E175" s="2"/>
    </row>
    <row r="176" spans="2:5" x14ac:dyDescent="0.35">
      <c r="B176" s="2" t="s">
        <v>104</v>
      </c>
      <c r="C176" s="2">
        <v>0.41602169999999999</v>
      </c>
      <c r="D176" s="2">
        <v>2576.029</v>
      </c>
      <c r="E176" s="2"/>
    </row>
    <row r="177" spans="2:5" x14ac:dyDescent="0.35">
      <c r="B177" s="2" t="s">
        <v>104</v>
      </c>
      <c r="C177" s="2">
        <v>0.4163367</v>
      </c>
      <c r="D177" s="2">
        <v>2257.7849999999999</v>
      </c>
      <c r="E177" s="2"/>
    </row>
    <row r="178" spans="2:5" x14ac:dyDescent="0.35">
      <c r="B178" s="2" t="s">
        <v>104</v>
      </c>
      <c r="C178" s="2">
        <v>0.41729159999999998</v>
      </c>
      <c r="D178" s="2">
        <v>3927.1840000000002</v>
      </c>
      <c r="E178" s="2"/>
    </row>
    <row r="179" spans="2:5" x14ac:dyDescent="0.35">
      <c r="B179" s="2" t="s">
        <v>104</v>
      </c>
      <c r="C179" s="2">
        <v>0.42228830000000001</v>
      </c>
      <c r="D179" s="2">
        <v>3180.4160000000002</v>
      </c>
      <c r="E179" s="2"/>
    </row>
    <row r="180" spans="2:5" x14ac:dyDescent="0.35">
      <c r="B180" s="2" t="s">
        <v>104</v>
      </c>
      <c r="C180" s="2">
        <v>0.43390000000000001</v>
      </c>
      <c r="D180" s="2">
        <v>2745.5439999999999</v>
      </c>
      <c r="E180" s="2"/>
    </row>
    <row r="181" spans="2:5" x14ac:dyDescent="0.35">
      <c r="B181" s="2" t="s">
        <v>104</v>
      </c>
      <c r="C181" s="2">
        <v>0.43609350000000002</v>
      </c>
      <c r="D181" s="2">
        <v>2228.94</v>
      </c>
      <c r="E181" s="2"/>
    </row>
    <row r="182" spans="2:5" x14ac:dyDescent="0.35">
      <c r="B182" s="2" t="s">
        <v>104</v>
      </c>
      <c r="C182" s="2">
        <v>0.4378341</v>
      </c>
      <c r="D182" s="2">
        <v>3364.6190000000001</v>
      </c>
      <c r="E182" s="2"/>
    </row>
    <row r="183" spans="2:5" x14ac:dyDescent="0.35">
      <c r="B183" s="2" t="s">
        <v>104</v>
      </c>
      <c r="C183" s="2">
        <v>0.4381488</v>
      </c>
      <c r="D183" s="2">
        <v>1904.412</v>
      </c>
      <c r="E183" s="2"/>
    </row>
    <row r="184" spans="2:5" x14ac:dyDescent="0.35">
      <c r="B184" s="2" t="s">
        <v>104</v>
      </c>
      <c r="C184" s="2">
        <v>0.44326749999999998</v>
      </c>
      <c r="D184" s="2">
        <v>3058.4029999999998</v>
      </c>
      <c r="E184" s="2"/>
    </row>
    <row r="185" spans="2:5" x14ac:dyDescent="0.35">
      <c r="B185" s="2" t="s">
        <v>104</v>
      </c>
      <c r="C185" s="2">
        <v>0.45112429999999998</v>
      </c>
      <c r="D185" s="2">
        <v>3581.0810000000001</v>
      </c>
      <c r="E185" s="2"/>
    </row>
    <row r="186" spans="2:5" x14ac:dyDescent="0.35">
      <c r="B186" s="2" t="s">
        <v>104</v>
      </c>
      <c r="C186" s="2">
        <v>0.45511030000000002</v>
      </c>
      <c r="D186" s="2">
        <v>3933.2979999999998</v>
      </c>
      <c r="E186" s="2"/>
    </row>
    <row r="187" spans="2:5" x14ac:dyDescent="0.35">
      <c r="B187" s="2" t="s">
        <v>104</v>
      </c>
      <c r="C187" s="2">
        <v>0.45637949999999999</v>
      </c>
      <c r="D187" s="2">
        <v>2195.0390000000002</v>
      </c>
      <c r="E187" s="2"/>
    </row>
    <row r="188" spans="2:5" x14ac:dyDescent="0.35">
      <c r="B188" s="2" t="s">
        <v>104</v>
      </c>
      <c r="C188" s="2">
        <v>0.4564821</v>
      </c>
      <c r="D188" s="2">
        <v>3774.51</v>
      </c>
      <c r="E188" s="2"/>
    </row>
    <row r="189" spans="2:5" x14ac:dyDescent="0.35">
      <c r="B189" s="2" t="s">
        <v>104</v>
      </c>
      <c r="C189" s="2">
        <v>0.46070460000000002</v>
      </c>
      <c r="D189" s="2">
        <v>4165.8819999999996</v>
      </c>
      <c r="E189" s="2"/>
    </row>
    <row r="190" spans="2:5" x14ac:dyDescent="0.35">
      <c r="B190" s="2" t="s">
        <v>104</v>
      </c>
      <c r="C190" s="2">
        <v>0.46296300000000001</v>
      </c>
      <c r="D190" s="2">
        <v>2782.7820000000002</v>
      </c>
      <c r="E190" s="2"/>
    </row>
    <row r="191" spans="2:5" x14ac:dyDescent="0.35">
      <c r="B191" s="2" t="s">
        <v>104</v>
      </c>
      <c r="C191" s="2">
        <v>0.4639566</v>
      </c>
      <c r="D191" s="2">
        <v>1444.6030000000001</v>
      </c>
      <c r="E191" s="2"/>
    </row>
    <row r="192" spans="2:5" x14ac:dyDescent="0.35">
      <c r="B192" s="2" t="s">
        <v>104</v>
      </c>
      <c r="C192" s="2">
        <v>0.46446179999999998</v>
      </c>
      <c r="D192" s="2">
        <v>2588.2350000000001</v>
      </c>
      <c r="E192" s="2"/>
    </row>
    <row r="193" spans="2:5" x14ac:dyDescent="0.35">
      <c r="B193" s="2" t="s">
        <v>104</v>
      </c>
      <c r="C193" s="2">
        <v>0.47545920000000003</v>
      </c>
      <c r="D193" s="2">
        <v>2267.3609999999999</v>
      </c>
      <c r="E193" s="2"/>
    </row>
    <row r="194" spans="2:5" x14ac:dyDescent="0.35">
      <c r="B194" s="2" t="s">
        <v>104</v>
      </c>
      <c r="C194" s="2">
        <v>0.48246820000000001</v>
      </c>
      <c r="D194" s="2">
        <v>3443.7220000000002</v>
      </c>
      <c r="E194" s="2"/>
    </row>
    <row r="195" spans="2:5" x14ac:dyDescent="0.35">
      <c r="B195" s="2" t="s">
        <v>104</v>
      </c>
      <c r="C195" s="2">
        <v>0.4830352</v>
      </c>
      <c r="D195" s="2">
        <v>2957.143</v>
      </c>
      <c r="E195" s="2"/>
    </row>
    <row r="196" spans="2:5" x14ac:dyDescent="0.35">
      <c r="B196" s="2" t="s">
        <v>104</v>
      </c>
      <c r="C196" s="2">
        <v>0.48424709999999999</v>
      </c>
      <c r="D196" s="2">
        <v>2126.1309999999999</v>
      </c>
      <c r="E196" s="2"/>
    </row>
    <row r="197" spans="2:5" x14ac:dyDescent="0.35">
      <c r="B197" s="2" t="s">
        <v>104</v>
      </c>
      <c r="C197" s="2">
        <v>0.48456450000000001</v>
      </c>
      <c r="D197" s="2">
        <v>3602.1509999999998</v>
      </c>
      <c r="E197" s="2"/>
    </row>
    <row r="198" spans="2:5" x14ac:dyDescent="0.35">
      <c r="B198" s="2" t="s">
        <v>104</v>
      </c>
      <c r="C198" s="2">
        <v>0.48548360000000002</v>
      </c>
      <c r="D198" s="2">
        <v>1204.5450000000001</v>
      </c>
      <c r="E198" s="2"/>
    </row>
    <row r="199" spans="2:5" x14ac:dyDescent="0.35">
      <c r="B199" s="2" t="s">
        <v>104</v>
      </c>
      <c r="C199" s="2">
        <v>0.48577999999999999</v>
      </c>
      <c r="D199" s="2">
        <v>2719.34</v>
      </c>
      <c r="E199" s="2"/>
    </row>
    <row r="200" spans="2:5" x14ac:dyDescent="0.35">
      <c r="B200" s="2" t="s">
        <v>104</v>
      </c>
      <c r="C200" s="2">
        <v>0.48659330000000001</v>
      </c>
      <c r="D200" s="2">
        <v>1791.3779999999999</v>
      </c>
      <c r="E200" s="2"/>
    </row>
    <row r="201" spans="2:5" x14ac:dyDescent="0.35">
      <c r="B201" s="2" t="s">
        <v>104</v>
      </c>
      <c r="C201" s="2">
        <v>0.48676340000000001</v>
      </c>
      <c r="D201" s="2">
        <v>3793.8290000000002</v>
      </c>
      <c r="E201" s="2"/>
    </row>
    <row r="202" spans="2:5" x14ac:dyDescent="0.35">
      <c r="B202" s="2" t="s">
        <v>104</v>
      </c>
      <c r="C202" s="2">
        <v>0.48771550000000002</v>
      </c>
      <c r="D202" s="2">
        <v>3099.9090000000001</v>
      </c>
      <c r="E202" s="2"/>
    </row>
    <row r="203" spans="2:5" x14ac:dyDescent="0.35">
      <c r="B203" s="2" t="s">
        <v>104</v>
      </c>
      <c r="C203" s="2">
        <v>0.49370190000000003</v>
      </c>
      <c r="D203" s="2">
        <v>4454.1180000000004</v>
      </c>
      <c r="E203" s="2"/>
    </row>
    <row r="204" spans="2:5" x14ac:dyDescent="0.35">
      <c r="B204" s="2" t="s">
        <v>104</v>
      </c>
      <c r="C204" s="2">
        <v>0.496477</v>
      </c>
      <c r="D204" s="2">
        <v>1473.2349999999999</v>
      </c>
      <c r="E204" s="2"/>
    </row>
    <row r="205" spans="2:5" x14ac:dyDescent="0.35">
      <c r="B205" s="2" t="s">
        <v>104</v>
      </c>
      <c r="C205" s="2">
        <v>0.50237399999999999</v>
      </c>
      <c r="D205" s="2">
        <v>2493.529</v>
      </c>
      <c r="E205" s="2"/>
    </row>
    <row r="206" spans="2:5" x14ac:dyDescent="0.35">
      <c r="B206" s="2" t="s">
        <v>104</v>
      </c>
      <c r="C206" s="2">
        <v>0.50731709999999997</v>
      </c>
      <c r="D206" s="2">
        <v>3838.2350000000001</v>
      </c>
      <c r="E206" s="2"/>
    </row>
    <row r="207" spans="2:5" x14ac:dyDescent="0.35">
      <c r="B207" s="2" t="s">
        <v>104</v>
      </c>
      <c r="C207" s="2">
        <v>0.51013759999999997</v>
      </c>
      <c r="D207" s="2">
        <v>1642.7760000000001</v>
      </c>
      <c r="E207" s="2"/>
    </row>
    <row r="208" spans="2:5" x14ac:dyDescent="0.35">
      <c r="B208" s="2" t="s">
        <v>104</v>
      </c>
      <c r="C208" s="2">
        <v>0.51180639999999999</v>
      </c>
      <c r="D208" s="2">
        <v>3413.1019999999999</v>
      </c>
      <c r="E208" s="2"/>
    </row>
    <row r="209" spans="2:5" x14ac:dyDescent="0.35">
      <c r="B209" s="2" t="s">
        <v>104</v>
      </c>
      <c r="C209" s="2">
        <v>0.51337480000000002</v>
      </c>
      <c r="D209" s="2">
        <v>3675.75</v>
      </c>
      <c r="E209" s="2"/>
    </row>
    <row r="210" spans="2:5" x14ac:dyDescent="0.35">
      <c r="B210" s="2" t="s">
        <v>104</v>
      </c>
      <c r="C210" s="2">
        <v>0.56850109999999998</v>
      </c>
      <c r="D210" s="2">
        <v>2665.7240000000002</v>
      </c>
      <c r="E210" s="2"/>
    </row>
    <row r="211" spans="2:5" x14ac:dyDescent="0.35">
      <c r="B211" s="2" t="s">
        <v>104</v>
      </c>
      <c r="C211" s="2">
        <v>0.58252499999999996</v>
      </c>
      <c r="D211" s="2">
        <v>3513.692</v>
      </c>
      <c r="E211" s="2"/>
    </row>
    <row r="212" spans="2:5" x14ac:dyDescent="0.35">
      <c r="B212" s="2" t="s">
        <v>104</v>
      </c>
      <c r="C212" s="2">
        <v>0.58803899999999998</v>
      </c>
      <c r="D212" s="2">
        <v>3764.7060000000001</v>
      </c>
      <c r="E212" s="2"/>
    </row>
    <row r="213" spans="2:5" x14ac:dyDescent="0.35">
      <c r="B213" s="2" t="s">
        <v>104</v>
      </c>
      <c r="C213" s="2">
        <v>0.59538120000000005</v>
      </c>
      <c r="D213" s="2">
        <v>3612.692</v>
      </c>
      <c r="E213" s="2"/>
    </row>
    <row r="214" spans="2:5" x14ac:dyDescent="0.35">
      <c r="B214" s="2" t="s">
        <v>104</v>
      </c>
      <c r="C214" s="2">
        <v>0.5968985</v>
      </c>
      <c r="D214" s="2">
        <v>3118.6680000000001</v>
      </c>
      <c r="E214" s="2"/>
    </row>
    <row r="215" spans="2:5" x14ac:dyDescent="0.35">
      <c r="B215" s="2" t="s">
        <v>104</v>
      </c>
      <c r="C215" s="2">
        <v>0.59792129999999999</v>
      </c>
      <c r="D215" s="2">
        <v>2978.3449999999998</v>
      </c>
      <c r="E215" s="2"/>
    </row>
    <row r="216" spans="2:5" x14ac:dyDescent="0.35">
      <c r="B216" s="2" t="s">
        <v>104</v>
      </c>
      <c r="C216" s="2">
        <v>0.42</v>
      </c>
      <c r="D216" s="2">
        <v>2180</v>
      </c>
      <c r="E216" s="2"/>
    </row>
    <row r="217" spans="2:5" x14ac:dyDescent="0.35">
      <c r="B217" s="2" t="s">
        <v>104</v>
      </c>
      <c r="C217" s="2">
        <v>0.44</v>
      </c>
      <c r="D217" s="2">
        <v>2550</v>
      </c>
      <c r="E217" s="2"/>
    </row>
    <row r="218" spans="2:5" x14ac:dyDescent="0.35">
      <c r="B218" s="2" t="s">
        <v>104</v>
      </c>
      <c r="C218" s="2">
        <v>0.14000000000000001</v>
      </c>
      <c r="D218" s="2">
        <v>738</v>
      </c>
      <c r="E218" s="2"/>
    </row>
    <row r="219" spans="2:5" x14ac:dyDescent="0.35">
      <c r="B219" s="2" t="s">
        <v>104</v>
      </c>
      <c r="C219" s="2">
        <v>0.28000000000000003</v>
      </c>
      <c r="D219" s="2">
        <v>1367.9999999999998</v>
      </c>
      <c r="E219" s="2"/>
    </row>
    <row r="220" spans="2:5" x14ac:dyDescent="0.35">
      <c r="B220" s="2" t="s">
        <v>104</v>
      </c>
      <c r="C220" s="2">
        <v>0.11</v>
      </c>
      <c r="D220" s="2">
        <v>396</v>
      </c>
      <c r="E220" s="2"/>
    </row>
    <row r="221" spans="2:5" x14ac:dyDescent="0.35">
      <c r="B221" s="2" t="s">
        <v>104</v>
      </c>
      <c r="C221" s="2">
        <v>0.28000000000000003</v>
      </c>
      <c r="D221" s="2">
        <v>1026</v>
      </c>
      <c r="E221" s="2"/>
    </row>
    <row r="222" spans="2:5" x14ac:dyDescent="0.35">
      <c r="B222" s="2" t="s">
        <v>104</v>
      </c>
      <c r="C222" s="2">
        <v>0.09</v>
      </c>
      <c r="D222" s="2">
        <v>288</v>
      </c>
      <c r="E222" s="2"/>
    </row>
    <row r="223" spans="2:5" x14ac:dyDescent="0.35">
      <c r="B223" s="2" t="s">
        <v>104</v>
      </c>
      <c r="C223" s="2">
        <v>0.22</v>
      </c>
      <c r="D223" s="2">
        <v>612</v>
      </c>
      <c r="E223" s="2"/>
    </row>
    <row r="224" spans="2:5" x14ac:dyDescent="0.35">
      <c r="B224" s="2" t="s">
        <v>104</v>
      </c>
      <c r="C224" s="2">
        <v>0.28000000000000003</v>
      </c>
      <c r="D224" s="2">
        <v>1500</v>
      </c>
      <c r="E224" s="2"/>
    </row>
    <row r="225" spans="2:5" x14ac:dyDescent="0.35">
      <c r="B225" s="2" t="s">
        <v>104</v>
      </c>
      <c r="C225" s="2">
        <v>0.38</v>
      </c>
      <c r="D225" s="2">
        <v>2260</v>
      </c>
      <c r="E225" s="2"/>
    </row>
    <row r="226" spans="2:5" x14ac:dyDescent="0.35">
      <c r="B226" s="2" t="s">
        <v>104</v>
      </c>
      <c r="C226" s="2">
        <v>0.35</v>
      </c>
      <c r="D226" s="2">
        <v>2280</v>
      </c>
      <c r="E226" s="2"/>
    </row>
    <row r="227" spans="2:5" x14ac:dyDescent="0.35">
      <c r="B227" s="2" t="s">
        <v>104</v>
      </c>
      <c r="C227" s="2">
        <v>0.43</v>
      </c>
      <c r="D227" s="2">
        <v>2710</v>
      </c>
      <c r="E227" s="2"/>
    </row>
    <row r="228" spans="2:5" x14ac:dyDescent="0.35">
      <c r="B228" s="2" t="s">
        <v>182</v>
      </c>
      <c r="C228" s="2">
        <v>0.36</v>
      </c>
      <c r="D228" s="2">
        <v>2090</v>
      </c>
      <c r="E228" s="2"/>
    </row>
    <row r="229" spans="2:5" x14ac:dyDescent="0.35">
      <c r="B229" s="2" t="s">
        <v>182</v>
      </c>
      <c r="C229" s="2">
        <v>0.37</v>
      </c>
      <c r="D229" s="2">
        <v>2060</v>
      </c>
      <c r="E229" s="2"/>
    </row>
    <row r="230" spans="2:5" x14ac:dyDescent="0.35">
      <c r="B230" s="2" t="s">
        <v>182</v>
      </c>
      <c r="C230" s="2">
        <v>0.38</v>
      </c>
      <c r="D230" s="2">
        <v>1520</v>
      </c>
      <c r="E230" s="2"/>
    </row>
    <row r="231" spans="2:5" x14ac:dyDescent="0.35">
      <c r="B231" s="2" t="s">
        <v>182</v>
      </c>
      <c r="C231" s="2">
        <v>0.37</v>
      </c>
      <c r="D231" s="2">
        <v>1800</v>
      </c>
      <c r="E231" s="2"/>
    </row>
    <row r="232" spans="2:5" x14ac:dyDescent="0.35">
      <c r="B232" s="2" t="s">
        <v>182</v>
      </c>
      <c r="C232" s="2">
        <v>0.37</v>
      </c>
      <c r="D232" s="2">
        <v>2200</v>
      </c>
      <c r="E232" s="2"/>
    </row>
    <row r="233" spans="2:5" x14ac:dyDescent="0.35">
      <c r="B233" s="2" t="s">
        <v>182</v>
      </c>
      <c r="C233" s="2">
        <v>0.36</v>
      </c>
      <c r="D233" s="2">
        <v>1670</v>
      </c>
      <c r="E233" s="2"/>
    </row>
    <row r="234" spans="2:5" x14ac:dyDescent="0.35">
      <c r="B234" s="2" t="s">
        <v>182</v>
      </c>
      <c r="C234" s="2">
        <v>0.38</v>
      </c>
      <c r="D234" s="2">
        <v>3600</v>
      </c>
      <c r="E234" s="2"/>
    </row>
    <row r="235" spans="2:5" x14ac:dyDescent="0.35">
      <c r="B235" s="2" t="s">
        <v>182</v>
      </c>
      <c r="C235" s="2">
        <v>0.37</v>
      </c>
      <c r="D235" s="2">
        <v>1890</v>
      </c>
      <c r="E235" s="2"/>
    </row>
    <row r="236" spans="2:5" x14ac:dyDescent="0.35">
      <c r="B236" s="2" t="s">
        <v>182</v>
      </c>
      <c r="C236" s="2">
        <v>0.73</v>
      </c>
      <c r="D236" s="2">
        <v>2120</v>
      </c>
      <c r="E236" s="2"/>
    </row>
    <row r="237" spans="2:5" x14ac:dyDescent="0.35">
      <c r="B237" s="2" t="s">
        <v>182</v>
      </c>
      <c r="C237" s="2">
        <v>0.75</v>
      </c>
      <c r="D237" s="2">
        <v>2310</v>
      </c>
      <c r="E237" s="2"/>
    </row>
    <row r="238" spans="2:5" x14ac:dyDescent="0.35">
      <c r="B238" s="2" t="s">
        <v>182</v>
      </c>
      <c r="C238" s="2">
        <v>0.76</v>
      </c>
      <c r="D238" s="2">
        <v>2140</v>
      </c>
      <c r="E238" s="2"/>
    </row>
    <row r="239" spans="2:5" x14ac:dyDescent="0.35">
      <c r="B239" s="2" t="s">
        <v>182</v>
      </c>
      <c r="C239" s="2">
        <v>0.72</v>
      </c>
      <c r="D239" s="2">
        <v>1670</v>
      </c>
      <c r="E239" s="2"/>
    </row>
    <row r="240" spans="2:5" x14ac:dyDescent="0.35">
      <c r="B240" s="2" t="s">
        <v>182</v>
      </c>
      <c r="C240" s="2">
        <v>0.76</v>
      </c>
      <c r="D240" s="2">
        <v>2700</v>
      </c>
      <c r="E240" s="2"/>
    </row>
    <row r="241" spans="2:5" x14ac:dyDescent="0.35">
      <c r="B241" s="2" t="s">
        <v>182</v>
      </c>
      <c r="C241" s="2">
        <v>0.73</v>
      </c>
      <c r="D241" s="2">
        <v>1770</v>
      </c>
      <c r="E241" s="2"/>
    </row>
    <row r="242" spans="2:5" x14ac:dyDescent="0.35">
      <c r="B242" s="2" t="s">
        <v>182</v>
      </c>
      <c r="C242" s="2">
        <v>0.74</v>
      </c>
      <c r="D242" s="2">
        <v>2260</v>
      </c>
      <c r="E242" s="2"/>
    </row>
    <row r="243" spans="2:5" x14ac:dyDescent="0.35">
      <c r="B243" s="2" t="s">
        <v>182</v>
      </c>
      <c r="C243" s="2">
        <v>0.76</v>
      </c>
      <c r="D243" s="2">
        <v>2530</v>
      </c>
      <c r="E243" s="2"/>
    </row>
    <row r="244" spans="2:5" x14ac:dyDescent="0.35">
      <c r="B244" s="2" t="s">
        <v>154</v>
      </c>
      <c r="C244" s="2">
        <v>0.49707602339181278</v>
      </c>
      <c r="D244" s="2">
        <v>1513</v>
      </c>
      <c r="E244" s="2"/>
    </row>
    <row r="245" spans="2:5" x14ac:dyDescent="0.35">
      <c r="B245" s="2" t="s">
        <v>154</v>
      </c>
      <c r="C245" s="2">
        <v>0.5</v>
      </c>
      <c r="D245" s="2">
        <v>1578.6</v>
      </c>
      <c r="E245" s="2"/>
    </row>
    <row r="246" spans="2:5" x14ac:dyDescent="0.35">
      <c r="B246" s="2" t="s">
        <v>154</v>
      </c>
      <c r="C246" s="2">
        <v>0.4826254826254826</v>
      </c>
      <c r="D246" s="2">
        <v>2225</v>
      </c>
      <c r="E246" s="2"/>
    </row>
    <row r="247" spans="2:5" x14ac:dyDescent="0.35">
      <c r="B247" s="2" t="s">
        <v>154</v>
      </c>
      <c r="C247" s="2">
        <v>0.5044642857142857</v>
      </c>
      <c r="D247" s="2">
        <v>2008.4</v>
      </c>
      <c r="E247" s="2"/>
    </row>
    <row r="248" spans="2:5" x14ac:dyDescent="0.35">
      <c r="B248" s="2" t="s">
        <v>154</v>
      </c>
      <c r="C248" s="2">
        <v>0.5532994923857868</v>
      </c>
      <c r="D248" s="2">
        <v>1941.2</v>
      </c>
      <c r="E248" s="2"/>
    </row>
    <row r="249" spans="2:5" x14ac:dyDescent="0.35">
      <c r="B249" s="2" t="s">
        <v>154</v>
      </c>
      <c r="C249" s="2">
        <v>0.52873563218390807</v>
      </c>
      <c r="D249" s="2">
        <v>1637.6</v>
      </c>
      <c r="E249" s="2"/>
    </row>
    <row r="250" spans="2:5" x14ac:dyDescent="0.35">
      <c r="B250" s="2" t="s">
        <v>154</v>
      </c>
      <c r="C250" s="2">
        <v>0.55778894472361817</v>
      </c>
      <c r="D250" s="2">
        <v>1975.8</v>
      </c>
      <c r="E250" s="2"/>
    </row>
    <row r="251" spans="2:5" x14ac:dyDescent="0.35">
      <c r="B251" s="2" t="s">
        <v>154</v>
      </c>
      <c r="C251" s="2">
        <v>0.5892857142857143</v>
      </c>
      <c r="D251" s="2">
        <v>1174.8</v>
      </c>
      <c r="E251" s="2"/>
    </row>
    <row r="252" spans="2:5" x14ac:dyDescent="0.35">
      <c r="B252" s="2" t="s">
        <v>154</v>
      </c>
      <c r="C252" s="2">
        <v>0.45270270270270269</v>
      </c>
      <c r="D252" s="2">
        <v>1191.5999999999999</v>
      </c>
      <c r="E252" s="2"/>
    </row>
    <row r="253" spans="2:5" x14ac:dyDescent="0.35">
      <c r="B253" s="2" t="s">
        <v>154</v>
      </c>
      <c r="C253" s="2">
        <v>0.46638655462184875</v>
      </c>
      <c r="D253" s="2">
        <v>1975.8</v>
      </c>
      <c r="E253" s="2"/>
    </row>
    <row r="254" spans="2:5" x14ac:dyDescent="0.35">
      <c r="B254" s="2" t="s">
        <v>154</v>
      </c>
      <c r="C254" s="2">
        <v>0.50241545893719808</v>
      </c>
      <c r="D254" s="2">
        <v>1851.2</v>
      </c>
      <c r="E254" s="2"/>
    </row>
    <row r="255" spans="2:5" x14ac:dyDescent="0.35">
      <c r="B255" s="2" t="s">
        <v>154</v>
      </c>
      <c r="C255" s="2">
        <v>0.50717703349282295</v>
      </c>
      <c r="D255" s="2">
        <v>1884.8</v>
      </c>
      <c r="E255" s="2"/>
    </row>
    <row r="256" spans="2:5" x14ac:dyDescent="0.35">
      <c r="B256" s="2" t="s">
        <v>154</v>
      </c>
      <c r="C256" s="2">
        <v>0.44927536231884063</v>
      </c>
      <c r="D256" s="2">
        <v>1656.4</v>
      </c>
      <c r="E256" s="2"/>
    </row>
    <row r="257" spans="2:5" x14ac:dyDescent="0.35">
      <c r="B257" s="2" t="s">
        <v>154</v>
      </c>
      <c r="C257" s="2">
        <v>0.47159090909090912</v>
      </c>
      <c r="D257" s="2">
        <v>1477.4</v>
      </c>
      <c r="E257" s="2"/>
    </row>
    <row r="258" spans="2:5" x14ac:dyDescent="0.35">
      <c r="B258" s="2" t="s">
        <v>154</v>
      </c>
      <c r="C258" s="2">
        <v>0.55980861244019142</v>
      </c>
      <c r="D258" s="2">
        <v>2083.6</v>
      </c>
      <c r="E258" s="2"/>
    </row>
    <row r="259" spans="2:5" x14ac:dyDescent="0.35">
      <c r="B259" s="2" t="s">
        <v>154</v>
      </c>
      <c r="C259" s="2">
        <v>0.36895674300254455</v>
      </c>
      <c r="D259" s="2">
        <v>2581</v>
      </c>
      <c r="E259" s="2"/>
    </row>
    <row r="260" spans="2:5" x14ac:dyDescent="0.35">
      <c r="B260" s="2" t="s">
        <v>154</v>
      </c>
      <c r="C260" s="2">
        <v>0.3575757575757576</v>
      </c>
      <c r="D260" s="2">
        <v>2100.4</v>
      </c>
      <c r="E260" s="2"/>
    </row>
    <row r="261" spans="2:5" x14ac:dyDescent="0.35">
      <c r="B261" s="2" t="s">
        <v>154</v>
      </c>
      <c r="C261" s="2">
        <v>0.42412451361867703</v>
      </c>
      <c r="D261" s="2">
        <v>1941.2</v>
      </c>
      <c r="E261" s="2"/>
    </row>
    <row r="262" spans="2:5" x14ac:dyDescent="0.35">
      <c r="B262" s="2" t="s">
        <v>154</v>
      </c>
      <c r="C262" s="2">
        <v>0.26679104477611942</v>
      </c>
      <c r="D262" s="2">
        <v>2543.4</v>
      </c>
      <c r="E262" s="2"/>
    </row>
    <row r="263" spans="2:5" x14ac:dyDescent="0.35">
      <c r="B263" s="2" t="s">
        <v>154</v>
      </c>
      <c r="C263" s="2">
        <v>0.40495867768595045</v>
      </c>
      <c r="D263" s="2">
        <v>1744.4</v>
      </c>
      <c r="E263" s="2"/>
    </row>
    <row r="264" spans="2:5" x14ac:dyDescent="0.35">
      <c r="B264" s="2" t="s">
        <v>154</v>
      </c>
      <c r="C264" s="2">
        <v>0.43229166666666674</v>
      </c>
      <c r="D264" s="2">
        <v>1477.4</v>
      </c>
      <c r="E264" s="2"/>
    </row>
    <row r="265" spans="2:5" x14ac:dyDescent="0.35">
      <c r="B265" s="2" t="s">
        <v>154</v>
      </c>
      <c r="C265" s="2">
        <v>0.41153846153846152</v>
      </c>
      <c r="D265" s="2">
        <v>1901.8</v>
      </c>
      <c r="E265" s="2"/>
    </row>
    <row r="266" spans="2:5" x14ac:dyDescent="0.35">
      <c r="B266" s="2" t="s">
        <v>154</v>
      </c>
      <c r="C266" s="2">
        <v>0.43554006968641112</v>
      </c>
      <c r="D266" s="2">
        <v>2223.1999999999998</v>
      </c>
      <c r="E266" s="2"/>
    </row>
    <row r="267" spans="2:5" x14ac:dyDescent="0.35">
      <c r="B267" s="2" t="s">
        <v>154</v>
      </c>
      <c r="C267" s="2">
        <v>0.47027027027027019</v>
      </c>
      <c r="D267" s="2">
        <v>1545.2</v>
      </c>
      <c r="E267" s="2"/>
    </row>
    <row r="268" spans="2:5" x14ac:dyDescent="0.35">
      <c r="B268" s="2" t="s">
        <v>154</v>
      </c>
      <c r="C268" s="2">
        <v>0.49794238683127573</v>
      </c>
      <c r="D268" s="2">
        <v>2152.6</v>
      </c>
      <c r="E268" s="2"/>
    </row>
    <row r="269" spans="2:5" x14ac:dyDescent="0.35">
      <c r="B269" s="2" t="s">
        <v>154</v>
      </c>
      <c r="C269" s="2">
        <v>0.44198895027624302</v>
      </c>
      <c r="D269" s="2">
        <v>1424.4</v>
      </c>
      <c r="E269" s="2"/>
    </row>
    <row r="270" spans="2:5" x14ac:dyDescent="0.35">
      <c r="B270" s="2" t="s">
        <v>154</v>
      </c>
      <c r="C270" s="2">
        <v>0.50276243093922646</v>
      </c>
      <c r="D270" s="2">
        <v>1617.8</v>
      </c>
      <c r="E270" s="2"/>
    </row>
    <row r="271" spans="2:5" x14ac:dyDescent="0.35">
      <c r="B271" s="2" t="s">
        <v>154</v>
      </c>
      <c r="C271" s="2">
        <v>0.47826086956521735</v>
      </c>
      <c r="D271" s="2">
        <v>2734.8</v>
      </c>
      <c r="E271" s="2"/>
    </row>
    <row r="272" spans="2:5" x14ac:dyDescent="0.35">
      <c r="B272" s="2" t="s">
        <v>154</v>
      </c>
      <c r="C272" s="2">
        <v>0.44841269841269843</v>
      </c>
      <c r="D272" s="2">
        <v>2008.4</v>
      </c>
      <c r="E272" s="2"/>
    </row>
    <row r="273" spans="2:5" x14ac:dyDescent="0.35">
      <c r="B273" s="2" t="s">
        <v>154</v>
      </c>
      <c r="C273" s="2">
        <v>0.47191011235955055</v>
      </c>
      <c r="D273" s="2">
        <v>2241.6</v>
      </c>
      <c r="E273" s="2"/>
    </row>
    <row r="274" spans="2:5" x14ac:dyDescent="0.35">
      <c r="B274" s="2" t="s">
        <v>154</v>
      </c>
      <c r="C274" s="2">
        <v>0.38785046728971967</v>
      </c>
      <c r="D274" s="2">
        <v>1477.4</v>
      </c>
      <c r="E274" s="2"/>
    </row>
    <row r="275" spans="2:5" x14ac:dyDescent="0.35">
      <c r="B275" s="2" t="s">
        <v>154</v>
      </c>
      <c r="C275" s="2">
        <v>0.45360824742268052</v>
      </c>
      <c r="D275" s="2">
        <v>1563.2</v>
      </c>
      <c r="E275" s="2"/>
    </row>
    <row r="276" spans="2:5" x14ac:dyDescent="0.35">
      <c r="B276" s="2" t="s">
        <v>154</v>
      </c>
      <c r="C276" s="2">
        <v>0.51282051282051277</v>
      </c>
      <c r="D276" s="2">
        <v>1780</v>
      </c>
      <c r="E276" s="2"/>
    </row>
    <row r="277" spans="2:5" x14ac:dyDescent="0.35">
      <c r="B277" s="2" t="s">
        <v>154</v>
      </c>
      <c r="C277" s="2">
        <v>0.49074074074074076</v>
      </c>
      <c r="D277" s="2">
        <v>1884.8</v>
      </c>
      <c r="E277" s="2"/>
    </row>
    <row r="278" spans="2:5" x14ac:dyDescent="0.35">
      <c r="B278" s="2" t="s">
        <v>154</v>
      </c>
      <c r="C278" s="2">
        <v>0.48</v>
      </c>
      <c r="D278" s="2">
        <v>1922.4</v>
      </c>
      <c r="E278" s="2"/>
    </row>
    <row r="279" spans="2:5" x14ac:dyDescent="0.35">
      <c r="B279" s="2" t="s">
        <v>154</v>
      </c>
      <c r="C279" s="2">
        <v>0.40097799511002441</v>
      </c>
      <c r="D279" s="2">
        <v>2913.6</v>
      </c>
      <c r="E279" s="2"/>
    </row>
    <row r="280" spans="2:5" x14ac:dyDescent="0.35">
      <c r="B280" s="2" t="s">
        <v>154</v>
      </c>
      <c r="C280" s="2">
        <v>0.40899795501022496</v>
      </c>
      <c r="D280" s="2">
        <v>3560</v>
      </c>
      <c r="E280" s="2"/>
    </row>
    <row r="281" spans="2:5" x14ac:dyDescent="0.35">
      <c r="B281" s="2" t="s">
        <v>154</v>
      </c>
      <c r="C281" s="2">
        <v>0.38953488372093026</v>
      </c>
      <c r="D281" s="2">
        <v>2387.6</v>
      </c>
      <c r="E281" s="2"/>
    </row>
    <row r="282" spans="2:5" x14ac:dyDescent="0.35">
      <c r="B282" s="2" t="s">
        <v>154</v>
      </c>
      <c r="C282" s="2">
        <v>0.41454545454545455</v>
      </c>
      <c r="D282" s="2">
        <v>2031.6</v>
      </c>
      <c r="E282" s="2"/>
    </row>
    <row r="283" spans="2:5" x14ac:dyDescent="0.35">
      <c r="B283" s="2" t="s">
        <v>154</v>
      </c>
      <c r="C283" s="2">
        <v>0.38955823293172687</v>
      </c>
      <c r="D283" s="2">
        <v>1730.6</v>
      </c>
      <c r="E283" s="2"/>
    </row>
    <row r="284" spans="2:5" x14ac:dyDescent="0.35">
      <c r="B284" s="2" t="s">
        <v>154</v>
      </c>
      <c r="C284" s="2">
        <v>0.39330543933054396</v>
      </c>
      <c r="D284" s="2">
        <v>1674.8</v>
      </c>
      <c r="E284" s="2"/>
    </row>
    <row r="285" spans="2:5" x14ac:dyDescent="0.35">
      <c r="B285" s="2" t="s">
        <v>154</v>
      </c>
      <c r="C285" s="2">
        <v>0.37545126353790614</v>
      </c>
      <c r="D285" s="2">
        <v>1856.8</v>
      </c>
      <c r="E285" s="2"/>
    </row>
    <row r="286" spans="2:5" x14ac:dyDescent="0.35">
      <c r="B286" s="2" t="s">
        <v>154</v>
      </c>
      <c r="C286" s="2">
        <v>0.39097744360902253</v>
      </c>
      <c r="D286" s="2">
        <v>1856.8</v>
      </c>
      <c r="E286" s="2"/>
    </row>
    <row r="287" spans="2:5" x14ac:dyDescent="0.35">
      <c r="B287" s="2" t="s">
        <v>154</v>
      </c>
      <c r="C287" s="2">
        <v>0.39370078740157483</v>
      </c>
      <c r="D287" s="2">
        <v>1780</v>
      </c>
      <c r="E287" s="2"/>
    </row>
    <row r="288" spans="2:5" x14ac:dyDescent="0.35">
      <c r="B288" s="2" t="s">
        <v>154</v>
      </c>
      <c r="C288" s="2">
        <v>0.3559322033898305</v>
      </c>
      <c r="D288" s="2">
        <v>1499.2</v>
      </c>
      <c r="E288" s="2"/>
    </row>
    <row r="289" spans="2:5" x14ac:dyDescent="0.35">
      <c r="B289" s="2" t="s">
        <v>154</v>
      </c>
      <c r="C289" s="2">
        <v>0.39148936170212761</v>
      </c>
      <c r="D289" s="2">
        <v>1617.8</v>
      </c>
      <c r="E289" s="2"/>
    </row>
    <row r="290" spans="2:5" x14ac:dyDescent="0.35">
      <c r="B290" s="2" t="s">
        <v>154</v>
      </c>
      <c r="C290" s="2">
        <v>0.39047619047619042</v>
      </c>
      <c r="D290" s="2">
        <v>1457.6</v>
      </c>
      <c r="E290" s="2"/>
    </row>
    <row r="291" spans="2:5" x14ac:dyDescent="0.35">
      <c r="B291" s="2" t="s">
        <v>154</v>
      </c>
      <c r="C291" s="2">
        <v>0.35517241379310344</v>
      </c>
      <c r="D291" s="2">
        <v>1835.6</v>
      </c>
      <c r="E291" s="2"/>
    </row>
    <row r="292" spans="2:5" x14ac:dyDescent="0.35">
      <c r="B292" s="2" t="s">
        <v>154</v>
      </c>
      <c r="C292" s="2">
        <v>0.3836734693877551</v>
      </c>
      <c r="D292" s="2">
        <v>1674.8</v>
      </c>
      <c r="E292" s="2"/>
    </row>
    <row r="293" spans="2:5" x14ac:dyDescent="0.35">
      <c r="B293" s="2" t="s">
        <v>154</v>
      </c>
      <c r="C293" s="2">
        <v>0.33971291866028708</v>
      </c>
      <c r="D293" s="2">
        <v>1263.2</v>
      </c>
      <c r="E293" s="2"/>
    </row>
    <row r="294" spans="2:5" x14ac:dyDescent="0.35">
      <c r="B294" s="2" t="s">
        <v>154</v>
      </c>
      <c r="C294" s="2">
        <v>0.37623762376237624</v>
      </c>
      <c r="D294" s="2">
        <v>2031.6</v>
      </c>
      <c r="E294" s="2"/>
    </row>
    <row r="295" spans="2:5" x14ac:dyDescent="0.35">
      <c r="B295" s="2" t="s">
        <v>154</v>
      </c>
      <c r="C295" s="2">
        <v>0.36249999999999993</v>
      </c>
      <c r="D295" s="2">
        <v>1545.2</v>
      </c>
      <c r="E295" s="2"/>
    </row>
    <row r="296" spans="2:5" x14ac:dyDescent="0.35">
      <c r="B296" s="2" t="s">
        <v>154</v>
      </c>
      <c r="C296" s="2">
        <v>0.36480686695278969</v>
      </c>
      <c r="D296" s="2">
        <v>1513</v>
      </c>
      <c r="E296" s="2"/>
    </row>
    <row r="297" spans="2:5" x14ac:dyDescent="0.35">
      <c r="B297" s="2" t="s">
        <v>154</v>
      </c>
      <c r="C297" s="2">
        <v>0.38043478260869568</v>
      </c>
      <c r="D297" s="2">
        <v>1869</v>
      </c>
      <c r="E297" s="2"/>
    </row>
    <row r="298" spans="2:5" x14ac:dyDescent="0.35">
      <c r="B298" s="2" t="s">
        <v>154</v>
      </c>
      <c r="C298" s="2">
        <v>0.38205980066445183</v>
      </c>
      <c r="D298" s="2">
        <v>2047</v>
      </c>
      <c r="E298" s="2"/>
    </row>
    <row r="299" spans="2:5" x14ac:dyDescent="0.35">
      <c r="B299" s="2" t="s">
        <v>154</v>
      </c>
      <c r="C299" s="2">
        <v>0.4081081081081081</v>
      </c>
      <c r="D299" s="2">
        <v>2686</v>
      </c>
      <c r="E299" s="2"/>
    </row>
    <row r="300" spans="2:5" x14ac:dyDescent="0.35">
      <c r="B300" s="2" t="s">
        <v>154</v>
      </c>
      <c r="C300" s="2">
        <v>0.34825870646766166</v>
      </c>
      <c r="D300" s="2">
        <v>2492</v>
      </c>
      <c r="E300" s="2"/>
    </row>
    <row r="301" spans="2:5" x14ac:dyDescent="0.35">
      <c r="B301" s="2" t="s">
        <v>154</v>
      </c>
      <c r="C301" s="2">
        <v>0.38403990024937656</v>
      </c>
      <c r="D301" s="2">
        <v>2737.8</v>
      </c>
      <c r="E301" s="2"/>
    </row>
    <row r="302" spans="2:5" x14ac:dyDescent="0.35">
      <c r="B302" s="2" t="s">
        <v>154</v>
      </c>
      <c r="C302" s="2">
        <v>0.3721518987341772</v>
      </c>
      <c r="D302" s="2">
        <v>2621.4</v>
      </c>
      <c r="E302" s="2"/>
    </row>
    <row r="303" spans="2:5" x14ac:dyDescent="0.35">
      <c r="B303" s="2" t="s">
        <v>154</v>
      </c>
      <c r="C303" s="2">
        <v>0.38661710037174724</v>
      </c>
      <c r="D303" s="2">
        <v>1856.8</v>
      </c>
      <c r="E303" s="2"/>
    </row>
    <row r="304" spans="2:5" x14ac:dyDescent="0.35">
      <c r="B304" s="2" t="s">
        <v>154</v>
      </c>
      <c r="C304" s="2">
        <v>0.41964285714285715</v>
      </c>
      <c r="D304" s="2">
        <v>1674.8</v>
      </c>
      <c r="E304" s="2"/>
    </row>
    <row r="305" spans="2:5" x14ac:dyDescent="0.35">
      <c r="B305" s="2" t="s">
        <v>154</v>
      </c>
      <c r="C305" s="2">
        <v>0.37426900584795314</v>
      </c>
      <c r="D305" s="2">
        <v>1131.2</v>
      </c>
      <c r="E305" s="2"/>
    </row>
    <row r="306" spans="2:5" x14ac:dyDescent="0.35">
      <c r="B306" s="2" t="s">
        <v>154</v>
      </c>
      <c r="C306" s="2">
        <v>0.38461538461538464</v>
      </c>
      <c r="D306" s="2">
        <v>1869</v>
      </c>
      <c r="E306" s="2"/>
    </row>
    <row r="307" spans="2:5" x14ac:dyDescent="0.35">
      <c r="B307" s="2" t="s">
        <v>154</v>
      </c>
      <c r="C307" s="2">
        <v>0.37610619469026546</v>
      </c>
      <c r="D307" s="2">
        <v>1513</v>
      </c>
      <c r="E307" s="2"/>
    </row>
    <row r="308" spans="2:5" x14ac:dyDescent="0.35">
      <c r="B308" s="2" t="s">
        <v>154</v>
      </c>
      <c r="C308" s="2">
        <v>0.37301587301587302</v>
      </c>
      <c r="D308" s="2">
        <v>1674.8</v>
      </c>
      <c r="E308" s="2"/>
    </row>
    <row r="309" spans="2:5" x14ac:dyDescent="0.35">
      <c r="B309" s="2" t="s">
        <v>154</v>
      </c>
      <c r="C309" s="2">
        <v>0.36334405144694532</v>
      </c>
      <c r="D309" s="2">
        <v>2008.4</v>
      </c>
      <c r="E309" s="2"/>
    </row>
    <row r="310" spans="2:5" x14ac:dyDescent="0.35">
      <c r="B310" s="2" t="s">
        <v>154</v>
      </c>
      <c r="C310" s="2">
        <v>0.40886699507389168</v>
      </c>
      <c r="D310" s="2">
        <v>1477.4</v>
      </c>
      <c r="E310" s="2"/>
    </row>
    <row r="311" spans="2:5" x14ac:dyDescent="0.35">
      <c r="B311" s="2" t="s">
        <v>154</v>
      </c>
      <c r="C311" s="2">
        <v>0.36074270557029176</v>
      </c>
      <c r="D311" s="2">
        <v>2420.8000000000002</v>
      </c>
      <c r="E311" s="2"/>
    </row>
    <row r="312" spans="2:5" x14ac:dyDescent="0.35">
      <c r="B312" s="2" t="s">
        <v>154</v>
      </c>
      <c r="C312" s="2">
        <v>0.35483870967741943</v>
      </c>
      <c r="D312" s="2">
        <v>1563.2</v>
      </c>
      <c r="E312" s="2"/>
    </row>
    <row r="313" spans="2:5" x14ac:dyDescent="0.35">
      <c r="B313" s="2" t="s">
        <v>154</v>
      </c>
      <c r="C313" s="2">
        <v>0.34965034965034963</v>
      </c>
      <c r="D313" s="2">
        <v>1780</v>
      </c>
      <c r="E313" s="2"/>
    </row>
    <row r="314" spans="2:5" x14ac:dyDescent="0.35">
      <c r="B314" s="2" t="s">
        <v>154</v>
      </c>
      <c r="C314" s="2">
        <v>0.4044943820224719</v>
      </c>
      <c r="D314" s="2">
        <v>1922.4</v>
      </c>
      <c r="E314" s="2"/>
    </row>
    <row r="315" spans="2:5" x14ac:dyDescent="0.35">
      <c r="B315" s="2" t="s">
        <v>154</v>
      </c>
      <c r="C315" s="2">
        <v>0.35922330097087379</v>
      </c>
      <c r="D315" s="2">
        <v>1316.8</v>
      </c>
      <c r="E315" s="2"/>
    </row>
    <row r="316" spans="2:5" x14ac:dyDescent="0.35">
      <c r="B316" s="2" t="s">
        <v>154</v>
      </c>
      <c r="C316" s="2">
        <v>0.39013452914798202</v>
      </c>
      <c r="D316" s="2">
        <v>1545.2</v>
      </c>
      <c r="E316" s="2"/>
    </row>
    <row r="317" spans="2:5" x14ac:dyDescent="0.35">
      <c r="B317" s="2" t="s">
        <v>154</v>
      </c>
      <c r="C317" s="2">
        <v>0.38666666666666666</v>
      </c>
      <c r="D317" s="2">
        <v>2067.1999999999998</v>
      </c>
      <c r="E317" s="2"/>
    </row>
    <row r="318" spans="2:5" x14ac:dyDescent="0.35">
      <c r="B318" s="2" t="s">
        <v>154</v>
      </c>
      <c r="C318" s="2">
        <v>0.39440993788819873</v>
      </c>
      <c r="D318" s="2">
        <v>2258.4</v>
      </c>
      <c r="E318" s="2"/>
    </row>
    <row r="319" spans="2:5" x14ac:dyDescent="0.35">
      <c r="B319" s="2" t="s">
        <v>154</v>
      </c>
      <c r="C319" s="2">
        <v>0.40186915887850466</v>
      </c>
      <c r="D319" s="2">
        <v>3819</v>
      </c>
      <c r="E319" s="2"/>
    </row>
    <row r="320" spans="2:5" x14ac:dyDescent="0.35">
      <c r="B320" s="2" t="s">
        <v>154</v>
      </c>
      <c r="C320" s="2">
        <v>0.38942307692307693</v>
      </c>
      <c r="D320" s="2">
        <v>2874</v>
      </c>
      <c r="E320" s="2"/>
    </row>
    <row r="321" spans="2:5" x14ac:dyDescent="0.35">
      <c r="B321" s="2" t="s">
        <v>154</v>
      </c>
      <c r="C321" s="2">
        <v>0.40783410138248849</v>
      </c>
      <c r="D321" s="2">
        <v>3144.6</v>
      </c>
      <c r="E321" s="2"/>
    </row>
    <row r="322" spans="2:5" x14ac:dyDescent="0.35">
      <c r="B322" s="2" t="s">
        <v>154</v>
      </c>
      <c r="C322" s="2">
        <v>0.41818181818181815</v>
      </c>
      <c r="D322" s="2">
        <v>3684.6</v>
      </c>
      <c r="E322" s="2"/>
    </row>
    <row r="323" spans="2:5" x14ac:dyDescent="0.35">
      <c r="B323" s="2" t="s">
        <v>154</v>
      </c>
      <c r="C323" s="2">
        <v>0.41839080459770117</v>
      </c>
      <c r="D323" s="2">
        <v>3236.4</v>
      </c>
      <c r="E323" s="2"/>
    </row>
    <row r="324" spans="2:5" x14ac:dyDescent="0.35">
      <c r="B324" s="2" t="s">
        <v>154</v>
      </c>
      <c r="C324" s="2">
        <v>0.44769874476987448</v>
      </c>
      <c r="D324" s="2">
        <v>1901.8</v>
      </c>
      <c r="E324" s="2"/>
    </row>
    <row r="325" spans="2:5" x14ac:dyDescent="0.35">
      <c r="B325" s="2" t="s">
        <v>154</v>
      </c>
      <c r="C325" s="2">
        <v>0.48471615720524019</v>
      </c>
      <c r="D325" s="2">
        <v>2008.4</v>
      </c>
      <c r="E325" s="2"/>
    </row>
    <row r="326" spans="2:5" x14ac:dyDescent="0.35">
      <c r="B326" s="2" t="s">
        <v>154</v>
      </c>
      <c r="C326" s="2">
        <v>0.41438356164383561</v>
      </c>
      <c r="D326" s="2">
        <v>2152.6</v>
      </c>
      <c r="E326" s="2"/>
    </row>
    <row r="327" spans="2:5" x14ac:dyDescent="0.35">
      <c r="B327" s="2" t="s">
        <v>154</v>
      </c>
      <c r="C327" s="2">
        <v>0.44932432432432434</v>
      </c>
      <c r="D327" s="2">
        <v>1274.5999999999999</v>
      </c>
      <c r="E327" s="2"/>
    </row>
    <row r="328" spans="2:5" x14ac:dyDescent="0.35">
      <c r="B328" s="2" t="s">
        <v>154</v>
      </c>
      <c r="C328" s="2">
        <v>0.43147208121827413</v>
      </c>
      <c r="D328" s="2">
        <v>1513</v>
      </c>
      <c r="E328" s="2"/>
    </row>
    <row r="329" spans="2:5" x14ac:dyDescent="0.35">
      <c r="B329" s="2" t="s">
        <v>154</v>
      </c>
      <c r="C329" s="2">
        <v>0.40520446096654272</v>
      </c>
      <c r="D329" s="2">
        <v>1941.2</v>
      </c>
      <c r="E329" s="2"/>
    </row>
    <row r="330" spans="2:5" x14ac:dyDescent="0.35">
      <c r="B330" s="2" t="s">
        <v>154</v>
      </c>
      <c r="C330" s="2">
        <v>0.43225806451612903</v>
      </c>
      <c r="D330" s="2">
        <v>1177.2</v>
      </c>
      <c r="E330" s="2"/>
    </row>
    <row r="331" spans="2:5" x14ac:dyDescent="0.35">
      <c r="B331" s="2" t="s">
        <v>154</v>
      </c>
      <c r="C331" s="2">
        <v>0.41954022988505751</v>
      </c>
      <c r="D331" s="2">
        <v>1300.8</v>
      </c>
      <c r="E331" s="2"/>
    </row>
    <row r="332" spans="2:5" x14ac:dyDescent="0.35">
      <c r="B332" s="2" t="s">
        <v>154</v>
      </c>
      <c r="C332" s="2">
        <v>0.44363636363636366</v>
      </c>
      <c r="D332" s="2">
        <v>2173.6</v>
      </c>
      <c r="E332" s="2"/>
    </row>
    <row r="333" spans="2:5" x14ac:dyDescent="0.35">
      <c r="B333" s="2" t="s">
        <v>154</v>
      </c>
      <c r="C333" s="2">
        <v>0.39271255060728738</v>
      </c>
      <c r="D333" s="2">
        <v>1730.6</v>
      </c>
      <c r="E333" s="2"/>
    </row>
    <row r="334" spans="2:5" x14ac:dyDescent="0.35">
      <c r="B334" s="2" t="s">
        <v>154</v>
      </c>
      <c r="C334" s="2">
        <v>0.48</v>
      </c>
      <c r="D334" s="2">
        <v>1499.2</v>
      </c>
      <c r="E334" s="2"/>
    </row>
    <row r="335" spans="2:5" x14ac:dyDescent="0.35">
      <c r="B335" s="2" t="s">
        <v>154</v>
      </c>
      <c r="C335" s="2">
        <v>0.41596638655462187</v>
      </c>
      <c r="D335" s="2">
        <v>1759.8</v>
      </c>
      <c r="E335" s="2"/>
    </row>
    <row r="336" spans="2:5" x14ac:dyDescent="0.35">
      <c r="B336" s="2" t="s">
        <v>154</v>
      </c>
      <c r="C336" s="2">
        <v>0.41818181818181815</v>
      </c>
      <c r="D336" s="2">
        <v>1224.4000000000001</v>
      </c>
      <c r="E336" s="2"/>
    </row>
    <row r="337" spans="2:5" x14ac:dyDescent="0.35">
      <c r="B337" s="2" t="s">
        <v>154</v>
      </c>
      <c r="C337" s="2">
        <v>0.46181818181818179</v>
      </c>
      <c r="D337" s="2">
        <v>2258.4</v>
      </c>
      <c r="E337" s="2"/>
    </row>
    <row r="338" spans="2:5" x14ac:dyDescent="0.35">
      <c r="B338" s="2" t="s">
        <v>154</v>
      </c>
      <c r="C338" s="2">
        <v>0.4292035398230088</v>
      </c>
      <c r="D338" s="2">
        <v>1730.6</v>
      </c>
      <c r="E338" s="2"/>
    </row>
    <row r="339" spans="2:5" x14ac:dyDescent="0.35">
      <c r="B339" s="2" t="s">
        <v>154</v>
      </c>
      <c r="C339" s="2">
        <v>0.47083333333333333</v>
      </c>
      <c r="D339" s="2">
        <v>4018.4</v>
      </c>
      <c r="E339" s="2"/>
    </row>
    <row r="340" spans="2:5" x14ac:dyDescent="0.35">
      <c r="B340" s="2" t="s">
        <v>154</v>
      </c>
      <c r="C340" s="2">
        <v>0.45785876993166291</v>
      </c>
      <c r="D340" s="2">
        <v>3570</v>
      </c>
      <c r="E340" s="2"/>
    </row>
    <row r="341" spans="2:5" x14ac:dyDescent="0.35">
      <c r="B341" s="2" t="s">
        <v>154</v>
      </c>
      <c r="C341" s="2">
        <v>0.43176178660049624</v>
      </c>
      <c r="D341" s="2">
        <v>3099.2</v>
      </c>
      <c r="E341" s="2"/>
    </row>
    <row r="342" spans="2:5" x14ac:dyDescent="0.35">
      <c r="B342" s="2" t="s">
        <v>154</v>
      </c>
      <c r="C342" s="2">
        <v>0.4492481203007519</v>
      </c>
      <c r="D342" s="2">
        <v>4257</v>
      </c>
      <c r="E342" s="2"/>
    </row>
    <row r="343" spans="2:5" x14ac:dyDescent="0.35">
      <c r="B343" s="2" t="s">
        <v>154</v>
      </c>
      <c r="C343" s="2">
        <v>0.46865671641791046</v>
      </c>
      <c r="D343" s="2">
        <v>2790.6</v>
      </c>
      <c r="E343" s="2"/>
    </row>
    <row r="344" spans="2:5" x14ac:dyDescent="0.35">
      <c r="B344" s="2" t="s">
        <v>154</v>
      </c>
      <c r="C344" s="2">
        <v>0.31</v>
      </c>
      <c r="D344" s="2">
        <v>1417.3</v>
      </c>
      <c r="E344" s="2"/>
    </row>
    <row r="345" spans="2:5" x14ac:dyDescent="0.35">
      <c r="B345" s="2" t="s">
        <v>154</v>
      </c>
      <c r="C345" s="2">
        <v>0.3</v>
      </c>
      <c r="D345" s="2">
        <v>1319.4</v>
      </c>
      <c r="E345" s="2"/>
    </row>
    <row r="346" spans="2:5" x14ac:dyDescent="0.35">
      <c r="B346" s="2" t="s">
        <v>154</v>
      </c>
      <c r="C346" s="2">
        <v>0.26</v>
      </c>
      <c r="D346" s="2">
        <v>840.6</v>
      </c>
      <c r="E346" s="2"/>
    </row>
    <row r="347" spans="2:5" x14ac:dyDescent="0.35">
      <c r="B347" s="2" t="s">
        <v>154</v>
      </c>
      <c r="C347" s="2">
        <v>0.23</v>
      </c>
      <c r="D347" s="2">
        <v>787.5</v>
      </c>
      <c r="E347" s="2"/>
    </row>
    <row r="348" spans="2:5" x14ac:dyDescent="0.35">
      <c r="B348" s="2" t="s">
        <v>154</v>
      </c>
      <c r="C348" s="2">
        <v>0.28000000000000003</v>
      </c>
      <c r="D348" s="2">
        <v>1158.9000000000001</v>
      </c>
      <c r="E348" s="2"/>
    </row>
    <row r="349" spans="2:5" x14ac:dyDescent="0.35">
      <c r="B349" s="2" t="s">
        <v>154</v>
      </c>
      <c r="C349" s="2">
        <v>0.26</v>
      </c>
      <c r="D349" s="2">
        <v>942.2</v>
      </c>
      <c r="E349" s="2"/>
    </row>
    <row r="350" spans="2:5" x14ac:dyDescent="0.35">
      <c r="B350" s="2" t="s">
        <v>154</v>
      </c>
      <c r="C350" s="2">
        <v>0.27</v>
      </c>
      <c r="D350" s="2">
        <v>1058.7</v>
      </c>
      <c r="E350" s="2"/>
    </row>
    <row r="351" spans="2:5" x14ac:dyDescent="0.35">
      <c r="B351" s="2" t="s">
        <v>154</v>
      </c>
      <c r="C351" s="2">
        <v>0.28999999999999998</v>
      </c>
      <c r="D351" s="2">
        <v>1204.9000000000001</v>
      </c>
      <c r="E351" s="2"/>
    </row>
    <row r="352" spans="2:5" x14ac:dyDescent="0.35">
      <c r="B352" s="2" t="s">
        <v>154</v>
      </c>
      <c r="C352" s="2">
        <v>0.27</v>
      </c>
      <c r="D352" s="2">
        <v>852</v>
      </c>
      <c r="E352" s="2"/>
    </row>
    <row r="353" spans="2:5" x14ac:dyDescent="0.35">
      <c r="B353" s="2" t="s">
        <v>154</v>
      </c>
      <c r="C353" s="2">
        <v>0.39</v>
      </c>
      <c r="D353" s="2">
        <v>1644</v>
      </c>
      <c r="E353" s="2"/>
    </row>
    <row r="354" spans="2:5" x14ac:dyDescent="0.35">
      <c r="B354" s="2" t="s">
        <v>154</v>
      </c>
      <c r="C354" s="2">
        <v>0.46</v>
      </c>
      <c r="D354" s="2">
        <v>1490</v>
      </c>
      <c r="E354" s="2"/>
    </row>
    <row r="355" spans="2:5" x14ac:dyDescent="0.35">
      <c r="B355" s="2" t="s">
        <v>154</v>
      </c>
      <c r="C355" s="2">
        <v>0.47</v>
      </c>
      <c r="D355" s="2">
        <v>1795</v>
      </c>
      <c r="E355" s="2"/>
    </row>
    <row r="356" spans="2:5" x14ac:dyDescent="0.35">
      <c r="B356" s="2" t="s">
        <v>154</v>
      </c>
      <c r="C356" s="2">
        <v>0.34</v>
      </c>
      <c r="D356" s="2">
        <v>1077</v>
      </c>
      <c r="E356" s="2"/>
    </row>
    <row r="357" spans="2:5" x14ac:dyDescent="0.35">
      <c r="B357" s="2" t="s">
        <v>154</v>
      </c>
      <c r="C357" s="2">
        <v>0.48</v>
      </c>
      <c r="D357" s="2">
        <v>2129</v>
      </c>
      <c r="E357" s="2"/>
    </row>
    <row r="358" spans="2:5" x14ac:dyDescent="0.35">
      <c r="B358" s="2" t="s">
        <v>154</v>
      </c>
      <c r="C358" s="2">
        <v>0.48</v>
      </c>
      <c r="D358" s="2">
        <v>1667</v>
      </c>
      <c r="E358" s="2"/>
    </row>
    <row r="359" spans="2:5" x14ac:dyDescent="0.35">
      <c r="B359" s="2" t="s">
        <v>154</v>
      </c>
      <c r="C359" s="2">
        <v>0.5</v>
      </c>
      <c r="D359" s="2">
        <v>2127</v>
      </c>
      <c r="E359" s="2"/>
    </row>
    <row r="360" spans="2:5" x14ac:dyDescent="0.35">
      <c r="B360" s="2" t="s">
        <v>49</v>
      </c>
      <c r="C360" s="2">
        <v>0.38</v>
      </c>
      <c r="D360" s="2">
        <v>2074.79</v>
      </c>
      <c r="E360" s="2"/>
    </row>
    <row r="361" spans="2:5" x14ac:dyDescent="0.35">
      <c r="B361" s="2" t="s">
        <v>49</v>
      </c>
      <c r="C361" s="2">
        <v>0.35</v>
      </c>
      <c r="D361" s="2">
        <v>2458.09</v>
      </c>
      <c r="E361" s="2"/>
    </row>
    <row r="362" spans="2:5" x14ac:dyDescent="0.35">
      <c r="B362" s="2" t="s">
        <v>49</v>
      </c>
      <c r="C362" s="2">
        <v>0.34</v>
      </c>
      <c r="D362" s="2">
        <v>2210.89</v>
      </c>
      <c r="E362" s="2"/>
    </row>
    <row r="363" spans="2:5" x14ac:dyDescent="0.35">
      <c r="B363" s="2" t="s">
        <v>49</v>
      </c>
      <c r="C363" s="2">
        <v>0.34</v>
      </c>
      <c r="D363" s="2">
        <v>2138.6799999999998</v>
      </c>
      <c r="E363" s="2"/>
    </row>
    <row r="364" spans="2:5" x14ac:dyDescent="0.35">
      <c r="B364" s="2" t="s">
        <v>49</v>
      </c>
      <c r="C364" s="2">
        <v>0.34</v>
      </c>
      <c r="D364" s="2">
        <v>1977.58</v>
      </c>
      <c r="E364" s="2"/>
    </row>
    <row r="365" spans="2:5" x14ac:dyDescent="0.35">
      <c r="B365" s="2" t="s">
        <v>49</v>
      </c>
      <c r="C365" s="2">
        <v>0.33</v>
      </c>
      <c r="D365" s="2">
        <v>2302.5500000000002</v>
      </c>
      <c r="E365" s="2"/>
    </row>
    <row r="366" spans="2:5" x14ac:dyDescent="0.35">
      <c r="B366" s="2" t="s">
        <v>49</v>
      </c>
      <c r="C366" s="2">
        <v>0.34</v>
      </c>
      <c r="D366" s="2">
        <v>2319.21</v>
      </c>
      <c r="E366" s="2"/>
    </row>
    <row r="367" spans="2:5" x14ac:dyDescent="0.35">
      <c r="B367" s="2" t="s">
        <v>49</v>
      </c>
      <c r="C367" s="2">
        <v>0.38</v>
      </c>
      <c r="D367" s="2">
        <v>2619.1799999999998</v>
      </c>
      <c r="E367" s="2"/>
    </row>
    <row r="368" spans="2:5" x14ac:dyDescent="0.35">
      <c r="B368" s="2" t="s">
        <v>49</v>
      </c>
      <c r="C368" s="2">
        <v>0.39</v>
      </c>
      <c r="D368" s="2">
        <v>2666.4</v>
      </c>
      <c r="E368" s="2"/>
    </row>
    <row r="369" spans="2:5" x14ac:dyDescent="0.35">
      <c r="B369" s="2" t="s">
        <v>49</v>
      </c>
      <c r="C369" s="2">
        <v>0.37</v>
      </c>
      <c r="D369" s="2">
        <v>2510.86</v>
      </c>
      <c r="E369" s="2"/>
    </row>
    <row r="370" spans="2:5" x14ac:dyDescent="0.35">
      <c r="B370" s="2" t="s">
        <v>49</v>
      </c>
      <c r="C370" s="2">
        <v>0.35</v>
      </c>
      <c r="D370" s="2">
        <v>2519.19</v>
      </c>
      <c r="E370" s="2"/>
    </row>
    <row r="371" spans="2:5" x14ac:dyDescent="0.35">
      <c r="B371" s="2" t="s">
        <v>49</v>
      </c>
      <c r="C371" s="2">
        <v>0.35</v>
      </c>
      <c r="D371" s="2">
        <v>2408.9</v>
      </c>
      <c r="E371" s="2"/>
    </row>
    <row r="372" spans="2:5" x14ac:dyDescent="0.35">
      <c r="B372" s="2" t="s">
        <v>49</v>
      </c>
      <c r="C372" s="2">
        <v>0.4</v>
      </c>
      <c r="D372" s="2">
        <v>2765</v>
      </c>
      <c r="E372" s="2"/>
    </row>
    <row r="373" spans="2:5" x14ac:dyDescent="0.35">
      <c r="B373" s="2" t="s">
        <v>49</v>
      </c>
      <c r="C373" s="2">
        <v>0.39</v>
      </c>
      <c r="D373" s="2">
        <v>2580.3000000000002</v>
      </c>
      <c r="E373" s="2"/>
    </row>
    <row r="374" spans="2:5" x14ac:dyDescent="0.35">
      <c r="B374" s="2" t="s">
        <v>49</v>
      </c>
      <c r="C374" s="2">
        <v>0.44</v>
      </c>
      <c r="D374" s="2">
        <v>2419.1999999999998</v>
      </c>
      <c r="E374" s="2"/>
    </row>
    <row r="375" spans="2:5" x14ac:dyDescent="0.35">
      <c r="B375" s="2" t="s">
        <v>49</v>
      </c>
      <c r="C375" s="2">
        <v>0.4</v>
      </c>
      <c r="D375" s="2">
        <v>2094.2399999999998</v>
      </c>
      <c r="E375" s="2"/>
    </row>
    <row r="376" spans="2:5" x14ac:dyDescent="0.35">
      <c r="B376" s="2" t="s">
        <v>49</v>
      </c>
      <c r="C376" s="2">
        <v>0.42</v>
      </c>
      <c r="D376" s="2">
        <v>2426.15</v>
      </c>
      <c r="E376" s="2"/>
    </row>
    <row r="377" spans="2:5" x14ac:dyDescent="0.35">
      <c r="B377" s="2" t="s">
        <v>49</v>
      </c>
      <c r="C377" s="2">
        <v>0.42</v>
      </c>
      <c r="D377" s="2">
        <v>2667.79</v>
      </c>
      <c r="E377" s="2"/>
    </row>
    <row r="378" spans="2:5" x14ac:dyDescent="0.35">
      <c r="B378" s="2" t="s">
        <v>49</v>
      </c>
      <c r="C378" s="2">
        <v>0.41</v>
      </c>
      <c r="D378" s="2">
        <v>2428.9299999999998</v>
      </c>
      <c r="E378" s="2"/>
    </row>
    <row r="379" spans="2:5" x14ac:dyDescent="0.35">
      <c r="B379" s="2" t="s">
        <v>49</v>
      </c>
      <c r="C379" s="2">
        <v>0.4</v>
      </c>
      <c r="D379" s="2">
        <v>2566.41</v>
      </c>
      <c r="E379" s="2"/>
    </row>
    <row r="380" spans="2:5" x14ac:dyDescent="0.35">
      <c r="B380" s="2" t="s">
        <v>49</v>
      </c>
      <c r="C380" s="2">
        <v>0.39</v>
      </c>
      <c r="D380" s="2">
        <v>2574.7399999999998</v>
      </c>
      <c r="E380" s="2"/>
    </row>
    <row r="381" spans="2:5" x14ac:dyDescent="0.35">
      <c r="B381" s="2" t="s">
        <v>49</v>
      </c>
      <c r="C381" s="2">
        <v>0.4</v>
      </c>
      <c r="D381" s="2">
        <v>2758.06</v>
      </c>
      <c r="E381" s="2"/>
    </row>
    <row r="382" spans="2:5" x14ac:dyDescent="0.35">
      <c r="B382" s="2" t="s">
        <v>49</v>
      </c>
      <c r="C382" s="2">
        <v>0.44</v>
      </c>
      <c r="D382" s="2">
        <v>2813.61</v>
      </c>
      <c r="E382" s="2"/>
    </row>
    <row r="383" spans="2:5" x14ac:dyDescent="0.35">
      <c r="B383" s="2" t="s">
        <v>49</v>
      </c>
      <c r="C383" s="2">
        <v>0.43</v>
      </c>
      <c r="D383" s="2">
        <v>2894.16</v>
      </c>
      <c r="E383" s="2"/>
    </row>
    <row r="384" spans="2:5" x14ac:dyDescent="0.35">
      <c r="B384" s="2" t="s">
        <v>49</v>
      </c>
      <c r="C384" s="2">
        <v>0.42</v>
      </c>
      <c r="D384" s="2">
        <v>2463.65</v>
      </c>
      <c r="E384" s="2"/>
    </row>
    <row r="385" spans="2:5" x14ac:dyDescent="0.35">
      <c r="B385" s="2" t="s">
        <v>49</v>
      </c>
      <c r="C385" s="2">
        <v>0.35</v>
      </c>
      <c r="D385" s="2">
        <v>2024.8</v>
      </c>
      <c r="E385" s="2"/>
    </row>
    <row r="386" spans="2:5" x14ac:dyDescent="0.35">
      <c r="B386" s="2" t="s">
        <v>49</v>
      </c>
      <c r="C386" s="2">
        <v>0.36</v>
      </c>
      <c r="D386" s="2">
        <v>3008.03</v>
      </c>
      <c r="E386" s="2"/>
    </row>
    <row r="387" spans="2:5" x14ac:dyDescent="0.35">
      <c r="B387" s="2" t="s">
        <v>49</v>
      </c>
      <c r="C387" s="2">
        <v>0.31</v>
      </c>
      <c r="D387" s="2">
        <v>2266.44</v>
      </c>
      <c r="E387" s="2"/>
    </row>
    <row r="388" spans="2:5" x14ac:dyDescent="0.35">
      <c r="B388" s="2" t="s">
        <v>49</v>
      </c>
      <c r="C388" s="2">
        <v>0.34</v>
      </c>
      <c r="D388" s="2">
        <v>2527.9499999999998</v>
      </c>
      <c r="E388" s="2"/>
    </row>
    <row r="389" spans="2:5" x14ac:dyDescent="0.35">
      <c r="B389" s="2" t="s">
        <v>138</v>
      </c>
      <c r="C389" s="2">
        <v>0.33</v>
      </c>
      <c r="D389" s="2">
        <v>2094.5100000000002</v>
      </c>
      <c r="E389" s="2"/>
    </row>
    <row r="390" spans="2:5" x14ac:dyDescent="0.35">
      <c r="B390" s="2" t="s">
        <v>138</v>
      </c>
      <c r="C390" s="2">
        <v>0.27</v>
      </c>
      <c r="D390" s="2">
        <v>1467.18</v>
      </c>
      <c r="E390" s="2"/>
    </row>
    <row r="391" spans="2:5" x14ac:dyDescent="0.35">
      <c r="B391" s="2" t="s">
        <v>138</v>
      </c>
      <c r="C391" s="2">
        <v>0.28000000000000003</v>
      </c>
      <c r="D391" s="2">
        <v>1023.6800000000001</v>
      </c>
      <c r="E391" s="2"/>
    </row>
    <row r="392" spans="2:5" x14ac:dyDescent="0.35">
      <c r="B392" s="2" t="s">
        <v>138</v>
      </c>
      <c r="C392" s="2">
        <v>0.19</v>
      </c>
      <c r="D392" s="2">
        <v>700.34</v>
      </c>
      <c r="E392" s="2"/>
    </row>
    <row r="393" spans="2:5" x14ac:dyDescent="0.35">
      <c r="B393" s="2" t="s">
        <v>138</v>
      </c>
      <c r="C393" s="2">
        <v>0.4553289888585243</v>
      </c>
      <c r="D393" s="2">
        <v>2166</v>
      </c>
      <c r="E393" s="2"/>
    </row>
    <row r="394" spans="2:5" x14ac:dyDescent="0.35">
      <c r="B394" s="2" t="s">
        <v>138</v>
      </c>
      <c r="C394" s="2">
        <v>0.45937161430119178</v>
      </c>
      <c r="D394" s="2">
        <v>2544</v>
      </c>
      <c r="E394" s="2"/>
    </row>
    <row r="395" spans="2:5" x14ac:dyDescent="0.35">
      <c r="B395" s="2" t="s">
        <v>138</v>
      </c>
      <c r="C395" s="2">
        <v>0.42738791423001948</v>
      </c>
      <c r="D395" s="2">
        <v>1754</v>
      </c>
      <c r="E395" s="2"/>
    </row>
    <row r="396" spans="2:5" x14ac:dyDescent="0.35">
      <c r="B396" s="2" t="s">
        <v>138</v>
      </c>
      <c r="C396" s="2">
        <v>0.44868585732165206</v>
      </c>
      <c r="D396" s="2">
        <v>1434</v>
      </c>
      <c r="E396" s="2"/>
    </row>
    <row r="397" spans="2:5" x14ac:dyDescent="0.35">
      <c r="B397" s="2" t="s">
        <v>138</v>
      </c>
      <c r="C397" s="2">
        <v>0.46059933407325193</v>
      </c>
      <c r="D397" s="2">
        <v>2075</v>
      </c>
      <c r="E397" s="2"/>
    </row>
    <row r="398" spans="2:5" x14ac:dyDescent="0.35">
      <c r="B398" s="2" t="s">
        <v>138</v>
      </c>
      <c r="C398" s="2">
        <v>0.43002544529262088</v>
      </c>
      <c r="D398" s="2">
        <v>1690</v>
      </c>
      <c r="E398" s="2"/>
    </row>
    <row r="399" spans="2:5" x14ac:dyDescent="0.35">
      <c r="B399" s="2" t="s">
        <v>138</v>
      </c>
      <c r="C399" s="2">
        <v>0.42643328259766616</v>
      </c>
      <c r="D399" s="2">
        <v>1681</v>
      </c>
      <c r="E399" s="2"/>
    </row>
    <row r="400" spans="2:5" x14ac:dyDescent="0.35">
      <c r="B400" s="2" t="s">
        <v>138</v>
      </c>
      <c r="C400" s="2">
        <v>0.47019359785317233</v>
      </c>
      <c r="D400" s="2">
        <v>2453</v>
      </c>
      <c r="E400" s="2"/>
    </row>
    <row r="401" spans="2:5" x14ac:dyDescent="0.35">
      <c r="B401" s="2" t="s">
        <v>138</v>
      </c>
      <c r="C401" s="2">
        <v>0.37</v>
      </c>
      <c r="D401" s="2">
        <v>2060</v>
      </c>
      <c r="E401" s="2"/>
    </row>
    <row r="402" spans="2:5" x14ac:dyDescent="0.35">
      <c r="B402" s="2" t="s">
        <v>138</v>
      </c>
      <c r="C402" s="2">
        <v>0.31</v>
      </c>
      <c r="D402" s="2">
        <v>2040</v>
      </c>
      <c r="E402" s="2"/>
    </row>
    <row r="403" spans="2:5" x14ac:dyDescent="0.35">
      <c r="B403" s="2" t="s">
        <v>138</v>
      </c>
      <c r="C403" s="2">
        <v>0.37</v>
      </c>
      <c r="D403" s="2">
        <v>1523</v>
      </c>
      <c r="E403" s="2"/>
    </row>
    <row r="404" spans="2:5" x14ac:dyDescent="0.35">
      <c r="B404" s="2" t="s">
        <v>138</v>
      </c>
      <c r="C404" s="2">
        <v>0.33</v>
      </c>
      <c r="D404" s="2">
        <v>1530</v>
      </c>
      <c r="E404" s="2"/>
    </row>
    <row r="405" spans="2:5" x14ac:dyDescent="0.35">
      <c r="B405" s="2" t="s">
        <v>138</v>
      </c>
      <c r="C405" s="2">
        <v>0.33</v>
      </c>
      <c r="D405" s="2">
        <v>1530</v>
      </c>
      <c r="E405" s="2"/>
    </row>
    <row r="406" spans="2:5" x14ac:dyDescent="0.35">
      <c r="B406" s="2" t="s">
        <v>138</v>
      </c>
      <c r="C406" s="2">
        <v>0.3</v>
      </c>
      <c r="D406" s="2">
        <v>1733</v>
      </c>
      <c r="E406" s="2"/>
    </row>
    <row r="407" spans="2:5" x14ac:dyDescent="0.35">
      <c r="B407" s="2" t="s">
        <v>138</v>
      </c>
      <c r="C407" s="2">
        <v>0.3</v>
      </c>
      <c r="D407" s="2">
        <v>1560</v>
      </c>
      <c r="E407" s="2"/>
    </row>
    <row r="408" spans="2:5" x14ac:dyDescent="0.35">
      <c r="B408" s="2" t="s">
        <v>138</v>
      </c>
      <c r="C408" s="2">
        <v>0.31</v>
      </c>
      <c r="D408" s="2">
        <v>1540</v>
      </c>
      <c r="E408" s="2"/>
    </row>
    <row r="409" spans="2:5" x14ac:dyDescent="0.35">
      <c r="B409" s="2" t="s">
        <v>138</v>
      </c>
      <c r="C409" s="2">
        <v>0.32</v>
      </c>
      <c r="D409" s="2">
        <v>1470</v>
      </c>
      <c r="E409" s="2"/>
    </row>
    <row r="410" spans="2:5" x14ac:dyDescent="0.35">
      <c r="B410" s="2" t="s">
        <v>138</v>
      </c>
      <c r="C410" s="2">
        <v>0.43</v>
      </c>
      <c r="D410" s="2">
        <v>3050</v>
      </c>
      <c r="E410" s="2"/>
    </row>
    <row r="411" spans="2:5" x14ac:dyDescent="0.35">
      <c r="B411" s="2" t="s">
        <v>138</v>
      </c>
      <c r="C411" s="2">
        <v>0.34</v>
      </c>
      <c r="D411" s="2">
        <v>1400</v>
      </c>
      <c r="E411" s="2"/>
    </row>
    <row r="412" spans="2:5" x14ac:dyDescent="0.35">
      <c r="B412" s="2" t="s">
        <v>138</v>
      </c>
      <c r="C412" s="2">
        <v>0.36</v>
      </c>
      <c r="D412" s="2">
        <v>1663</v>
      </c>
      <c r="E412" s="2"/>
    </row>
    <row r="413" spans="2:5" x14ac:dyDescent="0.35">
      <c r="B413" s="2" t="s">
        <v>138</v>
      </c>
      <c r="C413" s="2">
        <v>0.44</v>
      </c>
      <c r="D413" s="2">
        <v>3370</v>
      </c>
      <c r="E413" s="2"/>
    </row>
    <row r="414" spans="2:5" x14ac:dyDescent="0.35">
      <c r="B414" s="2" t="s">
        <v>138</v>
      </c>
      <c r="C414" s="2">
        <v>0.33</v>
      </c>
      <c r="D414" s="2">
        <v>1760</v>
      </c>
      <c r="E414" s="2"/>
    </row>
    <row r="415" spans="2:5" x14ac:dyDescent="0.35">
      <c r="B415" s="2" t="s">
        <v>131</v>
      </c>
      <c r="C415" s="2">
        <v>0.56000000000000005</v>
      </c>
      <c r="D415" s="2">
        <v>4030</v>
      </c>
      <c r="E415" s="2"/>
    </row>
    <row r="416" spans="2:5" x14ac:dyDescent="0.35">
      <c r="B416" s="2" t="s">
        <v>131</v>
      </c>
      <c r="C416" s="2">
        <v>0.47</v>
      </c>
      <c r="D416" s="2">
        <v>3050</v>
      </c>
      <c r="E416" s="2"/>
    </row>
    <row r="417" spans="2:5" x14ac:dyDescent="0.35">
      <c r="B417" s="2" t="s">
        <v>131</v>
      </c>
      <c r="C417" s="2">
        <v>0.46</v>
      </c>
      <c r="D417" s="2">
        <v>2410</v>
      </c>
      <c r="E417" s="2"/>
    </row>
    <row r="418" spans="2:5" x14ac:dyDescent="0.35">
      <c r="B418" s="2" t="s">
        <v>131</v>
      </c>
      <c r="C418" s="2">
        <v>0.53</v>
      </c>
      <c r="D418" s="2">
        <v>3270</v>
      </c>
      <c r="E418" s="2"/>
    </row>
    <row r="419" spans="2:5" x14ac:dyDescent="0.35">
      <c r="B419" s="2" t="s">
        <v>131</v>
      </c>
      <c r="C419" s="2">
        <v>0.49</v>
      </c>
      <c r="D419" s="2">
        <v>2780</v>
      </c>
      <c r="E419" s="2"/>
    </row>
    <row r="420" spans="2:5" x14ac:dyDescent="0.35">
      <c r="B420" s="2" t="s">
        <v>131</v>
      </c>
      <c r="C420" s="2">
        <v>0.36</v>
      </c>
      <c r="D420" s="2">
        <v>2030</v>
      </c>
      <c r="E420" s="2"/>
    </row>
    <row r="421" spans="2:5" x14ac:dyDescent="0.35">
      <c r="B421" s="2" t="s">
        <v>131</v>
      </c>
      <c r="C421" s="2">
        <v>0.56000000000000005</v>
      </c>
      <c r="D421" s="2">
        <v>4830</v>
      </c>
      <c r="E421" s="2"/>
    </row>
    <row r="422" spans="2:5" x14ac:dyDescent="0.35">
      <c r="B422" s="2" t="s">
        <v>131</v>
      </c>
      <c r="C422" s="2">
        <v>0.48</v>
      </c>
      <c r="D422" s="2">
        <v>4160</v>
      </c>
      <c r="E422" s="2"/>
    </row>
    <row r="423" spans="2:5" x14ac:dyDescent="0.35">
      <c r="B423" s="2" t="s">
        <v>131</v>
      </c>
      <c r="C423" s="2">
        <v>0.53</v>
      </c>
      <c r="D423" s="2">
        <v>3360</v>
      </c>
      <c r="E423" s="2"/>
    </row>
    <row r="424" spans="2:5" x14ac:dyDescent="0.35">
      <c r="B424" s="2" t="s">
        <v>131</v>
      </c>
      <c r="C424" s="2">
        <v>0.48</v>
      </c>
      <c r="D424" s="2">
        <v>4350</v>
      </c>
      <c r="E424" s="2"/>
    </row>
    <row r="425" spans="2:5" x14ac:dyDescent="0.35">
      <c r="B425" s="2" t="s">
        <v>131</v>
      </c>
      <c r="C425" s="2">
        <v>0.47</v>
      </c>
      <c r="D425" s="2">
        <v>407</v>
      </c>
      <c r="E425" s="2"/>
    </row>
    <row r="426" spans="2:5" x14ac:dyDescent="0.35">
      <c r="B426" s="2" t="s">
        <v>131</v>
      </c>
      <c r="C426" s="2">
        <v>0.46</v>
      </c>
      <c r="D426" s="2">
        <v>3650</v>
      </c>
      <c r="E426" s="2"/>
    </row>
    <row r="427" spans="2:5" x14ac:dyDescent="0.35">
      <c r="B427" s="2" t="s">
        <v>131</v>
      </c>
      <c r="C427" s="2">
        <v>0.56999999999999995</v>
      </c>
      <c r="D427" s="2">
        <v>3818</v>
      </c>
      <c r="E427" s="2"/>
    </row>
    <row r="428" spans="2:5" x14ac:dyDescent="0.35">
      <c r="B428" s="2" t="s">
        <v>131</v>
      </c>
      <c r="C428" s="2">
        <v>0.56000000000000005</v>
      </c>
      <c r="D428" s="2">
        <v>3333</v>
      </c>
      <c r="E428" s="2"/>
    </row>
    <row r="429" spans="2:5" x14ac:dyDescent="0.35">
      <c r="B429" s="2" t="s">
        <v>131</v>
      </c>
      <c r="C429" s="2">
        <v>0.56999999999999995</v>
      </c>
      <c r="D429" s="2">
        <v>4259</v>
      </c>
      <c r="E429" s="2"/>
    </row>
    <row r="430" spans="2:5" x14ac:dyDescent="0.35">
      <c r="B430" s="2" t="s">
        <v>131</v>
      </c>
      <c r="C430" s="2">
        <v>0.46</v>
      </c>
      <c r="D430" s="2">
        <v>3854</v>
      </c>
      <c r="E430" s="2"/>
    </row>
    <row r="431" spans="2:5" x14ac:dyDescent="0.35">
      <c r="B431" s="2" t="s">
        <v>131</v>
      </c>
      <c r="C431" s="2">
        <v>0.47</v>
      </c>
      <c r="D431" s="2">
        <v>3135</v>
      </c>
      <c r="E431" s="2"/>
    </row>
    <row r="432" spans="2:5" x14ac:dyDescent="0.35">
      <c r="B432" s="2" t="s">
        <v>131</v>
      </c>
      <c r="C432" s="2">
        <v>0.33</v>
      </c>
      <c r="D432" s="2">
        <v>2457</v>
      </c>
      <c r="E432" s="2"/>
    </row>
    <row r="433" spans="2:5" x14ac:dyDescent="0.35">
      <c r="B433" s="2" t="s">
        <v>443</v>
      </c>
      <c r="C433" s="2">
        <v>0.47</v>
      </c>
      <c r="D433" s="2">
        <v>3201</v>
      </c>
      <c r="E433" s="2"/>
    </row>
    <row r="434" spans="2:5" x14ac:dyDescent="0.35">
      <c r="B434" s="2" t="s">
        <v>443</v>
      </c>
      <c r="C434" s="2">
        <v>0.36</v>
      </c>
      <c r="D434" s="2">
        <v>1998</v>
      </c>
      <c r="E434" s="2"/>
    </row>
    <row r="435" spans="2:5" x14ac:dyDescent="0.35">
      <c r="B435" s="2" t="s">
        <v>443</v>
      </c>
      <c r="C435" s="2">
        <v>0.6</v>
      </c>
      <c r="D435" s="2">
        <v>2294</v>
      </c>
      <c r="E435" s="2"/>
    </row>
    <row r="436" spans="2:5" x14ac:dyDescent="0.35">
      <c r="B436" s="2" t="s">
        <v>443</v>
      </c>
      <c r="C436" s="2">
        <v>0.52</v>
      </c>
      <c r="D436" s="2">
        <v>1980</v>
      </c>
      <c r="E436" s="2"/>
    </row>
    <row r="437" spans="2:5" x14ac:dyDescent="0.35">
      <c r="B437" s="2" t="s">
        <v>443</v>
      </c>
      <c r="C437" s="2">
        <v>0.56000000000000005</v>
      </c>
      <c r="D437" s="2">
        <v>3201</v>
      </c>
      <c r="E437" s="2"/>
    </row>
    <row r="438" spans="2:5" x14ac:dyDescent="0.35">
      <c r="B438" s="2" t="s">
        <v>443</v>
      </c>
      <c r="C438" s="2">
        <v>0.49</v>
      </c>
      <c r="D438" s="2">
        <v>3719</v>
      </c>
      <c r="E438" s="2"/>
    </row>
    <row r="439" spans="2:5" x14ac:dyDescent="0.35">
      <c r="B439" s="2" t="s">
        <v>443</v>
      </c>
      <c r="C439" s="2">
        <v>0.59</v>
      </c>
      <c r="D439" s="2">
        <v>3793</v>
      </c>
      <c r="E439" s="2"/>
    </row>
    <row r="440" spans="2:5" x14ac:dyDescent="0.35">
      <c r="B440" s="2" t="s">
        <v>443</v>
      </c>
      <c r="C440" s="2">
        <v>0.56000000000000005</v>
      </c>
      <c r="D440" s="2">
        <v>3904</v>
      </c>
      <c r="E440" s="2"/>
    </row>
    <row r="441" spans="2:5" x14ac:dyDescent="0.35">
      <c r="B441" s="2" t="s">
        <v>443</v>
      </c>
      <c r="C441" s="2">
        <v>0.49</v>
      </c>
      <c r="D441" s="2">
        <v>2368</v>
      </c>
      <c r="E441" s="2"/>
    </row>
    <row r="442" spans="2:5" x14ac:dyDescent="0.35">
      <c r="B442" s="2" t="s">
        <v>443</v>
      </c>
      <c r="C442" s="2">
        <v>0.55000000000000004</v>
      </c>
      <c r="D442" s="2">
        <v>3654</v>
      </c>
      <c r="E442" s="2"/>
    </row>
    <row r="443" spans="2:5" x14ac:dyDescent="0.35">
      <c r="B443" s="2" t="s">
        <v>443</v>
      </c>
      <c r="C443" s="2">
        <v>0.47</v>
      </c>
      <c r="D443" s="2">
        <v>3030</v>
      </c>
      <c r="E443" s="2"/>
    </row>
    <row r="444" spans="2:5" x14ac:dyDescent="0.35">
      <c r="B444" s="2" t="s">
        <v>443</v>
      </c>
      <c r="C444" s="2">
        <v>0.56999999999999995</v>
      </c>
      <c r="D444" s="2">
        <v>2993</v>
      </c>
      <c r="E444" s="2"/>
    </row>
    <row r="445" spans="2:5" x14ac:dyDescent="0.35">
      <c r="B445" s="2" t="s">
        <v>443</v>
      </c>
      <c r="C445" s="2">
        <v>0.56000000000000005</v>
      </c>
      <c r="D445" s="2">
        <v>3122</v>
      </c>
      <c r="E445" s="2"/>
    </row>
    <row r="446" spans="2:5" x14ac:dyDescent="0.35">
      <c r="B446" s="2" t="s">
        <v>443</v>
      </c>
      <c r="C446" s="2">
        <v>0.47</v>
      </c>
      <c r="D446" s="2">
        <v>2900</v>
      </c>
      <c r="E446" s="2"/>
    </row>
    <row r="447" spans="2:5" x14ac:dyDescent="0.35">
      <c r="B447" s="2" t="s">
        <v>443</v>
      </c>
      <c r="C447" s="2">
        <v>0.45</v>
      </c>
      <c r="D447" s="2">
        <v>2370</v>
      </c>
      <c r="E447" s="2"/>
    </row>
    <row r="448" spans="2:5" x14ac:dyDescent="0.35">
      <c r="B448" s="2" t="s">
        <v>443</v>
      </c>
      <c r="C448" s="2">
        <v>0.48</v>
      </c>
      <c r="D448" s="2">
        <v>4030</v>
      </c>
      <c r="E448" s="2"/>
    </row>
    <row r="449" spans="2:5" x14ac:dyDescent="0.35">
      <c r="B449" s="2" t="s">
        <v>443</v>
      </c>
      <c r="C449" s="2">
        <v>0.46</v>
      </c>
      <c r="D449" s="2">
        <v>4610</v>
      </c>
      <c r="E449" s="2"/>
    </row>
    <row r="450" spans="2:5" x14ac:dyDescent="0.35">
      <c r="B450" s="2" t="s">
        <v>443</v>
      </c>
      <c r="C450" s="2">
        <v>0.46</v>
      </c>
      <c r="D450" s="2">
        <v>3670</v>
      </c>
      <c r="E450" s="2"/>
    </row>
    <row r="451" spans="2:5" x14ac:dyDescent="0.35">
      <c r="B451" s="2" t="s">
        <v>443</v>
      </c>
      <c r="C451" s="2">
        <v>0.54</v>
      </c>
      <c r="D451" s="2">
        <v>3810</v>
      </c>
      <c r="E451" s="2"/>
    </row>
    <row r="452" spans="2:5" x14ac:dyDescent="0.35">
      <c r="B452" s="2" t="s">
        <v>443</v>
      </c>
      <c r="C452" s="2">
        <v>0.55000000000000004</v>
      </c>
      <c r="D452" s="2">
        <v>3750</v>
      </c>
      <c r="E452" s="2"/>
    </row>
    <row r="453" spans="2:5" x14ac:dyDescent="0.35">
      <c r="B453" s="2" t="s">
        <v>443</v>
      </c>
      <c r="C453" s="2">
        <v>0.56999999999999995</v>
      </c>
      <c r="D453" s="2">
        <v>4460</v>
      </c>
      <c r="E453" s="2"/>
    </row>
    <row r="454" spans="2:5" x14ac:dyDescent="0.35">
      <c r="B454" s="2" t="s">
        <v>443</v>
      </c>
      <c r="C454" s="2">
        <v>0.55000000000000004</v>
      </c>
      <c r="D454" s="2">
        <v>4010</v>
      </c>
      <c r="E454" s="2"/>
    </row>
    <row r="455" spans="2:5" x14ac:dyDescent="0.35">
      <c r="B455" s="2" t="s">
        <v>443</v>
      </c>
      <c r="C455" s="2">
        <v>0.5</v>
      </c>
      <c r="D455" s="2">
        <v>2620</v>
      </c>
      <c r="E455" s="2"/>
    </row>
    <row r="456" spans="2:5" x14ac:dyDescent="0.35">
      <c r="B456" s="2" t="s">
        <v>443</v>
      </c>
      <c r="C456" s="2">
        <v>0.56999999999999995</v>
      </c>
      <c r="D456" s="2">
        <v>3820</v>
      </c>
      <c r="E456" s="2"/>
    </row>
    <row r="457" spans="2:5" x14ac:dyDescent="0.35">
      <c r="B457" s="2" t="s">
        <v>443</v>
      </c>
      <c r="C457" s="2">
        <v>0.56000000000000005</v>
      </c>
      <c r="D457" s="2">
        <v>3320</v>
      </c>
      <c r="E457" s="2"/>
    </row>
    <row r="458" spans="2:5" x14ac:dyDescent="0.35">
      <c r="B458" s="2" t="s">
        <v>443</v>
      </c>
      <c r="C458" s="2">
        <v>0.54</v>
      </c>
      <c r="D458" s="2">
        <v>3250</v>
      </c>
      <c r="E458" s="2"/>
    </row>
    <row r="459" spans="2:5" x14ac:dyDescent="0.35">
      <c r="B459" s="2" t="s">
        <v>206</v>
      </c>
      <c r="C459" s="2">
        <v>0.39</v>
      </c>
      <c r="D459" s="2">
        <v>476.8</v>
      </c>
      <c r="E459" s="2"/>
    </row>
    <row r="460" spans="2:5" x14ac:dyDescent="0.35">
      <c r="B460" s="2" t="s">
        <v>206</v>
      </c>
      <c r="C460" s="2">
        <v>0.42</v>
      </c>
      <c r="D460" s="2">
        <v>354.2</v>
      </c>
      <c r="E460" s="2"/>
    </row>
    <row r="461" spans="2:5" x14ac:dyDescent="0.35">
      <c r="B461" s="2" t="s">
        <v>206</v>
      </c>
      <c r="C461" s="2">
        <v>0.38</v>
      </c>
      <c r="D461" s="2">
        <v>554.20000000000005</v>
      </c>
      <c r="E461" s="2"/>
    </row>
    <row r="462" spans="2:5" x14ac:dyDescent="0.35">
      <c r="B462" s="2" t="s">
        <v>206</v>
      </c>
      <c r="C462" s="2">
        <v>0.34</v>
      </c>
      <c r="D462" s="2">
        <v>697.3</v>
      </c>
      <c r="E462" s="2"/>
    </row>
    <row r="463" spans="2:5" x14ac:dyDescent="0.35">
      <c r="B463" s="2" t="s">
        <v>63</v>
      </c>
      <c r="C463" s="2">
        <v>0.33</v>
      </c>
      <c r="D463" s="2">
        <v>4396</v>
      </c>
      <c r="E463" s="2"/>
    </row>
    <row r="464" spans="2:5" x14ac:dyDescent="0.35">
      <c r="B464" s="2" t="s">
        <v>63</v>
      </c>
      <c r="C464" s="2">
        <v>0.28999999999999998</v>
      </c>
      <c r="D464" s="2">
        <v>3840</v>
      </c>
      <c r="E464" s="2"/>
    </row>
    <row r="465" spans="2:5" x14ac:dyDescent="0.35">
      <c r="B465" s="2" t="s">
        <v>63</v>
      </c>
      <c r="C465" s="2">
        <v>0.32</v>
      </c>
      <c r="D465" s="2">
        <v>4252</v>
      </c>
      <c r="E465" s="2"/>
    </row>
    <row r="466" spans="2:5" x14ac:dyDescent="0.35">
      <c r="B466" s="2" t="s">
        <v>63</v>
      </c>
      <c r="C466" s="2">
        <v>0.28000000000000003</v>
      </c>
      <c r="D466" s="2">
        <v>3724</v>
      </c>
      <c r="E466" s="2"/>
    </row>
    <row r="467" spans="2:5" x14ac:dyDescent="0.35">
      <c r="B467" s="2" t="s">
        <v>63</v>
      </c>
      <c r="C467" s="2">
        <v>0.28999999999999998</v>
      </c>
      <c r="D467" s="2">
        <v>3908</v>
      </c>
      <c r="E467" s="2"/>
    </row>
    <row r="468" spans="2:5" x14ac:dyDescent="0.35">
      <c r="B468" s="2" t="s">
        <v>63</v>
      </c>
      <c r="C468" s="2">
        <v>0.28999999999999998</v>
      </c>
      <c r="D468" s="2">
        <v>3828</v>
      </c>
      <c r="E468" s="2"/>
    </row>
    <row r="469" spans="2:5" x14ac:dyDescent="0.35">
      <c r="B469" s="2" t="s">
        <v>63</v>
      </c>
      <c r="C469" s="2">
        <v>0.31</v>
      </c>
      <c r="D469" s="2">
        <v>4056</v>
      </c>
      <c r="E469" s="2"/>
    </row>
    <row r="470" spans="2:5" x14ac:dyDescent="0.35">
      <c r="B470" s="2" t="s">
        <v>63</v>
      </c>
      <c r="C470" s="2">
        <v>0.32</v>
      </c>
      <c r="D470" s="2">
        <v>4244</v>
      </c>
      <c r="E470" s="2"/>
    </row>
    <row r="471" spans="2:5" x14ac:dyDescent="0.35">
      <c r="B471" s="2" t="s">
        <v>63</v>
      </c>
      <c r="C471" s="2">
        <v>0.3</v>
      </c>
      <c r="D471" s="2">
        <v>3968</v>
      </c>
      <c r="E471" s="2"/>
    </row>
    <row r="472" spans="2:5" x14ac:dyDescent="0.35">
      <c r="B472" s="2" t="s">
        <v>63</v>
      </c>
      <c r="C472" s="2">
        <v>0.28000000000000003</v>
      </c>
      <c r="D472" s="2">
        <v>3660</v>
      </c>
      <c r="E472" s="2"/>
    </row>
    <row r="473" spans="2:5" x14ac:dyDescent="0.35">
      <c r="B473" s="2" t="s">
        <v>63</v>
      </c>
      <c r="C473" s="2">
        <v>0.25</v>
      </c>
      <c r="D473" s="2">
        <v>3368</v>
      </c>
      <c r="E473" s="2"/>
    </row>
    <row r="474" spans="2:5" x14ac:dyDescent="0.35">
      <c r="B474" s="2" t="s">
        <v>63</v>
      </c>
      <c r="C474" s="2">
        <v>0.27</v>
      </c>
      <c r="D474" s="2">
        <v>3552.0000000000005</v>
      </c>
      <c r="E474" s="2"/>
    </row>
    <row r="475" spans="2:5" x14ac:dyDescent="0.35">
      <c r="B475" s="2" t="s">
        <v>63</v>
      </c>
      <c r="C475" s="2">
        <v>0.24</v>
      </c>
      <c r="D475" s="2">
        <v>3296</v>
      </c>
      <c r="E475" s="2"/>
    </row>
    <row r="476" spans="2:5" x14ac:dyDescent="0.35">
      <c r="B476" s="2" t="s">
        <v>63</v>
      </c>
      <c r="C476" s="2">
        <v>0.25</v>
      </c>
      <c r="D476" s="2">
        <v>3352.0000000000005</v>
      </c>
      <c r="E476" s="2"/>
    </row>
    <row r="477" spans="2:5" x14ac:dyDescent="0.35">
      <c r="B477" s="2" t="s">
        <v>63</v>
      </c>
      <c r="C477" s="2">
        <v>0.26</v>
      </c>
      <c r="D477" s="2">
        <v>3479.9999999999995</v>
      </c>
      <c r="E477" s="2"/>
    </row>
    <row r="478" spans="2:5" x14ac:dyDescent="0.35">
      <c r="B478" s="2" t="s">
        <v>63</v>
      </c>
      <c r="C478" s="2">
        <v>0.27</v>
      </c>
      <c r="D478" s="2">
        <v>3488.0000000000005</v>
      </c>
      <c r="E478" s="2"/>
    </row>
    <row r="479" spans="2:5" x14ac:dyDescent="0.35">
      <c r="B479" s="2" t="s">
        <v>63</v>
      </c>
      <c r="C479" s="2">
        <v>0.27</v>
      </c>
      <c r="D479" s="2">
        <v>3468</v>
      </c>
      <c r="E479" s="2"/>
    </row>
    <row r="480" spans="2:5" x14ac:dyDescent="0.35">
      <c r="B480" s="2" t="s">
        <v>63</v>
      </c>
      <c r="C480" s="2">
        <v>0.25</v>
      </c>
      <c r="D480" s="2">
        <v>3304</v>
      </c>
      <c r="E480" s="2"/>
    </row>
    <row r="481" spans="2:5" x14ac:dyDescent="0.35">
      <c r="B481" s="2" t="s">
        <v>68</v>
      </c>
      <c r="C481" s="2">
        <v>0.40699999999999997</v>
      </c>
      <c r="D481" s="2">
        <v>3260</v>
      </c>
      <c r="E481" s="2"/>
    </row>
    <row r="482" spans="2:5" x14ac:dyDescent="0.35">
      <c r="B482" s="2" t="s">
        <v>68</v>
      </c>
      <c r="C482" s="2">
        <v>0.40400000000000003</v>
      </c>
      <c r="D482" s="2">
        <v>3270</v>
      </c>
      <c r="E482" s="2"/>
    </row>
    <row r="483" spans="2:5" x14ac:dyDescent="0.35">
      <c r="B483" s="2" t="s">
        <v>68</v>
      </c>
      <c r="C483" s="2">
        <v>0.39900000000000002</v>
      </c>
      <c r="D483" s="2">
        <v>4270</v>
      </c>
      <c r="E483" s="2"/>
    </row>
    <row r="484" spans="2:5" x14ac:dyDescent="0.35">
      <c r="B484" s="2" t="s">
        <v>68</v>
      </c>
      <c r="C484" s="2">
        <v>0.36199999999999999</v>
      </c>
      <c r="D484" s="2">
        <v>3770</v>
      </c>
      <c r="E484" s="2"/>
    </row>
    <row r="485" spans="2:5" x14ac:dyDescent="0.35">
      <c r="B485" s="2" t="s">
        <v>68</v>
      </c>
      <c r="C485" s="2">
        <v>0.376</v>
      </c>
      <c r="D485" s="2">
        <v>2880</v>
      </c>
      <c r="E485" s="2"/>
    </row>
    <row r="486" spans="2:5" x14ac:dyDescent="0.35">
      <c r="B486" s="2" t="s">
        <v>68</v>
      </c>
      <c r="C486" s="2">
        <v>0.316</v>
      </c>
      <c r="D486" s="2">
        <v>3090</v>
      </c>
      <c r="E486" s="2"/>
    </row>
    <row r="487" spans="2:5" x14ac:dyDescent="0.35">
      <c r="B487" s="2" t="s">
        <v>68</v>
      </c>
      <c r="C487" s="2">
        <v>0.309</v>
      </c>
      <c r="D487" s="2">
        <v>3600</v>
      </c>
      <c r="E487" s="2"/>
    </row>
    <row r="488" spans="2:5" x14ac:dyDescent="0.35">
      <c r="B488" s="2" t="s">
        <v>68</v>
      </c>
      <c r="C488" s="2">
        <v>0.33300000000000002</v>
      </c>
      <c r="D488" s="2">
        <v>3500</v>
      </c>
      <c r="E488" s="2"/>
    </row>
    <row r="489" spans="2:5" x14ac:dyDescent="0.35">
      <c r="B489" s="2" t="s">
        <v>68</v>
      </c>
      <c r="C489" s="2">
        <v>0.27600000000000002</v>
      </c>
      <c r="D489" s="2">
        <v>1630</v>
      </c>
      <c r="E489" s="2"/>
    </row>
    <row r="490" spans="2:5" x14ac:dyDescent="0.35">
      <c r="B490" s="2" t="s">
        <v>68</v>
      </c>
      <c r="C490" s="2">
        <v>0.29499999999999998</v>
      </c>
      <c r="D490" s="2">
        <v>2550</v>
      </c>
      <c r="E490" s="2"/>
    </row>
    <row r="491" spans="2:5" x14ac:dyDescent="0.35">
      <c r="B491" s="2" t="s">
        <v>68</v>
      </c>
      <c r="C491" s="2">
        <v>0.314</v>
      </c>
      <c r="D491" s="2">
        <v>3210</v>
      </c>
      <c r="E491" s="2"/>
    </row>
    <row r="492" spans="2:5" x14ac:dyDescent="0.35">
      <c r="B492" s="2" t="s">
        <v>68</v>
      </c>
      <c r="C492" s="2">
        <v>0.28699999999999998</v>
      </c>
      <c r="D492" s="2">
        <v>2690</v>
      </c>
      <c r="E492" s="2"/>
    </row>
    <row r="493" spans="2:5" x14ac:dyDescent="0.35">
      <c r="B493" s="2" t="s">
        <v>142</v>
      </c>
      <c r="C493" s="2">
        <v>0.39</v>
      </c>
      <c r="D493" s="2">
        <v>2804.3</v>
      </c>
      <c r="E493" s="2"/>
    </row>
    <row r="494" spans="2:5" x14ac:dyDescent="0.35">
      <c r="B494" s="2" t="s">
        <v>142</v>
      </c>
      <c r="C494" s="2">
        <v>0.37</v>
      </c>
      <c r="D494" s="2">
        <v>2543.8000000000002</v>
      </c>
      <c r="E494" s="2"/>
    </row>
    <row r="495" spans="2:5" x14ac:dyDescent="0.35">
      <c r="B495" s="2" t="s">
        <v>142</v>
      </c>
      <c r="C495" s="2">
        <v>0.4</v>
      </c>
      <c r="D495" s="2">
        <v>3360.6</v>
      </c>
      <c r="E495" s="2"/>
    </row>
    <row r="496" spans="2:5" x14ac:dyDescent="0.35">
      <c r="B496" s="2" t="s">
        <v>142</v>
      </c>
      <c r="C496" s="2">
        <v>0.38</v>
      </c>
      <c r="D496" s="2">
        <v>2960.3</v>
      </c>
      <c r="E496" s="2"/>
    </row>
    <row r="497" spans="2:5" x14ac:dyDescent="0.35">
      <c r="B497" s="2" t="s">
        <v>142</v>
      </c>
      <c r="C497" s="2">
        <v>0.39</v>
      </c>
      <c r="D497" s="2">
        <v>2456.3000000000002</v>
      </c>
      <c r="E497" s="2"/>
    </row>
    <row r="498" spans="2:5" x14ac:dyDescent="0.35">
      <c r="B498" s="2" t="s">
        <v>142</v>
      </c>
      <c r="C498" s="2">
        <v>0.37</v>
      </c>
      <c r="D498" s="2">
        <v>2891.8</v>
      </c>
      <c r="E498" s="2"/>
    </row>
    <row r="499" spans="2:5" x14ac:dyDescent="0.35">
      <c r="B499" s="2" t="s">
        <v>142</v>
      </c>
      <c r="C499" s="2">
        <v>0.4</v>
      </c>
      <c r="D499" s="2">
        <v>2903.4</v>
      </c>
      <c r="E499" s="2"/>
    </row>
    <row r="500" spans="2:5" x14ac:dyDescent="0.35">
      <c r="B500" s="2" t="s">
        <v>142</v>
      </c>
      <c r="C500" s="2">
        <v>0.38</v>
      </c>
      <c r="D500" s="2">
        <v>3417.5</v>
      </c>
      <c r="E500" s="2"/>
    </row>
    <row r="501" spans="2:5" x14ac:dyDescent="0.35">
      <c r="B501" s="2" t="s">
        <v>142</v>
      </c>
      <c r="C501" s="2">
        <v>0.36</v>
      </c>
      <c r="D501" s="2">
        <v>2541</v>
      </c>
      <c r="E501" s="2"/>
    </row>
    <row r="502" spans="2:5" x14ac:dyDescent="0.35">
      <c r="B502" s="2" t="s">
        <v>142</v>
      </c>
      <c r="C502" s="2">
        <v>0.39</v>
      </c>
      <c r="D502" s="2">
        <v>2807</v>
      </c>
      <c r="E502" s="2"/>
    </row>
    <row r="503" spans="2:5" x14ac:dyDescent="0.35">
      <c r="B503" s="2" t="s">
        <v>142</v>
      </c>
      <c r="C503" s="2">
        <v>0.38</v>
      </c>
      <c r="D503" s="2">
        <v>3046.5</v>
      </c>
      <c r="E503" s="2"/>
    </row>
    <row r="504" spans="2:5" x14ac:dyDescent="0.35">
      <c r="B504" s="2" t="s">
        <v>142</v>
      </c>
      <c r="C504" s="2">
        <v>0.4</v>
      </c>
      <c r="D504" s="2">
        <v>3274.4</v>
      </c>
      <c r="E504" s="2"/>
    </row>
    <row r="505" spans="2:5" x14ac:dyDescent="0.35">
      <c r="B505" s="2" t="s">
        <v>101</v>
      </c>
      <c r="C505" s="2">
        <v>0.37</v>
      </c>
      <c r="D505" s="2">
        <v>2404</v>
      </c>
      <c r="E505" s="2"/>
    </row>
    <row r="506" spans="2:5" x14ac:dyDescent="0.35">
      <c r="B506" s="2" t="s">
        <v>101</v>
      </c>
      <c r="C506" s="2">
        <v>0.39</v>
      </c>
      <c r="D506" s="2">
        <v>2801</v>
      </c>
      <c r="E506" s="2"/>
    </row>
    <row r="507" spans="2:5" x14ac:dyDescent="0.35">
      <c r="B507" s="2" t="s">
        <v>101</v>
      </c>
      <c r="C507" s="2">
        <v>0.34</v>
      </c>
      <c r="D507" s="2">
        <v>3422</v>
      </c>
      <c r="E507" s="2"/>
    </row>
    <row r="508" spans="2:5" x14ac:dyDescent="0.35">
      <c r="B508" s="2" t="s">
        <v>101</v>
      </c>
      <c r="C508" s="2">
        <v>0.35</v>
      </c>
      <c r="D508" s="2">
        <v>3257</v>
      </c>
      <c r="E508" s="2"/>
    </row>
    <row r="509" spans="2:5" x14ac:dyDescent="0.35">
      <c r="B509" s="2" t="s">
        <v>101</v>
      </c>
      <c r="C509" s="2">
        <v>0.25</v>
      </c>
      <c r="D509" s="2">
        <v>2234</v>
      </c>
      <c r="E509" s="2"/>
    </row>
    <row r="510" spans="2:5" x14ac:dyDescent="0.35">
      <c r="B510" s="2" t="s">
        <v>101</v>
      </c>
      <c r="C510" s="2">
        <v>0.34</v>
      </c>
      <c r="D510" s="2">
        <v>2309</v>
      </c>
      <c r="E510" s="2"/>
    </row>
    <row r="511" spans="2:5" x14ac:dyDescent="0.35">
      <c r="B511" s="2" t="s">
        <v>101</v>
      </c>
      <c r="C511" s="2">
        <v>0.38</v>
      </c>
      <c r="D511" s="2">
        <v>3281</v>
      </c>
      <c r="E511" s="2"/>
    </row>
    <row r="512" spans="2:5" x14ac:dyDescent="0.35">
      <c r="B512" s="2" t="s">
        <v>101</v>
      </c>
      <c r="C512" s="2">
        <v>0.33</v>
      </c>
      <c r="D512" s="2">
        <v>2830</v>
      </c>
      <c r="E512" s="2"/>
    </row>
    <row r="513" spans="2:5" x14ac:dyDescent="0.35">
      <c r="B513" s="2" t="s">
        <v>101</v>
      </c>
      <c r="C513" s="2">
        <v>0.33</v>
      </c>
      <c r="D513" s="2">
        <v>2998</v>
      </c>
      <c r="E513" s="2"/>
    </row>
    <row r="514" spans="2:5" x14ac:dyDescent="0.35">
      <c r="B514" s="2" t="s">
        <v>101</v>
      </c>
      <c r="C514" s="2">
        <v>0.26</v>
      </c>
      <c r="D514" s="2">
        <v>2036</v>
      </c>
      <c r="E514" s="2"/>
    </row>
    <row r="515" spans="2:5" x14ac:dyDescent="0.35">
      <c r="B515" s="2" t="s">
        <v>101</v>
      </c>
      <c r="C515" s="2">
        <v>0.37</v>
      </c>
      <c r="D515" s="2">
        <v>2430</v>
      </c>
      <c r="E515" s="2"/>
    </row>
    <row r="516" spans="2:5" x14ac:dyDescent="0.35">
      <c r="B516" s="2" t="s">
        <v>101</v>
      </c>
      <c r="C516" s="2">
        <v>0.37</v>
      </c>
      <c r="D516" s="2">
        <v>2763</v>
      </c>
      <c r="E516" s="2"/>
    </row>
    <row r="517" spans="2:5" x14ac:dyDescent="0.35">
      <c r="B517" s="2" t="s">
        <v>101</v>
      </c>
      <c r="C517" s="2">
        <v>0.34</v>
      </c>
      <c r="D517" s="2">
        <v>2826</v>
      </c>
      <c r="E517" s="2"/>
    </row>
    <row r="518" spans="2:5" x14ac:dyDescent="0.35">
      <c r="B518" s="2" t="s">
        <v>101</v>
      </c>
      <c r="C518" s="2">
        <v>0.33</v>
      </c>
      <c r="D518" s="2">
        <v>2685</v>
      </c>
      <c r="E518" s="2"/>
    </row>
    <row r="519" spans="2:5" x14ac:dyDescent="0.35">
      <c r="B519" s="2" t="s">
        <v>101</v>
      </c>
      <c r="C519" s="2">
        <v>0.24</v>
      </c>
      <c r="D519" s="2">
        <v>2142</v>
      </c>
      <c r="E519" s="2"/>
    </row>
    <row r="520" spans="2:5" x14ac:dyDescent="0.35">
      <c r="B520" s="2" t="s">
        <v>101</v>
      </c>
      <c r="C520" s="2">
        <v>0.37</v>
      </c>
      <c r="D520" s="2">
        <v>2099</v>
      </c>
      <c r="E520" s="2"/>
    </row>
    <row r="521" spans="2:5" x14ac:dyDescent="0.35">
      <c r="B521" s="2" t="s">
        <v>101</v>
      </c>
      <c r="C521" s="2">
        <v>0.41</v>
      </c>
      <c r="D521" s="2">
        <v>2511</v>
      </c>
      <c r="E521" s="2"/>
    </row>
    <row r="522" spans="2:5" x14ac:dyDescent="0.35">
      <c r="B522" s="2" t="s">
        <v>101</v>
      </c>
      <c r="C522" s="2">
        <v>0.35</v>
      </c>
      <c r="D522" s="2">
        <v>2267</v>
      </c>
      <c r="E522" s="2"/>
    </row>
    <row r="523" spans="2:5" x14ac:dyDescent="0.35">
      <c r="B523" s="2" t="s">
        <v>101</v>
      </c>
      <c r="C523" s="2">
        <v>0.34</v>
      </c>
      <c r="D523" s="2">
        <v>1995</v>
      </c>
      <c r="E523" s="2"/>
    </row>
    <row r="524" spans="2:5" x14ac:dyDescent="0.35">
      <c r="B524" s="2" t="s">
        <v>101</v>
      </c>
      <c r="C524" s="2">
        <v>0.27</v>
      </c>
      <c r="D524" s="2">
        <v>1999</v>
      </c>
      <c r="E524" s="2"/>
    </row>
    <row r="525" spans="2:5" x14ac:dyDescent="0.35">
      <c r="B525" s="2" t="s">
        <v>101</v>
      </c>
      <c r="C525" s="2">
        <v>0.31</v>
      </c>
      <c r="D525" s="2">
        <v>888</v>
      </c>
      <c r="E525" s="2"/>
    </row>
    <row r="526" spans="2:5" x14ac:dyDescent="0.35">
      <c r="B526" s="2" t="s">
        <v>101</v>
      </c>
      <c r="C526" s="2">
        <v>0.35</v>
      </c>
      <c r="D526" s="2">
        <v>1101</v>
      </c>
      <c r="E526" s="2"/>
    </row>
    <row r="527" spans="2:5" x14ac:dyDescent="0.35">
      <c r="B527" s="2" t="s">
        <v>101</v>
      </c>
      <c r="C527" s="2">
        <v>0.27</v>
      </c>
      <c r="D527" s="2">
        <v>928</v>
      </c>
      <c r="E527" s="2"/>
    </row>
    <row r="528" spans="2:5" x14ac:dyDescent="0.35">
      <c r="B528" s="2" t="s">
        <v>101</v>
      </c>
      <c r="C528" s="2">
        <v>0.28999999999999998</v>
      </c>
      <c r="D528" s="2">
        <v>777</v>
      </c>
      <c r="E528" s="2"/>
    </row>
    <row r="529" spans="2:5" x14ac:dyDescent="0.35">
      <c r="B529" s="2" t="s">
        <v>101</v>
      </c>
      <c r="C529" s="2">
        <v>0.27</v>
      </c>
      <c r="D529" s="2">
        <v>1158</v>
      </c>
      <c r="E529" s="2"/>
    </row>
    <row r="530" spans="2:5" x14ac:dyDescent="0.35">
      <c r="B530" s="2" t="s">
        <v>101</v>
      </c>
      <c r="C530" s="2">
        <v>0.39</v>
      </c>
      <c r="D530" s="2">
        <v>2034</v>
      </c>
      <c r="E530" s="2"/>
    </row>
    <row r="531" spans="2:5" x14ac:dyDescent="0.35">
      <c r="B531" s="2" t="s">
        <v>101</v>
      </c>
      <c r="C531" s="2">
        <v>0.41</v>
      </c>
      <c r="D531" s="2">
        <v>2345</v>
      </c>
      <c r="E531" s="2"/>
    </row>
    <row r="532" spans="2:5" x14ac:dyDescent="0.35">
      <c r="B532" s="2" t="s">
        <v>101</v>
      </c>
      <c r="C532" s="2">
        <v>0.34</v>
      </c>
      <c r="D532" s="2">
        <v>2260</v>
      </c>
      <c r="E532" s="2"/>
    </row>
    <row r="533" spans="2:5" x14ac:dyDescent="0.35">
      <c r="B533" s="2" t="s">
        <v>101</v>
      </c>
      <c r="C533" s="2">
        <v>0.33</v>
      </c>
      <c r="D533" s="2">
        <v>2623</v>
      </c>
      <c r="E533" s="2"/>
    </row>
    <row r="534" spans="2:5" x14ac:dyDescent="0.35">
      <c r="B534" s="2" t="s">
        <v>101</v>
      </c>
      <c r="C534" s="2">
        <v>0.35</v>
      </c>
      <c r="D534" s="2">
        <v>2780</v>
      </c>
      <c r="E534" s="2"/>
    </row>
    <row r="535" spans="2:5" x14ac:dyDescent="0.35">
      <c r="B535" s="2" t="s">
        <v>101</v>
      </c>
      <c r="C535" s="2">
        <v>0.36</v>
      </c>
      <c r="D535" s="2">
        <v>2242</v>
      </c>
      <c r="E535" s="2"/>
    </row>
    <row r="536" spans="2:5" x14ac:dyDescent="0.35">
      <c r="B536" s="2" t="s">
        <v>101</v>
      </c>
      <c r="C536" s="2">
        <v>0.4</v>
      </c>
      <c r="D536" s="2">
        <v>2964</v>
      </c>
      <c r="E536" s="2"/>
    </row>
    <row r="537" spans="2:5" x14ac:dyDescent="0.35">
      <c r="B537" s="2" t="s">
        <v>101</v>
      </c>
      <c r="C537" s="2">
        <v>0.33</v>
      </c>
      <c r="D537" s="2">
        <v>2753</v>
      </c>
      <c r="E537" s="2"/>
    </row>
    <row r="538" spans="2:5" x14ac:dyDescent="0.35">
      <c r="B538" s="2" t="s">
        <v>101</v>
      </c>
      <c r="C538" s="2">
        <v>0.25</v>
      </c>
      <c r="D538" s="2">
        <v>2032</v>
      </c>
      <c r="E538" s="2"/>
    </row>
    <row r="539" spans="2:5" x14ac:dyDescent="0.35">
      <c r="B539" s="2" t="s">
        <v>101</v>
      </c>
      <c r="C539" s="2">
        <v>0.31</v>
      </c>
      <c r="D539" s="2">
        <v>2751</v>
      </c>
      <c r="E539" s="2"/>
    </row>
    <row r="540" spans="2:5" x14ac:dyDescent="0.35">
      <c r="B540" s="2" t="s">
        <v>101</v>
      </c>
      <c r="C540" s="2">
        <v>0.37</v>
      </c>
      <c r="D540" s="2">
        <v>2476</v>
      </c>
      <c r="E540" s="2"/>
    </row>
    <row r="541" spans="2:5" x14ac:dyDescent="0.35">
      <c r="B541" s="2" t="s">
        <v>101</v>
      </c>
      <c r="C541" s="2">
        <v>0.36</v>
      </c>
      <c r="D541" s="2">
        <v>2773</v>
      </c>
      <c r="E541" s="2"/>
    </row>
    <row r="542" spans="2:5" x14ac:dyDescent="0.35">
      <c r="B542" s="2" t="s">
        <v>101</v>
      </c>
      <c r="C542" s="2">
        <v>0.27</v>
      </c>
      <c r="D542" s="2">
        <v>2294</v>
      </c>
      <c r="E542" s="2"/>
    </row>
    <row r="543" spans="2:5" x14ac:dyDescent="0.35">
      <c r="B543" s="2" t="s">
        <v>101</v>
      </c>
      <c r="C543" s="2">
        <v>0.25</v>
      </c>
      <c r="D543" s="2">
        <v>1671</v>
      </c>
      <c r="E543" s="2"/>
    </row>
    <row r="544" spans="2:5" x14ac:dyDescent="0.35">
      <c r="B544" s="2" t="s">
        <v>101</v>
      </c>
      <c r="C544" s="2">
        <v>0.33</v>
      </c>
      <c r="D544" s="2">
        <v>2878</v>
      </c>
      <c r="E544" s="2"/>
    </row>
    <row r="545" spans="2:5" x14ac:dyDescent="0.35">
      <c r="B545" s="2" t="s">
        <v>101</v>
      </c>
      <c r="C545" s="2">
        <v>0.28999999999999998</v>
      </c>
      <c r="D545" s="2">
        <v>1530</v>
      </c>
      <c r="E545" s="2"/>
    </row>
    <row r="546" spans="2:5" x14ac:dyDescent="0.35">
      <c r="B546" s="2" t="s">
        <v>101</v>
      </c>
      <c r="C546" s="2">
        <v>0.35</v>
      </c>
      <c r="D546" s="2">
        <v>2065</v>
      </c>
      <c r="E546" s="2"/>
    </row>
    <row r="547" spans="2:5" x14ac:dyDescent="0.35">
      <c r="B547" s="2" t="s">
        <v>101</v>
      </c>
      <c r="C547" s="2">
        <v>0.35</v>
      </c>
      <c r="D547" s="2">
        <v>2479</v>
      </c>
      <c r="E547" s="2"/>
    </row>
    <row r="548" spans="2:5" x14ac:dyDescent="0.35">
      <c r="B548" s="2" t="s">
        <v>101</v>
      </c>
      <c r="C548" s="2">
        <v>0.34</v>
      </c>
      <c r="D548" s="2">
        <v>2345</v>
      </c>
      <c r="E548" s="2"/>
    </row>
    <row r="549" spans="2:5" x14ac:dyDescent="0.35">
      <c r="B549" s="2" t="s">
        <v>101</v>
      </c>
      <c r="C549" s="2">
        <v>0.36</v>
      </c>
      <c r="D549" s="2">
        <v>2806</v>
      </c>
      <c r="E549" s="2"/>
    </row>
    <row r="550" spans="2:5" x14ac:dyDescent="0.35">
      <c r="B550" s="2" t="s">
        <v>101</v>
      </c>
      <c r="C550" s="2">
        <v>0.38</v>
      </c>
      <c r="D550" s="2">
        <v>1696</v>
      </c>
      <c r="E550" s="2"/>
    </row>
    <row r="551" spans="2:5" x14ac:dyDescent="0.35">
      <c r="B551" s="2" t="s">
        <v>101</v>
      </c>
      <c r="C551" s="2">
        <v>0.4</v>
      </c>
      <c r="D551" s="2">
        <v>1893</v>
      </c>
      <c r="E551" s="2"/>
    </row>
    <row r="552" spans="2:5" x14ac:dyDescent="0.35">
      <c r="B552" s="2" t="s">
        <v>101</v>
      </c>
      <c r="C552" s="2">
        <v>0.35</v>
      </c>
      <c r="D552" s="2">
        <v>2136</v>
      </c>
      <c r="E552" s="2"/>
    </row>
    <row r="553" spans="2:5" x14ac:dyDescent="0.35">
      <c r="B553" s="2" t="s">
        <v>101</v>
      </c>
      <c r="C553" s="2">
        <v>0.3</v>
      </c>
      <c r="D553" s="2">
        <v>1656</v>
      </c>
      <c r="E553" s="2"/>
    </row>
    <row r="554" spans="2:5" x14ac:dyDescent="0.35">
      <c r="B554" s="2" t="s">
        <v>101</v>
      </c>
      <c r="C554" s="2">
        <v>0.36</v>
      </c>
      <c r="D554" s="2">
        <v>2372</v>
      </c>
      <c r="E554" s="2"/>
    </row>
    <row r="555" spans="2:5" x14ac:dyDescent="0.35">
      <c r="B555" s="2" t="s">
        <v>101</v>
      </c>
      <c r="C555" s="2">
        <v>0.48</v>
      </c>
      <c r="D555" s="2">
        <v>816.66666666666663</v>
      </c>
      <c r="E555" s="2"/>
    </row>
    <row r="556" spans="2:5" x14ac:dyDescent="0.35">
      <c r="B556" s="2" t="s">
        <v>101</v>
      </c>
      <c r="C556" s="2">
        <v>0.53</v>
      </c>
      <c r="D556" s="2">
        <v>713.88888888888891</v>
      </c>
      <c r="E556" s="2"/>
    </row>
    <row r="557" spans="2:5" x14ac:dyDescent="0.35">
      <c r="B557" s="2" t="s">
        <v>101</v>
      </c>
      <c r="C557" s="2">
        <v>0.52</v>
      </c>
      <c r="D557" s="2">
        <v>838.88888888888891</v>
      </c>
      <c r="E557" s="2"/>
    </row>
    <row r="558" spans="2:5" x14ac:dyDescent="0.35">
      <c r="B558" s="2" t="s">
        <v>101</v>
      </c>
      <c r="C558" s="2">
        <v>0.48</v>
      </c>
      <c r="D558" s="2">
        <v>1183.3333333333333</v>
      </c>
      <c r="E558" s="2"/>
    </row>
    <row r="559" spans="2:5" x14ac:dyDescent="0.35">
      <c r="B559" s="2" t="s">
        <v>101</v>
      </c>
      <c r="C559" s="2">
        <v>0.49</v>
      </c>
      <c r="D559" s="2">
        <v>952.77777777777771</v>
      </c>
      <c r="E559" s="2"/>
    </row>
    <row r="560" spans="2:5" x14ac:dyDescent="0.35">
      <c r="B560" s="2" t="s">
        <v>101</v>
      </c>
      <c r="C560" s="2">
        <v>0.47</v>
      </c>
      <c r="D560" s="2">
        <v>1027.7777777777778</v>
      </c>
      <c r="E560" s="2"/>
    </row>
    <row r="561" spans="2:5" x14ac:dyDescent="0.35">
      <c r="B561" s="2" t="s">
        <v>101</v>
      </c>
      <c r="C561" s="2">
        <v>0.45</v>
      </c>
      <c r="D561" s="2">
        <v>955.55555555555554</v>
      </c>
      <c r="E561" s="2"/>
    </row>
    <row r="562" spans="2:5" x14ac:dyDescent="0.35">
      <c r="B562" s="2" t="s">
        <v>101</v>
      </c>
      <c r="C562" s="2">
        <v>0.44</v>
      </c>
      <c r="D562" s="2">
        <v>833.33333333333326</v>
      </c>
      <c r="E562" s="2"/>
    </row>
    <row r="563" spans="2:5" x14ac:dyDescent="0.35">
      <c r="B563" s="2" t="s">
        <v>101</v>
      </c>
      <c r="C563" s="2">
        <v>0.47</v>
      </c>
      <c r="D563" s="2">
        <v>758.33333333333337</v>
      </c>
      <c r="E563" s="2"/>
    </row>
    <row r="564" spans="2:5" x14ac:dyDescent="0.35">
      <c r="B564" s="2" t="s">
        <v>101</v>
      </c>
      <c r="C564" s="2">
        <v>0.45</v>
      </c>
      <c r="D564" s="2">
        <v>1238.8888888888889</v>
      </c>
      <c r="E564" s="2"/>
    </row>
    <row r="565" spans="2:5" x14ac:dyDescent="0.35">
      <c r="B565" s="2" t="s">
        <v>101</v>
      </c>
      <c r="C565" s="2">
        <v>0.41</v>
      </c>
      <c r="D565" s="2">
        <v>1208.3333333333333</v>
      </c>
      <c r="E565" s="2"/>
    </row>
    <row r="566" spans="2:5" x14ac:dyDescent="0.35">
      <c r="B566" s="2" t="s">
        <v>101</v>
      </c>
      <c r="C566" s="2">
        <v>0.45</v>
      </c>
      <c r="D566" s="2">
        <v>1113.8888888888889</v>
      </c>
      <c r="E566" s="2"/>
    </row>
    <row r="567" spans="2:5" x14ac:dyDescent="0.35">
      <c r="B567" s="2" t="s">
        <v>101</v>
      </c>
      <c r="C567" s="2">
        <v>0.48</v>
      </c>
      <c r="D567" s="2">
        <v>1052.7777777777778</v>
      </c>
      <c r="E567" s="2"/>
    </row>
    <row r="568" spans="2:5" x14ac:dyDescent="0.35">
      <c r="B568" s="2" t="s">
        <v>101</v>
      </c>
      <c r="C568" s="2">
        <v>0.39</v>
      </c>
      <c r="D568" s="2">
        <v>1141.6666666666667</v>
      </c>
      <c r="E568" s="2"/>
    </row>
    <row r="569" spans="2:5" x14ac:dyDescent="0.35">
      <c r="B569" s="2" t="s">
        <v>101</v>
      </c>
      <c r="C569" s="2">
        <v>0.4</v>
      </c>
      <c r="D569" s="2">
        <v>1102.7777777777778</v>
      </c>
      <c r="E569" s="2"/>
    </row>
    <row r="570" spans="2:5" x14ac:dyDescent="0.35">
      <c r="B570" s="2" t="s">
        <v>101</v>
      </c>
      <c r="C570" s="2">
        <v>0.39</v>
      </c>
      <c r="D570" s="2">
        <v>969.44444444444446</v>
      </c>
      <c r="E570" s="2"/>
    </row>
    <row r="571" spans="2:5" x14ac:dyDescent="0.35">
      <c r="B571" s="2" t="s">
        <v>101</v>
      </c>
      <c r="C571" s="2">
        <v>0.37</v>
      </c>
      <c r="D571" s="2">
        <v>1038.8888888888889</v>
      </c>
      <c r="E571" s="2"/>
    </row>
    <row r="572" spans="2:5" x14ac:dyDescent="0.35">
      <c r="B572" s="2" t="s">
        <v>101</v>
      </c>
      <c r="C572" s="2">
        <v>0.39</v>
      </c>
      <c r="D572" s="2">
        <v>966.66666666666663</v>
      </c>
      <c r="E572" s="2"/>
    </row>
    <row r="573" spans="2:5" x14ac:dyDescent="0.35">
      <c r="B573" s="2" t="s">
        <v>101</v>
      </c>
      <c r="C573" s="2">
        <v>0.42</v>
      </c>
      <c r="D573" s="2">
        <v>1066.6666666666667</v>
      </c>
      <c r="E573" s="2"/>
    </row>
    <row r="574" spans="2:5" x14ac:dyDescent="0.35">
      <c r="B574" s="2" t="s">
        <v>101</v>
      </c>
      <c r="C574" s="2">
        <v>0.45</v>
      </c>
      <c r="D574" s="2">
        <v>1127.7777777777778</v>
      </c>
      <c r="E574" s="2"/>
    </row>
    <row r="575" spans="2:5" x14ac:dyDescent="0.35">
      <c r="B575" s="2" t="s">
        <v>101</v>
      </c>
      <c r="C575" s="2">
        <v>0.4</v>
      </c>
      <c r="D575" s="2">
        <v>1019.4444444444445</v>
      </c>
      <c r="E575" s="2"/>
    </row>
    <row r="576" spans="2:5" x14ac:dyDescent="0.35">
      <c r="B576" s="2" t="s">
        <v>101</v>
      </c>
      <c r="C576" s="2">
        <v>0.35</v>
      </c>
      <c r="D576" s="2">
        <v>852.77777777777771</v>
      </c>
      <c r="E576" s="2"/>
    </row>
    <row r="577" spans="2:5" x14ac:dyDescent="0.35">
      <c r="B577" s="2" t="s">
        <v>101</v>
      </c>
      <c r="C577" s="2">
        <v>0.4</v>
      </c>
      <c r="D577" s="2">
        <v>844.44444444444446</v>
      </c>
      <c r="E577" s="2"/>
    </row>
    <row r="578" spans="2:5" x14ac:dyDescent="0.35">
      <c r="B578" s="2" t="s">
        <v>101</v>
      </c>
      <c r="C578" s="2">
        <v>0.37</v>
      </c>
      <c r="D578" s="2">
        <v>955.55555555555554</v>
      </c>
      <c r="E578" s="2"/>
    </row>
    <row r="579" spans="2:5" x14ac:dyDescent="0.35">
      <c r="B579" s="2" t="s">
        <v>101</v>
      </c>
      <c r="C579" s="2">
        <v>0.43</v>
      </c>
      <c r="D579" s="2">
        <v>980.55555555555554</v>
      </c>
      <c r="E579" s="2"/>
    </row>
    <row r="580" spans="2:5" x14ac:dyDescent="0.35">
      <c r="B580" s="2" t="s">
        <v>101</v>
      </c>
      <c r="C580" s="2">
        <v>0.47</v>
      </c>
      <c r="D580" s="2">
        <v>1033.3333333333333</v>
      </c>
      <c r="E580" s="2"/>
    </row>
    <row r="581" spans="2:5" x14ac:dyDescent="0.35">
      <c r="B581" s="2" t="s">
        <v>101</v>
      </c>
      <c r="C581" s="2">
        <v>0.45</v>
      </c>
      <c r="D581" s="2">
        <v>986.11111111111109</v>
      </c>
      <c r="E581" s="2"/>
    </row>
    <row r="582" spans="2:5" x14ac:dyDescent="0.35">
      <c r="B582" s="2" t="s">
        <v>101</v>
      </c>
      <c r="C582" s="2">
        <v>0.43</v>
      </c>
      <c r="D582" s="2">
        <v>1038.8888888888889</v>
      </c>
      <c r="E582" s="2"/>
    </row>
    <row r="583" spans="2:5" x14ac:dyDescent="0.35">
      <c r="B583" s="2" t="s">
        <v>101</v>
      </c>
      <c r="C583" s="2">
        <v>0.47</v>
      </c>
      <c r="D583" s="2">
        <v>1022.2222222222222</v>
      </c>
      <c r="E583" s="2"/>
    </row>
    <row r="584" spans="2:5" x14ac:dyDescent="0.35">
      <c r="B584" s="2" t="s">
        <v>101</v>
      </c>
      <c r="C584" s="2">
        <v>0.44</v>
      </c>
      <c r="D584" s="2">
        <v>950</v>
      </c>
      <c r="E584" s="2"/>
    </row>
    <row r="585" spans="2:5" x14ac:dyDescent="0.35">
      <c r="B585" s="2" t="s">
        <v>101</v>
      </c>
      <c r="C585" s="2">
        <v>0.47</v>
      </c>
      <c r="D585" s="2">
        <v>961.11111111111109</v>
      </c>
      <c r="E585" s="2"/>
    </row>
    <row r="586" spans="2:5" x14ac:dyDescent="0.35">
      <c r="B586" s="2" t="s">
        <v>101</v>
      </c>
      <c r="C586" s="2">
        <v>0.43</v>
      </c>
      <c r="D586" s="2">
        <v>955.55555555555554</v>
      </c>
      <c r="E586" s="2"/>
    </row>
    <row r="587" spans="2:5" x14ac:dyDescent="0.35">
      <c r="B587" s="2" t="s">
        <v>101</v>
      </c>
      <c r="C587" s="2">
        <v>0.45</v>
      </c>
      <c r="D587" s="2">
        <v>1061.1111111111111</v>
      </c>
      <c r="E587" s="2"/>
    </row>
    <row r="588" spans="2:5" x14ac:dyDescent="0.35">
      <c r="B588" s="2" t="s">
        <v>101</v>
      </c>
      <c r="C588" s="2">
        <v>0.37</v>
      </c>
      <c r="D588" s="2">
        <v>858.33333333333326</v>
      </c>
      <c r="E588" s="2"/>
    </row>
    <row r="589" spans="2:5" x14ac:dyDescent="0.35">
      <c r="B589" s="2" t="s">
        <v>101</v>
      </c>
      <c r="C589" s="2">
        <v>0.34</v>
      </c>
      <c r="D589" s="2">
        <v>933.33333333333326</v>
      </c>
      <c r="E589" s="2"/>
    </row>
    <row r="590" spans="2:5" x14ac:dyDescent="0.35">
      <c r="B590" s="2" t="s">
        <v>101</v>
      </c>
      <c r="C590" s="2">
        <v>0.36</v>
      </c>
      <c r="D590" s="2">
        <v>902.77777777777771</v>
      </c>
      <c r="E590" s="2"/>
    </row>
    <row r="591" spans="2:5" x14ac:dyDescent="0.35">
      <c r="B591" s="2" t="s">
        <v>101</v>
      </c>
      <c r="C591" s="2">
        <v>0.33</v>
      </c>
      <c r="D591" s="2">
        <v>930.55555555555554</v>
      </c>
      <c r="E591" s="2"/>
    </row>
    <row r="592" spans="2:5" x14ac:dyDescent="0.35">
      <c r="B592" s="2" t="s">
        <v>101</v>
      </c>
      <c r="C592" s="2">
        <v>0.41</v>
      </c>
      <c r="D592" s="2">
        <v>994.44444444444446</v>
      </c>
      <c r="E592" s="2"/>
    </row>
    <row r="593" spans="2:5" x14ac:dyDescent="0.35">
      <c r="B593" s="2" t="s">
        <v>101</v>
      </c>
      <c r="C593" s="2">
        <v>0.36</v>
      </c>
      <c r="D593" s="2">
        <v>858.33333333333326</v>
      </c>
      <c r="E593" s="2"/>
    </row>
    <row r="594" spans="2:5" x14ac:dyDescent="0.35">
      <c r="B594" s="2" t="s">
        <v>101</v>
      </c>
      <c r="C594" s="2">
        <v>0.3</v>
      </c>
      <c r="D594" s="2">
        <v>716.66666666666663</v>
      </c>
      <c r="E594" s="2"/>
    </row>
    <row r="595" spans="2:5" x14ac:dyDescent="0.35">
      <c r="B595" s="2" t="s">
        <v>101</v>
      </c>
      <c r="C595" s="2">
        <v>0.3</v>
      </c>
      <c r="D595" s="2">
        <v>775</v>
      </c>
      <c r="E595" s="2"/>
    </row>
    <row r="596" spans="2:5" x14ac:dyDescent="0.35">
      <c r="B596" s="2" t="s">
        <v>101</v>
      </c>
      <c r="C596" s="2">
        <v>0.28000000000000003</v>
      </c>
      <c r="D596" s="2">
        <v>675</v>
      </c>
      <c r="E596" s="2"/>
    </row>
    <row r="597" spans="2:5" x14ac:dyDescent="0.35">
      <c r="B597" s="2" t="s">
        <v>101</v>
      </c>
      <c r="C597" s="2">
        <v>0.3</v>
      </c>
      <c r="D597" s="2">
        <v>711.11111111111109</v>
      </c>
      <c r="E597" s="2"/>
    </row>
    <row r="598" spans="2:5" x14ac:dyDescent="0.35">
      <c r="B598" s="2" t="s">
        <v>101</v>
      </c>
      <c r="C598" s="2">
        <v>0.33</v>
      </c>
      <c r="D598" s="2">
        <v>897.22222222222217</v>
      </c>
      <c r="E598" s="2"/>
    </row>
    <row r="599" spans="2:5" x14ac:dyDescent="0.35">
      <c r="B599" s="2" t="s">
        <v>101</v>
      </c>
      <c r="C599" s="2">
        <v>0.28999999999999998</v>
      </c>
      <c r="D599" s="2">
        <v>686.11111111111109</v>
      </c>
      <c r="E599" s="2"/>
    </row>
    <row r="600" spans="2:5" x14ac:dyDescent="0.35">
      <c r="B600" s="2" t="s">
        <v>101</v>
      </c>
      <c r="C600" s="2">
        <v>0.25</v>
      </c>
      <c r="D600" s="2">
        <v>638.88888888888891</v>
      </c>
      <c r="E600" s="2"/>
    </row>
    <row r="601" spans="2:5" x14ac:dyDescent="0.35">
      <c r="B601" s="2" t="s">
        <v>101</v>
      </c>
      <c r="C601" s="2">
        <v>0.28000000000000003</v>
      </c>
      <c r="D601" s="2">
        <v>708.33333333333337</v>
      </c>
      <c r="E601" s="2"/>
    </row>
    <row r="602" spans="2:5" x14ac:dyDescent="0.35">
      <c r="B602" s="2" t="s">
        <v>101</v>
      </c>
      <c r="C602" s="2">
        <v>0.28000000000000003</v>
      </c>
      <c r="D602" s="2">
        <v>677.77777777777771</v>
      </c>
      <c r="E602" s="2"/>
    </row>
    <row r="603" spans="2:5" x14ac:dyDescent="0.35">
      <c r="B603" s="2" t="s">
        <v>101</v>
      </c>
      <c r="C603" s="2">
        <v>0.61</v>
      </c>
      <c r="D603" s="2">
        <v>2050</v>
      </c>
      <c r="E603" s="2"/>
    </row>
    <row r="604" spans="2:5" x14ac:dyDescent="0.35">
      <c r="B604" s="2" t="s">
        <v>101</v>
      </c>
      <c r="C604" s="2">
        <v>0.62</v>
      </c>
      <c r="D604" s="2">
        <v>1640</v>
      </c>
      <c r="E604" s="2"/>
    </row>
    <row r="605" spans="2:5" x14ac:dyDescent="0.35">
      <c r="B605" s="2" t="s">
        <v>101</v>
      </c>
      <c r="C605" s="2">
        <v>0.6</v>
      </c>
      <c r="D605" s="2">
        <v>770</v>
      </c>
      <c r="E605" s="2"/>
    </row>
    <row r="606" spans="2:5" x14ac:dyDescent="0.35">
      <c r="B606" s="2" t="s">
        <v>101</v>
      </c>
      <c r="C606" s="2">
        <v>0.61</v>
      </c>
      <c r="D606" s="2">
        <v>1610</v>
      </c>
      <c r="E606" s="2"/>
    </row>
    <row r="607" spans="2:5" x14ac:dyDescent="0.35">
      <c r="B607" s="2" t="s">
        <v>101</v>
      </c>
      <c r="C607" s="2">
        <v>0.56000000000000005</v>
      </c>
      <c r="D607" s="2">
        <v>1080</v>
      </c>
      <c r="E607" s="2"/>
    </row>
    <row r="608" spans="2:5" x14ac:dyDescent="0.35">
      <c r="B608" s="2" t="s">
        <v>101</v>
      </c>
      <c r="C608" s="2"/>
      <c r="D608" s="2" t="s">
        <v>107</v>
      </c>
      <c r="E608" s="2"/>
    </row>
    <row r="609" spans="2:5" x14ac:dyDescent="0.35">
      <c r="B609" s="2" t="s">
        <v>101</v>
      </c>
      <c r="C609" s="2">
        <v>0.56999999999999995</v>
      </c>
      <c r="D609" s="2">
        <v>2960</v>
      </c>
      <c r="E609" s="2"/>
    </row>
    <row r="610" spans="2:5" x14ac:dyDescent="0.35">
      <c r="B610" s="2" t="s">
        <v>101</v>
      </c>
      <c r="C610" s="2">
        <v>0.56000000000000005</v>
      </c>
      <c r="D610" s="2">
        <v>3050</v>
      </c>
      <c r="E610" s="2"/>
    </row>
    <row r="611" spans="2:5" x14ac:dyDescent="0.35">
      <c r="B611" s="2" t="s">
        <v>101</v>
      </c>
      <c r="C611" s="2">
        <v>0.56999999999999995</v>
      </c>
      <c r="D611" s="2">
        <v>3280</v>
      </c>
      <c r="E611" s="2"/>
    </row>
    <row r="612" spans="2:5" x14ac:dyDescent="0.35">
      <c r="B612" s="2" t="s">
        <v>101</v>
      </c>
      <c r="C612" s="2">
        <v>0.56000000000000005</v>
      </c>
      <c r="D612" s="2">
        <v>3200</v>
      </c>
      <c r="E612" s="2"/>
    </row>
    <row r="613" spans="2:5" x14ac:dyDescent="0.35">
      <c r="B613" s="2" t="s">
        <v>101</v>
      </c>
      <c r="C613" s="2">
        <v>0.55000000000000004</v>
      </c>
      <c r="D613" s="2">
        <v>3060</v>
      </c>
      <c r="E613" s="2"/>
    </row>
    <row r="614" spans="2:5" x14ac:dyDescent="0.35">
      <c r="B614" s="2" t="s">
        <v>101</v>
      </c>
      <c r="C614" s="2">
        <v>0.56000000000000005</v>
      </c>
      <c r="D614" s="2">
        <v>3150</v>
      </c>
      <c r="E614" s="2"/>
    </row>
    <row r="615" spans="2:5" x14ac:dyDescent="0.35">
      <c r="B615" s="2" t="s">
        <v>101</v>
      </c>
      <c r="C615" s="2">
        <v>0.57999999999999996</v>
      </c>
      <c r="D615" s="2">
        <v>3290</v>
      </c>
      <c r="E615" s="2"/>
    </row>
    <row r="616" spans="2:5" x14ac:dyDescent="0.35">
      <c r="B616" s="2" t="s">
        <v>101</v>
      </c>
      <c r="C616" s="2">
        <v>0.57999999999999996</v>
      </c>
      <c r="D616" s="2">
        <v>3260</v>
      </c>
      <c r="E616" s="2"/>
    </row>
    <row r="617" spans="2:5" x14ac:dyDescent="0.35">
      <c r="B617" s="2" t="s">
        <v>101</v>
      </c>
      <c r="C617" s="2">
        <v>0.56999999999999995</v>
      </c>
      <c r="D617" s="2">
        <v>3360</v>
      </c>
      <c r="E617" s="2"/>
    </row>
    <row r="618" spans="2:5" x14ac:dyDescent="0.35">
      <c r="B618" s="2" t="s">
        <v>101</v>
      </c>
      <c r="C618" s="2">
        <v>0.57999999999999996</v>
      </c>
      <c r="D618" s="2">
        <v>3270</v>
      </c>
      <c r="E618" s="2"/>
    </row>
    <row r="619" spans="2:5" x14ac:dyDescent="0.35">
      <c r="B619" s="2" t="s">
        <v>101</v>
      </c>
      <c r="C619" s="2">
        <v>0.55000000000000004</v>
      </c>
      <c r="D619" s="2">
        <v>3050</v>
      </c>
      <c r="E619" s="2"/>
    </row>
    <row r="620" spans="2:5" x14ac:dyDescent="0.35">
      <c r="B620" s="2" t="s">
        <v>101</v>
      </c>
      <c r="C620" s="2">
        <v>0.56000000000000005</v>
      </c>
      <c r="D620" s="2">
        <v>3770</v>
      </c>
      <c r="E620" s="2"/>
    </row>
    <row r="621" spans="2:5" x14ac:dyDescent="0.35">
      <c r="B621" s="2" t="s">
        <v>101</v>
      </c>
      <c r="C621" s="2">
        <v>0.53</v>
      </c>
      <c r="D621" s="2">
        <v>3450</v>
      </c>
      <c r="E621" s="2"/>
    </row>
    <row r="622" spans="2:5" x14ac:dyDescent="0.35">
      <c r="B622" s="2" t="s">
        <v>101</v>
      </c>
      <c r="C622" s="2">
        <v>0.54</v>
      </c>
      <c r="D622" s="2">
        <v>3680</v>
      </c>
      <c r="E622" s="2"/>
    </row>
    <row r="623" spans="2:5" x14ac:dyDescent="0.35">
      <c r="B623" s="2" t="s">
        <v>101</v>
      </c>
      <c r="C623" s="2">
        <v>0.55000000000000004</v>
      </c>
      <c r="D623" s="2">
        <v>3780</v>
      </c>
      <c r="E623" s="2"/>
    </row>
    <row r="624" spans="2:5" x14ac:dyDescent="0.35">
      <c r="B624" s="2" t="s">
        <v>101</v>
      </c>
      <c r="C624" s="2">
        <v>0.54</v>
      </c>
      <c r="D624" s="2">
        <v>3870</v>
      </c>
      <c r="E624" s="2"/>
    </row>
    <row r="625" spans="2:5" x14ac:dyDescent="0.35">
      <c r="B625" s="2" t="s">
        <v>101</v>
      </c>
      <c r="C625" s="2">
        <v>0.54</v>
      </c>
      <c r="D625" s="2">
        <v>3620</v>
      </c>
      <c r="E625" s="2"/>
    </row>
    <row r="626" spans="2:5" x14ac:dyDescent="0.35">
      <c r="B626" s="2" t="s">
        <v>101</v>
      </c>
      <c r="C626" s="2">
        <v>0.54</v>
      </c>
      <c r="D626" s="2">
        <v>3940</v>
      </c>
      <c r="E626" s="2"/>
    </row>
    <row r="627" spans="2:5" x14ac:dyDescent="0.35">
      <c r="B627" s="2" t="s">
        <v>101</v>
      </c>
      <c r="C627" s="2">
        <v>0.55000000000000004</v>
      </c>
      <c r="D627" s="2">
        <v>3960</v>
      </c>
      <c r="E627" s="2"/>
    </row>
    <row r="628" spans="2:5" x14ac:dyDescent="0.35">
      <c r="B628" s="2" t="s">
        <v>101</v>
      </c>
      <c r="C628" s="2">
        <v>0.55000000000000004</v>
      </c>
      <c r="D628" s="2">
        <v>4010</v>
      </c>
      <c r="E628" s="2"/>
    </row>
    <row r="629" spans="2:5" x14ac:dyDescent="0.35">
      <c r="B629" s="2" t="s">
        <v>101</v>
      </c>
      <c r="C629" s="2">
        <v>0.55000000000000004</v>
      </c>
      <c r="D629" s="2">
        <v>3720</v>
      </c>
      <c r="E629" s="2"/>
    </row>
    <row r="630" spans="2:5" x14ac:dyDescent="0.35">
      <c r="B630" s="2" t="s">
        <v>101</v>
      </c>
      <c r="C630" s="2">
        <v>0.55000000000000004</v>
      </c>
      <c r="D630" s="2">
        <v>3470</v>
      </c>
      <c r="E630" s="2"/>
    </row>
    <row r="631" spans="2:5" x14ac:dyDescent="0.35">
      <c r="B631" s="2" t="s">
        <v>101</v>
      </c>
      <c r="C631" s="2">
        <v>0.59</v>
      </c>
      <c r="D631" s="2">
        <v>3118</v>
      </c>
      <c r="E631" s="2"/>
    </row>
    <row r="632" spans="2:5" x14ac:dyDescent="0.35">
      <c r="B632" s="2" t="s">
        <v>101</v>
      </c>
      <c r="C632" s="2">
        <v>0.6</v>
      </c>
      <c r="D632" s="2">
        <v>2695</v>
      </c>
      <c r="E632" s="2"/>
    </row>
    <row r="633" spans="2:5" x14ac:dyDescent="0.35">
      <c r="B633" s="2" t="s">
        <v>101</v>
      </c>
      <c r="C633" s="2">
        <v>0.56999999999999995</v>
      </c>
      <c r="D633" s="2">
        <v>250</v>
      </c>
      <c r="E633" s="2"/>
    </row>
    <row r="634" spans="2:5" x14ac:dyDescent="0.35">
      <c r="B634" s="2" t="s">
        <v>101</v>
      </c>
      <c r="C634" s="2">
        <v>0.56000000000000005</v>
      </c>
      <c r="D634" s="2">
        <v>2271</v>
      </c>
      <c r="E634" s="2"/>
    </row>
    <row r="635" spans="2:5" x14ac:dyDescent="0.35">
      <c r="B635" s="2" t="s">
        <v>101</v>
      </c>
      <c r="C635" s="2">
        <v>0.56000000000000005</v>
      </c>
      <c r="D635" s="2">
        <v>2091</v>
      </c>
      <c r="E635" s="2"/>
    </row>
    <row r="636" spans="2:5" x14ac:dyDescent="0.35">
      <c r="B636" s="2" t="s">
        <v>101</v>
      </c>
      <c r="C636" s="2">
        <v>0.28999999999999998</v>
      </c>
      <c r="D636" s="2">
        <v>2998</v>
      </c>
      <c r="E636" s="2"/>
    </row>
    <row r="637" spans="2:5" x14ac:dyDescent="0.35">
      <c r="B637" s="2" t="s">
        <v>101</v>
      </c>
      <c r="C637" s="2">
        <v>0.33</v>
      </c>
      <c r="D637" s="2">
        <v>3447</v>
      </c>
      <c r="E637" s="2"/>
    </row>
    <row r="638" spans="2:5" x14ac:dyDescent="0.35">
      <c r="B638" s="2" t="s">
        <v>101</v>
      </c>
      <c r="C638" s="2">
        <v>0.33</v>
      </c>
      <c r="D638" s="2">
        <v>3497</v>
      </c>
      <c r="E638" s="2"/>
    </row>
    <row r="639" spans="2:5" x14ac:dyDescent="0.35">
      <c r="B639" s="2" t="s">
        <v>101</v>
      </c>
      <c r="C639" s="2">
        <v>0.31</v>
      </c>
      <c r="D639" s="2">
        <v>3250</v>
      </c>
      <c r="E639" s="2"/>
    </row>
    <row r="640" spans="2:5" x14ac:dyDescent="0.35">
      <c r="B640" s="2" t="s">
        <v>101</v>
      </c>
      <c r="C640" s="2">
        <v>0.3</v>
      </c>
      <c r="D640" s="2">
        <v>2920</v>
      </c>
      <c r="E640" s="2"/>
    </row>
    <row r="641" spans="2:5" x14ac:dyDescent="0.35">
      <c r="B641" s="2" t="s">
        <v>101</v>
      </c>
      <c r="C641" s="2">
        <v>0.43</v>
      </c>
      <c r="D641" s="2">
        <v>7137</v>
      </c>
      <c r="E641" s="2"/>
    </row>
    <row r="642" spans="2:5" x14ac:dyDescent="0.35">
      <c r="B642" s="2" t="s">
        <v>101</v>
      </c>
      <c r="C642" s="2">
        <v>0.48</v>
      </c>
      <c r="D642" s="2">
        <v>7118</v>
      </c>
      <c r="E642" s="2"/>
    </row>
    <row r="643" spans="2:5" x14ac:dyDescent="0.35">
      <c r="B643" s="2" t="s">
        <v>101</v>
      </c>
      <c r="C643" s="2">
        <v>0.44</v>
      </c>
      <c r="D643" s="2">
        <v>6117</v>
      </c>
      <c r="E643" s="2"/>
    </row>
    <row r="644" spans="2:5" x14ac:dyDescent="0.35">
      <c r="B644" s="2" t="s">
        <v>101</v>
      </c>
      <c r="C644" s="2">
        <v>0.41</v>
      </c>
      <c r="D644" s="2">
        <v>5290</v>
      </c>
      <c r="E644" s="2"/>
    </row>
    <row r="645" spans="2:5" x14ac:dyDescent="0.35">
      <c r="B645" s="2" t="s">
        <v>101</v>
      </c>
      <c r="C645" s="2">
        <v>0.43</v>
      </c>
      <c r="D645" s="2">
        <v>6356</v>
      </c>
      <c r="E645" s="2"/>
    </row>
    <row r="646" spans="2:5" x14ac:dyDescent="0.35">
      <c r="B646" s="2" t="s">
        <v>101</v>
      </c>
      <c r="C646" s="2">
        <v>0.48</v>
      </c>
      <c r="D646" s="2">
        <v>6979</v>
      </c>
      <c r="E646" s="2"/>
    </row>
    <row r="647" spans="2:5" x14ac:dyDescent="0.35">
      <c r="B647" s="2" t="s">
        <v>101</v>
      </c>
      <c r="C647" s="2">
        <v>0.46</v>
      </c>
      <c r="D647" s="2">
        <v>6925</v>
      </c>
      <c r="E647" s="2"/>
    </row>
    <row r="648" spans="2:5" x14ac:dyDescent="0.35">
      <c r="B648" s="2" t="s">
        <v>101</v>
      </c>
      <c r="C648" s="2">
        <v>0.41</v>
      </c>
      <c r="D648" s="2">
        <v>5555</v>
      </c>
      <c r="E648" s="2"/>
    </row>
    <row r="649" spans="2:5" x14ac:dyDescent="0.35">
      <c r="B649" s="2" t="s">
        <v>101</v>
      </c>
      <c r="C649" s="2">
        <v>0.45</v>
      </c>
      <c r="D649" s="2">
        <v>5521</v>
      </c>
      <c r="E649" s="2"/>
    </row>
    <row r="650" spans="2:5" x14ac:dyDescent="0.35">
      <c r="B650" s="2" t="s">
        <v>101</v>
      </c>
      <c r="C650" s="2">
        <v>0.41</v>
      </c>
      <c r="D650" s="2">
        <v>7084</v>
      </c>
      <c r="E650" s="2"/>
    </row>
    <row r="651" spans="2:5" x14ac:dyDescent="0.35">
      <c r="B651" s="2" t="s">
        <v>101</v>
      </c>
      <c r="C651" s="2">
        <v>0.38</v>
      </c>
      <c r="D651" s="2">
        <v>6158</v>
      </c>
      <c r="E651" s="2"/>
    </row>
    <row r="652" spans="2:5" x14ac:dyDescent="0.35">
      <c r="B652" s="2" t="s">
        <v>101</v>
      </c>
      <c r="C652" s="2">
        <v>0.46</v>
      </c>
      <c r="D652" s="2">
        <v>7953</v>
      </c>
      <c r="E652" s="2"/>
    </row>
    <row r="653" spans="2:5" x14ac:dyDescent="0.35">
      <c r="B653" s="2" t="s">
        <v>101</v>
      </c>
      <c r="C653" s="2">
        <v>0.44</v>
      </c>
      <c r="D653" s="2">
        <v>6883</v>
      </c>
      <c r="E653" s="2"/>
    </row>
    <row r="654" spans="2:5" x14ac:dyDescent="0.35">
      <c r="B654" s="2" t="s">
        <v>101</v>
      </c>
      <c r="C654" s="2">
        <v>0.46</v>
      </c>
      <c r="D654" s="2">
        <v>7482</v>
      </c>
      <c r="E654" s="2"/>
    </row>
    <row r="655" spans="2:5" x14ac:dyDescent="0.35">
      <c r="B655" s="2" t="s">
        <v>101</v>
      </c>
      <c r="C655" s="2">
        <v>0.54647749510763211</v>
      </c>
      <c r="D655" s="2">
        <v>3351</v>
      </c>
      <c r="E655" s="2"/>
    </row>
    <row r="656" spans="2:5" x14ac:dyDescent="0.35">
      <c r="B656" s="2" t="s">
        <v>101</v>
      </c>
      <c r="C656" s="2">
        <v>0.53042644944896977</v>
      </c>
      <c r="D656" s="2">
        <v>3321</v>
      </c>
      <c r="E656" s="2"/>
    </row>
    <row r="657" spans="2:5" x14ac:dyDescent="0.35">
      <c r="B657" s="2" t="s">
        <v>101</v>
      </c>
      <c r="C657" s="2">
        <v>0.52771440075157694</v>
      </c>
      <c r="D657" s="2">
        <v>3932</v>
      </c>
      <c r="E657" s="2"/>
    </row>
    <row r="658" spans="2:5" x14ac:dyDescent="0.35">
      <c r="B658" s="2" t="s">
        <v>101</v>
      </c>
      <c r="C658" s="2">
        <v>0.54</v>
      </c>
      <c r="D658" s="2">
        <v>4752</v>
      </c>
      <c r="E658" s="2"/>
    </row>
    <row r="659" spans="2:5" x14ac:dyDescent="0.35">
      <c r="B659" s="2" t="s">
        <v>101</v>
      </c>
      <c r="C659" s="2">
        <v>0.51412337662337659</v>
      </c>
      <c r="D659" s="2">
        <v>3167</v>
      </c>
      <c r="E659" s="2"/>
    </row>
    <row r="660" spans="2:5" x14ac:dyDescent="0.35">
      <c r="B660" s="2" t="s">
        <v>101</v>
      </c>
      <c r="C660" s="2">
        <v>0.52401945880206746</v>
      </c>
      <c r="D660" s="2">
        <v>3447</v>
      </c>
      <c r="E660" s="2"/>
    </row>
    <row r="661" spans="2:5" x14ac:dyDescent="0.35">
      <c r="B661" s="2" t="s">
        <v>101</v>
      </c>
      <c r="C661" s="2">
        <v>0.5377296154354434</v>
      </c>
      <c r="D661" s="2">
        <v>4069</v>
      </c>
      <c r="E661" s="2"/>
    </row>
    <row r="662" spans="2:5" x14ac:dyDescent="0.35">
      <c r="B662" s="2" t="s">
        <v>101</v>
      </c>
      <c r="C662" s="2">
        <v>0.51807999999999998</v>
      </c>
      <c r="D662" s="2">
        <v>3238</v>
      </c>
      <c r="E662" s="2"/>
    </row>
    <row r="663" spans="2:5" x14ac:dyDescent="0.35">
      <c r="B663" s="2" t="s">
        <v>101</v>
      </c>
      <c r="C663" s="2">
        <v>0.50702781844802347</v>
      </c>
      <c r="D663" s="2">
        <v>3463</v>
      </c>
      <c r="E663" s="2"/>
    </row>
    <row r="664" spans="2:5" x14ac:dyDescent="0.35">
      <c r="B664" s="2" t="s">
        <v>101</v>
      </c>
      <c r="C664" s="2">
        <v>0.52093310675112003</v>
      </c>
      <c r="D664" s="2">
        <v>3372</v>
      </c>
      <c r="E664" s="2"/>
    </row>
    <row r="665" spans="2:5" x14ac:dyDescent="0.35">
      <c r="B665" s="2" t="s">
        <v>101</v>
      </c>
      <c r="C665" s="2">
        <v>0.52698506579920157</v>
      </c>
      <c r="D665" s="2">
        <v>3564</v>
      </c>
      <c r="E665" s="2"/>
    </row>
    <row r="666" spans="2:5" x14ac:dyDescent="0.35">
      <c r="B666" s="2" t="s">
        <v>101</v>
      </c>
      <c r="C666" s="2">
        <v>0.55450747877644524</v>
      </c>
      <c r="D666" s="2">
        <v>4115</v>
      </c>
      <c r="E666" s="2"/>
    </row>
    <row r="667" spans="2:5" x14ac:dyDescent="0.35">
      <c r="B667" s="2" t="s">
        <v>101</v>
      </c>
      <c r="C667" s="2">
        <v>0.57106437221159978</v>
      </c>
      <c r="D667" s="2">
        <v>4480</v>
      </c>
      <c r="E667" s="2"/>
    </row>
    <row r="668" spans="2:5" x14ac:dyDescent="0.35">
      <c r="B668" s="2" t="s">
        <v>101</v>
      </c>
      <c r="C668" s="2">
        <v>0.57746785792111566</v>
      </c>
      <c r="D668" s="2">
        <v>5300</v>
      </c>
      <c r="E668" s="2"/>
    </row>
    <row r="669" spans="2:5" x14ac:dyDescent="0.35">
      <c r="B669" s="2" t="s">
        <v>101</v>
      </c>
      <c r="C669" s="2">
        <v>0.51557356292732337</v>
      </c>
      <c r="D669" s="2">
        <v>4072</v>
      </c>
      <c r="E669" s="2"/>
    </row>
    <row r="670" spans="2:5" x14ac:dyDescent="0.35">
      <c r="B670" s="2" t="s">
        <v>101</v>
      </c>
      <c r="C670" s="2">
        <v>0.54512542022239463</v>
      </c>
      <c r="D670" s="2">
        <v>4216</v>
      </c>
      <c r="E670" s="2"/>
    </row>
    <row r="671" spans="2:5" x14ac:dyDescent="0.35">
      <c r="B671" s="2" t="s">
        <v>101</v>
      </c>
      <c r="C671" s="2">
        <v>0.52340569877883314</v>
      </c>
      <c r="D671" s="2">
        <v>4629</v>
      </c>
      <c r="E671" s="2"/>
    </row>
    <row r="672" spans="2:5" x14ac:dyDescent="0.35">
      <c r="B672" s="2" t="s">
        <v>101</v>
      </c>
      <c r="C672" s="2">
        <v>0.51886048868370682</v>
      </c>
      <c r="D672" s="2">
        <v>4608</v>
      </c>
      <c r="E672" s="2"/>
    </row>
    <row r="673" spans="2:5" x14ac:dyDescent="0.35">
      <c r="B673" s="2" t="s">
        <v>101</v>
      </c>
      <c r="C673" s="2">
        <v>0.52933761173504468</v>
      </c>
      <c r="D673" s="2">
        <v>4619</v>
      </c>
      <c r="E673" s="2"/>
    </row>
    <row r="674" spans="2:5" x14ac:dyDescent="0.35">
      <c r="B674" s="2" t="s">
        <v>101</v>
      </c>
      <c r="C674" s="2">
        <v>0.5774242424242424</v>
      </c>
      <c r="D674" s="2">
        <v>3811</v>
      </c>
      <c r="E674" s="2"/>
    </row>
    <row r="675" spans="2:5" x14ac:dyDescent="0.35">
      <c r="B675" s="2" t="s">
        <v>101</v>
      </c>
      <c r="C675" s="2">
        <v>0.34</v>
      </c>
      <c r="D675" s="2">
        <v>4093.8</v>
      </c>
      <c r="E675" s="2"/>
    </row>
    <row r="676" spans="2:5" x14ac:dyDescent="0.35">
      <c r="B676" s="2" t="s">
        <v>101</v>
      </c>
      <c r="C676" s="2">
        <v>0.37</v>
      </c>
      <c r="D676" s="2">
        <v>4192.7</v>
      </c>
      <c r="E676" s="2"/>
    </row>
    <row r="677" spans="2:5" x14ac:dyDescent="0.35">
      <c r="B677" s="2" t="s">
        <v>101</v>
      </c>
      <c r="C677" s="2">
        <v>0.34</v>
      </c>
      <c r="D677" s="2">
        <v>3876.3</v>
      </c>
      <c r="E677" s="2"/>
    </row>
    <row r="678" spans="2:5" x14ac:dyDescent="0.35">
      <c r="B678" s="2" t="s">
        <v>101</v>
      </c>
      <c r="C678" s="2">
        <v>0.38</v>
      </c>
      <c r="D678" s="2">
        <v>4287.01</v>
      </c>
      <c r="E678" s="2"/>
    </row>
    <row r="679" spans="2:5" x14ac:dyDescent="0.35">
      <c r="B679" s="2" t="s">
        <v>101</v>
      </c>
      <c r="C679" s="2">
        <v>0.33</v>
      </c>
      <c r="D679" s="2">
        <v>3589.1</v>
      </c>
      <c r="E679" s="2"/>
    </row>
    <row r="680" spans="2:5" x14ac:dyDescent="0.35">
      <c r="B680" s="2" t="s">
        <v>101</v>
      </c>
      <c r="C680" s="2">
        <v>0.3</v>
      </c>
      <c r="D680" s="2">
        <v>3836.7</v>
      </c>
      <c r="E680" s="2"/>
    </row>
    <row r="681" spans="2:5" x14ac:dyDescent="0.35">
      <c r="B681" s="2" t="s">
        <v>101</v>
      </c>
      <c r="C681" s="2">
        <v>0.34</v>
      </c>
      <c r="D681" s="2">
        <v>3907.4</v>
      </c>
      <c r="E681" s="2"/>
    </row>
    <row r="682" spans="2:5" x14ac:dyDescent="0.35">
      <c r="B682" s="2" t="s">
        <v>101</v>
      </c>
      <c r="C682" s="2">
        <v>0.31</v>
      </c>
      <c r="D682" s="2">
        <v>3046</v>
      </c>
      <c r="E682" s="2"/>
    </row>
  </sheetData>
  <sortState xmlns:xlrd2="http://schemas.microsoft.com/office/spreadsheetml/2017/richdata2" ref="B2:D682">
    <sortCondition ref="B2:B682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1994F-6592-48D5-85C9-196C9B460394}">
  <dimension ref="C2:D698"/>
  <sheetViews>
    <sheetView tabSelected="1" topLeftCell="A519" zoomScale="58" zoomScaleNormal="58" workbookViewId="0">
      <selection activeCell="X666" sqref="X666"/>
    </sheetView>
  </sheetViews>
  <sheetFormatPr defaultRowHeight="14.5" x14ac:dyDescent="0.35"/>
  <cols>
    <col min="4" max="4" width="12.81640625" customWidth="1"/>
  </cols>
  <sheetData>
    <row r="2" spans="3:4" x14ac:dyDescent="0.35">
      <c r="C2" s="2" t="s">
        <v>12</v>
      </c>
      <c r="D2" s="2" t="s">
        <v>40</v>
      </c>
    </row>
    <row r="3" spans="3:4" x14ac:dyDescent="0.35">
      <c r="C3" s="2">
        <v>6470</v>
      </c>
      <c r="D3" s="2">
        <v>3600</v>
      </c>
    </row>
    <row r="4" spans="3:4" x14ac:dyDescent="0.35">
      <c r="C4" s="2">
        <v>6190</v>
      </c>
      <c r="D4" s="2">
        <v>3000</v>
      </c>
    </row>
    <row r="5" spans="3:4" x14ac:dyDescent="0.35">
      <c r="C5" s="2">
        <v>5550</v>
      </c>
      <c r="D5" s="2">
        <v>2720</v>
      </c>
    </row>
    <row r="6" spans="3:4" x14ac:dyDescent="0.35">
      <c r="C6" s="2">
        <v>5690</v>
      </c>
      <c r="D6" s="2">
        <v>2550</v>
      </c>
    </row>
    <row r="7" spans="3:4" x14ac:dyDescent="0.35">
      <c r="C7" s="2">
        <v>5520</v>
      </c>
      <c r="D7" s="2">
        <v>2450</v>
      </c>
    </row>
    <row r="8" spans="3:4" x14ac:dyDescent="0.35">
      <c r="C8" s="2">
        <v>5560</v>
      </c>
      <c r="D8" s="2">
        <v>2380</v>
      </c>
    </row>
    <row r="9" spans="3:4" x14ac:dyDescent="0.35">
      <c r="C9" s="2">
        <v>5630</v>
      </c>
      <c r="D9" s="2">
        <v>2410</v>
      </c>
    </row>
    <row r="10" spans="3:4" x14ac:dyDescent="0.35">
      <c r="C10" s="2">
        <v>5350</v>
      </c>
      <c r="D10" s="2">
        <v>2260</v>
      </c>
    </row>
    <row r="11" spans="3:4" x14ac:dyDescent="0.35">
      <c r="C11" s="2">
        <v>7160</v>
      </c>
      <c r="D11" s="2">
        <v>3960</v>
      </c>
    </row>
    <row r="12" spans="3:4" x14ac:dyDescent="0.35">
      <c r="C12" s="2">
        <v>7200</v>
      </c>
      <c r="D12" s="2">
        <v>3910</v>
      </c>
    </row>
    <row r="13" spans="3:4" x14ac:dyDescent="0.35">
      <c r="C13" s="2">
        <v>8230</v>
      </c>
      <c r="D13" s="2">
        <v>3840</v>
      </c>
    </row>
    <row r="14" spans="3:4" x14ac:dyDescent="0.35">
      <c r="C14" s="2">
        <v>7290</v>
      </c>
      <c r="D14" s="2">
        <v>3670</v>
      </c>
    </row>
    <row r="15" spans="3:4" x14ac:dyDescent="0.35">
      <c r="C15" s="2">
        <v>6340</v>
      </c>
      <c r="D15" s="2">
        <v>2420</v>
      </c>
    </row>
    <row r="16" spans="3:4" x14ac:dyDescent="0.35">
      <c r="C16" s="2">
        <v>6150</v>
      </c>
      <c r="D16" s="2">
        <v>2470</v>
      </c>
    </row>
    <row r="17" spans="3:4" x14ac:dyDescent="0.35">
      <c r="C17" s="2">
        <v>6240</v>
      </c>
      <c r="D17" s="2">
        <v>2350</v>
      </c>
    </row>
    <row r="18" spans="3:4" x14ac:dyDescent="0.35">
      <c r="C18" s="2">
        <v>5740</v>
      </c>
      <c r="D18" s="2">
        <v>2120</v>
      </c>
    </row>
    <row r="19" spans="3:4" x14ac:dyDescent="0.35">
      <c r="C19" s="2">
        <v>5524.9400000000005</v>
      </c>
      <c r="D19" s="2">
        <v>2074.79</v>
      </c>
    </row>
    <row r="20" spans="3:4" x14ac:dyDescent="0.35">
      <c r="C20" s="2">
        <v>6970.97</v>
      </c>
      <c r="D20" s="2">
        <v>2458.09</v>
      </c>
    </row>
    <row r="21" spans="3:4" x14ac:dyDescent="0.35">
      <c r="C21" s="2">
        <v>6407.8899999999994</v>
      </c>
      <c r="D21" s="2">
        <v>2210.89</v>
      </c>
    </row>
    <row r="22" spans="3:4" x14ac:dyDescent="0.35">
      <c r="C22" s="2">
        <v>6286.01</v>
      </c>
      <c r="D22" s="2">
        <v>2138.6799999999998</v>
      </c>
    </row>
    <row r="23" spans="3:4" x14ac:dyDescent="0.35">
      <c r="C23" s="2">
        <v>5845.91</v>
      </c>
      <c r="D23" s="2">
        <v>1977.58</v>
      </c>
    </row>
    <row r="24" spans="3:4" x14ac:dyDescent="0.35">
      <c r="C24" s="2">
        <v>7050.78</v>
      </c>
      <c r="D24" s="2">
        <v>2302.5500000000002</v>
      </c>
    </row>
    <row r="25" spans="3:4" x14ac:dyDescent="0.35">
      <c r="C25" s="2">
        <v>6772.26</v>
      </c>
      <c r="D25" s="2">
        <v>2319.21</v>
      </c>
    </row>
    <row r="26" spans="3:4" x14ac:dyDescent="0.35">
      <c r="C26" s="2">
        <v>6846.43</v>
      </c>
      <c r="D26" s="2">
        <v>2619.1799999999998</v>
      </c>
    </row>
    <row r="27" spans="3:4" x14ac:dyDescent="0.35">
      <c r="C27" s="2">
        <v>6874.9500000000007</v>
      </c>
      <c r="D27" s="2">
        <v>2666.4</v>
      </c>
    </row>
    <row r="28" spans="3:4" x14ac:dyDescent="0.35">
      <c r="C28" s="2">
        <v>6722.66</v>
      </c>
      <c r="D28" s="2">
        <v>2510.86</v>
      </c>
    </row>
    <row r="29" spans="3:4" x14ac:dyDescent="0.35">
      <c r="C29" s="2">
        <v>7269.25</v>
      </c>
      <c r="D29" s="2">
        <v>2519.19</v>
      </c>
    </row>
    <row r="30" spans="3:4" x14ac:dyDescent="0.35">
      <c r="C30" s="2">
        <v>6791.5499999999993</v>
      </c>
      <c r="D30" s="2">
        <v>2408.9</v>
      </c>
    </row>
    <row r="31" spans="3:4" x14ac:dyDescent="0.35">
      <c r="C31" s="2">
        <v>6969.6</v>
      </c>
      <c r="D31" s="2">
        <v>2765</v>
      </c>
    </row>
    <row r="32" spans="3:4" x14ac:dyDescent="0.35">
      <c r="C32" s="2">
        <v>6510.35</v>
      </c>
      <c r="D32" s="2">
        <v>2580.3000000000002</v>
      </c>
    </row>
    <row r="33" spans="3:4" x14ac:dyDescent="0.35">
      <c r="C33" s="2">
        <v>5454.18</v>
      </c>
      <c r="D33" s="2">
        <v>2419.1999999999998</v>
      </c>
    </row>
    <row r="34" spans="3:4" x14ac:dyDescent="0.35">
      <c r="C34" s="2">
        <v>5237.6899999999996</v>
      </c>
      <c r="D34" s="2">
        <v>2094.2399999999998</v>
      </c>
    </row>
    <row r="35" spans="3:4" x14ac:dyDescent="0.35">
      <c r="C35" s="2">
        <v>5758.25</v>
      </c>
      <c r="D35" s="2">
        <v>2426.15</v>
      </c>
    </row>
    <row r="36" spans="3:4" x14ac:dyDescent="0.35">
      <c r="C36" s="2">
        <v>6420.6900000000005</v>
      </c>
      <c r="D36" s="2">
        <v>2667.79</v>
      </c>
    </row>
    <row r="37" spans="3:4" x14ac:dyDescent="0.35">
      <c r="C37" s="2">
        <v>5945.43</v>
      </c>
      <c r="D37" s="2">
        <v>2428.9299999999998</v>
      </c>
    </row>
    <row r="38" spans="3:4" x14ac:dyDescent="0.35">
      <c r="C38" s="2">
        <v>6443.4400000000005</v>
      </c>
      <c r="D38" s="2">
        <v>2566.41</v>
      </c>
    </row>
    <row r="39" spans="3:4" x14ac:dyDescent="0.35">
      <c r="C39" s="2">
        <v>6667.29</v>
      </c>
      <c r="D39" s="2">
        <v>2574.7399999999998</v>
      </c>
    </row>
    <row r="40" spans="3:4" x14ac:dyDescent="0.35">
      <c r="C40" s="2">
        <v>6957.74</v>
      </c>
      <c r="D40" s="2">
        <v>2758.06</v>
      </c>
    </row>
    <row r="41" spans="3:4" x14ac:dyDescent="0.35">
      <c r="C41" s="2">
        <v>6461.14</v>
      </c>
      <c r="D41" s="2">
        <v>2813.61</v>
      </c>
    </row>
    <row r="42" spans="3:4" x14ac:dyDescent="0.35">
      <c r="C42" s="2">
        <v>6666.66</v>
      </c>
      <c r="D42" s="2">
        <v>2894.16</v>
      </c>
    </row>
    <row r="43" spans="3:4" x14ac:dyDescent="0.35">
      <c r="C43" s="2">
        <v>5941.1</v>
      </c>
      <c r="D43" s="2">
        <v>2463.65</v>
      </c>
    </row>
    <row r="44" spans="3:4" x14ac:dyDescent="0.35">
      <c r="C44" s="2">
        <v>5756.43</v>
      </c>
      <c r="D44" s="2">
        <v>2024.8</v>
      </c>
    </row>
    <row r="45" spans="3:4" x14ac:dyDescent="0.35">
      <c r="C45" s="2">
        <v>8337.61</v>
      </c>
      <c r="D45" s="2">
        <v>3008.03</v>
      </c>
    </row>
    <row r="46" spans="3:4" x14ac:dyDescent="0.35">
      <c r="C46" s="2">
        <v>7231.92</v>
      </c>
      <c r="D46" s="2">
        <v>2266.44</v>
      </c>
    </row>
    <row r="47" spans="3:4" x14ac:dyDescent="0.35">
      <c r="C47" s="2">
        <v>7371.9</v>
      </c>
      <c r="D47" s="2">
        <v>2527.9499999999998</v>
      </c>
    </row>
    <row r="48" spans="3:4" x14ac:dyDescent="0.35">
      <c r="C48" s="2">
        <v>6502.3809523809523</v>
      </c>
      <c r="D48" s="2">
        <v>2731</v>
      </c>
    </row>
    <row r="49" spans="3:4" x14ac:dyDescent="0.35">
      <c r="C49" s="2">
        <v>6502.3809523809523</v>
      </c>
      <c r="D49" s="2">
        <v>2731</v>
      </c>
    </row>
    <row r="50" spans="3:4" x14ac:dyDescent="0.35">
      <c r="C50" s="2">
        <v>6502.3809523809523</v>
      </c>
      <c r="D50" s="2">
        <v>2731</v>
      </c>
    </row>
    <row r="51" spans="3:4" x14ac:dyDescent="0.35">
      <c r="C51" s="2">
        <v>6502.3809523809523</v>
      </c>
      <c r="D51" s="2">
        <v>2731</v>
      </c>
    </row>
    <row r="52" spans="3:4" x14ac:dyDescent="0.35">
      <c r="C52" s="2">
        <v>6502.3809523809523</v>
      </c>
      <c r="D52" s="2">
        <v>2731</v>
      </c>
    </row>
    <row r="53" spans="3:4" x14ac:dyDescent="0.35">
      <c r="C53" s="2">
        <v>8925.2121212121201</v>
      </c>
      <c r="D53" s="2">
        <v>4396</v>
      </c>
    </row>
    <row r="54" spans="3:4" x14ac:dyDescent="0.35">
      <c r="C54" s="2">
        <v>9401.3793103448279</v>
      </c>
      <c r="D54" s="2">
        <v>3840</v>
      </c>
    </row>
    <row r="55" spans="3:4" x14ac:dyDescent="0.35">
      <c r="C55" s="2">
        <v>9035.5</v>
      </c>
      <c r="D55" s="2">
        <v>4252</v>
      </c>
    </row>
    <row r="56" spans="3:4" x14ac:dyDescent="0.35">
      <c r="C56" s="2">
        <v>9575.9999999999982</v>
      </c>
      <c r="D56" s="2">
        <v>3724</v>
      </c>
    </row>
    <row r="57" spans="3:4" x14ac:dyDescent="0.35">
      <c r="C57" s="2">
        <v>9567.8620689655181</v>
      </c>
      <c r="D57" s="2">
        <v>3908</v>
      </c>
    </row>
    <row r="58" spans="3:4" x14ac:dyDescent="0.35">
      <c r="C58" s="2">
        <v>9372</v>
      </c>
      <c r="D58" s="2">
        <v>3828</v>
      </c>
    </row>
    <row r="59" spans="3:4" x14ac:dyDescent="0.35">
      <c r="C59" s="2">
        <v>9027.8709677419356</v>
      </c>
      <c r="D59" s="2">
        <v>4056</v>
      </c>
    </row>
    <row r="60" spans="3:4" x14ac:dyDescent="0.35">
      <c r="C60" s="2">
        <v>9018.5</v>
      </c>
      <c r="D60" s="2">
        <v>4244</v>
      </c>
    </row>
    <row r="61" spans="3:4" x14ac:dyDescent="0.35">
      <c r="C61" s="2">
        <v>9258.6666666666679</v>
      </c>
      <c r="D61" s="2">
        <v>3968</v>
      </c>
    </row>
    <row r="62" spans="3:4" x14ac:dyDescent="0.35">
      <c r="C62" s="2">
        <v>9411.4285714285706</v>
      </c>
      <c r="D62" s="2">
        <v>3660</v>
      </c>
    </row>
    <row r="63" spans="3:4" x14ac:dyDescent="0.35">
      <c r="C63" s="2">
        <v>10104</v>
      </c>
      <c r="D63" s="2">
        <v>3368</v>
      </c>
    </row>
    <row r="64" spans="3:4" x14ac:dyDescent="0.35">
      <c r="C64" s="2">
        <v>9603.5555555555566</v>
      </c>
      <c r="D64" s="2">
        <v>3552.0000000000005</v>
      </c>
    </row>
    <row r="65" spans="3:4" x14ac:dyDescent="0.35">
      <c r="C65" s="2">
        <v>10437.333333333334</v>
      </c>
      <c r="D65" s="2">
        <v>3296</v>
      </c>
    </row>
    <row r="66" spans="3:4" x14ac:dyDescent="0.35">
      <c r="C66" s="2">
        <v>10056.000000000002</v>
      </c>
      <c r="D66" s="2">
        <v>3352.0000000000005</v>
      </c>
    </row>
    <row r="67" spans="3:4" x14ac:dyDescent="0.35">
      <c r="C67" s="2">
        <v>9904.6153846153829</v>
      </c>
      <c r="D67" s="2">
        <v>3479.9999999999995</v>
      </c>
    </row>
    <row r="68" spans="3:4" x14ac:dyDescent="0.35">
      <c r="C68" s="2">
        <v>9430.5185185185201</v>
      </c>
      <c r="D68" s="2">
        <v>3488.0000000000005</v>
      </c>
    </row>
    <row r="69" spans="3:4" x14ac:dyDescent="0.35">
      <c r="C69" s="2">
        <v>9376.4444444444434</v>
      </c>
      <c r="D69" s="2">
        <v>3468</v>
      </c>
    </row>
    <row r="70" spans="3:4" x14ac:dyDescent="0.35">
      <c r="C70" s="2">
        <v>9912</v>
      </c>
      <c r="D70" s="2">
        <v>3304</v>
      </c>
    </row>
    <row r="71" spans="3:4" x14ac:dyDescent="0.35">
      <c r="C71" s="2">
        <v>8000</v>
      </c>
      <c r="D71" s="2">
        <v>3260</v>
      </c>
    </row>
    <row r="72" spans="3:4" x14ac:dyDescent="0.35">
      <c r="C72" s="2">
        <v>8090</v>
      </c>
      <c r="D72" s="2">
        <v>3270</v>
      </c>
    </row>
    <row r="73" spans="3:4" x14ac:dyDescent="0.35">
      <c r="C73" s="2">
        <v>1070</v>
      </c>
      <c r="D73" s="2">
        <v>4270</v>
      </c>
    </row>
    <row r="74" spans="3:4" x14ac:dyDescent="0.35">
      <c r="C74" s="2">
        <v>1043</v>
      </c>
      <c r="D74" s="2">
        <v>3770</v>
      </c>
    </row>
    <row r="75" spans="3:4" x14ac:dyDescent="0.35">
      <c r="C75" s="2">
        <v>7660</v>
      </c>
      <c r="D75" s="2">
        <v>2880</v>
      </c>
    </row>
    <row r="76" spans="3:4" x14ac:dyDescent="0.35">
      <c r="C76" s="2">
        <v>9770</v>
      </c>
      <c r="D76" s="2">
        <v>3090</v>
      </c>
    </row>
    <row r="77" spans="3:4" x14ac:dyDescent="0.35">
      <c r="C77" s="2">
        <v>1164</v>
      </c>
      <c r="D77" s="2">
        <v>3600</v>
      </c>
    </row>
    <row r="78" spans="3:4" x14ac:dyDescent="0.35">
      <c r="C78" s="2">
        <v>1050</v>
      </c>
      <c r="D78" s="2">
        <v>3500</v>
      </c>
    </row>
    <row r="79" spans="3:4" x14ac:dyDescent="0.35">
      <c r="C79" s="2">
        <v>5910</v>
      </c>
      <c r="D79" s="2">
        <v>1630</v>
      </c>
    </row>
    <row r="80" spans="3:4" x14ac:dyDescent="0.35">
      <c r="C80" s="2">
        <v>8630</v>
      </c>
      <c r="D80" s="2">
        <v>2550</v>
      </c>
    </row>
    <row r="81" spans="3:4" x14ac:dyDescent="0.35">
      <c r="C81" s="2">
        <v>1020</v>
      </c>
      <c r="D81" s="2">
        <v>3210</v>
      </c>
    </row>
    <row r="82" spans="3:4" x14ac:dyDescent="0.35">
      <c r="C82" s="2">
        <v>9390</v>
      </c>
      <c r="D82" s="2">
        <v>2690</v>
      </c>
    </row>
    <row r="83" spans="3:4" x14ac:dyDescent="0.35">
      <c r="C83" s="2">
        <v>7946.7882352941169</v>
      </c>
      <c r="D83" s="2">
        <v>4093.8</v>
      </c>
    </row>
    <row r="84" spans="3:4" x14ac:dyDescent="0.35">
      <c r="C84" s="2">
        <v>7138.9216216216219</v>
      </c>
      <c r="D84" s="2">
        <v>4192.7</v>
      </c>
    </row>
    <row r="85" spans="3:4" x14ac:dyDescent="0.35">
      <c r="C85" s="2">
        <v>7524.5823529411764</v>
      </c>
      <c r="D85" s="2">
        <v>3876.3</v>
      </c>
    </row>
    <row r="86" spans="3:4" x14ac:dyDescent="0.35">
      <c r="C86" s="2">
        <v>6994.5952631578948</v>
      </c>
      <c r="D86" s="2">
        <v>4287.01</v>
      </c>
    </row>
    <row r="87" spans="3:4" x14ac:dyDescent="0.35">
      <c r="C87" s="2">
        <v>7286.9606060606056</v>
      </c>
      <c r="D87" s="2">
        <v>3589.1</v>
      </c>
    </row>
    <row r="88" spans="3:4" x14ac:dyDescent="0.35">
      <c r="C88" s="2">
        <v>8952.2999999999993</v>
      </c>
      <c r="D88" s="2">
        <v>3836.7</v>
      </c>
    </row>
    <row r="89" spans="3:4" x14ac:dyDescent="0.35">
      <c r="C89" s="2">
        <v>7584.9529411764706</v>
      </c>
      <c r="D89" s="2">
        <v>3907.4</v>
      </c>
    </row>
    <row r="90" spans="3:4" x14ac:dyDescent="0.35">
      <c r="C90" s="2">
        <v>6779.8064516129034</v>
      </c>
      <c r="D90" s="2">
        <v>3046</v>
      </c>
    </row>
    <row r="91" spans="3:4" x14ac:dyDescent="0.35">
      <c r="C91" s="2">
        <v>5310</v>
      </c>
      <c r="D91" s="2">
        <v>2090</v>
      </c>
    </row>
    <row r="92" spans="3:4" x14ac:dyDescent="0.35">
      <c r="C92" s="2">
        <v>5470</v>
      </c>
      <c r="D92" s="2">
        <v>2060</v>
      </c>
    </row>
    <row r="93" spans="3:4" x14ac:dyDescent="0.35">
      <c r="C93" s="2">
        <v>4100</v>
      </c>
      <c r="D93" s="2">
        <v>1520</v>
      </c>
    </row>
    <row r="94" spans="3:4" x14ac:dyDescent="0.35">
      <c r="C94" s="2">
        <v>4900</v>
      </c>
      <c r="D94" s="2">
        <v>1800</v>
      </c>
    </row>
    <row r="95" spans="3:4" x14ac:dyDescent="0.35">
      <c r="C95" s="2">
        <v>5530</v>
      </c>
      <c r="D95" s="2">
        <v>2200</v>
      </c>
    </row>
    <row r="96" spans="3:4" x14ac:dyDescent="0.35">
      <c r="C96" s="2">
        <v>4440</v>
      </c>
      <c r="D96" s="2">
        <v>1670</v>
      </c>
    </row>
    <row r="97" spans="3:4" x14ac:dyDescent="0.35">
      <c r="C97" s="2">
        <v>9150</v>
      </c>
      <c r="D97" s="2">
        <v>3600</v>
      </c>
    </row>
    <row r="98" spans="3:4" x14ac:dyDescent="0.35">
      <c r="C98" s="2">
        <v>5010</v>
      </c>
      <c r="D98" s="2">
        <v>1890</v>
      </c>
    </row>
    <row r="99" spans="3:4" x14ac:dyDescent="0.35">
      <c r="C99" s="2" t="s">
        <v>107</v>
      </c>
      <c r="D99" s="2">
        <v>2633</v>
      </c>
    </row>
    <row r="100" spans="3:4" x14ac:dyDescent="0.35">
      <c r="C100" s="2" t="s">
        <v>107</v>
      </c>
      <c r="D100" s="2">
        <v>2000</v>
      </c>
    </row>
    <row r="101" spans="3:4" x14ac:dyDescent="0.35">
      <c r="C101" s="2" t="s">
        <v>107</v>
      </c>
      <c r="D101" s="2">
        <v>3178</v>
      </c>
    </row>
    <row r="102" spans="3:4" x14ac:dyDescent="0.35">
      <c r="C102" s="2" t="s">
        <v>107</v>
      </c>
      <c r="D102" s="2">
        <v>2274</v>
      </c>
    </row>
    <row r="103" spans="3:4" x14ac:dyDescent="0.35">
      <c r="C103" s="2" t="s">
        <v>107</v>
      </c>
      <c r="D103" s="2">
        <v>2331</v>
      </c>
    </row>
    <row r="104" spans="3:4" x14ac:dyDescent="0.35">
      <c r="C104" s="2" t="s">
        <v>107</v>
      </c>
      <c r="D104" s="2">
        <v>3178.1</v>
      </c>
    </row>
    <row r="105" spans="3:4" x14ac:dyDescent="0.35">
      <c r="C105" s="2" t="s">
        <v>107</v>
      </c>
      <c r="D105" s="2">
        <v>1228</v>
      </c>
    </row>
    <row r="106" spans="3:4" x14ac:dyDescent="0.35">
      <c r="C106" s="2" t="s">
        <v>107</v>
      </c>
      <c r="D106" s="2">
        <v>1616.2</v>
      </c>
    </row>
    <row r="107" spans="3:4" x14ac:dyDescent="0.35">
      <c r="C107" s="2" t="s">
        <v>107</v>
      </c>
      <c r="D107" s="2">
        <v>1746.8</v>
      </c>
    </row>
    <row r="108" spans="3:4" x14ac:dyDescent="0.35">
      <c r="C108" s="2" t="s">
        <v>107</v>
      </c>
      <c r="D108" s="2">
        <v>2565.9</v>
      </c>
    </row>
    <row r="109" spans="3:4" x14ac:dyDescent="0.35">
      <c r="C109" s="2" t="s">
        <v>107</v>
      </c>
      <c r="D109" s="2">
        <v>2070.6</v>
      </c>
    </row>
    <row r="110" spans="3:4" x14ac:dyDescent="0.35">
      <c r="C110" s="2" t="s">
        <v>107</v>
      </c>
      <c r="D110" s="2">
        <v>2144</v>
      </c>
    </row>
    <row r="111" spans="3:4" x14ac:dyDescent="0.35">
      <c r="C111" s="2" t="s">
        <v>107</v>
      </c>
      <c r="D111" s="2">
        <v>2857</v>
      </c>
    </row>
    <row r="112" spans="3:4" x14ac:dyDescent="0.35">
      <c r="C112" s="2" t="s">
        <v>107</v>
      </c>
      <c r="D112" s="2">
        <v>1167.3</v>
      </c>
    </row>
    <row r="113" spans="3:4" x14ac:dyDescent="0.35">
      <c r="C113" s="2">
        <v>3760</v>
      </c>
      <c r="D113" s="2">
        <v>2180</v>
      </c>
    </row>
    <row r="114" spans="3:4" x14ac:dyDescent="0.35">
      <c r="C114" s="2">
        <v>4100</v>
      </c>
      <c r="D114" s="2">
        <v>2550</v>
      </c>
    </row>
    <row r="115" spans="3:4" x14ac:dyDescent="0.35">
      <c r="C115" s="2">
        <v>3360.655737704918</v>
      </c>
      <c r="D115" s="2">
        <v>2050</v>
      </c>
    </row>
    <row r="116" spans="3:4" x14ac:dyDescent="0.35">
      <c r="C116" s="2">
        <v>2645.1612903225805</v>
      </c>
      <c r="D116" s="2">
        <v>1640</v>
      </c>
    </row>
    <row r="117" spans="3:4" x14ac:dyDescent="0.35">
      <c r="C117" s="2">
        <v>1283.3333333333335</v>
      </c>
      <c r="D117" s="2">
        <v>770</v>
      </c>
    </row>
    <row r="118" spans="3:4" x14ac:dyDescent="0.35">
      <c r="C118" s="2">
        <v>2639.344262295082</v>
      </c>
      <c r="D118" s="2">
        <v>1610</v>
      </c>
    </row>
    <row r="119" spans="3:4" x14ac:dyDescent="0.35">
      <c r="C119" s="2">
        <v>1928.5714285714284</v>
      </c>
      <c r="D119" s="2">
        <v>1080</v>
      </c>
    </row>
    <row r="120" spans="3:4" x14ac:dyDescent="0.35">
      <c r="C120" s="2" t="s">
        <v>107</v>
      </c>
      <c r="D120" s="2" t="s">
        <v>107</v>
      </c>
    </row>
    <row r="121" spans="3:4" x14ac:dyDescent="0.35">
      <c r="C121" s="2">
        <v>16597.674418604653</v>
      </c>
      <c r="D121" s="2">
        <v>7137</v>
      </c>
    </row>
    <row r="122" spans="3:4" x14ac:dyDescent="0.35">
      <c r="C122" s="2">
        <v>14829.166666666668</v>
      </c>
      <c r="D122" s="2">
        <v>7118</v>
      </c>
    </row>
    <row r="123" spans="3:4" x14ac:dyDescent="0.35">
      <c r="C123" s="2">
        <v>13902.272727272728</v>
      </c>
      <c r="D123" s="2">
        <v>6117</v>
      </c>
    </row>
    <row r="124" spans="3:4" x14ac:dyDescent="0.35">
      <c r="C124" s="2">
        <v>12902.439024390245</v>
      </c>
      <c r="D124" s="2">
        <v>5290</v>
      </c>
    </row>
    <row r="125" spans="3:4" x14ac:dyDescent="0.35">
      <c r="C125" s="2">
        <v>14781.39534883721</v>
      </c>
      <c r="D125" s="2">
        <v>6356</v>
      </c>
    </row>
    <row r="126" spans="3:4" x14ac:dyDescent="0.35">
      <c r="C126" s="2">
        <v>14539.583333333334</v>
      </c>
      <c r="D126" s="2">
        <v>6979</v>
      </c>
    </row>
    <row r="127" spans="3:4" x14ac:dyDescent="0.35">
      <c r="C127" s="2">
        <v>15054.347826086956</v>
      </c>
      <c r="D127" s="2">
        <v>6925</v>
      </c>
    </row>
    <row r="128" spans="3:4" x14ac:dyDescent="0.35">
      <c r="C128" s="2">
        <v>13548.780487804879</v>
      </c>
      <c r="D128" s="2">
        <v>5555</v>
      </c>
    </row>
    <row r="129" spans="3:4" x14ac:dyDescent="0.35">
      <c r="C129" s="2">
        <v>12268.888888888889</v>
      </c>
      <c r="D129" s="2">
        <v>5521</v>
      </c>
    </row>
    <row r="130" spans="3:4" x14ac:dyDescent="0.35">
      <c r="C130" s="2">
        <v>17278.048780487807</v>
      </c>
      <c r="D130" s="2">
        <v>7084</v>
      </c>
    </row>
    <row r="131" spans="3:4" x14ac:dyDescent="0.35">
      <c r="C131" s="2">
        <v>16205.263157894737</v>
      </c>
      <c r="D131" s="2">
        <v>6158</v>
      </c>
    </row>
    <row r="132" spans="3:4" x14ac:dyDescent="0.35">
      <c r="C132" s="2">
        <v>17289.130434782608</v>
      </c>
      <c r="D132" s="2">
        <v>7953</v>
      </c>
    </row>
    <row r="133" spans="3:4" x14ac:dyDescent="0.35">
      <c r="C133" s="2">
        <v>15643.181818181818</v>
      </c>
      <c r="D133" s="2">
        <v>6883</v>
      </c>
    </row>
    <row r="134" spans="3:4" x14ac:dyDescent="0.35">
      <c r="C134" s="2">
        <v>16265.217391304348</v>
      </c>
      <c r="D134" s="2">
        <v>7482</v>
      </c>
    </row>
    <row r="135" spans="3:4" x14ac:dyDescent="0.35">
      <c r="C135" s="2">
        <v>6810.6382978723404</v>
      </c>
      <c r="D135" s="2">
        <v>3201</v>
      </c>
    </row>
    <row r="136" spans="3:4" x14ac:dyDescent="0.35">
      <c r="C136" s="2">
        <v>5550</v>
      </c>
      <c r="D136" s="2">
        <v>1998</v>
      </c>
    </row>
    <row r="137" spans="3:4" x14ac:dyDescent="0.35">
      <c r="C137" s="2">
        <v>3823.3333333333335</v>
      </c>
      <c r="D137" s="2">
        <v>2294</v>
      </c>
    </row>
    <row r="138" spans="3:4" x14ac:dyDescent="0.35">
      <c r="C138" s="2">
        <v>3807.6923076923076</v>
      </c>
      <c r="D138" s="2">
        <v>1980</v>
      </c>
    </row>
    <row r="139" spans="3:4" x14ac:dyDescent="0.35">
      <c r="C139" s="2">
        <v>5716.0714285714284</v>
      </c>
      <c r="D139" s="2">
        <v>3201</v>
      </c>
    </row>
    <row r="140" spans="3:4" x14ac:dyDescent="0.35">
      <c r="C140" s="2">
        <v>7589.7959183673474</v>
      </c>
      <c r="D140" s="2">
        <v>3719</v>
      </c>
    </row>
    <row r="141" spans="3:4" x14ac:dyDescent="0.35">
      <c r="C141" s="2">
        <v>6428.8135593220341</v>
      </c>
      <c r="D141" s="2">
        <v>3793</v>
      </c>
    </row>
    <row r="142" spans="3:4" x14ac:dyDescent="0.35">
      <c r="C142" s="2">
        <v>6971.4285714285706</v>
      </c>
      <c r="D142" s="2">
        <v>3904</v>
      </c>
    </row>
    <row r="143" spans="3:4" x14ac:dyDescent="0.35">
      <c r="C143" s="2">
        <v>4832.6530612244896</v>
      </c>
      <c r="D143" s="2">
        <v>2368</v>
      </c>
    </row>
    <row r="144" spans="3:4" x14ac:dyDescent="0.35">
      <c r="C144" s="2">
        <v>6643.6363636363631</v>
      </c>
      <c r="D144" s="2">
        <v>3654</v>
      </c>
    </row>
    <row r="145" spans="3:4" x14ac:dyDescent="0.35">
      <c r="C145" s="2">
        <v>6446.8085106382987</v>
      </c>
      <c r="D145" s="2">
        <v>3030</v>
      </c>
    </row>
    <row r="146" spans="3:4" x14ac:dyDescent="0.35">
      <c r="C146" s="2">
        <v>5250.877192982457</v>
      </c>
      <c r="D146" s="2">
        <v>2993</v>
      </c>
    </row>
    <row r="147" spans="3:4" x14ac:dyDescent="0.35">
      <c r="C147" s="2">
        <v>5574.9999999999991</v>
      </c>
      <c r="D147" s="2">
        <v>3122</v>
      </c>
    </row>
    <row r="148" spans="3:4" x14ac:dyDescent="0.35">
      <c r="C148" s="2">
        <v>6170.2127659574471</v>
      </c>
      <c r="D148" s="2">
        <v>2900</v>
      </c>
    </row>
    <row r="149" spans="3:4" x14ac:dyDescent="0.35">
      <c r="C149" s="2">
        <v>5192.9824561403511</v>
      </c>
      <c r="D149" s="2">
        <v>2960</v>
      </c>
    </row>
    <row r="150" spans="3:4" x14ac:dyDescent="0.35">
      <c r="C150" s="2">
        <v>5446.4285714285706</v>
      </c>
      <c r="D150" s="2">
        <v>3050</v>
      </c>
    </row>
    <row r="151" spans="3:4" x14ac:dyDescent="0.35">
      <c r="C151" s="2">
        <v>5754.3859649122815</v>
      </c>
      <c r="D151" s="2">
        <v>3280</v>
      </c>
    </row>
    <row r="152" spans="3:4" x14ac:dyDescent="0.35">
      <c r="C152" s="2">
        <v>5714.2857142857138</v>
      </c>
      <c r="D152" s="2">
        <v>3200</v>
      </c>
    </row>
    <row r="153" spans="3:4" x14ac:dyDescent="0.35">
      <c r="C153" s="2">
        <v>5563.6363636363631</v>
      </c>
      <c r="D153" s="2">
        <v>3060</v>
      </c>
    </row>
    <row r="154" spans="3:4" x14ac:dyDescent="0.35">
      <c r="C154" s="2">
        <v>5624.9999999999991</v>
      </c>
      <c r="D154" s="2">
        <v>3150</v>
      </c>
    </row>
    <row r="155" spans="3:4" x14ac:dyDescent="0.35">
      <c r="C155" s="2">
        <v>5672.4137931034484</v>
      </c>
      <c r="D155" s="2">
        <v>3290</v>
      </c>
    </row>
    <row r="156" spans="3:4" x14ac:dyDescent="0.35">
      <c r="C156" s="2">
        <v>5620.6896551724139</v>
      </c>
      <c r="D156" s="2">
        <v>3260</v>
      </c>
    </row>
    <row r="157" spans="3:4" x14ac:dyDescent="0.35">
      <c r="C157" s="2">
        <v>5894.7368421052633</v>
      </c>
      <c r="D157" s="2">
        <v>3360</v>
      </c>
    </row>
    <row r="158" spans="3:4" x14ac:dyDescent="0.35">
      <c r="C158" s="2">
        <v>5637.9310344827591</v>
      </c>
      <c r="D158" s="2">
        <v>3270</v>
      </c>
    </row>
    <row r="159" spans="3:4" x14ac:dyDescent="0.35">
      <c r="C159" s="2">
        <v>5545.454545454545</v>
      </c>
      <c r="D159" s="2">
        <v>3050</v>
      </c>
    </row>
    <row r="160" spans="3:4" x14ac:dyDescent="0.35">
      <c r="C160" s="2">
        <v>6732.1428571428569</v>
      </c>
      <c r="D160" s="2">
        <v>3770</v>
      </c>
    </row>
    <row r="161" spans="3:4" x14ac:dyDescent="0.35">
      <c r="C161" s="2">
        <v>6509.433962264151</v>
      </c>
      <c r="D161" s="2">
        <v>3450</v>
      </c>
    </row>
    <row r="162" spans="3:4" x14ac:dyDescent="0.35">
      <c r="C162" s="2">
        <v>6814.8148148148148</v>
      </c>
      <c r="D162" s="2">
        <v>3680</v>
      </c>
    </row>
    <row r="163" spans="3:4" x14ac:dyDescent="0.35">
      <c r="C163" s="2">
        <v>6872.7272727272721</v>
      </c>
      <c r="D163" s="2">
        <v>3780</v>
      </c>
    </row>
    <row r="164" spans="3:4" x14ac:dyDescent="0.35">
      <c r="C164" s="2">
        <v>7166.6666666666661</v>
      </c>
      <c r="D164" s="2">
        <v>3870</v>
      </c>
    </row>
    <row r="165" spans="3:4" x14ac:dyDescent="0.35">
      <c r="C165" s="2">
        <v>6703.7037037037035</v>
      </c>
      <c r="D165" s="2">
        <v>3620</v>
      </c>
    </row>
    <row r="166" spans="3:4" x14ac:dyDescent="0.35">
      <c r="C166" s="2">
        <v>7296.2962962962956</v>
      </c>
      <c r="D166" s="2">
        <v>3940</v>
      </c>
    </row>
    <row r="167" spans="3:4" x14ac:dyDescent="0.35">
      <c r="C167" s="2">
        <v>7199.9999999999991</v>
      </c>
      <c r="D167" s="2">
        <v>3960</v>
      </c>
    </row>
    <row r="168" spans="3:4" x14ac:dyDescent="0.35">
      <c r="C168" s="2">
        <v>7290.9090909090901</v>
      </c>
      <c r="D168" s="2">
        <v>4010</v>
      </c>
    </row>
    <row r="169" spans="3:4" x14ac:dyDescent="0.35">
      <c r="C169" s="2">
        <v>6763.6363636363631</v>
      </c>
      <c r="D169" s="2">
        <v>3720</v>
      </c>
    </row>
    <row r="170" spans="3:4" x14ac:dyDescent="0.35">
      <c r="C170" s="2">
        <v>6309.090909090909</v>
      </c>
      <c r="D170" s="2">
        <v>3470</v>
      </c>
    </row>
    <row r="171" spans="3:4" x14ac:dyDescent="0.35">
      <c r="C171" s="2">
        <v>5266.666666666667</v>
      </c>
      <c r="D171" s="2">
        <v>2370</v>
      </c>
    </row>
    <row r="172" spans="3:4" x14ac:dyDescent="0.35">
      <c r="C172" s="2">
        <v>8395.8333333333339</v>
      </c>
      <c r="D172" s="2">
        <v>4030</v>
      </c>
    </row>
    <row r="173" spans="3:4" x14ac:dyDescent="0.35">
      <c r="C173" s="2">
        <v>10021.739130434782</v>
      </c>
      <c r="D173" s="2">
        <v>4610</v>
      </c>
    </row>
    <row r="174" spans="3:4" x14ac:dyDescent="0.35">
      <c r="C174" s="2">
        <v>7978.260869565217</v>
      </c>
      <c r="D174" s="2">
        <v>3670</v>
      </c>
    </row>
    <row r="175" spans="3:4" x14ac:dyDescent="0.35">
      <c r="C175" s="2">
        <v>7055.5555555555547</v>
      </c>
      <c r="D175" s="2">
        <v>3810</v>
      </c>
    </row>
    <row r="176" spans="3:4" x14ac:dyDescent="0.35">
      <c r="C176" s="2">
        <v>6818.181818181818</v>
      </c>
      <c r="D176" s="2">
        <v>3750</v>
      </c>
    </row>
    <row r="177" spans="3:4" x14ac:dyDescent="0.35">
      <c r="C177" s="2">
        <v>7824.5614035087729</v>
      </c>
      <c r="D177" s="2">
        <v>4460</v>
      </c>
    </row>
    <row r="178" spans="3:4" x14ac:dyDescent="0.35">
      <c r="C178" s="2">
        <v>7290.9090909090901</v>
      </c>
      <c r="D178" s="2">
        <v>4010</v>
      </c>
    </row>
    <row r="179" spans="3:4" x14ac:dyDescent="0.35">
      <c r="C179" s="2">
        <v>5240</v>
      </c>
      <c r="D179" s="2">
        <v>2620</v>
      </c>
    </row>
    <row r="180" spans="3:4" x14ac:dyDescent="0.35">
      <c r="C180" s="2">
        <v>6701.7543859649131</v>
      </c>
      <c r="D180" s="2">
        <v>3820</v>
      </c>
    </row>
    <row r="181" spans="3:4" x14ac:dyDescent="0.35">
      <c r="C181" s="2">
        <v>5928.5714285714284</v>
      </c>
      <c r="D181" s="2">
        <v>3320</v>
      </c>
    </row>
    <row r="182" spans="3:4" x14ac:dyDescent="0.35">
      <c r="C182" s="2">
        <v>6018.5185185185182</v>
      </c>
      <c r="D182" s="2">
        <v>3250</v>
      </c>
    </row>
    <row r="183" spans="3:4" x14ac:dyDescent="0.35">
      <c r="C183" s="2">
        <v>10337.931034482759</v>
      </c>
      <c r="D183" s="2">
        <v>2998</v>
      </c>
    </row>
    <row r="184" spans="3:4" x14ac:dyDescent="0.35">
      <c r="C184" s="2">
        <v>10445.454545454544</v>
      </c>
      <c r="D184" s="2">
        <v>3447</v>
      </c>
    </row>
    <row r="185" spans="3:4" x14ac:dyDescent="0.35">
      <c r="C185" s="2">
        <v>10596.969696969696</v>
      </c>
      <c r="D185" s="2">
        <v>3497</v>
      </c>
    </row>
    <row r="186" spans="3:4" x14ac:dyDescent="0.35">
      <c r="C186" s="2">
        <v>10483.870967741936</v>
      </c>
      <c r="D186" s="2">
        <v>3250</v>
      </c>
    </row>
    <row r="187" spans="3:4" x14ac:dyDescent="0.35">
      <c r="C187" s="2">
        <v>9733.3333333333339</v>
      </c>
      <c r="D187" s="2">
        <v>2920</v>
      </c>
    </row>
    <row r="188" spans="3:4" x14ac:dyDescent="0.35">
      <c r="C188" s="2">
        <v>7196.4285714285706</v>
      </c>
      <c r="D188" s="2">
        <v>4030</v>
      </c>
    </row>
    <row r="189" spans="3:4" x14ac:dyDescent="0.35">
      <c r="C189" s="2">
        <v>6489.3617021276596</v>
      </c>
      <c r="D189" s="2">
        <v>3050</v>
      </c>
    </row>
    <row r="190" spans="3:4" x14ac:dyDescent="0.35">
      <c r="C190" s="2">
        <v>5239.1304347826081</v>
      </c>
      <c r="D190" s="2">
        <v>2410</v>
      </c>
    </row>
    <row r="191" spans="3:4" x14ac:dyDescent="0.35">
      <c r="C191" s="2">
        <v>6169.8113207547167</v>
      </c>
      <c r="D191" s="2">
        <v>3270</v>
      </c>
    </row>
    <row r="192" spans="3:4" x14ac:dyDescent="0.35">
      <c r="C192" s="2">
        <v>5673.4693877551017</v>
      </c>
      <c r="D192" s="2">
        <v>2780</v>
      </c>
    </row>
    <row r="193" spans="3:4" x14ac:dyDescent="0.35">
      <c r="C193" s="2">
        <v>5638.8888888888887</v>
      </c>
      <c r="D193" s="2">
        <v>2030</v>
      </c>
    </row>
    <row r="194" spans="3:4" x14ac:dyDescent="0.35">
      <c r="C194" s="2">
        <v>8625</v>
      </c>
      <c r="D194" s="2">
        <v>4830</v>
      </c>
    </row>
    <row r="195" spans="3:4" x14ac:dyDescent="0.35">
      <c r="C195" s="2">
        <v>8666.6666666666679</v>
      </c>
      <c r="D195" s="2">
        <v>4160</v>
      </c>
    </row>
    <row r="196" spans="3:4" x14ac:dyDescent="0.35">
      <c r="C196" s="2">
        <v>6339.6226415094334</v>
      </c>
      <c r="D196" s="2">
        <v>3360</v>
      </c>
    </row>
    <row r="197" spans="3:4" x14ac:dyDescent="0.35">
      <c r="C197" s="2">
        <v>9062.5</v>
      </c>
      <c r="D197" s="2">
        <v>4350</v>
      </c>
    </row>
    <row r="198" spans="3:4" x14ac:dyDescent="0.35">
      <c r="C198" s="2">
        <v>865.95744680851067</v>
      </c>
      <c r="D198" s="2">
        <v>407</v>
      </c>
    </row>
    <row r="199" spans="3:4" x14ac:dyDescent="0.35">
      <c r="C199" s="2">
        <v>7934.782608695652</v>
      </c>
      <c r="D199" s="2">
        <v>3650</v>
      </c>
    </row>
    <row r="200" spans="3:4" x14ac:dyDescent="0.35">
      <c r="C200" s="2">
        <v>5567.5675675675675</v>
      </c>
      <c r="D200" s="2">
        <v>2060</v>
      </c>
    </row>
    <row r="201" spans="3:4" x14ac:dyDescent="0.35">
      <c r="C201" s="2">
        <v>6580.6451612903229</v>
      </c>
      <c r="D201" s="2">
        <v>2040</v>
      </c>
    </row>
    <row r="202" spans="3:4" x14ac:dyDescent="0.35">
      <c r="C202" s="2">
        <v>4116.2162162162167</v>
      </c>
      <c r="D202" s="2">
        <v>1523</v>
      </c>
    </row>
    <row r="203" spans="3:4" x14ac:dyDescent="0.35">
      <c r="C203" s="2">
        <v>4636.363636363636</v>
      </c>
      <c r="D203" s="2">
        <v>1530</v>
      </c>
    </row>
    <row r="204" spans="3:4" x14ac:dyDescent="0.35">
      <c r="C204" s="2">
        <v>4636.363636363636</v>
      </c>
      <c r="D204" s="2">
        <v>1530</v>
      </c>
    </row>
    <row r="205" spans="3:4" x14ac:dyDescent="0.35">
      <c r="C205" s="2">
        <v>5776.666666666667</v>
      </c>
      <c r="D205" s="2">
        <v>1733</v>
      </c>
    </row>
    <row r="206" spans="3:4" x14ac:dyDescent="0.35">
      <c r="C206" s="2">
        <v>5200</v>
      </c>
      <c r="D206" s="2">
        <v>1560</v>
      </c>
    </row>
    <row r="207" spans="3:4" x14ac:dyDescent="0.35">
      <c r="C207" s="2">
        <v>4967.7419354838712</v>
      </c>
      <c r="D207" s="2">
        <v>1540</v>
      </c>
    </row>
    <row r="208" spans="3:4" x14ac:dyDescent="0.35">
      <c r="C208" s="2">
        <v>4593.75</v>
      </c>
      <c r="D208" s="2">
        <v>1470</v>
      </c>
    </row>
    <row r="209" spans="3:4" x14ac:dyDescent="0.35">
      <c r="C209" s="2">
        <v>7093.0232558139533</v>
      </c>
      <c r="D209" s="2">
        <v>3050</v>
      </c>
    </row>
    <row r="210" spans="3:4" x14ac:dyDescent="0.35">
      <c r="C210" s="2">
        <v>4117.6470588235288</v>
      </c>
      <c r="D210" s="2">
        <v>1400</v>
      </c>
    </row>
    <row r="211" spans="3:4" x14ac:dyDescent="0.35">
      <c r="C211" s="2">
        <v>4619.4444444444443</v>
      </c>
      <c r="D211" s="2">
        <v>1663</v>
      </c>
    </row>
    <row r="212" spans="3:4" x14ac:dyDescent="0.35">
      <c r="C212" s="2">
        <v>7659.090909090909</v>
      </c>
      <c r="D212" s="2">
        <v>3370</v>
      </c>
    </row>
    <row r="213" spans="3:4" x14ac:dyDescent="0.35">
      <c r="C213" s="2">
        <v>5333.333333333333</v>
      </c>
      <c r="D213" s="2">
        <v>1760</v>
      </c>
    </row>
    <row r="214" spans="3:4" x14ac:dyDescent="0.35">
      <c r="C214" s="2">
        <v>7190.5128205128203</v>
      </c>
      <c r="D214" s="2">
        <v>2804.3</v>
      </c>
    </row>
    <row r="215" spans="3:4" x14ac:dyDescent="0.35">
      <c r="C215" s="2">
        <v>6875.1351351351359</v>
      </c>
      <c r="D215" s="2">
        <v>2543.8000000000002</v>
      </c>
    </row>
    <row r="216" spans="3:4" x14ac:dyDescent="0.35">
      <c r="C216" s="2">
        <v>8401.5</v>
      </c>
      <c r="D216" s="2">
        <v>3360.6</v>
      </c>
    </row>
    <row r="217" spans="3:4" x14ac:dyDescent="0.35">
      <c r="C217" s="2">
        <v>7790.2631578947376</v>
      </c>
      <c r="D217" s="2">
        <v>2960.3</v>
      </c>
    </row>
    <row r="218" spans="3:4" x14ac:dyDescent="0.35">
      <c r="C218" s="2">
        <v>6298.2051282051289</v>
      </c>
      <c r="D218" s="2">
        <v>2456.3000000000002</v>
      </c>
    </row>
    <row r="219" spans="3:4" x14ac:dyDescent="0.35">
      <c r="C219" s="2">
        <v>7815.6756756756758</v>
      </c>
      <c r="D219" s="2">
        <v>2891.8</v>
      </c>
    </row>
    <row r="220" spans="3:4" x14ac:dyDescent="0.35">
      <c r="C220" s="2">
        <v>7258.5</v>
      </c>
      <c r="D220" s="2">
        <v>2903.4</v>
      </c>
    </row>
    <row r="221" spans="3:4" x14ac:dyDescent="0.35">
      <c r="C221" s="2">
        <v>8993.4210526315783</v>
      </c>
      <c r="D221" s="2">
        <v>3417.5</v>
      </c>
    </row>
    <row r="222" spans="3:4" x14ac:dyDescent="0.35">
      <c r="C222" s="2">
        <v>7058.3333333333339</v>
      </c>
      <c r="D222" s="2">
        <v>2541</v>
      </c>
    </row>
    <row r="223" spans="3:4" x14ac:dyDescent="0.35">
      <c r="C223" s="2">
        <v>7197.4358974358975</v>
      </c>
      <c r="D223" s="2">
        <v>2807</v>
      </c>
    </row>
    <row r="224" spans="3:4" x14ac:dyDescent="0.35">
      <c r="C224" s="2">
        <v>8017.105263157895</v>
      </c>
      <c r="D224" s="2">
        <v>3046.5</v>
      </c>
    </row>
    <row r="225" spans="3:4" x14ac:dyDescent="0.35">
      <c r="C225" s="2">
        <v>8186</v>
      </c>
      <c r="D225" s="2">
        <v>3274.4</v>
      </c>
    </row>
    <row r="226" spans="3:4" x14ac:dyDescent="0.35">
      <c r="C226" s="2">
        <v>5284.7457627118647</v>
      </c>
      <c r="D226" s="2">
        <v>3118</v>
      </c>
    </row>
    <row r="227" spans="3:4" x14ac:dyDescent="0.35">
      <c r="C227" s="2">
        <v>4491.666666666667</v>
      </c>
      <c r="D227" s="2">
        <v>2695</v>
      </c>
    </row>
    <row r="228" spans="3:4" x14ac:dyDescent="0.35">
      <c r="C228" s="2">
        <v>438.59649122807019</v>
      </c>
      <c r="D228" s="2">
        <v>250</v>
      </c>
    </row>
    <row r="229" spans="3:4" x14ac:dyDescent="0.35">
      <c r="C229" s="2">
        <v>4055.3571428571427</v>
      </c>
      <c r="D229" s="2">
        <v>2271</v>
      </c>
    </row>
    <row r="230" spans="3:4" x14ac:dyDescent="0.35">
      <c r="C230" s="2">
        <v>3733.9285714285711</v>
      </c>
      <c r="D230" s="2">
        <v>2091</v>
      </c>
    </row>
    <row r="231" spans="3:4" x14ac:dyDescent="0.35">
      <c r="C231" s="2">
        <v>3043.8000000000006</v>
      </c>
      <c r="D231" s="2">
        <v>1513</v>
      </c>
    </row>
    <row r="232" spans="3:4" x14ac:dyDescent="0.35">
      <c r="C232" s="2">
        <v>3157.2</v>
      </c>
      <c r="D232" s="2">
        <v>1578.6</v>
      </c>
    </row>
    <row r="233" spans="3:4" x14ac:dyDescent="0.35">
      <c r="C233" s="2">
        <v>4610.2</v>
      </c>
      <c r="D233" s="2">
        <v>2225</v>
      </c>
    </row>
    <row r="234" spans="3:4" x14ac:dyDescent="0.35">
      <c r="C234" s="2">
        <v>3981.253097345133</v>
      </c>
      <c r="D234" s="2">
        <v>2008.4</v>
      </c>
    </row>
    <row r="235" spans="3:4" x14ac:dyDescent="0.35">
      <c r="C235" s="2">
        <v>3508.4073394495413</v>
      </c>
      <c r="D235" s="2">
        <v>1941.2</v>
      </c>
    </row>
    <row r="236" spans="3:4" x14ac:dyDescent="0.35">
      <c r="C236" s="2">
        <v>3097.2</v>
      </c>
      <c r="D236" s="2">
        <v>1637.6</v>
      </c>
    </row>
    <row r="237" spans="3:4" x14ac:dyDescent="0.35">
      <c r="C237" s="2">
        <v>3542.1999999999994</v>
      </c>
      <c r="D237" s="2">
        <v>1975.8</v>
      </c>
    </row>
    <row r="238" spans="3:4" x14ac:dyDescent="0.35">
      <c r="C238" s="2">
        <v>1993.6</v>
      </c>
      <c r="D238" s="2">
        <v>1174.8</v>
      </c>
    </row>
    <row r="239" spans="3:4" x14ac:dyDescent="0.35">
      <c r="C239" s="2">
        <v>2632.1910447761193</v>
      </c>
      <c r="D239" s="2">
        <v>1191.5999999999999</v>
      </c>
    </row>
    <row r="240" spans="3:4" x14ac:dyDescent="0.35">
      <c r="C240" s="2">
        <v>4236.3999999999996</v>
      </c>
      <c r="D240" s="2">
        <v>1975.8</v>
      </c>
    </row>
    <row r="241" spans="3:4" x14ac:dyDescent="0.35">
      <c r="C241" s="2">
        <v>3684.6</v>
      </c>
      <c r="D241" s="2">
        <v>1851.2</v>
      </c>
    </row>
    <row r="242" spans="3:4" x14ac:dyDescent="0.35">
      <c r="C242" s="2">
        <v>3716.2566037735851</v>
      </c>
      <c r="D242" s="2">
        <v>1884.8</v>
      </c>
    </row>
    <row r="243" spans="3:4" x14ac:dyDescent="0.35">
      <c r="C243" s="2">
        <v>3686.8258064516126</v>
      </c>
      <c r="D243" s="2">
        <v>1656.4</v>
      </c>
    </row>
    <row r="244" spans="3:4" x14ac:dyDescent="0.35">
      <c r="C244" s="2">
        <v>3132.8</v>
      </c>
      <c r="D244" s="2">
        <v>1477.4</v>
      </c>
    </row>
    <row r="245" spans="3:4" x14ac:dyDescent="0.35">
      <c r="C245" s="2">
        <v>3721.9863247863245</v>
      </c>
      <c r="D245" s="2">
        <v>2083.6</v>
      </c>
    </row>
    <row r="246" spans="3:4" x14ac:dyDescent="0.35">
      <c r="C246" s="2">
        <v>6995.4</v>
      </c>
      <c r="D246" s="2">
        <v>2581</v>
      </c>
    </row>
    <row r="247" spans="3:4" x14ac:dyDescent="0.35">
      <c r="C247" s="2">
        <v>5874</v>
      </c>
      <c r="D247" s="2">
        <v>2100.4</v>
      </c>
    </row>
    <row r="248" spans="3:4" x14ac:dyDescent="0.35">
      <c r="C248" s="2">
        <v>4576.9577981651382</v>
      </c>
      <c r="D248" s="2">
        <v>1941.2</v>
      </c>
    </row>
    <row r="249" spans="3:4" x14ac:dyDescent="0.35">
      <c r="C249" s="2">
        <v>9533.3034965034967</v>
      </c>
      <c r="D249" s="2">
        <v>2543.4</v>
      </c>
    </row>
    <row r="250" spans="3:4" x14ac:dyDescent="0.35">
      <c r="C250" s="2">
        <v>4307.5999999999995</v>
      </c>
      <c r="D250" s="2">
        <v>1744.4</v>
      </c>
    </row>
    <row r="251" spans="3:4" x14ac:dyDescent="0.35">
      <c r="C251" s="2">
        <v>3417.5999999999995</v>
      </c>
      <c r="D251" s="2">
        <v>1477.4</v>
      </c>
    </row>
    <row r="252" spans="3:4" x14ac:dyDescent="0.35">
      <c r="C252" s="2">
        <v>4621.1962616822429</v>
      </c>
      <c r="D252" s="2">
        <v>1901.8</v>
      </c>
    </row>
    <row r="253" spans="3:4" x14ac:dyDescent="0.35">
      <c r="C253" s="2">
        <v>5104.4672</v>
      </c>
      <c r="D253" s="2">
        <v>2223.1999999999998</v>
      </c>
    </row>
    <row r="254" spans="3:4" x14ac:dyDescent="0.35">
      <c r="C254" s="2">
        <v>3285.7701149425293</v>
      </c>
      <c r="D254" s="2">
        <v>1545.2</v>
      </c>
    </row>
    <row r="255" spans="3:4" x14ac:dyDescent="0.35">
      <c r="C255" s="2">
        <v>4322.9900826446283</v>
      </c>
      <c r="D255" s="2">
        <v>2152.6</v>
      </c>
    </row>
    <row r="256" spans="3:4" x14ac:dyDescent="0.35">
      <c r="C256" s="2">
        <v>3222.7050000000008</v>
      </c>
      <c r="D256" s="2">
        <v>1424.4</v>
      </c>
    </row>
    <row r="257" spans="3:4" x14ac:dyDescent="0.35">
      <c r="C257" s="2">
        <v>3217.8219780219783</v>
      </c>
      <c r="D257" s="2">
        <v>1617.8</v>
      </c>
    </row>
    <row r="258" spans="3:4" x14ac:dyDescent="0.35">
      <c r="C258" s="2">
        <v>5718.2181818181825</v>
      </c>
      <c r="D258" s="2">
        <v>2734.8</v>
      </c>
    </row>
    <row r="259" spans="3:4" x14ac:dyDescent="0.35">
      <c r="C259" s="2">
        <v>4478.9097345132741</v>
      </c>
      <c r="D259" s="2">
        <v>2008.4</v>
      </c>
    </row>
    <row r="260" spans="3:4" x14ac:dyDescent="0.35">
      <c r="C260" s="2">
        <v>4750.0571428571429</v>
      </c>
      <c r="D260" s="2">
        <v>2241.6</v>
      </c>
    </row>
    <row r="261" spans="3:4" x14ac:dyDescent="0.35">
      <c r="C261" s="2">
        <v>3809.2</v>
      </c>
      <c r="D261" s="2">
        <v>1477.4</v>
      </c>
    </row>
    <row r="262" spans="3:4" x14ac:dyDescent="0.35">
      <c r="C262" s="2">
        <v>3446.145454545454</v>
      </c>
      <c r="D262" s="2">
        <v>1563.2</v>
      </c>
    </row>
    <row r="263" spans="3:4" x14ac:dyDescent="0.35">
      <c r="C263" s="2">
        <v>3471.0000000000005</v>
      </c>
      <c r="D263" s="2">
        <v>1780</v>
      </c>
    </row>
    <row r="264" spans="3:4" x14ac:dyDescent="0.35">
      <c r="C264" s="2">
        <v>3840.7245283018865</v>
      </c>
      <c r="D264" s="2">
        <v>1884.8</v>
      </c>
    </row>
    <row r="265" spans="3:4" x14ac:dyDescent="0.35">
      <c r="C265" s="2">
        <v>4005.0000000000005</v>
      </c>
      <c r="D265" s="2">
        <v>1922.4</v>
      </c>
    </row>
    <row r="266" spans="3:4" x14ac:dyDescent="0.35">
      <c r="C266" s="2">
        <v>7266.2341463414641</v>
      </c>
      <c r="D266" s="2">
        <v>2913.6</v>
      </c>
    </row>
    <row r="267" spans="3:4" x14ac:dyDescent="0.35">
      <c r="C267" s="2">
        <v>8704.2000000000007</v>
      </c>
      <c r="D267" s="2">
        <v>3560</v>
      </c>
    </row>
    <row r="268" spans="3:4" x14ac:dyDescent="0.35">
      <c r="C268" s="2">
        <v>6129.3611940298497</v>
      </c>
      <c r="D268" s="2">
        <v>2387.6</v>
      </c>
    </row>
    <row r="269" spans="3:4" x14ac:dyDescent="0.35">
      <c r="C269" s="2">
        <v>4900.78947368421</v>
      </c>
      <c r="D269" s="2">
        <v>2031.6</v>
      </c>
    </row>
    <row r="270" spans="3:4" x14ac:dyDescent="0.35">
      <c r="C270" s="2">
        <v>4442.4680412371135</v>
      </c>
      <c r="D270" s="2">
        <v>1730.6</v>
      </c>
    </row>
    <row r="271" spans="3:4" x14ac:dyDescent="0.35">
      <c r="C271" s="2">
        <v>4258.2680851063824</v>
      </c>
      <c r="D271" s="2">
        <v>1674.8</v>
      </c>
    </row>
    <row r="272" spans="3:4" x14ac:dyDescent="0.35">
      <c r="C272" s="2">
        <v>4945.5153846153844</v>
      </c>
      <c r="D272" s="2">
        <v>1856.8</v>
      </c>
    </row>
    <row r="273" spans="3:4" x14ac:dyDescent="0.35">
      <c r="C273" s="2">
        <v>4749.123076923077</v>
      </c>
      <c r="D273" s="2">
        <v>1856.8</v>
      </c>
    </row>
    <row r="274" spans="3:4" x14ac:dyDescent="0.35">
      <c r="C274" s="2">
        <v>4521.2</v>
      </c>
      <c r="D274" s="2">
        <v>1780</v>
      </c>
    </row>
    <row r="275" spans="3:4" x14ac:dyDescent="0.35">
      <c r="C275" s="2">
        <v>4212.0380952380956</v>
      </c>
      <c r="D275" s="2">
        <v>1499.2</v>
      </c>
    </row>
    <row r="276" spans="3:4" x14ac:dyDescent="0.35">
      <c r="C276" s="2">
        <v>4132.4239130434789</v>
      </c>
      <c r="D276" s="2">
        <v>1617.8</v>
      </c>
    </row>
    <row r="277" spans="3:4" x14ac:dyDescent="0.35">
      <c r="C277" s="2">
        <v>3732.8780487804879</v>
      </c>
      <c r="D277" s="2">
        <v>1457.6</v>
      </c>
    </row>
    <row r="278" spans="3:4" x14ac:dyDescent="0.35">
      <c r="C278" s="2">
        <v>5168.1941747572819</v>
      </c>
      <c r="D278" s="2">
        <v>1835.6</v>
      </c>
    </row>
    <row r="279" spans="3:4" x14ac:dyDescent="0.35">
      <c r="C279" s="2">
        <v>4365.1702127659573</v>
      </c>
      <c r="D279" s="2">
        <v>1674.8</v>
      </c>
    </row>
    <row r="280" spans="3:4" x14ac:dyDescent="0.35">
      <c r="C280" s="2">
        <v>3718.4338028169018</v>
      </c>
      <c r="D280" s="2">
        <v>1263.2</v>
      </c>
    </row>
    <row r="281" spans="3:4" x14ac:dyDescent="0.35">
      <c r="C281" s="2">
        <v>5399.7789473684206</v>
      </c>
      <c r="D281" s="2">
        <v>2031.6</v>
      </c>
    </row>
    <row r="282" spans="3:4" x14ac:dyDescent="0.35">
      <c r="C282" s="2">
        <v>4262.620689655173</v>
      </c>
      <c r="D282" s="2">
        <v>1545.2</v>
      </c>
    </row>
    <row r="283" spans="3:4" x14ac:dyDescent="0.35">
      <c r="C283" s="2">
        <v>4147.4000000000005</v>
      </c>
      <c r="D283" s="2">
        <v>1513</v>
      </c>
    </row>
    <row r="284" spans="3:4" x14ac:dyDescent="0.35">
      <c r="C284" s="2">
        <v>4912.7999999999993</v>
      </c>
      <c r="D284" s="2">
        <v>1869</v>
      </c>
    </row>
    <row r="285" spans="3:4" x14ac:dyDescent="0.35">
      <c r="C285" s="2">
        <v>5357.8</v>
      </c>
      <c r="D285" s="2">
        <v>2047</v>
      </c>
    </row>
    <row r="286" spans="3:4" x14ac:dyDescent="0.35">
      <c r="C286" s="2">
        <v>6581.5894039735103</v>
      </c>
      <c r="D286" s="2">
        <v>2686</v>
      </c>
    </row>
    <row r="287" spans="3:4" x14ac:dyDescent="0.35">
      <c r="C287" s="2">
        <v>7155.6</v>
      </c>
      <c r="D287" s="2">
        <v>2492</v>
      </c>
    </row>
    <row r="288" spans="3:4" x14ac:dyDescent="0.35">
      <c r="C288" s="2">
        <v>7128.9467532467534</v>
      </c>
      <c r="D288" s="2">
        <v>2737.8</v>
      </c>
    </row>
    <row r="289" spans="3:4" x14ac:dyDescent="0.35">
      <c r="C289" s="2">
        <v>7043.8979591836742</v>
      </c>
      <c r="D289" s="2">
        <v>2621.4</v>
      </c>
    </row>
    <row r="290" spans="3:4" x14ac:dyDescent="0.35">
      <c r="C290" s="2">
        <v>4802.6846153846154</v>
      </c>
      <c r="D290" s="2">
        <v>1856.8</v>
      </c>
    </row>
    <row r="291" spans="3:4" x14ac:dyDescent="0.35">
      <c r="C291" s="2">
        <v>3991.0127659574468</v>
      </c>
      <c r="D291" s="2">
        <v>1674.8</v>
      </c>
    </row>
    <row r="292" spans="3:4" x14ac:dyDescent="0.35">
      <c r="C292" s="2">
        <v>3022.4250000000006</v>
      </c>
      <c r="D292" s="2">
        <v>1131.2</v>
      </c>
    </row>
    <row r="293" spans="3:4" x14ac:dyDescent="0.35">
      <c r="C293" s="2">
        <v>4859.3999999999996</v>
      </c>
      <c r="D293" s="2">
        <v>1869</v>
      </c>
    </row>
    <row r="294" spans="3:4" x14ac:dyDescent="0.35">
      <c r="C294" s="2">
        <v>4022.8</v>
      </c>
      <c r="D294" s="2">
        <v>1513</v>
      </c>
    </row>
    <row r="295" spans="3:4" x14ac:dyDescent="0.35">
      <c r="C295" s="2">
        <v>4489.8893617021276</v>
      </c>
      <c r="D295" s="2">
        <v>1674.8</v>
      </c>
    </row>
    <row r="296" spans="3:4" x14ac:dyDescent="0.35">
      <c r="C296" s="2">
        <v>5527.5433628318588</v>
      </c>
      <c r="D296" s="2">
        <v>2008.4</v>
      </c>
    </row>
    <row r="297" spans="3:4" x14ac:dyDescent="0.35">
      <c r="C297" s="2">
        <v>3613.3999999999996</v>
      </c>
      <c r="D297" s="2">
        <v>1477.4</v>
      </c>
    </row>
    <row r="298" spans="3:4" x14ac:dyDescent="0.35">
      <c r="C298" s="2">
        <v>6710.6000000000013</v>
      </c>
      <c r="D298" s="2">
        <v>2420.8000000000002</v>
      </c>
    </row>
    <row r="299" spans="3:4" x14ac:dyDescent="0.35">
      <c r="C299" s="2">
        <v>4405.3818181818178</v>
      </c>
      <c r="D299" s="2">
        <v>1563.2</v>
      </c>
    </row>
    <row r="300" spans="3:4" x14ac:dyDescent="0.35">
      <c r="C300" s="2">
        <v>5090.8</v>
      </c>
      <c r="D300" s="2">
        <v>1780</v>
      </c>
    </row>
    <row r="301" spans="3:4" x14ac:dyDescent="0.35">
      <c r="C301" s="2">
        <v>4752.6000000000004</v>
      </c>
      <c r="D301" s="2">
        <v>1922.4</v>
      </c>
    </row>
    <row r="302" spans="3:4" x14ac:dyDescent="0.35">
      <c r="C302" s="2">
        <v>3665.6864864864865</v>
      </c>
      <c r="D302" s="2">
        <v>1316.8</v>
      </c>
    </row>
    <row r="303" spans="3:4" x14ac:dyDescent="0.35">
      <c r="C303" s="2">
        <v>3960.6850574712648</v>
      </c>
      <c r="D303" s="2">
        <v>1545.2</v>
      </c>
    </row>
    <row r="304" spans="3:4" x14ac:dyDescent="0.35">
      <c r="C304" s="2">
        <v>5346.2068965517237</v>
      </c>
      <c r="D304" s="2">
        <v>2067.1999999999998</v>
      </c>
    </row>
    <row r="305" spans="3:4" x14ac:dyDescent="0.35">
      <c r="C305" s="2">
        <v>5726.0220472440951</v>
      </c>
      <c r="D305" s="2">
        <v>2258.4</v>
      </c>
    </row>
    <row r="306" spans="3:4" x14ac:dyDescent="0.35">
      <c r="C306" s="2">
        <v>9503.0930232558148</v>
      </c>
      <c r="D306" s="2">
        <v>3819</v>
      </c>
    </row>
    <row r="307" spans="3:4" x14ac:dyDescent="0.35">
      <c r="C307" s="2">
        <v>7380.1481481481478</v>
      </c>
      <c r="D307" s="2">
        <v>2874</v>
      </c>
    </row>
    <row r="308" spans="3:4" x14ac:dyDescent="0.35">
      <c r="C308" s="2">
        <v>7710.4881355932202</v>
      </c>
      <c r="D308" s="2">
        <v>3144.6</v>
      </c>
    </row>
    <row r="309" spans="3:4" x14ac:dyDescent="0.35">
      <c r="C309" s="2">
        <v>8811</v>
      </c>
      <c r="D309" s="2">
        <v>3684.6</v>
      </c>
    </row>
    <row r="310" spans="3:4" x14ac:dyDescent="0.35">
      <c r="C310" s="2">
        <v>7735.3516483516478</v>
      </c>
      <c r="D310" s="2">
        <v>3236.4</v>
      </c>
    </row>
    <row r="311" spans="3:4" x14ac:dyDescent="0.35">
      <c r="C311" s="2">
        <v>4247.9457943925236</v>
      </c>
      <c r="D311" s="2">
        <v>1901.8</v>
      </c>
    </row>
    <row r="312" spans="3:4" x14ac:dyDescent="0.35">
      <c r="C312" s="2">
        <v>4143.4558558558556</v>
      </c>
      <c r="D312" s="2">
        <v>2008.4</v>
      </c>
    </row>
    <row r="313" spans="3:4" x14ac:dyDescent="0.35">
      <c r="C313" s="2">
        <v>5194.7041322314044</v>
      </c>
      <c r="D313" s="2">
        <v>2152.6</v>
      </c>
    </row>
    <row r="314" spans="3:4" x14ac:dyDescent="0.35">
      <c r="C314" s="2">
        <v>2836.703759398496</v>
      </c>
      <c r="D314" s="2">
        <v>1274.5999999999999</v>
      </c>
    </row>
    <row r="315" spans="3:4" x14ac:dyDescent="0.35">
      <c r="C315" s="2">
        <v>3506.6</v>
      </c>
      <c r="D315" s="2">
        <v>1513</v>
      </c>
    </row>
    <row r="316" spans="3:4" x14ac:dyDescent="0.35">
      <c r="C316" s="2">
        <v>4790.6678899082572</v>
      </c>
      <c r="D316" s="2">
        <v>1941.2</v>
      </c>
    </row>
    <row r="317" spans="3:4" x14ac:dyDescent="0.35">
      <c r="C317" s="2">
        <v>2723.3731343283584</v>
      </c>
      <c r="D317" s="2">
        <v>1177.2</v>
      </c>
    </row>
    <row r="318" spans="3:4" x14ac:dyDescent="0.35">
      <c r="C318" s="2">
        <v>3100.5369863013693</v>
      </c>
      <c r="D318" s="2">
        <v>1300.8</v>
      </c>
    </row>
    <row r="319" spans="3:4" x14ac:dyDescent="0.35">
      <c r="C319" s="2">
        <v>4899.5081967213109</v>
      </c>
      <c r="D319" s="2">
        <v>2173.6</v>
      </c>
    </row>
    <row r="320" spans="3:4" x14ac:dyDescent="0.35">
      <c r="C320" s="2">
        <v>4406.7855670103099</v>
      </c>
      <c r="D320" s="2">
        <v>1730.6</v>
      </c>
    </row>
    <row r="321" spans="3:4" x14ac:dyDescent="0.35">
      <c r="C321" s="2">
        <v>3123.3333333333335</v>
      </c>
      <c r="D321" s="2">
        <v>1499.2</v>
      </c>
    </row>
    <row r="322" spans="3:4" x14ac:dyDescent="0.35">
      <c r="C322" s="2">
        <v>4230.6303030303025</v>
      </c>
      <c r="D322" s="2">
        <v>1759.8</v>
      </c>
    </row>
    <row r="323" spans="3:4" x14ac:dyDescent="0.35">
      <c r="C323" s="2">
        <v>2927.9130434782614</v>
      </c>
      <c r="D323" s="2">
        <v>1224.4000000000001</v>
      </c>
    </row>
    <row r="324" spans="3:4" x14ac:dyDescent="0.35">
      <c r="C324" s="2">
        <v>4890.2362204724413</v>
      </c>
      <c r="D324" s="2">
        <v>2258.4</v>
      </c>
    </row>
    <row r="325" spans="3:4" x14ac:dyDescent="0.35">
      <c r="C325" s="2">
        <v>4032.1195876288662</v>
      </c>
      <c r="D325" s="2">
        <v>1730.6</v>
      </c>
    </row>
    <row r="326" spans="3:4" x14ac:dyDescent="0.35">
      <c r="C326" s="2">
        <v>8534.6548672566369</v>
      </c>
      <c r="D326" s="2">
        <v>4018.4</v>
      </c>
    </row>
    <row r="327" spans="3:4" x14ac:dyDescent="0.35">
      <c r="C327" s="2">
        <v>7797.1641791044767</v>
      </c>
      <c r="D327" s="2">
        <v>3570</v>
      </c>
    </row>
    <row r="328" spans="3:4" x14ac:dyDescent="0.35">
      <c r="C328" s="2">
        <v>7178.0321839080461</v>
      </c>
      <c r="D328" s="2">
        <v>3099.2</v>
      </c>
    </row>
    <row r="329" spans="3:4" x14ac:dyDescent="0.35">
      <c r="C329" s="2">
        <v>9475.8326359832627</v>
      </c>
      <c r="D329" s="2">
        <v>4257</v>
      </c>
    </row>
    <row r="330" spans="3:4" x14ac:dyDescent="0.35">
      <c r="C330" s="2">
        <v>5954.4649681528663</v>
      </c>
      <c r="D330" s="2">
        <v>2790.6</v>
      </c>
    </row>
    <row r="331" spans="3:4" x14ac:dyDescent="0.35">
      <c r="C331" s="2">
        <v>1794.1176470588234</v>
      </c>
      <c r="D331" s="2">
        <v>610</v>
      </c>
    </row>
    <row r="332" spans="3:4" x14ac:dyDescent="0.35">
      <c r="C332" s="2">
        <v>3232.3529411764703</v>
      </c>
      <c r="D332" s="2">
        <v>1099</v>
      </c>
    </row>
    <row r="333" spans="3:4" x14ac:dyDescent="0.35">
      <c r="C333" s="2">
        <v>3562.5</v>
      </c>
      <c r="D333" s="2">
        <v>1140</v>
      </c>
    </row>
    <row r="334" spans="3:4" x14ac:dyDescent="0.35">
      <c r="C334" s="2">
        <v>4120.6896551724139</v>
      </c>
      <c r="D334" s="2">
        <v>1195</v>
      </c>
    </row>
    <row r="335" spans="3:4" x14ac:dyDescent="0.35">
      <c r="C335" s="2">
        <v>5131.0344827586214</v>
      </c>
      <c r="D335" s="2">
        <v>1488</v>
      </c>
    </row>
    <row r="336" spans="3:4" x14ac:dyDescent="0.35">
      <c r="C336" s="2">
        <v>5366.6666666666661</v>
      </c>
      <c r="D336" s="2">
        <v>1449</v>
      </c>
    </row>
    <row r="337" spans="3:4" x14ac:dyDescent="0.35">
      <c r="C337" s="2">
        <v>1515.625</v>
      </c>
      <c r="D337" s="2">
        <v>485</v>
      </c>
    </row>
    <row r="338" spans="3:4" x14ac:dyDescent="0.35">
      <c r="C338" s="2">
        <v>1926.6666666666667</v>
      </c>
      <c r="D338" s="2">
        <v>578</v>
      </c>
    </row>
    <row r="339" spans="3:4" x14ac:dyDescent="0.35">
      <c r="C339" s="2">
        <v>2773.0769230769229</v>
      </c>
      <c r="D339" s="2">
        <v>721</v>
      </c>
    </row>
    <row r="340" spans="3:4" x14ac:dyDescent="0.35">
      <c r="C340" s="2">
        <v>3308</v>
      </c>
      <c r="D340" s="2">
        <v>827</v>
      </c>
    </row>
    <row r="341" spans="3:4" x14ac:dyDescent="0.35">
      <c r="C341" s="2">
        <v>3870</v>
      </c>
      <c r="D341" s="2">
        <v>774</v>
      </c>
    </row>
    <row r="342" spans="3:4" x14ac:dyDescent="0.35">
      <c r="C342" s="2">
        <v>2361.1111111111113</v>
      </c>
      <c r="D342" s="2">
        <v>425</v>
      </c>
    </row>
    <row r="343" spans="3:4" x14ac:dyDescent="0.35">
      <c r="C343" s="2">
        <v>549.20634920634916</v>
      </c>
      <c r="D343" s="2">
        <v>346</v>
      </c>
    </row>
    <row r="344" spans="3:4" x14ac:dyDescent="0.35">
      <c r="C344" s="2">
        <v>872.5</v>
      </c>
      <c r="D344" s="2">
        <v>349</v>
      </c>
    </row>
    <row r="345" spans="3:4" x14ac:dyDescent="0.35">
      <c r="C345" s="2">
        <v>1043.75</v>
      </c>
      <c r="D345" s="2">
        <v>501</v>
      </c>
    </row>
    <row r="346" spans="3:4" x14ac:dyDescent="0.35">
      <c r="C346" s="2">
        <v>1855.5555555555554</v>
      </c>
      <c r="D346" s="2">
        <v>835</v>
      </c>
    </row>
    <row r="347" spans="3:4" x14ac:dyDescent="0.35">
      <c r="C347" s="2">
        <v>1429.7297297297298</v>
      </c>
      <c r="D347" s="2">
        <v>529</v>
      </c>
    </row>
    <row r="348" spans="3:4" x14ac:dyDescent="0.35">
      <c r="C348" s="2">
        <v>1336.1111111111111</v>
      </c>
      <c r="D348" s="2">
        <v>481</v>
      </c>
    </row>
    <row r="349" spans="3:4" x14ac:dyDescent="0.35">
      <c r="C349" s="2">
        <v>1275.4385964912283</v>
      </c>
      <c r="D349" s="2">
        <v>727</v>
      </c>
    </row>
    <row r="350" spans="3:4" x14ac:dyDescent="0.35">
      <c r="C350" s="2">
        <v>1432.2033898305085</v>
      </c>
      <c r="D350" s="2">
        <v>845</v>
      </c>
    </row>
    <row r="351" spans="3:4" x14ac:dyDescent="0.35">
      <c r="C351" s="2">
        <v>2046.4285714285713</v>
      </c>
      <c r="D351" s="2">
        <v>1146</v>
      </c>
    </row>
    <row r="352" spans="3:4" x14ac:dyDescent="0.35">
      <c r="C352" s="2">
        <v>2224.5283018867922</v>
      </c>
      <c r="D352" s="2">
        <v>1179</v>
      </c>
    </row>
    <row r="353" spans="3:4" x14ac:dyDescent="0.35">
      <c r="C353" s="2">
        <v>2960.7843137254899</v>
      </c>
      <c r="D353" s="2">
        <v>1510</v>
      </c>
    </row>
    <row r="354" spans="3:4" x14ac:dyDescent="0.35">
      <c r="C354" s="2">
        <v>2882</v>
      </c>
      <c r="D354" s="2">
        <v>1441</v>
      </c>
    </row>
    <row r="355" spans="3:4" x14ac:dyDescent="0.35">
      <c r="C355" s="2">
        <v>3961.2903225806454</v>
      </c>
      <c r="D355" s="2">
        <v>1228</v>
      </c>
    </row>
    <row r="356" spans="3:4" x14ac:dyDescent="0.35">
      <c r="C356" s="2">
        <v>4379.411764705882</v>
      </c>
      <c r="D356" s="2">
        <v>1489</v>
      </c>
    </row>
    <row r="357" spans="3:4" x14ac:dyDescent="0.35">
      <c r="C357" s="2">
        <v>4505.7142857142862</v>
      </c>
      <c r="D357" s="2">
        <v>1577</v>
      </c>
    </row>
    <row r="358" spans="3:4" x14ac:dyDescent="0.35">
      <c r="C358" s="2">
        <v>4873.6842105263158</v>
      </c>
      <c r="D358" s="2">
        <v>1852</v>
      </c>
    </row>
    <row r="359" spans="3:4" x14ac:dyDescent="0.35">
      <c r="C359" s="2">
        <v>3959.375</v>
      </c>
      <c r="D359" s="2">
        <v>1267</v>
      </c>
    </row>
    <row r="360" spans="3:4" x14ac:dyDescent="0.35">
      <c r="C360" s="2">
        <v>3641.9354838709678</v>
      </c>
      <c r="D360" s="2">
        <v>1129</v>
      </c>
    </row>
    <row r="361" spans="3:4" x14ac:dyDescent="0.35">
      <c r="C361" s="2">
        <v>2378.3783783783783</v>
      </c>
      <c r="D361" s="2">
        <v>880</v>
      </c>
    </row>
    <row r="362" spans="3:4" x14ac:dyDescent="0.35">
      <c r="C362" s="2">
        <v>2781.0810810810813</v>
      </c>
      <c r="D362" s="2">
        <v>1029</v>
      </c>
    </row>
    <row r="363" spans="3:4" x14ac:dyDescent="0.35">
      <c r="C363" s="2">
        <v>3311.7647058823527</v>
      </c>
      <c r="D363" s="2">
        <v>1126</v>
      </c>
    </row>
    <row r="364" spans="3:4" x14ac:dyDescent="0.35">
      <c r="C364" s="2">
        <v>3533.333333333333</v>
      </c>
      <c r="D364" s="2">
        <v>1166</v>
      </c>
    </row>
    <row r="365" spans="3:4" x14ac:dyDescent="0.35">
      <c r="C365" s="2">
        <v>3723.5294117647054</v>
      </c>
      <c r="D365" s="2">
        <v>1266</v>
      </c>
    </row>
    <row r="366" spans="3:4" x14ac:dyDescent="0.35">
      <c r="C366" s="2">
        <v>3603.125</v>
      </c>
      <c r="D366" s="2">
        <v>1153</v>
      </c>
    </row>
    <row r="367" spans="3:4" x14ac:dyDescent="0.35">
      <c r="C367" s="2">
        <v>7161.966845918203</v>
      </c>
      <c r="D367" s="2">
        <v>1041.0899999999999</v>
      </c>
    </row>
    <row r="368" spans="3:4" x14ac:dyDescent="0.35">
      <c r="C368" s="2">
        <v>9612.3836262670102</v>
      </c>
      <c r="D368" s="2">
        <v>1828.954</v>
      </c>
    </row>
    <row r="369" spans="3:4" x14ac:dyDescent="0.35">
      <c r="C369" s="2">
        <v>13097.125062799036</v>
      </c>
      <c r="D369" s="2">
        <v>2549.5990000000002</v>
      </c>
    </row>
    <row r="370" spans="3:4" x14ac:dyDescent="0.35">
      <c r="C370" s="2">
        <v>12124.43014838901</v>
      </c>
      <c r="D370" s="2">
        <v>2597.0590000000002</v>
      </c>
    </row>
    <row r="371" spans="3:4" x14ac:dyDescent="0.35">
      <c r="C371" s="2">
        <v>7673.803363805001</v>
      </c>
      <c r="D371" s="2">
        <v>1907.4749999999999</v>
      </c>
    </row>
    <row r="372" spans="3:4" x14ac:dyDescent="0.35">
      <c r="C372" s="2">
        <v>8975.3321463530247</v>
      </c>
      <c r="D372" s="2">
        <v>2400.5189999999998</v>
      </c>
    </row>
    <row r="373" spans="3:4" x14ac:dyDescent="0.35">
      <c r="C373" s="2">
        <v>7873.057584951257</v>
      </c>
      <c r="D373" s="2">
        <v>2146.3380000000002</v>
      </c>
    </row>
    <row r="374" spans="3:4" x14ac:dyDescent="0.35">
      <c r="C374" s="2">
        <v>7174.8737648701945</v>
      </c>
      <c r="D374" s="2">
        <v>1976.8040000000001</v>
      </c>
    </row>
    <row r="375" spans="3:4" x14ac:dyDescent="0.35">
      <c r="C375" s="2">
        <v>9010.719628461231</v>
      </c>
      <c r="D375" s="2">
        <v>2530.402</v>
      </c>
    </row>
    <row r="376" spans="3:4" x14ac:dyDescent="0.35">
      <c r="C376" s="2">
        <v>8704.8779534626156</v>
      </c>
      <c r="D376" s="2">
        <v>2628.37</v>
      </c>
    </row>
    <row r="377" spans="3:4" x14ac:dyDescent="0.35">
      <c r="C377" s="2">
        <v>5735.3889210292737</v>
      </c>
      <c r="D377" s="2">
        <v>1751.7650000000001</v>
      </c>
    </row>
    <row r="378" spans="3:4" x14ac:dyDescent="0.35">
      <c r="C378" s="2">
        <v>4381.3388341959953</v>
      </c>
      <c r="D378" s="2">
        <v>1355.2940000000001</v>
      </c>
    </row>
    <row r="379" spans="3:4" x14ac:dyDescent="0.35">
      <c r="C379" s="2">
        <v>7747.4876551974367</v>
      </c>
      <c r="D379" s="2">
        <v>2455.4499999999998</v>
      </c>
    </row>
    <row r="380" spans="3:4" x14ac:dyDescent="0.35">
      <c r="C380" s="2">
        <v>4900.8307667900654</v>
      </c>
      <c r="D380" s="2">
        <v>1569.296</v>
      </c>
    </row>
    <row r="381" spans="3:4" x14ac:dyDescent="0.35">
      <c r="C381" s="2">
        <v>8870.431405312007</v>
      </c>
      <c r="D381" s="2">
        <v>2896.4459999999999</v>
      </c>
    </row>
    <row r="382" spans="3:4" x14ac:dyDescent="0.35">
      <c r="C382" s="2">
        <v>5204.3099758958251</v>
      </c>
      <c r="D382" s="2">
        <v>1700.068</v>
      </c>
    </row>
    <row r="383" spans="3:4" x14ac:dyDescent="0.35">
      <c r="C383" s="2">
        <v>2598.0963326569758</v>
      </c>
      <c r="D383" s="2">
        <v>853.15430000000003</v>
      </c>
    </row>
    <row r="384" spans="3:4" x14ac:dyDescent="0.35">
      <c r="C384" s="2">
        <v>6852.7951154370712</v>
      </c>
      <c r="D384" s="2">
        <v>2310.2649999999999</v>
      </c>
    </row>
    <row r="385" spans="3:4" x14ac:dyDescent="0.35">
      <c r="C385" s="2">
        <v>9166.4589144515594</v>
      </c>
      <c r="D385" s="2">
        <v>3117.96</v>
      </c>
    </row>
    <row r="386" spans="3:4" x14ac:dyDescent="0.35">
      <c r="C386" s="2">
        <v>2227.8126857054131</v>
      </c>
      <c r="D386" s="2">
        <v>771.899</v>
      </c>
    </row>
    <row r="387" spans="3:4" x14ac:dyDescent="0.35">
      <c r="C387" s="2">
        <v>2671.1536937205565</v>
      </c>
      <c r="D387" s="2">
        <v>933.45950000000005</v>
      </c>
    </row>
    <row r="388" spans="3:4" x14ac:dyDescent="0.35">
      <c r="C388" s="2">
        <v>4401.2727077679456</v>
      </c>
      <c r="D388" s="2">
        <v>1542.6320000000001</v>
      </c>
    </row>
    <row r="389" spans="3:4" x14ac:dyDescent="0.35">
      <c r="C389" s="2">
        <v>9310.3725261037162</v>
      </c>
      <c r="D389" s="2">
        <v>3268.5990000000002</v>
      </c>
    </row>
    <row r="390" spans="3:4" x14ac:dyDescent="0.35">
      <c r="C390" s="2">
        <v>7732.9410753731745</v>
      </c>
      <c r="D390" s="2">
        <v>2753.64</v>
      </c>
    </row>
    <row r="391" spans="3:4" x14ac:dyDescent="0.35">
      <c r="C391" s="2">
        <v>8335.0662905168647</v>
      </c>
      <c r="D391" s="2">
        <v>2974.02</v>
      </c>
    </row>
    <row r="392" spans="3:4" x14ac:dyDescent="0.35">
      <c r="C392" s="2">
        <v>6651.0794844944885</v>
      </c>
      <c r="D392" s="2">
        <v>2428.2179999999998</v>
      </c>
    </row>
    <row r="393" spans="3:4" x14ac:dyDescent="0.35">
      <c r="C393" s="2">
        <v>7726.2652865738037</v>
      </c>
      <c r="D393" s="2">
        <v>2865.8409999999999</v>
      </c>
    </row>
    <row r="394" spans="3:4" x14ac:dyDescent="0.35">
      <c r="C394" s="2">
        <v>3185.8713485038693</v>
      </c>
      <c r="D394" s="2">
        <v>1192.5</v>
      </c>
    </row>
    <row r="395" spans="3:4" x14ac:dyDescent="0.35">
      <c r="C395" s="2">
        <v>6806.7873502431694</v>
      </c>
      <c r="D395" s="2">
        <v>2581.2910000000002</v>
      </c>
    </row>
    <row r="396" spans="3:4" x14ac:dyDescent="0.35">
      <c r="C396" s="2">
        <v>5581.3592024303916</v>
      </c>
      <c r="D396" s="2">
        <v>2118.6460000000002</v>
      </c>
    </row>
    <row r="397" spans="3:4" x14ac:dyDescent="0.35">
      <c r="C397" s="2">
        <v>5096.8946604375069</v>
      </c>
      <c r="D397" s="2">
        <v>1956.337</v>
      </c>
    </row>
    <row r="398" spans="3:4" x14ac:dyDescent="0.35">
      <c r="C398" s="2">
        <v>5880.3615014251382</v>
      </c>
      <c r="D398" s="2">
        <v>2268.9810000000002</v>
      </c>
    </row>
    <row r="399" spans="3:4" x14ac:dyDescent="0.35">
      <c r="C399" s="2">
        <v>7729.8425620024946</v>
      </c>
      <c r="D399" s="2">
        <v>2988.7730000000001</v>
      </c>
    </row>
    <row r="400" spans="3:4" x14ac:dyDescent="0.35">
      <c r="C400" s="2">
        <v>3675.7526040653388</v>
      </c>
      <c r="D400" s="2">
        <v>1426.471</v>
      </c>
    </row>
    <row r="401" spans="3:4" x14ac:dyDescent="0.35">
      <c r="C401" s="2">
        <v>8095.2659378996541</v>
      </c>
      <c r="D401" s="2">
        <v>3156.7190000000001</v>
      </c>
    </row>
    <row r="402" spans="3:4" x14ac:dyDescent="0.35">
      <c r="C402" s="2">
        <v>6158.4547204106457</v>
      </c>
      <c r="D402" s="2">
        <v>2408.64</v>
      </c>
    </row>
    <row r="403" spans="3:4" x14ac:dyDescent="0.35">
      <c r="C403" s="2">
        <v>7297.6501638512882</v>
      </c>
      <c r="D403" s="2">
        <v>2860.692</v>
      </c>
    </row>
    <row r="404" spans="3:4" x14ac:dyDescent="0.35">
      <c r="C404" s="2">
        <v>8870.1933372683197</v>
      </c>
      <c r="D404" s="2">
        <v>3500</v>
      </c>
    </row>
    <row r="405" spans="3:4" x14ac:dyDescent="0.35">
      <c r="C405" s="2">
        <v>9179.1139486919674</v>
      </c>
      <c r="D405" s="2">
        <v>3630.7820000000002</v>
      </c>
    </row>
    <row r="406" spans="3:4" x14ac:dyDescent="0.35">
      <c r="C406" s="2">
        <v>8470.5684621294822</v>
      </c>
      <c r="D406" s="2">
        <v>3351.4989999999998</v>
      </c>
    </row>
    <row r="407" spans="3:4" x14ac:dyDescent="0.35">
      <c r="C407" s="2">
        <v>7558.8959112525135</v>
      </c>
      <c r="D407" s="2">
        <v>3061.0520000000001</v>
      </c>
    </row>
    <row r="408" spans="3:4" x14ac:dyDescent="0.35">
      <c r="C408" s="2">
        <v>4825.9380348070372</v>
      </c>
      <c r="D408" s="2">
        <v>1982.394</v>
      </c>
    </row>
    <row r="409" spans="3:4" x14ac:dyDescent="0.35">
      <c r="C409" s="2">
        <v>6716.4653010911952</v>
      </c>
      <c r="D409" s="2">
        <v>2764.7060000000001</v>
      </c>
    </row>
    <row r="410" spans="3:4" x14ac:dyDescent="0.35">
      <c r="C410" s="2">
        <v>6192.0544048543625</v>
      </c>
      <c r="D410" s="2">
        <v>2576.029</v>
      </c>
    </row>
    <row r="411" spans="3:4" x14ac:dyDescent="0.35">
      <c r="C411" s="2">
        <v>5422.9785651853408</v>
      </c>
      <c r="D411" s="2">
        <v>2257.7849999999999</v>
      </c>
    </row>
    <row r="412" spans="3:4" x14ac:dyDescent="0.35">
      <c r="C412" s="2">
        <v>9411.1264161559939</v>
      </c>
      <c r="D412" s="2">
        <v>3927.1840000000002</v>
      </c>
    </row>
    <row r="413" spans="3:4" x14ac:dyDescent="0.35">
      <c r="C413" s="2">
        <v>7531.3855486879465</v>
      </c>
      <c r="D413" s="2">
        <v>3180.4160000000002</v>
      </c>
    </row>
    <row r="414" spans="3:4" x14ac:dyDescent="0.35">
      <c r="C414" s="2">
        <v>6327.5962203272638</v>
      </c>
      <c r="D414" s="2">
        <v>2745.5439999999999</v>
      </c>
    </row>
    <row r="415" spans="3:4" x14ac:dyDescent="0.35">
      <c r="C415" s="2">
        <v>5111.1516223011804</v>
      </c>
      <c r="D415" s="2">
        <v>2228.94</v>
      </c>
    </row>
    <row r="416" spans="3:4" x14ac:dyDescent="0.35">
      <c r="C416" s="2">
        <v>7684.6892464520242</v>
      </c>
      <c r="D416" s="2">
        <v>3364.6190000000001</v>
      </c>
    </row>
    <row r="417" spans="3:4" x14ac:dyDescent="0.35">
      <c r="C417" s="2">
        <v>4346.4959849256693</v>
      </c>
      <c r="D417" s="2">
        <v>1904.412</v>
      </c>
    </row>
    <row r="418" spans="3:4" x14ac:dyDescent="0.35">
      <c r="C418" s="2">
        <v>6899.6779596970227</v>
      </c>
      <c r="D418" s="2">
        <v>3058.4029999999998</v>
      </c>
    </row>
    <row r="419" spans="3:4" x14ac:dyDescent="0.35">
      <c r="C419" s="2">
        <v>7938.1248139370909</v>
      </c>
      <c r="D419" s="2">
        <v>3581.0810000000001</v>
      </c>
    </row>
    <row r="420" spans="3:4" x14ac:dyDescent="0.35">
      <c r="C420" s="2">
        <v>8642.5158912026363</v>
      </c>
      <c r="D420" s="2">
        <v>3933.2979999999998</v>
      </c>
    </row>
    <row r="421" spans="3:4" x14ac:dyDescent="0.35">
      <c r="C421" s="2">
        <v>4809.6792252938621</v>
      </c>
      <c r="D421" s="2">
        <v>2195.0390000000002</v>
      </c>
    </row>
    <row r="422" spans="3:4" x14ac:dyDescent="0.35">
      <c r="C422" s="2">
        <v>8268.6922444494539</v>
      </c>
      <c r="D422" s="2">
        <v>3774.51</v>
      </c>
    </row>
    <row r="423" spans="3:4" x14ac:dyDescent="0.35">
      <c r="C423" s="2">
        <v>9042.4145971192811</v>
      </c>
      <c r="D423" s="2">
        <v>4165.8819999999996</v>
      </c>
    </row>
    <row r="424" spans="3:4" x14ac:dyDescent="0.35">
      <c r="C424" s="2">
        <v>6010.808639135309</v>
      </c>
      <c r="D424" s="2">
        <v>2782.7820000000002</v>
      </c>
    </row>
    <row r="425" spans="3:4" x14ac:dyDescent="0.35">
      <c r="C425" s="2">
        <v>3113.6597690387421</v>
      </c>
      <c r="D425" s="2">
        <v>1444.6030000000001</v>
      </c>
    </row>
    <row r="426" spans="3:4" x14ac:dyDescent="0.35">
      <c r="C426" s="2">
        <v>5572.546547423276</v>
      </c>
      <c r="D426" s="2">
        <v>2588.2350000000001</v>
      </c>
    </row>
    <row r="427" spans="3:4" x14ac:dyDescent="0.35">
      <c r="C427" s="2">
        <v>4768.7814222545276</v>
      </c>
      <c r="D427" s="2">
        <v>2267.3609999999999</v>
      </c>
    </row>
    <row r="428" spans="3:4" x14ac:dyDescent="0.35">
      <c r="C428" s="2">
        <v>7137.7180920939454</v>
      </c>
      <c r="D428" s="2">
        <v>3443.7220000000002</v>
      </c>
    </row>
    <row r="429" spans="3:4" x14ac:dyDescent="0.35">
      <c r="C429" s="2">
        <v>6122.0031169571075</v>
      </c>
      <c r="D429" s="2">
        <v>2957.143</v>
      </c>
    </row>
    <row r="430" spans="3:4" x14ac:dyDescent="0.35">
      <c r="C430" s="2">
        <v>4390.5910845929693</v>
      </c>
      <c r="D430" s="2">
        <v>2126.1309999999999</v>
      </c>
    </row>
    <row r="431" spans="3:4" x14ac:dyDescent="0.35">
      <c r="C431" s="2">
        <v>7433.7905480075406</v>
      </c>
      <c r="D431" s="2">
        <v>3602.1509999999998</v>
      </c>
    </row>
    <row r="432" spans="3:4" x14ac:dyDescent="0.35">
      <c r="C432" s="2">
        <v>2481.1239761755082</v>
      </c>
      <c r="D432" s="2">
        <v>1204.5450000000001</v>
      </c>
    </row>
    <row r="433" spans="3:4" x14ac:dyDescent="0.35">
      <c r="C433" s="2">
        <v>5597.8838157190503</v>
      </c>
      <c r="D433" s="2">
        <v>2719.34</v>
      </c>
    </row>
    <row r="434" spans="3:4" x14ac:dyDescent="0.35">
      <c r="C434" s="2">
        <v>3681.4686926433224</v>
      </c>
      <c r="D434" s="2">
        <v>1791.3779999999999</v>
      </c>
    </row>
    <row r="435" spans="3:4" x14ac:dyDescent="0.35">
      <c r="C435" s="2">
        <v>7793.9898521540445</v>
      </c>
      <c r="D435" s="2">
        <v>3793.8290000000002</v>
      </c>
    </row>
    <row r="436" spans="3:4" x14ac:dyDescent="0.35">
      <c r="C436" s="2">
        <v>6355.9780240734608</v>
      </c>
      <c r="D436" s="2">
        <v>3099.9090000000001</v>
      </c>
    </row>
    <row r="437" spans="3:4" x14ac:dyDescent="0.35">
      <c r="C437" s="2">
        <v>9021.8773717500389</v>
      </c>
      <c r="D437" s="2">
        <v>4454.1180000000004</v>
      </c>
    </row>
    <row r="438" spans="3:4" x14ac:dyDescent="0.35">
      <c r="C438" s="2">
        <v>2967.3781464196727</v>
      </c>
      <c r="D438" s="2">
        <v>1473.2349999999999</v>
      </c>
    </row>
    <row r="439" spans="3:4" x14ac:dyDescent="0.35">
      <c r="C439" s="2">
        <v>4963.4913431029472</v>
      </c>
      <c r="D439" s="2">
        <v>2493.529</v>
      </c>
    </row>
    <row r="440" spans="3:4" x14ac:dyDescent="0.35">
      <c r="C440" s="2">
        <v>7565.7512825804615</v>
      </c>
      <c r="D440" s="2">
        <v>3838.2350000000001</v>
      </c>
    </row>
    <row r="441" spans="3:4" x14ac:dyDescent="0.35">
      <c r="C441" s="2">
        <v>3220.260572833683</v>
      </c>
      <c r="D441" s="2">
        <v>1642.7760000000001</v>
      </c>
    </row>
    <row r="442" spans="3:4" x14ac:dyDescent="0.35">
      <c r="C442" s="2">
        <v>6668.7364597238329</v>
      </c>
      <c r="D442" s="2">
        <v>3413.1019999999999</v>
      </c>
    </row>
    <row r="443" spans="3:4" x14ac:dyDescent="0.35">
      <c r="C443" s="2">
        <v>7159.9735709660854</v>
      </c>
      <c r="D443" s="2">
        <v>3675.75</v>
      </c>
    </row>
    <row r="444" spans="3:4" x14ac:dyDescent="0.35">
      <c r="C444" s="2">
        <v>4689.0393000119093</v>
      </c>
      <c r="D444" s="2">
        <v>2665.7240000000002</v>
      </c>
    </row>
    <row r="445" spans="3:4" x14ac:dyDescent="0.35">
      <c r="C445" s="2">
        <v>6031.8303935453414</v>
      </c>
      <c r="D445" s="2">
        <v>3513.692</v>
      </c>
    </row>
    <row r="446" spans="3:4" x14ac:dyDescent="0.35">
      <c r="C446" s="2">
        <v>6402.1365929810781</v>
      </c>
      <c r="D446" s="2">
        <v>3764.7060000000001</v>
      </c>
    </row>
    <row r="447" spans="3:4" x14ac:dyDescent="0.35">
      <c r="C447" s="2">
        <v>6067.8637484690471</v>
      </c>
      <c r="D447" s="2">
        <v>3612.692</v>
      </c>
    </row>
    <row r="448" spans="3:4" x14ac:dyDescent="0.35">
      <c r="C448" s="2">
        <v>5224.7877989306389</v>
      </c>
      <c r="D448" s="2">
        <v>3118.6680000000001</v>
      </c>
    </row>
    <row r="449" spans="3:4" x14ac:dyDescent="0.35">
      <c r="C449" s="2">
        <v>4981.165581490407</v>
      </c>
      <c r="D449" s="2">
        <v>2978.3449999999998</v>
      </c>
    </row>
    <row r="450" spans="3:4" x14ac:dyDescent="0.35">
      <c r="C450" s="2">
        <v>1701.3888888888889</v>
      </c>
      <c r="D450" s="2">
        <v>816.66666666666663</v>
      </c>
    </row>
    <row r="451" spans="3:4" x14ac:dyDescent="0.35">
      <c r="C451" s="2">
        <v>1346.9601677148846</v>
      </c>
      <c r="D451" s="2">
        <v>713.88888888888891</v>
      </c>
    </row>
    <row r="452" spans="3:4" x14ac:dyDescent="0.35">
      <c r="C452" s="2">
        <v>1613.2478632478633</v>
      </c>
      <c r="D452" s="2">
        <v>838.88888888888891</v>
      </c>
    </row>
    <row r="453" spans="3:4" x14ac:dyDescent="0.35">
      <c r="C453" s="2">
        <v>2465.2777777777778</v>
      </c>
      <c r="D453" s="2">
        <v>1183.3333333333333</v>
      </c>
    </row>
    <row r="454" spans="3:4" x14ac:dyDescent="0.35">
      <c r="C454" s="2">
        <v>1944.4444444444443</v>
      </c>
      <c r="D454" s="2">
        <v>952.77777777777771</v>
      </c>
    </row>
    <row r="455" spans="3:4" x14ac:dyDescent="0.35">
      <c r="C455" s="2">
        <v>2186.7612293144211</v>
      </c>
      <c r="D455" s="2">
        <v>1027.7777777777778</v>
      </c>
    </row>
    <row r="456" spans="3:4" x14ac:dyDescent="0.35">
      <c r="C456" s="2">
        <v>2123.4567901234568</v>
      </c>
      <c r="D456" s="2">
        <v>955.55555555555554</v>
      </c>
    </row>
    <row r="457" spans="3:4" x14ac:dyDescent="0.35">
      <c r="C457" s="2">
        <v>1893.9393939393938</v>
      </c>
      <c r="D457" s="2">
        <v>833.33333333333326</v>
      </c>
    </row>
    <row r="458" spans="3:4" x14ac:dyDescent="0.35">
      <c r="C458" s="2">
        <v>1613.4751773049647</v>
      </c>
      <c r="D458" s="2">
        <v>758.33333333333337</v>
      </c>
    </row>
    <row r="459" spans="3:4" x14ac:dyDescent="0.35">
      <c r="C459" s="2">
        <v>2753.0864197530864</v>
      </c>
      <c r="D459" s="2">
        <v>1238.8888888888889</v>
      </c>
    </row>
    <row r="460" spans="3:4" x14ac:dyDescent="0.35">
      <c r="C460" s="2">
        <v>2947.1544715447153</v>
      </c>
      <c r="D460" s="2">
        <v>1208.3333333333333</v>
      </c>
    </row>
    <row r="461" spans="3:4" x14ac:dyDescent="0.35">
      <c r="C461" s="2">
        <v>2475.3086419753085</v>
      </c>
      <c r="D461" s="2">
        <v>1113.8888888888889</v>
      </c>
    </row>
    <row r="462" spans="3:4" x14ac:dyDescent="0.35">
      <c r="C462" s="2">
        <v>2193.2870370370374</v>
      </c>
      <c r="D462" s="2">
        <v>1052.7777777777778</v>
      </c>
    </row>
    <row r="463" spans="3:4" x14ac:dyDescent="0.35">
      <c r="C463" s="2">
        <v>2927.3504273504273</v>
      </c>
      <c r="D463" s="2">
        <v>1141.6666666666667</v>
      </c>
    </row>
    <row r="464" spans="3:4" x14ac:dyDescent="0.35">
      <c r="C464" s="2">
        <v>2756.9444444444443</v>
      </c>
      <c r="D464" s="2">
        <v>1102.7777777777778</v>
      </c>
    </row>
    <row r="465" spans="3:4" x14ac:dyDescent="0.35">
      <c r="C465" s="2">
        <v>2485.7549857549857</v>
      </c>
      <c r="D465" s="2">
        <v>969.44444444444446</v>
      </c>
    </row>
    <row r="466" spans="3:4" x14ac:dyDescent="0.35">
      <c r="C466" s="2">
        <v>2807.8078078078079</v>
      </c>
      <c r="D466" s="2">
        <v>1038.8888888888889</v>
      </c>
    </row>
    <row r="467" spans="3:4" x14ac:dyDescent="0.35">
      <c r="C467" s="2">
        <v>2478.6324786324785</v>
      </c>
      <c r="D467" s="2">
        <v>966.66666666666663</v>
      </c>
    </row>
    <row r="468" spans="3:4" x14ac:dyDescent="0.35">
      <c r="C468" s="2">
        <v>2539.6825396825398</v>
      </c>
      <c r="D468" s="2">
        <v>1066.6666666666667</v>
      </c>
    </row>
    <row r="469" spans="3:4" x14ac:dyDescent="0.35">
      <c r="C469" s="2">
        <v>2506.1728395061727</v>
      </c>
      <c r="D469" s="2">
        <v>1127.7777777777778</v>
      </c>
    </row>
    <row r="470" spans="3:4" x14ac:dyDescent="0.35">
      <c r="C470" s="2">
        <v>2548.6111111111109</v>
      </c>
      <c r="D470" s="2">
        <v>1019.4444444444445</v>
      </c>
    </row>
    <row r="471" spans="3:4" x14ac:dyDescent="0.35">
      <c r="C471" s="2">
        <v>2436.5079365079364</v>
      </c>
      <c r="D471" s="2">
        <v>852.77777777777771</v>
      </c>
    </row>
    <row r="472" spans="3:4" x14ac:dyDescent="0.35">
      <c r="C472" s="2">
        <v>2111.1111111111109</v>
      </c>
      <c r="D472" s="2">
        <v>844.44444444444446</v>
      </c>
    </row>
    <row r="473" spans="3:4" x14ac:dyDescent="0.35">
      <c r="C473" s="2">
        <v>2582.5825825825827</v>
      </c>
      <c r="D473" s="2">
        <v>955.55555555555554</v>
      </c>
    </row>
    <row r="474" spans="3:4" x14ac:dyDescent="0.35">
      <c r="C474" s="2">
        <v>2280.3617571059431</v>
      </c>
      <c r="D474" s="2">
        <v>980.55555555555554</v>
      </c>
    </row>
    <row r="475" spans="3:4" x14ac:dyDescent="0.35">
      <c r="C475" s="2">
        <v>2198.5815602836878</v>
      </c>
      <c r="D475" s="2">
        <v>1033.3333333333333</v>
      </c>
    </row>
    <row r="476" spans="3:4" x14ac:dyDescent="0.35">
      <c r="C476" s="2">
        <v>2191.358024691358</v>
      </c>
      <c r="D476" s="2">
        <v>986.11111111111109</v>
      </c>
    </row>
    <row r="477" spans="3:4" x14ac:dyDescent="0.35">
      <c r="C477" s="2">
        <v>2416.0206718346253</v>
      </c>
      <c r="D477" s="2">
        <v>1038.8888888888889</v>
      </c>
    </row>
    <row r="478" spans="3:4" x14ac:dyDescent="0.35">
      <c r="C478" s="2">
        <v>2174.9408983451535</v>
      </c>
      <c r="D478" s="2">
        <v>1022.2222222222222</v>
      </c>
    </row>
    <row r="479" spans="3:4" x14ac:dyDescent="0.35">
      <c r="C479" s="2">
        <v>2159.090909090909</v>
      </c>
      <c r="D479" s="2">
        <v>950</v>
      </c>
    </row>
    <row r="480" spans="3:4" x14ac:dyDescent="0.35">
      <c r="C480" s="2">
        <v>2044.9172576832152</v>
      </c>
      <c r="D480" s="2">
        <v>961.11111111111109</v>
      </c>
    </row>
    <row r="481" spans="3:4" x14ac:dyDescent="0.35">
      <c r="C481" s="2">
        <v>2222.2222222222222</v>
      </c>
      <c r="D481" s="2">
        <v>955.55555555555554</v>
      </c>
    </row>
    <row r="482" spans="3:4" x14ac:dyDescent="0.35">
      <c r="C482" s="2">
        <v>2358.0246913580245</v>
      </c>
      <c r="D482" s="2">
        <v>1061.1111111111111</v>
      </c>
    </row>
    <row r="483" spans="3:4" x14ac:dyDescent="0.35">
      <c r="C483" s="2">
        <v>2319.8198198198197</v>
      </c>
      <c r="D483" s="2">
        <v>858.33333333333326</v>
      </c>
    </row>
    <row r="484" spans="3:4" x14ac:dyDescent="0.35">
      <c r="C484" s="2">
        <v>2745.0980392156857</v>
      </c>
      <c r="D484" s="2">
        <v>933.33333333333326</v>
      </c>
    </row>
    <row r="485" spans="3:4" x14ac:dyDescent="0.35">
      <c r="C485" s="2">
        <v>2507.7160493827159</v>
      </c>
      <c r="D485" s="2">
        <v>902.77777777777771</v>
      </c>
    </row>
    <row r="486" spans="3:4" x14ac:dyDescent="0.35">
      <c r="C486" s="2">
        <v>2819.8653198653196</v>
      </c>
      <c r="D486" s="2">
        <v>930.55555555555554</v>
      </c>
    </row>
    <row r="487" spans="3:4" x14ac:dyDescent="0.35">
      <c r="C487" s="2">
        <v>2425.4742547425476</v>
      </c>
      <c r="D487" s="2">
        <v>994.44444444444446</v>
      </c>
    </row>
    <row r="488" spans="3:4" x14ac:dyDescent="0.35">
      <c r="C488" s="2">
        <v>2384.2592592592591</v>
      </c>
      <c r="D488" s="2">
        <v>858.33333333333326</v>
      </c>
    </row>
    <row r="489" spans="3:4" x14ac:dyDescent="0.35">
      <c r="C489" s="2">
        <v>2388.8888888888887</v>
      </c>
      <c r="D489" s="2">
        <v>716.66666666666663</v>
      </c>
    </row>
    <row r="490" spans="3:4" x14ac:dyDescent="0.35">
      <c r="C490" s="2">
        <v>2583.3333333333335</v>
      </c>
      <c r="D490" s="2">
        <v>775</v>
      </c>
    </row>
    <row r="491" spans="3:4" x14ac:dyDescent="0.35">
      <c r="C491" s="2">
        <v>2410.7142857142853</v>
      </c>
      <c r="D491" s="2">
        <v>675</v>
      </c>
    </row>
    <row r="492" spans="3:4" x14ac:dyDescent="0.35">
      <c r="C492" s="2">
        <v>2370.3703703703704</v>
      </c>
      <c r="D492" s="2">
        <v>711.11111111111109</v>
      </c>
    </row>
    <row r="493" spans="3:4" x14ac:dyDescent="0.35">
      <c r="C493" s="2">
        <v>2718.8552188552185</v>
      </c>
      <c r="D493" s="2">
        <v>897.22222222222217</v>
      </c>
    </row>
    <row r="494" spans="3:4" x14ac:dyDescent="0.35">
      <c r="C494" s="2">
        <v>2365.9003831417626</v>
      </c>
      <c r="D494" s="2">
        <v>686.11111111111109</v>
      </c>
    </row>
    <row r="495" spans="3:4" x14ac:dyDescent="0.35">
      <c r="C495" s="2">
        <v>2555.5555555555557</v>
      </c>
      <c r="D495" s="2">
        <v>638.88888888888891</v>
      </c>
    </row>
    <row r="496" spans="3:4" x14ac:dyDescent="0.35">
      <c r="C496" s="2">
        <v>2529.7619047619046</v>
      </c>
      <c r="D496" s="2">
        <v>708.33333333333337</v>
      </c>
    </row>
    <row r="497" spans="3:4" x14ac:dyDescent="0.35">
      <c r="C497" s="2">
        <v>2420.63492063492</v>
      </c>
      <c r="D497" s="2">
        <v>677.77777777777771</v>
      </c>
    </row>
    <row r="498" spans="3:4" x14ac:dyDescent="0.35">
      <c r="C498" s="2">
        <v>6347</v>
      </c>
      <c r="D498" s="2">
        <v>2094.5100000000002</v>
      </c>
    </row>
    <row r="499" spans="3:4" x14ac:dyDescent="0.35">
      <c r="C499" s="2">
        <v>5434</v>
      </c>
      <c r="D499" s="2">
        <v>1467.18</v>
      </c>
    </row>
    <row r="500" spans="3:4" x14ac:dyDescent="0.35">
      <c r="C500" s="2">
        <v>3656</v>
      </c>
      <c r="D500" s="2">
        <v>1023.6800000000001</v>
      </c>
    </row>
    <row r="501" spans="3:4" x14ac:dyDescent="0.35">
      <c r="C501" s="2">
        <v>3686</v>
      </c>
      <c r="D501" s="2">
        <v>700.34</v>
      </c>
    </row>
    <row r="502" spans="3:4" x14ac:dyDescent="0.35">
      <c r="C502" s="2">
        <v>7627.272727272727</v>
      </c>
      <c r="D502" s="2">
        <v>2517</v>
      </c>
    </row>
    <row r="503" spans="3:4" x14ac:dyDescent="0.35">
      <c r="C503" s="2">
        <v>5712.1951219512202</v>
      </c>
      <c r="D503" s="2">
        <v>2342</v>
      </c>
    </row>
    <row r="504" spans="3:4" x14ac:dyDescent="0.35">
      <c r="C504" s="2">
        <v>2296.7213114754099</v>
      </c>
      <c r="D504" s="2">
        <v>1401</v>
      </c>
    </row>
    <row r="505" spans="3:4" x14ac:dyDescent="0.35">
      <c r="C505" s="2">
        <v>3603.8461538461538</v>
      </c>
      <c r="D505" s="2">
        <v>1874</v>
      </c>
    </row>
    <row r="506" spans="3:4" x14ac:dyDescent="0.35">
      <c r="C506" s="2">
        <v>4757</v>
      </c>
      <c r="D506" s="2">
        <v>2166</v>
      </c>
    </row>
    <row r="507" spans="3:4" x14ac:dyDescent="0.35">
      <c r="C507" s="2">
        <v>5538</v>
      </c>
      <c r="D507" s="2">
        <v>2544</v>
      </c>
    </row>
    <row r="508" spans="3:4" x14ac:dyDescent="0.35">
      <c r="C508" s="2">
        <v>4104</v>
      </c>
      <c r="D508" s="2">
        <v>1754</v>
      </c>
    </row>
    <row r="509" spans="3:4" x14ac:dyDescent="0.35">
      <c r="C509" s="2">
        <v>3196</v>
      </c>
      <c r="D509" s="2">
        <v>1434</v>
      </c>
    </row>
    <row r="510" spans="3:4" x14ac:dyDescent="0.35">
      <c r="C510" s="2">
        <v>4505</v>
      </c>
      <c r="D510" s="2">
        <v>2075</v>
      </c>
    </row>
    <row r="511" spans="3:4" x14ac:dyDescent="0.35">
      <c r="C511" s="2">
        <v>3930</v>
      </c>
      <c r="D511" s="2">
        <v>1690</v>
      </c>
    </row>
    <row r="512" spans="3:4" x14ac:dyDescent="0.35">
      <c r="C512" s="2">
        <v>3942</v>
      </c>
      <c r="D512" s="2">
        <v>1681</v>
      </c>
    </row>
    <row r="513" spans="3:4" x14ac:dyDescent="0.35">
      <c r="C513" s="2">
        <v>5217</v>
      </c>
      <c r="D513" s="2">
        <v>2453</v>
      </c>
    </row>
    <row r="514" spans="3:4" x14ac:dyDescent="0.35">
      <c r="C514" s="2">
        <v>2904.1095890410961</v>
      </c>
      <c r="D514" s="2">
        <v>2120</v>
      </c>
    </row>
    <row r="515" spans="3:4" x14ac:dyDescent="0.35">
      <c r="C515" s="2">
        <v>3080</v>
      </c>
      <c r="D515" s="2">
        <v>2310</v>
      </c>
    </row>
    <row r="516" spans="3:4" x14ac:dyDescent="0.35">
      <c r="C516" s="2">
        <v>2815.7894736842104</v>
      </c>
      <c r="D516" s="2">
        <v>2140</v>
      </c>
    </row>
    <row r="517" spans="3:4" x14ac:dyDescent="0.35">
      <c r="C517" s="2">
        <v>2319.4444444444443</v>
      </c>
      <c r="D517" s="2">
        <v>1670</v>
      </c>
    </row>
    <row r="518" spans="3:4" x14ac:dyDescent="0.35">
      <c r="C518" s="2">
        <v>3552.6315789473683</v>
      </c>
      <c r="D518" s="2">
        <v>2700</v>
      </c>
    </row>
    <row r="519" spans="3:4" x14ac:dyDescent="0.35">
      <c r="C519" s="2">
        <v>2424.6575342465753</v>
      </c>
      <c r="D519" s="2">
        <v>1770</v>
      </c>
    </row>
    <row r="520" spans="3:4" x14ac:dyDescent="0.35">
      <c r="C520" s="2">
        <v>3054.0540540540542</v>
      </c>
      <c r="D520" s="2">
        <v>2260</v>
      </c>
    </row>
    <row r="521" spans="3:4" x14ac:dyDescent="0.35">
      <c r="C521" s="2">
        <v>3328.9473684210525</v>
      </c>
      <c r="D521" s="2">
        <v>2530</v>
      </c>
    </row>
    <row r="522" spans="3:4" x14ac:dyDescent="0.35">
      <c r="C522" s="2">
        <v>8431</v>
      </c>
      <c r="D522" s="2">
        <v>3465</v>
      </c>
    </row>
    <row r="523" spans="3:4" x14ac:dyDescent="0.35">
      <c r="C523" s="2">
        <v>7070</v>
      </c>
      <c r="D523" s="2">
        <v>3552</v>
      </c>
    </row>
    <row r="524" spans="3:4" x14ac:dyDescent="0.35">
      <c r="C524" s="2">
        <v>7039</v>
      </c>
      <c r="D524" s="2">
        <v>2926</v>
      </c>
    </row>
    <row r="525" spans="3:4" x14ac:dyDescent="0.35">
      <c r="C525" s="2">
        <v>8462</v>
      </c>
      <c r="D525" s="2">
        <v>4091</v>
      </c>
    </row>
    <row r="526" spans="3:4" x14ac:dyDescent="0.35">
      <c r="C526" s="2">
        <v>7831</v>
      </c>
      <c r="D526" s="2">
        <v>3426</v>
      </c>
    </row>
    <row r="527" spans="3:4" x14ac:dyDescent="0.35">
      <c r="C527" s="2">
        <v>7670</v>
      </c>
      <c r="D527" s="2">
        <v>3591</v>
      </c>
    </row>
    <row r="528" spans="3:4" x14ac:dyDescent="0.35">
      <c r="C528" s="2">
        <v>3131</v>
      </c>
      <c r="D528" s="2">
        <v>852</v>
      </c>
    </row>
    <row r="529" spans="3:4" x14ac:dyDescent="0.35">
      <c r="C529" s="2">
        <v>4181</v>
      </c>
      <c r="D529" s="2">
        <v>1644</v>
      </c>
    </row>
    <row r="530" spans="3:4" x14ac:dyDescent="0.35">
      <c r="C530" s="2">
        <v>3257</v>
      </c>
      <c r="D530" s="2">
        <v>1490</v>
      </c>
    </row>
    <row r="531" spans="3:4" x14ac:dyDescent="0.35">
      <c r="C531" s="2">
        <v>3834</v>
      </c>
      <c r="D531" s="2">
        <v>1795</v>
      </c>
    </row>
    <row r="532" spans="3:4" x14ac:dyDescent="0.35">
      <c r="C532" s="2">
        <v>3189</v>
      </c>
      <c r="D532" s="2">
        <v>1077</v>
      </c>
    </row>
    <row r="533" spans="3:4" x14ac:dyDescent="0.35">
      <c r="C533" s="2">
        <v>4394</v>
      </c>
      <c r="D533" s="2">
        <v>2129</v>
      </c>
    </row>
    <row r="534" spans="3:4" x14ac:dyDescent="0.35">
      <c r="C534" s="2">
        <v>3442</v>
      </c>
      <c r="D534" s="2">
        <v>1667</v>
      </c>
    </row>
    <row r="535" spans="3:4" x14ac:dyDescent="0.35">
      <c r="C535" s="2">
        <v>4283</v>
      </c>
      <c r="D535" s="2">
        <v>2127</v>
      </c>
    </row>
    <row r="536" spans="3:4" x14ac:dyDescent="0.35">
      <c r="C536" s="2">
        <v>1188</v>
      </c>
      <c r="D536" s="2">
        <v>476.8</v>
      </c>
    </row>
    <row r="537" spans="3:4" x14ac:dyDescent="0.35">
      <c r="C537" s="2">
        <v>852</v>
      </c>
      <c r="D537" s="2">
        <v>354.2</v>
      </c>
    </row>
    <row r="538" spans="3:4" x14ac:dyDescent="0.35">
      <c r="C538" s="2">
        <v>1477</v>
      </c>
      <c r="D538" s="2">
        <v>554.20000000000005</v>
      </c>
    </row>
    <row r="539" spans="3:4" x14ac:dyDescent="0.35">
      <c r="C539" s="2">
        <v>2008</v>
      </c>
      <c r="D539" s="2">
        <v>697.3</v>
      </c>
    </row>
    <row r="540" spans="3:4" x14ac:dyDescent="0.35">
      <c r="C540" s="2">
        <v>4571.9354838709678</v>
      </c>
      <c r="D540" s="2">
        <v>1417.3</v>
      </c>
    </row>
    <row r="541" spans="3:4" x14ac:dyDescent="0.35">
      <c r="C541" s="2">
        <v>4398.0000000000009</v>
      </c>
      <c r="D541" s="2">
        <v>1319.4</v>
      </c>
    </row>
    <row r="542" spans="3:4" x14ac:dyDescent="0.35">
      <c r="C542" s="2">
        <v>3233.0769230769229</v>
      </c>
      <c r="D542" s="2">
        <v>840.6</v>
      </c>
    </row>
    <row r="543" spans="3:4" x14ac:dyDescent="0.35">
      <c r="C543" s="2">
        <v>3423.9130434782605</v>
      </c>
      <c r="D543" s="2">
        <v>787.5</v>
      </c>
    </row>
    <row r="544" spans="3:4" x14ac:dyDescent="0.35">
      <c r="C544" s="2">
        <v>4138.9285714285716</v>
      </c>
      <c r="D544" s="2">
        <v>1158.9000000000001</v>
      </c>
    </row>
    <row r="545" spans="3:4" x14ac:dyDescent="0.35">
      <c r="C545" s="2">
        <v>3623.8461538461538</v>
      </c>
      <c r="D545" s="2">
        <v>942.2</v>
      </c>
    </row>
    <row r="546" spans="3:4" x14ac:dyDescent="0.35">
      <c r="C546" s="2">
        <v>3921.1111111111109</v>
      </c>
      <c r="D546" s="2">
        <v>1058.7</v>
      </c>
    </row>
    <row r="547" spans="3:4" x14ac:dyDescent="0.35">
      <c r="C547" s="2">
        <v>4154.8275862068967</v>
      </c>
      <c r="D547" s="2">
        <v>1204.9000000000001</v>
      </c>
    </row>
    <row r="548" spans="3:4" x14ac:dyDescent="0.35">
      <c r="C548" s="2">
        <v>3290.4587540000002</v>
      </c>
      <c r="D548" s="2">
        <v>1861.5701330000002</v>
      </c>
    </row>
    <row r="549" spans="3:4" x14ac:dyDescent="0.35">
      <c r="C549" s="2">
        <v>8484.4793649999992</v>
      </c>
      <c r="D549" s="2">
        <v>2710.3855440000002</v>
      </c>
    </row>
    <row r="550" spans="3:4" x14ac:dyDescent="0.35">
      <c r="C550" s="2">
        <v>6175.8337849999998</v>
      </c>
      <c r="D550" s="2">
        <v>4303.5383329999995</v>
      </c>
    </row>
    <row r="551" spans="3:4" x14ac:dyDescent="0.35">
      <c r="C551" s="2">
        <v>7425.7633100000003</v>
      </c>
      <c r="D551" s="2">
        <v>3299.6177160000002</v>
      </c>
    </row>
    <row r="552" spans="3:4" x14ac:dyDescent="0.35">
      <c r="C552" s="2">
        <v>4906.1570219999994</v>
      </c>
      <c r="D552" s="2">
        <v>3441.328865</v>
      </c>
    </row>
    <row r="553" spans="3:4" x14ac:dyDescent="0.35">
      <c r="C553" s="2">
        <v>4832.0845680000002</v>
      </c>
      <c r="D553" s="2">
        <v>2548.7628189999996</v>
      </c>
    </row>
    <row r="554" spans="3:4" x14ac:dyDescent="0.35">
      <c r="C554" s="2">
        <v>4349.1384019999996</v>
      </c>
      <c r="D554" s="2">
        <v>4009.2878970000002</v>
      </c>
    </row>
    <row r="555" spans="3:4" x14ac:dyDescent="0.35">
      <c r="C555" s="2">
        <v>8467.1088840000011</v>
      </c>
      <c r="D555" s="2">
        <v>3811.600015</v>
      </c>
    </row>
    <row r="556" spans="3:4" x14ac:dyDescent="0.35">
      <c r="C556" s="2">
        <v>6530.7548489999999</v>
      </c>
      <c r="D556" s="2">
        <v>2038.0160749999998</v>
      </c>
    </row>
    <row r="557" spans="3:4" x14ac:dyDescent="0.35">
      <c r="C557" s="2">
        <v>7513.7365739999996</v>
      </c>
      <c r="D557" s="2">
        <v>3424.9569839999999</v>
      </c>
    </row>
    <row r="558" spans="3:4" x14ac:dyDescent="0.35">
      <c r="C558" s="2">
        <v>6388.8165200000003</v>
      </c>
      <c r="D558" s="2">
        <v>4347.4658220000001</v>
      </c>
    </row>
    <row r="559" spans="3:4" x14ac:dyDescent="0.35">
      <c r="C559" s="2">
        <v>5751.6319439999997</v>
      </c>
      <c r="D559" s="2">
        <v>2247.4407120000001</v>
      </c>
    </row>
    <row r="560" spans="3:4" x14ac:dyDescent="0.35">
      <c r="C560" s="2">
        <v>5218.379946</v>
      </c>
      <c r="D560" s="2">
        <v>2978.683841</v>
      </c>
    </row>
    <row r="561" spans="3:4" x14ac:dyDescent="0.35">
      <c r="C561" s="2">
        <v>3822.2789349999998</v>
      </c>
      <c r="D561" s="2">
        <v>3597.4975629999999</v>
      </c>
    </row>
    <row r="562" spans="3:4" x14ac:dyDescent="0.35">
      <c r="C562" s="2">
        <v>6160.3764249999995</v>
      </c>
      <c r="D562" s="2">
        <v>3785.5275490000004</v>
      </c>
    </row>
    <row r="563" spans="3:4" x14ac:dyDescent="0.35">
      <c r="C563" s="2">
        <v>6038.0347220000003</v>
      </c>
      <c r="D563" s="2">
        <v>3551.7271849999997</v>
      </c>
    </row>
    <row r="564" spans="3:4" x14ac:dyDescent="0.35">
      <c r="C564" s="2">
        <v>6106.1178240000008</v>
      </c>
      <c r="D564" s="2">
        <v>5178.4121230000001</v>
      </c>
    </row>
    <row r="565" spans="3:4" x14ac:dyDescent="0.35">
      <c r="C565" s="2">
        <v>6678.1338080000005</v>
      </c>
      <c r="D565" s="2">
        <v>4882.7841170000002</v>
      </c>
    </row>
    <row r="566" spans="3:4" x14ac:dyDescent="0.35">
      <c r="C566" s="2">
        <v>4748.9362959999999</v>
      </c>
      <c r="D566" s="2">
        <v>4661.7975400000005</v>
      </c>
    </row>
    <row r="567" spans="3:4" x14ac:dyDescent="0.35">
      <c r="C567" s="2">
        <v>4517.9333329999999</v>
      </c>
      <c r="D567" s="2">
        <v>4412.2011680000005</v>
      </c>
    </row>
    <row r="568" spans="3:4" x14ac:dyDescent="0.35">
      <c r="C568" s="2">
        <v>7502.5747099999999</v>
      </c>
      <c r="D568" s="2">
        <v>4117.755639</v>
      </c>
    </row>
    <row r="569" spans="3:4" x14ac:dyDescent="0.35">
      <c r="C569" s="2">
        <v>4310.9606480000002</v>
      </c>
      <c r="D569" s="2">
        <v>3881.0792649999999</v>
      </c>
    </row>
    <row r="570" spans="3:4" x14ac:dyDescent="0.35">
      <c r="C570" s="2">
        <v>4432.6143519999996</v>
      </c>
      <c r="D570" s="2">
        <v>4629.6112419999999</v>
      </c>
    </row>
    <row r="571" spans="3:4" x14ac:dyDescent="0.35">
      <c r="C571" s="2">
        <v>4938.0451389999998</v>
      </c>
      <c r="D571" s="2">
        <v>5303.136837</v>
      </c>
    </row>
    <row r="572" spans="3:4" x14ac:dyDescent="0.35">
      <c r="C572" s="2">
        <v>7723.2040280000001</v>
      </c>
      <c r="D572" s="2">
        <v>3959.9206349999999</v>
      </c>
    </row>
    <row r="573" spans="3:4" x14ac:dyDescent="0.35">
      <c r="C573" s="2">
        <v>5004.3854169999995</v>
      </c>
      <c r="D573" s="2">
        <v>3564.3473039999999</v>
      </c>
    </row>
    <row r="574" spans="3:4" x14ac:dyDescent="0.35">
      <c r="C574" s="2">
        <v>5039.1157409999996</v>
      </c>
      <c r="D574" s="2">
        <v>1776.4821300000001</v>
      </c>
    </row>
    <row r="575" spans="3:4" x14ac:dyDescent="0.35">
      <c r="C575" s="2">
        <v>11124.560730000001</v>
      </c>
      <c r="D575" s="2">
        <v>1273.184677</v>
      </c>
    </row>
    <row r="576" spans="3:4" x14ac:dyDescent="0.35">
      <c r="C576" s="2">
        <v>6838.8514230000001</v>
      </c>
      <c r="D576" s="2">
        <v>1395.045138</v>
      </c>
    </row>
    <row r="577" spans="3:4" x14ac:dyDescent="0.35">
      <c r="C577" s="2">
        <v>5650.1265430000003</v>
      </c>
      <c r="D577" s="2">
        <v>3021.4258020000002</v>
      </c>
    </row>
    <row r="578" spans="3:4" x14ac:dyDescent="0.35">
      <c r="C578" s="2">
        <v>6627.1203700000005</v>
      </c>
      <c r="D578" s="2">
        <v>3432.6372200000001</v>
      </c>
    </row>
    <row r="579" spans="3:4" x14ac:dyDescent="0.35">
      <c r="C579" s="2">
        <v>4996.1064809999998</v>
      </c>
      <c r="D579" s="2">
        <v>2992.7496589999996</v>
      </c>
    </row>
    <row r="580" spans="3:4" x14ac:dyDescent="0.35">
      <c r="C580" s="2">
        <v>4630.5262349999994</v>
      </c>
      <c r="D580" s="2">
        <v>2526.9468110000003</v>
      </c>
    </row>
    <row r="581" spans="3:4" x14ac:dyDescent="0.35">
      <c r="C581" s="2">
        <v>4979.2962960000004</v>
      </c>
      <c r="D581" s="2">
        <v>2744.87862</v>
      </c>
    </row>
    <row r="582" spans="3:4" x14ac:dyDescent="0.35">
      <c r="C582" s="2">
        <v>6933.4977349999999</v>
      </c>
      <c r="D582" s="2">
        <v>813.53632399999992</v>
      </c>
    </row>
    <row r="583" spans="3:4" x14ac:dyDescent="0.35">
      <c r="C583" s="2">
        <v>7441.8549380000004</v>
      </c>
      <c r="D583" s="2">
        <v>4153.1424770000003</v>
      </c>
    </row>
    <row r="584" spans="3:4" x14ac:dyDescent="0.35">
      <c r="C584" s="2">
        <v>6331.404321</v>
      </c>
      <c r="D584" s="2">
        <v>3424.4392239999997</v>
      </c>
    </row>
    <row r="585" spans="3:4" x14ac:dyDescent="0.35">
      <c r="C585" s="2">
        <v>6472.8538509999998</v>
      </c>
      <c r="D585" s="2">
        <v>1472.180404</v>
      </c>
    </row>
    <row r="586" spans="3:4" x14ac:dyDescent="0.35">
      <c r="C586" s="2">
        <v>6764.2777779999997</v>
      </c>
      <c r="D586" s="2">
        <v>2921.6228599999999</v>
      </c>
    </row>
    <row r="587" spans="3:4" x14ac:dyDescent="0.35">
      <c r="C587" s="2">
        <v>6130.1450620000005</v>
      </c>
      <c r="D587" s="2">
        <v>3894.2806820000001</v>
      </c>
    </row>
    <row r="588" spans="3:4" x14ac:dyDescent="0.35">
      <c r="C588" s="2">
        <v>8141.1759259999999</v>
      </c>
      <c r="D588" s="2">
        <v>3160.7635719999998</v>
      </c>
    </row>
    <row r="589" spans="3:4" x14ac:dyDescent="0.35">
      <c r="C589" s="2">
        <v>6232.7854939999997</v>
      </c>
      <c r="D589" s="2">
        <v>2992.9858999999997</v>
      </c>
    </row>
    <row r="590" spans="3:4" x14ac:dyDescent="0.35">
      <c r="C590" s="2">
        <v>6716.6882720000003</v>
      </c>
      <c r="D590" s="2">
        <v>3698.098782</v>
      </c>
    </row>
    <row r="591" spans="3:4" x14ac:dyDescent="0.35">
      <c r="C591" s="2">
        <v>6880.3070990000006</v>
      </c>
      <c r="D591" s="2">
        <v>4566.7601949999998</v>
      </c>
    </row>
    <row r="592" spans="3:4" x14ac:dyDescent="0.35">
      <c r="C592" s="2">
        <v>5524.3256169999995</v>
      </c>
      <c r="D592" s="2">
        <v>4095.5937569999996</v>
      </c>
    </row>
    <row r="593" spans="3:4" x14ac:dyDescent="0.35">
      <c r="C593" s="2">
        <v>7931.4382720000003</v>
      </c>
      <c r="D593" s="2">
        <v>4212.2845040000002</v>
      </c>
    </row>
    <row r="594" spans="3:4" x14ac:dyDescent="0.35">
      <c r="C594" s="2">
        <v>6553.8117279999997</v>
      </c>
      <c r="D594" s="2">
        <v>4402.1211069999999</v>
      </c>
    </row>
    <row r="595" spans="3:4" x14ac:dyDescent="0.35">
      <c r="C595" s="2">
        <v>6038.6759259999999</v>
      </c>
      <c r="D595" s="2">
        <v>4966.0544</v>
      </c>
    </row>
    <row r="596" spans="3:4" x14ac:dyDescent="0.35">
      <c r="C596" s="2">
        <v>6047.3919750000005</v>
      </c>
      <c r="D596" s="2">
        <v>4301.5957770000005</v>
      </c>
    </row>
    <row r="597" spans="3:4" x14ac:dyDescent="0.35">
      <c r="C597" s="2">
        <v>5819.5756170000004</v>
      </c>
      <c r="D597" s="2">
        <v>4657.4226289999997</v>
      </c>
    </row>
    <row r="598" spans="3:4" x14ac:dyDescent="0.35">
      <c r="C598" s="2">
        <v>6803.0555560000003</v>
      </c>
      <c r="D598" s="2">
        <v>3504.8101850000003</v>
      </c>
    </row>
    <row r="599" spans="3:4" x14ac:dyDescent="0.35">
      <c r="C599" s="2">
        <v>6679.2422839999999</v>
      </c>
      <c r="D599" s="2">
        <v>2812.02846</v>
      </c>
    </row>
    <row r="600" spans="3:4" x14ac:dyDescent="0.35">
      <c r="C600" s="2">
        <v>5271.4285714285706</v>
      </c>
      <c r="D600" s="2">
        <v>738</v>
      </c>
    </row>
    <row r="601" spans="3:4" x14ac:dyDescent="0.35">
      <c r="C601" s="2">
        <v>4885.7142857142844</v>
      </c>
      <c r="D601" s="2">
        <v>1367.9999999999998</v>
      </c>
    </row>
    <row r="602" spans="3:4" x14ac:dyDescent="0.35">
      <c r="C602" s="2">
        <v>3600</v>
      </c>
      <c r="D602" s="2">
        <v>396</v>
      </c>
    </row>
    <row r="603" spans="3:4" x14ac:dyDescent="0.35">
      <c r="C603" s="2">
        <v>3664.2857142857138</v>
      </c>
      <c r="D603" s="2">
        <v>1026</v>
      </c>
    </row>
    <row r="604" spans="3:4" x14ac:dyDescent="0.35">
      <c r="C604" s="2">
        <v>3200</v>
      </c>
      <c r="D604" s="2">
        <v>288</v>
      </c>
    </row>
    <row r="605" spans="3:4" x14ac:dyDescent="0.35">
      <c r="C605" s="2">
        <v>2781.818181818182</v>
      </c>
      <c r="D605" s="2">
        <v>612</v>
      </c>
    </row>
    <row r="606" spans="3:4" x14ac:dyDescent="0.35">
      <c r="C606" s="2">
        <v>5357.1428571428569</v>
      </c>
      <c r="D606" s="2">
        <v>1500</v>
      </c>
    </row>
    <row r="607" spans="3:4" x14ac:dyDescent="0.35">
      <c r="C607" s="2">
        <v>5947.3684210526317</v>
      </c>
      <c r="D607" s="2">
        <v>2260</v>
      </c>
    </row>
    <row r="608" spans="3:4" x14ac:dyDescent="0.35">
      <c r="C608" s="2">
        <v>6514.2857142857147</v>
      </c>
      <c r="D608" s="2">
        <v>2280</v>
      </c>
    </row>
    <row r="609" spans="3:4" x14ac:dyDescent="0.35">
      <c r="C609" s="2">
        <v>6302.3255813953492</v>
      </c>
      <c r="D609" s="2">
        <v>2710</v>
      </c>
    </row>
    <row r="610" spans="3:4" x14ac:dyDescent="0.35">
      <c r="C610" s="2">
        <v>5076.9230769230771</v>
      </c>
      <c r="D610" s="2">
        <v>2640</v>
      </c>
    </row>
    <row r="611" spans="3:4" x14ac:dyDescent="0.35">
      <c r="C611" s="2">
        <v>5102.0408163265311</v>
      </c>
      <c r="D611" s="2">
        <v>2500</v>
      </c>
    </row>
    <row r="612" spans="3:4" x14ac:dyDescent="0.35">
      <c r="C612" s="2">
        <v>4119.0476190476193</v>
      </c>
      <c r="D612" s="2">
        <v>1730</v>
      </c>
    </row>
    <row r="613" spans="3:4" x14ac:dyDescent="0.35">
      <c r="C613" s="2">
        <v>4770.8333333333339</v>
      </c>
      <c r="D613" s="2">
        <v>2290</v>
      </c>
    </row>
    <row r="614" spans="3:4" x14ac:dyDescent="0.35">
      <c r="C614" s="2">
        <v>5280</v>
      </c>
      <c r="D614" s="2">
        <v>2640</v>
      </c>
    </row>
    <row r="615" spans="3:4" x14ac:dyDescent="0.35">
      <c r="C615" s="2">
        <v>5489.3617021276596</v>
      </c>
      <c r="D615" s="2">
        <v>2580</v>
      </c>
    </row>
    <row r="616" spans="3:4" x14ac:dyDescent="0.35">
      <c r="C616" s="2">
        <v>4365.8536585365855</v>
      </c>
      <c r="D616" s="2">
        <v>1790</v>
      </c>
    </row>
    <row r="617" spans="3:4" x14ac:dyDescent="0.35">
      <c r="C617" s="2">
        <v>5086.95652173913</v>
      </c>
      <c r="D617" s="2">
        <v>2340</v>
      </c>
    </row>
    <row r="618" spans="3:4" x14ac:dyDescent="0.35">
      <c r="C618" s="2">
        <v>5200</v>
      </c>
      <c r="D618" s="2">
        <v>2600</v>
      </c>
    </row>
    <row r="619" spans="3:4" x14ac:dyDescent="0.35">
      <c r="C619" s="2">
        <v>5041.666666666667</v>
      </c>
      <c r="D619" s="2">
        <v>2420</v>
      </c>
    </row>
    <row r="620" spans="3:4" x14ac:dyDescent="0.35">
      <c r="C620" s="2">
        <v>4170.7317073170734</v>
      </c>
      <c r="D620" s="2">
        <v>1710</v>
      </c>
    </row>
    <row r="621" spans="3:4" x14ac:dyDescent="0.35">
      <c r="C621" s="2">
        <v>4891.304347826087</v>
      </c>
      <c r="D621" s="2">
        <v>2250</v>
      </c>
    </row>
    <row r="622" spans="3:4" x14ac:dyDescent="0.35">
      <c r="C622" s="2">
        <v>6132</v>
      </c>
      <c r="D622" s="2">
        <v>3351</v>
      </c>
    </row>
    <row r="623" spans="3:4" x14ac:dyDescent="0.35">
      <c r="C623" s="2">
        <v>6261</v>
      </c>
      <c r="D623" s="2">
        <v>3321</v>
      </c>
    </row>
    <row r="624" spans="3:4" x14ac:dyDescent="0.35">
      <c r="C624" s="2">
        <v>7451</v>
      </c>
      <c r="D624" s="2">
        <v>3932</v>
      </c>
    </row>
    <row r="625" spans="3:4" x14ac:dyDescent="0.35">
      <c r="C625" s="2">
        <v>8800</v>
      </c>
      <c r="D625" s="2">
        <v>4752</v>
      </c>
    </row>
    <row r="626" spans="3:4" x14ac:dyDescent="0.35">
      <c r="C626" s="2">
        <v>6160</v>
      </c>
      <c r="D626" s="2">
        <v>3167</v>
      </c>
    </row>
    <row r="627" spans="3:4" x14ac:dyDescent="0.35">
      <c r="C627" s="2">
        <v>6578</v>
      </c>
      <c r="D627" s="2">
        <v>3447</v>
      </c>
    </row>
    <row r="628" spans="3:4" x14ac:dyDescent="0.35">
      <c r="C628" s="2">
        <v>7567</v>
      </c>
      <c r="D628" s="2">
        <v>4069</v>
      </c>
    </row>
    <row r="629" spans="3:4" x14ac:dyDescent="0.35">
      <c r="C629" s="2">
        <v>6250</v>
      </c>
      <c r="D629" s="2">
        <v>3238</v>
      </c>
    </row>
    <row r="630" spans="3:4" x14ac:dyDescent="0.35">
      <c r="C630" s="2">
        <v>6830</v>
      </c>
      <c r="D630" s="2">
        <v>3463</v>
      </c>
    </row>
    <row r="631" spans="3:4" x14ac:dyDescent="0.35">
      <c r="C631" s="2">
        <v>6473</v>
      </c>
      <c r="D631" s="2">
        <v>3372</v>
      </c>
    </row>
    <row r="632" spans="3:4" x14ac:dyDescent="0.35">
      <c r="C632" s="2">
        <v>6763</v>
      </c>
      <c r="D632" s="2">
        <v>3564</v>
      </c>
    </row>
    <row r="633" spans="3:4" x14ac:dyDescent="0.35">
      <c r="C633" s="2">
        <v>7421</v>
      </c>
      <c r="D633" s="2">
        <v>4115</v>
      </c>
    </row>
    <row r="634" spans="3:4" x14ac:dyDescent="0.35">
      <c r="C634" s="2">
        <v>7845</v>
      </c>
      <c r="D634" s="2">
        <v>4480</v>
      </c>
    </row>
    <row r="635" spans="3:4" x14ac:dyDescent="0.35">
      <c r="C635" s="2">
        <v>9178</v>
      </c>
      <c r="D635" s="2">
        <v>5300</v>
      </c>
    </row>
    <row r="636" spans="3:4" x14ac:dyDescent="0.35">
      <c r="C636" s="2">
        <v>7898</v>
      </c>
      <c r="D636" s="2">
        <v>4072</v>
      </c>
    </row>
    <row r="637" spans="3:4" x14ac:dyDescent="0.35">
      <c r="C637" s="2">
        <v>7734</v>
      </c>
      <c r="D637" s="2">
        <v>4216</v>
      </c>
    </row>
    <row r="638" spans="3:4" x14ac:dyDescent="0.35">
      <c r="C638" s="2">
        <v>8844</v>
      </c>
      <c r="D638" s="2">
        <v>4629</v>
      </c>
    </row>
    <row r="639" spans="3:4" x14ac:dyDescent="0.35">
      <c r="C639" s="2">
        <v>8881</v>
      </c>
      <c r="D639" s="2">
        <v>4608</v>
      </c>
    </row>
    <row r="640" spans="3:4" x14ac:dyDescent="0.35">
      <c r="C640" s="2">
        <v>8726</v>
      </c>
      <c r="D640" s="2">
        <v>4619</v>
      </c>
    </row>
    <row r="641" spans="3:4" x14ac:dyDescent="0.35">
      <c r="C641" s="2">
        <v>6600</v>
      </c>
      <c r="D641" s="2">
        <v>3811</v>
      </c>
    </row>
    <row r="642" spans="3:4" x14ac:dyDescent="0.35">
      <c r="C642" s="2">
        <v>6497</v>
      </c>
      <c r="D642" s="2">
        <v>2404</v>
      </c>
    </row>
    <row r="643" spans="3:4" x14ac:dyDescent="0.35">
      <c r="C643" s="2">
        <v>7182</v>
      </c>
      <c r="D643" s="2">
        <v>2801</v>
      </c>
    </row>
    <row r="644" spans="3:4" x14ac:dyDescent="0.35">
      <c r="C644" s="2">
        <v>10065</v>
      </c>
      <c r="D644" s="2">
        <v>3422</v>
      </c>
    </row>
    <row r="645" spans="3:4" x14ac:dyDescent="0.35">
      <c r="C645" s="2">
        <v>9306</v>
      </c>
      <c r="D645" s="2">
        <v>3257</v>
      </c>
    </row>
    <row r="646" spans="3:4" x14ac:dyDescent="0.35">
      <c r="C646" s="2">
        <v>8936</v>
      </c>
      <c r="D646" s="2">
        <v>2234</v>
      </c>
    </row>
    <row r="647" spans="3:4" x14ac:dyDescent="0.35">
      <c r="C647" s="2">
        <v>6791</v>
      </c>
      <c r="D647" s="2">
        <v>2309</v>
      </c>
    </row>
    <row r="648" spans="3:4" x14ac:dyDescent="0.35">
      <c r="C648" s="2">
        <v>8634</v>
      </c>
      <c r="D648" s="2">
        <v>3281</v>
      </c>
    </row>
    <row r="649" spans="3:4" x14ac:dyDescent="0.35">
      <c r="C649" s="2">
        <v>8576</v>
      </c>
      <c r="D649" s="2">
        <v>2830</v>
      </c>
    </row>
    <row r="650" spans="3:4" x14ac:dyDescent="0.35">
      <c r="C650" s="2">
        <v>9087</v>
      </c>
      <c r="D650" s="2">
        <v>2998</v>
      </c>
    </row>
    <row r="651" spans="3:4" x14ac:dyDescent="0.35">
      <c r="C651" s="2">
        <v>7831</v>
      </c>
      <c r="D651" s="2">
        <v>2036</v>
      </c>
    </row>
    <row r="652" spans="3:4" x14ac:dyDescent="0.35">
      <c r="C652" s="2">
        <v>6568</v>
      </c>
      <c r="D652" s="2">
        <v>2430</v>
      </c>
    </row>
    <row r="653" spans="3:4" x14ac:dyDescent="0.35">
      <c r="C653" s="2">
        <v>7462</v>
      </c>
      <c r="D653" s="2">
        <v>2763</v>
      </c>
    </row>
    <row r="654" spans="3:4" x14ac:dyDescent="0.35">
      <c r="C654" s="2">
        <v>8311</v>
      </c>
      <c r="D654" s="2">
        <v>2826</v>
      </c>
    </row>
    <row r="655" spans="3:4" x14ac:dyDescent="0.35">
      <c r="C655" s="2">
        <v>8140</v>
      </c>
      <c r="D655" s="2">
        <v>2685</v>
      </c>
    </row>
    <row r="656" spans="3:4" x14ac:dyDescent="0.35">
      <c r="C656" s="2">
        <v>8925</v>
      </c>
      <c r="D656" s="2">
        <v>2142</v>
      </c>
    </row>
    <row r="657" spans="3:4" x14ac:dyDescent="0.35">
      <c r="C657" s="2">
        <v>5673</v>
      </c>
      <c r="D657" s="2">
        <v>2099</v>
      </c>
    </row>
    <row r="658" spans="3:4" x14ac:dyDescent="0.35">
      <c r="C658" s="2">
        <v>6124</v>
      </c>
      <c r="D658" s="2">
        <v>2511</v>
      </c>
    </row>
    <row r="659" spans="3:4" x14ac:dyDescent="0.35">
      <c r="C659" s="2">
        <v>6485</v>
      </c>
      <c r="D659" s="2">
        <v>2267</v>
      </c>
    </row>
    <row r="660" spans="3:4" x14ac:dyDescent="0.35">
      <c r="C660" s="2">
        <v>5868</v>
      </c>
      <c r="D660" s="2">
        <v>1995</v>
      </c>
    </row>
    <row r="661" spans="3:4" x14ac:dyDescent="0.35">
      <c r="C661" s="2">
        <v>7404</v>
      </c>
      <c r="D661" s="2">
        <v>1999</v>
      </c>
    </row>
    <row r="662" spans="3:4" x14ac:dyDescent="0.35">
      <c r="C662" s="2">
        <v>2865</v>
      </c>
      <c r="D662" s="2">
        <v>888</v>
      </c>
    </row>
    <row r="663" spans="3:4" x14ac:dyDescent="0.35">
      <c r="C663" s="2">
        <v>3146</v>
      </c>
      <c r="D663" s="2">
        <v>1101</v>
      </c>
    </row>
    <row r="664" spans="3:4" x14ac:dyDescent="0.35">
      <c r="C664" s="2">
        <v>3437</v>
      </c>
      <c r="D664" s="2">
        <v>928</v>
      </c>
    </row>
    <row r="665" spans="3:4" x14ac:dyDescent="0.35">
      <c r="C665" s="2">
        <v>2679</v>
      </c>
      <c r="D665" s="2">
        <v>777</v>
      </c>
    </row>
    <row r="666" spans="3:4" x14ac:dyDescent="0.35">
      <c r="C666" s="2">
        <v>4289</v>
      </c>
      <c r="D666" s="2">
        <v>1158</v>
      </c>
    </row>
    <row r="667" spans="3:4" x14ac:dyDescent="0.35">
      <c r="C667" s="2">
        <v>5215</v>
      </c>
      <c r="D667" s="2">
        <v>2034</v>
      </c>
    </row>
    <row r="668" spans="3:4" x14ac:dyDescent="0.35">
      <c r="C668" s="2">
        <v>5719</v>
      </c>
      <c r="D668" s="2">
        <v>2345</v>
      </c>
    </row>
    <row r="669" spans="3:4" x14ac:dyDescent="0.35">
      <c r="C669" s="2">
        <v>6647</v>
      </c>
      <c r="D669" s="2">
        <v>2260</v>
      </c>
    </row>
    <row r="670" spans="3:4" x14ac:dyDescent="0.35">
      <c r="C670" s="2">
        <v>7942</v>
      </c>
      <c r="D670" s="2">
        <v>2623</v>
      </c>
    </row>
    <row r="671" spans="3:4" x14ac:dyDescent="0.35">
      <c r="C671" s="2">
        <v>7943</v>
      </c>
      <c r="D671" s="2">
        <v>2780</v>
      </c>
    </row>
    <row r="672" spans="3:4" x14ac:dyDescent="0.35">
      <c r="C672" s="2">
        <v>6228</v>
      </c>
      <c r="D672" s="2">
        <v>2242</v>
      </c>
    </row>
    <row r="673" spans="3:4" x14ac:dyDescent="0.35">
      <c r="C673" s="2">
        <v>7410</v>
      </c>
      <c r="D673" s="2">
        <v>2964</v>
      </c>
    </row>
    <row r="674" spans="3:4" x14ac:dyDescent="0.35">
      <c r="C674" s="2">
        <v>8336</v>
      </c>
      <c r="D674" s="2">
        <v>2753</v>
      </c>
    </row>
    <row r="675" spans="3:4" x14ac:dyDescent="0.35">
      <c r="C675" s="2">
        <v>8128</v>
      </c>
      <c r="D675" s="2">
        <v>2032</v>
      </c>
    </row>
    <row r="676" spans="3:4" x14ac:dyDescent="0.35">
      <c r="C676" s="2">
        <v>8874</v>
      </c>
      <c r="D676" s="2">
        <v>2751</v>
      </c>
    </row>
    <row r="677" spans="3:4" x14ac:dyDescent="0.35">
      <c r="C677" s="2">
        <v>6692</v>
      </c>
      <c r="D677" s="2">
        <v>2476</v>
      </c>
    </row>
    <row r="678" spans="3:4" x14ac:dyDescent="0.35">
      <c r="C678" s="2">
        <v>7703</v>
      </c>
      <c r="D678" s="2">
        <v>2773</v>
      </c>
    </row>
    <row r="679" spans="3:4" x14ac:dyDescent="0.35">
      <c r="C679" s="2">
        <v>8496</v>
      </c>
      <c r="D679" s="2">
        <v>2294</v>
      </c>
    </row>
    <row r="680" spans="3:4" x14ac:dyDescent="0.35">
      <c r="C680" s="2">
        <v>6684</v>
      </c>
      <c r="D680" s="2">
        <v>1671</v>
      </c>
    </row>
    <row r="681" spans="3:4" x14ac:dyDescent="0.35">
      <c r="C681" s="2">
        <v>8721</v>
      </c>
      <c r="D681" s="2">
        <v>2878</v>
      </c>
    </row>
    <row r="682" spans="3:4" x14ac:dyDescent="0.35">
      <c r="C682" s="2">
        <v>5276</v>
      </c>
      <c r="D682" s="2">
        <v>1530</v>
      </c>
    </row>
    <row r="683" spans="3:4" x14ac:dyDescent="0.35">
      <c r="C683" s="2">
        <v>5900</v>
      </c>
      <c r="D683" s="2">
        <v>2065</v>
      </c>
    </row>
    <row r="684" spans="3:4" x14ac:dyDescent="0.35">
      <c r="C684" s="2">
        <v>7083</v>
      </c>
      <c r="D684" s="2">
        <v>2479</v>
      </c>
    </row>
    <row r="685" spans="3:4" x14ac:dyDescent="0.35">
      <c r="C685" s="2">
        <v>6900</v>
      </c>
      <c r="D685" s="2">
        <v>2345</v>
      </c>
    </row>
    <row r="686" spans="3:4" x14ac:dyDescent="0.35">
      <c r="C686" s="2">
        <v>7794</v>
      </c>
      <c r="D686" s="2">
        <v>2806</v>
      </c>
    </row>
    <row r="687" spans="3:4" x14ac:dyDescent="0.35">
      <c r="C687" s="2">
        <v>4463</v>
      </c>
      <c r="D687" s="2">
        <v>1696</v>
      </c>
    </row>
    <row r="688" spans="3:4" x14ac:dyDescent="0.35">
      <c r="C688" s="2">
        <v>4733</v>
      </c>
      <c r="D688" s="2">
        <v>1893</v>
      </c>
    </row>
    <row r="689" spans="3:4" x14ac:dyDescent="0.35">
      <c r="C689" s="2">
        <v>6103</v>
      </c>
      <c r="D689" s="2">
        <v>2136</v>
      </c>
    </row>
    <row r="690" spans="3:4" x14ac:dyDescent="0.35">
      <c r="C690" s="2">
        <v>5520</v>
      </c>
      <c r="D690" s="2">
        <v>1656</v>
      </c>
    </row>
    <row r="691" spans="3:4" x14ac:dyDescent="0.35">
      <c r="C691" s="2">
        <v>6589</v>
      </c>
      <c r="D691" s="2">
        <v>2372</v>
      </c>
    </row>
    <row r="692" spans="3:4" x14ac:dyDescent="0.35">
      <c r="C692" s="2">
        <v>6698.2456140350887</v>
      </c>
      <c r="D692" s="2">
        <v>3818</v>
      </c>
    </row>
    <row r="693" spans="3:4" x14ac:dyDescent="0.35">
      <c r="C693" s="2">
        <v>5951.7857142857138</v>
      </c>
      <c r="D693" s="2">
        <v>3333</v>
      </c>
    </row>
    <row r="694" spans="3:4" x14ac:dyDescent="0.35">
      <c r="C694" s="2">
        <v>7471.9298245614045</v>
      </c>
      <c r="D694" s="2">
        <v>4259</v>
      </c>
    </row>
    <row r="695" spans="3:4" x14ac:dyDescent="0.35">
      <c r="C695" s="2">
        <v>8378.2608695652161</v>
      </c>
      <c r="D695" s="2">
        <v>3854</v>
      </c>
    </row>
    <row r="696" spans="3:4" x14ac:dyDescent="0.35">
      <c r="C696" s="2">
        <v>6670.2127659574471</v>
      </c>
      <c r="D696" s="2">
        <v>3135</v>
      </c>
    </row>
    <row r="697" spans="3:4" x14ac:dyDescent="0.35">
      <c r="C697" s="2">
        <v>7445.454545454545</v>
      </c>
      <c r="D697" s="2">
        <v>2457</v>
      </c>
    </row>
    <row r="698" spans="3:4" x14ac:dyDescent="0.35">
      <c r="C698" s="2">
        <v>5768.5179784447273</v>
      </c>
      <c r="D698" s="2">
        <v>2495.4857353780021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Sheet2</vt:lpstr>
      <vt:lpstr>Sheet1</vt:lpstr>
      <vt:lpstr>YOR</vt:lpstr>
      <vt:lpstr>Sheet4</vt:lpstr>
      <vt:lpstr>Sheet3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Maral Etesami</dc:creator>
  <cp:lastModifiedBy>Elvis Felipe Elli</cp:lastModifiedBy>
  <dcterms:created xsi:type="dcterms:W3CDTF">2025-02-28T17:22:15Z</dcterms:created>
  <dcterms:modified xsi:type="dcterms:W3CDTF">2026-06-01T15:47:21Z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570d0e1-5e3d-4557-a9f8-84d8494b9cc8_Enabled">
    <vt:lpwstr>true</vt:lpwstr>
  </property>
  <property fmtid="{D5CDD505-2E9C-101B-9397-08002B2CF9AE}" pid="3" name="MSIP_Label_0570d0e1-5e3d-4557-a9f8-84d8494b9cc8_SetDate">
    <vt:lpwstr>2025-03-10T16:42:36Z</vt:lpwstr>
  </property>
  <property fmtid="{D5CDD505-2E9C-101B-9397-08002B2CF9AE}" pid="4" name="MSIP_Label_0570d0e1-5e3d-4557-a9f8-84d8494b9cc8_Method">
    <vt:lpwstr>Standard</vt:lpwstr>
  </property>
  <property fmtid="{D5CDD505-2E9C-101B-9397-08002B2CF9AE}" pid="5" name="MSIP_Label_0570d0e1-5e3d-4557-a9f8-84d8494b9cc8_Name">
    <vt:lpwstr>Public Data</vt:lpwstr>
  </property>
  <property fmtid="{D5CDD505-2E9C-101B-9397-08002B2CF9AE}" pid="6" name="MSIP_Label_0570d0e1-5e3d-4557-a9f8-84d8494b9cc8_SiteId">
    <vt:lpwstr>174d954f-585e-40c3-ae1c-01ada5f26723</vt:lpwstr>
  </property>
  <property fmtid="{D5CDD505-2E9C-101B-9397-08002B2CF9AE}" pid="7" name="MSIP_Label_0570d0e1-5e3d-4557-a9f8-84d8494b9cc8_ActionId">
    <vt:lpwstr>b647c4ee-90f8-425b-9c6d-0c6c12b8ff09</vt:lpwstr>
  </property>
  <property fmtid="{D5CDD505-2E9C-101B-9397-08002B2CF9AE}" pid="8" name="MSIP_Label_0570d0e1-5e3d-4557-a9f8-84d8494b9cc8_ContentBits">
    <vt:lpwstr>0</vt:lpwstr>
  </property>
  <property fmtid="{D5CDD505-2E9C-101B-9397-08002B2CF9AE}" pid="9" name="MSIP_Label_0570d0e1-5e3d-4557-a9f8-84d8494b9cc8_Tag">
    <vt:lpwstr>10, 3, 0, 1</vt:lpwstr>
  </property>
</Properties>
</file>