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/>
  <bookViews>
    <workbookView xWindow="0" yWindow="0" windowWidth="15360" windowHeight="7620"/>
  </bookViews>
  <sheets>
    <sheet name="Centrage" sheetId="1" r:id="rId1"/>
  </sheets>
  <definedNames>
    <definedName name="_xlnm.Print_Area" localSheetId="0">Centrage!$B$1:$H$34</definedName>
  </definedNames>
  <calcPr calcId="124519"/>
</workbook>
</file>

<file path=xl/calcChain.xml><?xml version="1.0" encoding="utf-8"?>
<calcChain xmlns="http://schemas.openxmlformats.org/spreadsheetml/2006/main">
  <c r="G22" i="1"/>
  <c r="G23"/>
  <c r="G24"/>
  <c r="G25"/>
  <c r="G26"/>
  <c r="G27"/>
  <c r="G28"/>
  <c r="E29"/>
  <c r="F10"/>
  <c r="G10"/>
  <c r="G11"/>
  <c r="G21"/>
  <c r="G12"/>
  <c r="G13"/>
  <c r="G14"/>
  <c r="G15"/>
  <c r="G16"/>
  <c r="G17"/>
  <c r="G18"/>
  <c r="G19"/>
  <c r="G20"/>
  <c r="G9"/>
  <c r="G29" l="1"/>
  <c r="F29" s="1"/>
  <c r="E32" s="1"/>
  <c r="E33" s="1"/>
</calcChain>
</file>

<file path=xl/comments1.xml><?xml version="1.0" encoding="utf-8"?>
<comments xmlns="http://schemas.openxmlformats.org/spreadsheetml/2006/main">
  <authors>
    <author>Auteur</author>
  </authors>
  <commentList>
    <comment ref="D6" author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Position du début de la CAM par rapport au BA de l'aile à l'emplanture</t>
        </r>
      </text>
    </comment>
  </commentList>
</comments>
</file>

<file path=xl/sharedStrings.xml><?xml version="1.0" encoding="utf-8"?>
<sst xmlns="http://schemas.openxmlformats.org/spreadsheetml/2006/main" count="22" uniqueCount="22">
  <si>
    <t>CAM (mm)</t>
  </si>
  <si>
    <t>D (mm)</t>
  </si>
  <si>
    <t>Désignation</t>
  </si>
  <si>
    <t>Masse(g)</t>
  </si>
  <si>
    <t>H-arm (mm)</t>
  </si>
  <si>
    <t>Moment (g .mm)</t>
  </si>
  <si>
    <t>Fuselage (brut)</t>
  </si>
  <si>
    <t>Renfort fuselage</t>
  </si>
  <si>
    <t>Derive</t>
  </si>
  <si>
    <t>Stabilo</t>
  </si>
  <si>
    <t>Moteur</t>
  </si>
  <si>
    <t>Li-Po</t>
  </si>
  <si>
    <t>ESC</t>
  </si>
  <si>
    <t>RX</t>
  </si>
  <si>
    <t>Servo(2)</t>
  </si>
  <si>
    <t>Bâti Moteur</t>
  </si>
  <si>
    <t>CAP</t>
  </si>
  <si>
    <t>Train</t>
  </si>
  <si>
    <t>Ailes</t>
  </si>
  <si>
    <t>CG (mm)</t>
  </si>
  <si>
    <t>CG (%CAM)</t>
  </si>
  <si>
    <t>Lest</t>
  </si>
</sst>
</file>

<file path=xl/styles.xml><?xml version="1.0" encoding="utf-8"?>
<styleSheet xmlns="http://schemas.openxmlformats.org/spreadsheetml/2006/main">
  <numFmts count="1">
    <numFmt numFmtId="164" formatCode="0.0%"/>
  </numFmts>
  <fonts count="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10"/>
      <name val="Calibri"/>
      <family val="2"/>
    </font>
    <font>
      <b/>
      <i/>
      <sz val="11"/>
      <color indexed="16"/>
      <name val="Calibri"/>
      <family val="2"/>
    </font>
    <font>
      <sz val="11"/>
      <color indexed="12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4"/>
      </patternFill>
    </fill>
    <fill>
      <patternFill patternType="solid">
        <fgColor indexed="22"/>
        <bgColor indexed="24"/>
      </patternFill>
    </fill>
  </fills>
  <borders count="9">
    <border>
      <left/>
      <right/>
      <top/>
      <bottom/>
      <diagonal/>
    </border>
    <border>
      <left/>
      <right style="thin">
        <color indexed="21"/>
      </right>
      <top/>
      <bottom/>
      <diagonal/>
    </border>
    <border>
      <left style="thin">
        <color indexed="21"/>
      </left>
      <right/>
      <top style="thick">
        <color indexed="21"/>
      </top>
      <bottom style="thin">
        <color indexed="64"/>
      </bottom>
      <diagonal/>
    </border>
    <border>
      <left/>
      <right/>
      <top style="thick">
        <color indexed="21"/>
      </top>
      <bottom style="thin">
        <color indexed="64"/>
      </bottom>
      <diagonal/>
    </border>
    <border>
      <left style="thin">
        <color indexed="21"/>
      </left>
      <right/>
      <top/>
      <bottom/>
      <diagonal/>
    </border>
    <border>
      <left style="thin">
        <color indexed="21"/>
      </left>
      <right/>
      <top/>
      <bottom style="thick">
        <color indexed="21"/>
      </bottom>
      <diagonal/>
    </border>
    <border>
      <left/>
      <right style="thin">
        <color indexed="21"/>
      </right>
      <top style="thick">
        <color indexed="21"/>
      </top>
      <bottom style="thin">
        <color indexed="64"/>
      </bottom>
      <diagonal/>
    </border>
    <border>
      <left/>
      <right/>
      <top/>
      <bottom style="thick">
        <color indexed="21"/>
      </bottom>
      <diagonal/>
    </border>
    <border>
      <left/>
      <right style="thin">
        <color indexed="21"/>
      </right>
      <top/>
      <bottom style="thick">
        <color indexed="2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1" fontId="0" fillId="0" borderId="0" xfId="0" applyNumberFormat="1"/>
    <xf numFmtId="0" fontId="1" fillId="2" borderId="0" xfId="0" applyFont="1" applyFill="1" applyBorder="1" applyAlignment="1"/>
    <xf numFmtId="0" fontId="1" fillId="2" borderId="1" xfId="0" applyFont="1" applyFill="1" applyBorder="1" applyAlignment="1"/>
    <xf numFmtId="0" fontId="4" fillId="3" borderId="2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1" fillId="3" borderId="0" xfId="0" applyFont="1" applyFill="1" applyBorder="1" applyAlignment="1"/>
    <xf numFmtId="0" fontId="1" fillId="3" borderId="1" xfId="0" applyFont="1" applyFill="1" applyBorder="1" applyAlignment="1"/>
    <xf numFmtId="0" fontId="1" fillId="3" borderId="4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0" borderId="0" xfId="0" applyFont="1"/>
    <xf numFmtId="1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0" fontId="3" fillId="2" borderId="7" xfId="0" applyFont="1" applyFill="1" applyBorder="1" applyAlignment="1"/>
    <xf numFmtId="0" fontId="3" fillId="2" borderId="7" xfId="0" applyFont="1" applyFill="1" applyBorder="1" applyAlignment="1">
      <alignment horizontal="left"/>
    </xf>
    <xf numFmtId="0" fontId="3" fillId="2" borderId="8" xfId="0" applyFont="1" applyFill="1" applyBorder="1" applyAlignment="1"/>
    <xf numFmtId="9" fontId="0" fillId="0" borderId="0" xfId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1</xdr:row>
      <xdr:rowOff>38100</xdr:rowOff>
    </xdr:from>
    <xdr:to>
      <xdr:col>6</xdr:col>
      <xdr:colOff>1019175</xdr:colOff>
      <xdr:row>3</xdr:row>
      <xdr:rowOff>123825</xdr:rowOff>
    </xdr:to>
    <xdr:sp macro="" textlink="">
      <xdr:nvSpPr>
        <xdr:cNvPr id="1026" name="WordArt 2"/>
        <xdr:cNvSpPr>
          <a:spLocks noChangeArrowheads="1" noChangeShapeType="1" noTextEdit="1"/>
        </xdr:cNvSpPr>
      </xdr:nvSpPr>
      <xdr:spPr bwMode="auto">
        <a:xfrm>
          <a:off x="1285875" y="228600"/>
          <a:ext cx="4267200" cy="4667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fr-FR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FF"/>
              </a:solidFill>
              <a:effectLst/>
              <a:latin typeface="Arial Black"/>
            </a:rPr>
            <a:t>Centrage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5:G33"/>
  <sheetViews>
    <sheetView showGridLines="0" tabSelected="1" zoomScale="120" workbookViewId="0">
      <selection activeCell="E12" sqref="E12"/>
    </sheetView>
  </sheetViews>
  <sheetFormatPr baseColWidth="10" defaultColWidth="9.140625" defaultRowHeight="15"/>
  <cols>
    <col min="1" max="3" width="9.140625" customWidth="1"/>
    <col min="4" max="4" width="15.7109375" customWidth="1"/>
    <col min="5" max="6" width="12.42578125" customWidth="1"/>
    <col min="7" max="7" width="16.7109375" customWidth="1"/>
    <col min="8" max="8" width="12.5703125" customWidth="1"/>
    <col min="9" max="9" width="9.140625" customWidth="1"/>
    <col min="10" max="10" width="12" bestFit="1" customWidth="1"/>
  </cols>
  <sheetData>
    <row r="5" spans="3:7">
      <c r="D5" t="s">
        <v>0</v>
      </c>
      <c r="E5">
        <v>180</v>
      </c>
    </row>
    <row r="6" spans="3:7">
      <c r="D6" t="s">
        <v>1</v>
      </c>
      <c r="E6">
        <v>0</v>
      </c>
    </row>
    <row r="7" spans="3:7" ht="15.75" thickBot="1"/>
    <row r="8" spans="3:7" ht="15.75" thickTop="1">
      <c r="C8" s="4"/>
      <c r="D8" s="5" t="s">
        <v>2</v>
      </c>
      <c r="E8" s="13" t="s">
        <v>3</v>
      </c>
      <c r="F8" s="13" t="s">
        <v>4</v>
      </c>
      <c r="G8" s="14" t="s">
        <v>5</v>
      </c>
    </row>
    <row r="9" spans="3:7">
      <c r="C9" s="8">
        <v>1</v>
      </c>
      <c r="D9" s="9" t="s">
        <v>6</v>
      </c>
      <c r="E9" s="6">
        <v>55</v>
      </c>
      <c r="F9" s="6">
        <v>147</v>
      </c>
      <c r="G9" s="7">
        <f>E9*F9</f>
        <v>8085</v>
      </c>
    </row>
    <row r="10" spans="3:7">
      <c r="C10" s="10">
        <v>2</v>
      </c>
      <c r="D10" s="11" t="s">
        <v>7</v>
      </c>
      <c r="E10" s="2">
        <v>25</v>
      </c>
      <c r="F10" s="2">
        <f>650/2-120</f>
        <v>205</v>
      </c>
      <c r="G10" s="3">
        <f>E10*F10</f>
        <v>5125</v>
      </c>
    </row>
    <row r="11" spans="3:7">
      <c r="C11" s="8">
        <v>3</v>
      </c>
      <c r="D11" s="9" t="s">
        <v>8</v>
      </c>
      <c r="E11" s="6">
        <v>8</v>
      </c>
      <c r="F11" s="6">
        <v>470</v>
      </c>
      <c r="G11" s="7">
        <f>E11*F11</f>
        <v>3760</v>
      </c>
    </row>
    <row r="12" spans="3:7">
      <c r="C12" s="10">
        <v>4</v>
      </c>
      <c r="D12" s="11" t="s">
        <v>9</v>
      </c>
      <c r="E12" s="2">
        <v>12</v>
      </c>
      <c r="F12" s="2">
        <v>470</v>
      </c>
      <c r="G12" s="3">
        <f t="shared" ref="G12:G28" si="0">E12*F12</f>
        <v>5640</v>
      </c>
    </row>
    <row r="13" spans="3:7">
      <c r="C13" s="8">
        <v>5</v>
      </c>
      <c r="D13" s="9" t="s">
        <v>10</v>
      </c>
      <c r="E13" s="6">
        <v>52</v>
      </c>
      <c r="F13" s="6">
        <v>-125</v>
      </c>
      <c r="G13" s="7">
        <f t="shared" si="0"/>
        <v>-6500</v>
      </c>
    </row>
    <row r="14" spans="3:7">
      <c r="C14" s="10">
        <v>6</v>
      </c>
      <c r="D14" s="11" t="s">
        <v>11</v>
      </c>
      <c r="E14" s="2">
        <v>58</v>
      </c>
      <c r="F14" s="2">
        <v>-70</v>
      </c>
      <c r="G14" s="3">
        <f t="shared" si="0"/>
        <v>-4060</v>
      </c>
    </row>
    <row r="15" spans="3:7">
      <c r="C15" s="8">
        <v>7</v>
      </c>
      <c r="D15" s="9" t="s">
        <v>12</v>
      </c>
      <c r="E15" s="6">
        <v>33</v>
      </c>
      <c r="F15" s="6">
        <v>-10</v>
      </c>
      <c r="G15" s="7">
        <f t="shared" si="0"/>
        <v>-330</v>
      </c>
    </row>
    <row r="16" spans="3:7">
      <c r="C16" s="10">
        <v>8</v>
      </c>
      <c r="D16" s="11" t="s">
        <v>13</v>
      </c>
      <c r="E16" s="2">
        <v>10</v>
      </c>
      <c r="F16" s="2">
        <v>50</v>
      </c>
      <c r="G16" s="3">
        <f t="shared" si="0"/>
        <v>500</v>
      </c>
    </row>
    <row r="17" spans="3:7">
      <c r="C17" s="8">
        <v>9</v>
      </c>
      <c r="D17" s="9" t="s">
        <v>14</v>
      </c>
      <c r="E17" s="6">
        <v>28</v>
      </c>
      <c r="F17" s="6">
        <v>50</v>
      </c>
      <c r="G17" s="7">
        <f t="shared" si="0"/>
        <v>1400</v>
      </c>
    </row>
    <row r="18" spans="3:7">
      <c r="C18" s="10">
        <v>10</v>
      </c>
      <c r="D18" s="11" t="s">
        <v>15</v>
      </c>
      <c r="E18" s="2">
        <v>4</v>
      </c>
      <c r="F18" s="2">
        <v>-120</v>
      </c>
      <c r="G18" s="3">
        <f t="shared" si="0"/>
        <v>-480</v>
      </c>
    </row>
    <row r="19" spans="3:7">
      <c r="C19" s="8">
        <v>11</v>
      </c>
      <c r="D19" s="9" t="s">
        <v>16</v>
      </c>
      <c r="E19" s="6">
        <v>14</v>
      </c>
      <c r="F19" s="6">
        <v>300</v>
      </c>
      <c r="G19" s="7">
        <f t="shared" si="0"/>
        <v>4200</v>
      </c>
    </row>
    <row r="20" spans="3:7">
      <c r="C20" s="10">
        <v>12</v>
      </c>
      <c r="D20" s="11" t="s">
        <v>17</v>
      </c>
      <c r="E20" s="2">
        <v>15</v>
      </c>
      <c r="F20" s="2">
        <v>0</v>
      </c>
      <c r="G20" s="3">
        <f t="shared" si="0"/>
        <v>0</v>
      </c>
    </row>
    <row r="21" spans="3:7">
      <c r="C21" s="8">
        <v>13</v>
      </c>
      <c r="D21" s="9" t="s">
        <v>18</v>
      </c>
      <c r="E21" s="6">
        <v>104</v>
      </c>
      <c r="F21" s="6">
        <v>50</v>
      </c>
      <c r="G21" s="7">
        <f t="shared" si="0"/>
        <v>5200</v>
      </c>
    </row>
    <row r="22" spans="3:7">
      <c r="C22" s="10">
        <v>14</v>
      </c>
      <c r="D22" s="11"/>
      <c r="E22" s="2"/>
      <c r="F22" s="2"/>
      <c r="G22" s="3">
        <f t="shared" si="0"/>
        <v>0</v>
      </c>
    </row>
    <row r="23" spans="3:7">
      <c r="C23" s="8">
        <v>15</v>
      </c>
      <c r="D23" s="9"/>
      <c r="E23" s="6"/>
      <c r="F23" s="6"/>
      <c r="G23" s="7">
        <f t="shared" si="0"/>
        <v>0</v>
      </c>
    </row>
    <row r="24" spans="3:7">
      <c r="C24" s="10">
        <v>16</v>
      </c>
      <c r="D24" s="11"/>
      <c r="E24" s="2"/>
      <c r="F24" s="2"/>
      <c r="G24" s="3">
        <f t="shared" si="0"/>
        <v>0</v>
      </c>
    </row>
    <row r="25" spans="3:7">
      <c r="C25" s="8">
        <v>17</v>
      </c>
      <c r="D25" s="9"/>
      <c r="E25" s="6"/>
      <c r="F25" s="6"/>
      <c r="G25" s="7">
        <f t="shared" si="0"/>
        <v>0</v>
      </c>
    </row>
    <row r="26" spans="3:7">
      <c r="C26" s="10">
        <v>18</v>
      </c>
      <c r="D26" s="11"/>
      <c r="E26" s="2"/>
      <c r="F26" s="2"/>
      <c r="G26" s="3">
        <f t="shared" si="0"/>
        <v>0</v>
      </c>
    </row>
    <row r="27" spans="3:7">
      <c r="C27" s="8">
        <v>19</v>
      </c>
      <c r="D27" s="9"/>
      <c r="E27" s="6">
        <v>0</v>
      </c>
      <c r="F27" s="6"/>
      <c r="G27" s="7">
        <f t="shared" si="0"/>
        <v>0</v>
      </c>
    </row>
    <row r="28" spans="3:7" ht="15.75" thickBot="1">
      <c r="C28" s="12">
        <v>20</v>
      </c>
      <c r="D28" s="19" t="s">
        <v>21</v>
      </c>
      <c r="E28" s="18">
        <v>0</v>
      </c>
      <c r="F28" s="18">
        <v>-100</v>
      </c>
      <c r="G28" s="20">
        <f t="shared" si="0"/>
        <v>0</v>
      </c>
    </row>
    <row r="29" spans="3:7" ht="15.75" thickTop="1">
      <c r="E29">
        <f>SUM(E9:E28)</f>
        <v>418</v>
      </c>
      <c r="F29" s="1">
        <f>G29/E29</f>
        <v>53.923444976076553</v>
      </c>
      <c r="G29">
        <f>SUM(G9:G28)</f>
        <v>22540</v>
      </c>
    </row>
    <row r="32" spans="3:7">
      <c r="D32" s="15" t="s">
        <v>19</v>
      </c>
      <c r="E32" s="16">
        <f xml:space="preserve"> F29</f>
        <v>53.923444976076553</v>
      </c>
      <c r="G32" s="21"/>
    </row>
    <row r="33" spans="4:5">
      <c r="D33" s="15" t="s">
        <v>20</v>
      </c>
      <c r="E33" s="17">
        <f>(E32-E6)/E5</f>
        <v>0.29957469431153638</v>
      </c>
    </row>
  </sheetData>
  <phoneticPr fontId="0" type="noConversion"/>
  <pageMargins left="0.7" right="0.7" top="0.75" bottom="0.75" header="0.3" footer="0.3"/>
  <pageSetup orientation="portrait" horizontalDpi="429496729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Centrage</vt:lpstr>
      <vt:lpstr>Centrage!Zone_d_impression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2017-01-25T07:51:09Z</cp:lastPrinted>
  <dcterms:created xsi:type="dcterms:W3CDTF">2015-06-05T18:17:20Z</dcterms:created>
  <dcterms:modified xsi:type="dcterms:W3CDTF">2017-06-18T01:05:48Z</dcterms:modified>
</cp:coreProperties>
</file>