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3231"/>
  <workbookPr defaultThemeVersion="166925"/>
  <bookViews>
    <workbookView xWindow="-120" yWindow="-120" windowWidth="29040" windowHeight="17640" activeTab="0"/>
  </bookViews>
  <sheets>
    <sheet name="Sheet1" sheetId="1" r:id="rId1"/>
    <sheet name="Sheet2" sheetId="2" r:id="rId2"/>
    <sheet name="Sheet3" sheetId="3" r:id="rId3"/>
  </sheets>
  <calcPr calcId="114210"/>
</workbook>
</file>

<file path=xl/sharedStrings.xml><?xml version="1.0" encoding="utf-8"?>
<sst xmlns="http://schemas.openxmlformats.org/spreadsheetml/2006/main" uniqueCount="12" count="12">
  <si>
    <t>v</t>
  </si>
  <si>
    <t>K</t>
  </si>
  <si>
    <t>c</t>
  </si>
  <si>
    <t>密度</t>
  </si>
  <si>
    <t>T</t>
  </si>
  <si>
    <t>频率</t>
  </si>
  <si>
    <t>2*p</t>
  </si>
  <si>
    <t>2*Pi</t>
  </si>
  <si>
    <t>PI()</t>
  </si>
  <si>
    <t>D</t>
  </si>
  <si>
    <t>波长</t>
  </si>
  <si>
    <t>8.92/1000000</t>
  </si>
</sst>
</file>

<file path=xl/styles.xml><?xml version="1.0" encoding="utf-8"?>
<styleSheet xmlns="http://schemas.openxmlformats.org/spreadsheetml/2006/main">
  <numFmts count="2">
    <numFmt numFmtId="0" formatCode="General"/>
    <numFmt numFmtId="2" formatCode="0.00"/>
  </numFmts>
  <fonts count="2">
    <font>
      <name val="宋体"/>
      <sz val="11"/>
    </font>
    <font>
      <name val="宋体"/>
      <sz val="1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" fontId="1" fillId="0" borderId="0" xfId="0" applyNumberFormat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-#Han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-#Han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Sheet1!$A$1:$A$8</c:f>
              <c:numCache>
                <c:formatCode>General</c:formatCode>
                <c:ptCount val="8"/>
                <c:pt idx="0" formatCode="0.00">
                  <c:v>2806.6</c:v>
                </c:pt>
                <c:pt idx="1">
                  <c:v>2812.45</c:v>
                </c:pt>
                <c:pt idx="2">
                  <c:v>2819.23</c:v>
                </c:pt>
                <c:pt idx="3">
                  <c:v>2826.54</c:v>
                </c:pt>
                <c:pt idx="4">
                  <c:v>2836.91</c:v>
                </c:pt>
                <c:pt idx="5">
                  <c:v>2845.28</c:v>
                </c:pt>
                <c:pt idx="6">
                  <c:v>2852.86</c:v>
                </c:pt>
                <c:pt idx="7">
                  <c:v>2861.23</c:v>
                </c:pt>
              </c:numCache>
            </c:numRef>
          </c:xVal>
          <c:yVal>
            <c:numRef>
              <c:f>Sheet1!$B$1:$B$8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514765"/>
        <c:axId val="43438316"/>
      </c:scatterChart>
      <c:valAx>
        <c:axId val="59951476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-#Hans"/>
          </a:p>
        </c:txPr>
        <c:crossAx val="43438316"/>
        <c:crosses val="autoZero"/>
        <c:crossBetween val="midCat"/>
      </c:valAx>
      <c:valAx>
        <c:axId val="434383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-#Hans"/>
          </a:p>
        </c:txPr>
        <c:crossAx val="59951476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-#Han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0</xdr:rowOff>
    </xdr:from>
    <xdr:to>
      <xdr:col>7</xdr:col>
      <xdr:colOff>396825</xdr:colOff>
      <xdr:row>26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8"/>
  <sheetViews>
    <sheetView tabSelected="1" workbookViewId="0" topLeftCell="C1" zoomScale="120">
      <selection activeCell="E7" sqref="E7"/>
    </sheetView>
  </sheetViews>
  <sheetFormatPr defaultRowHeight="13.5" defaultColWidth="10"/>
  <cols>
    <col min="5" max="5" customWidth="1" bestFit="1" width="11.230469" style="0"/>
  </cols>
  <sheetData>
    <row r="1" spans="8:8" ht="14.65">
      <c r="A1" s="1">
        <v>2806.6</v>
      </c>
      <c r="B1">
        <v>0.0</v>
      </c>
    </row>
    <row r="2" spans="8:8" ht="14.65">
      <c r="A2">
        <v>2812.45</v>
      </c>
      <c r="B2">
        <v>2.0</v>
      </c>
      <c r="C2">
        <f>A2-A1</f>
        <v>5.849999999999909</v>
      </c>
      <c r="D2" t="s">
        <v>0</v>
      </c>
      <c r="E2">
        <f>LINEST(B1:B8,A1:A8,1,1)</f>
        <v>0.24860779652344167</v>
      </c>
      <c r="F2" t="s">
        <v>5</v>
      </c>
      <c r="G2">
        <f>PI()*2/180</f>
        <v>0.03490658503988659</v>
      </c>
    </row>
    <row r="3" spans="8:8" ht="14.85">
      <c r="A3">
        <v>2819.23</v>
      </c>
      <c r="B3">
        <v>4.0</v>
      </c>
      <c r="C3">
        <f>A3-A2</f>
        <v>6.7800000000002</v>
      </c>
      <c r="D3" t="s">
        <v>2</v>
      </c>
      <c r="E3">
        <v>0.385</v>
      </c>
    </row>
    <row r="4" spans="8:8" ht="14.75">
      <c r="A4">
        <v>2826.54</v>
      </c>
      <c r="B4">
        <v>6.0</v>
      </c>
      <c r="C4">
        <f>A4-A3</f>
        <v>7.309999999999945</v>
      </c>
      <c r="D4" t="s">
        <v>3</v>
      </c>
      <c r="E4">
        <v>8.92</v>
      </c>
      <c r="F4" t="s">
        <v>9</v>
      </c>
      <c r="G4">
        <f>E2*E2/2/G2</f>
        <v>0.885303395070264</v>
      </c>
    </row>
    <row r="5" spans="8:8" ht="14.75">
      <c r="A5">
        <v>2836.91</v>
      </c>
      <c r="B5">
        <v>8.0</v>
      </c>
      <c r="C5">
        <f>A5-A4</f>
        <v>10.36999999999989</v>
      </c>
      <c r="D5" t="s">
        <v>4</v>
      </c>
      <c r="E5">
        <v>180.0</v>
      </c>
      <c r="F5" t="s">
        <v>10</v>
      </c>
      <c r="G5">
        <f>2*PI()/(SQRT(2*G4/G2))</f>
        <v>0.882211038082829</v>
      </c>
    </row>
    <row r="6" spans="8:8" ht="14.65">
      <c r="A6">
        <v>2845.28</v>
      </c>
      <c r="B6">
        <v>10.0</v>
      </c>
      <c r="C6">
        <f>A6-A5</f>
        <v>8.370000000000346</v>
      </c>
    </row>
    <row r="7" spans="8:8" ht="14.85">
      <c r="A7">
        <v>2852.86</v>
      </c>
      <c r="B7">
        <v>12.0</v>
      </c>
      <c r="C7">
        <f>A7-A6</f>
        <v>7.579999999999927</v>
      </c>
      <c r="D7" t="s">
        <v>1</v>
      </c>
      <c r="E7">
        <f>E2*E2*E3*E4/4/PI()*E5</f>
        <v>3.040308919350301</v>
      </c>
    </row>
    <row r="8" spans="8:8" ht="14.65">
      <c r="A8">
        <v>2861.23</v>
      </c>
      <c r="B8">
        <v>14.0</v>
      </c>
      <c r="C8">
        <f>A8-A7</f>
        <v>8.36999999999989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"/>
  <sheetViews>
    <sheetView workbookViewId="0">
      <selection activeCell="A1" sqref="A1"/>
    </sheetView>
  </sheetViews>
  <sheetFormatPr defaultRowHeight="13.5" defaultColWidth="10"/>
  <sheetData/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"/>
  <sheetViews>
    <sheetView workbookViewId="0">
      <selection activeCell="A1" sqref="A1"/>
    </sheetView>
  </sheetViews>
  <sheetFormatPr defaultRowHeight="13.5" defaultColWidth="1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ALN-AL80</dc:creator>
  <dcterms:created xsi:type="dcterms:W3CDTF">2024-11-22T09:54:11Z</dcterms:created>
  <dcterms:modified xsi:type="dcterms:W3CDTF">2024-11-23T12:06:03Z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79a293a7219947b88552585b6b4edd8e_21</vt:lpwstr>
  </property>
</Properties>
</file>