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D729802B-E85F-40C5-ABA4-02B7A2C34E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A7" i="1"/>
  <c r="J2" i="1"/>
  <c r="C4" i="1"/>
  <c r="D4" i="1"/>
  <c r="E4" i="1"/>
  <c r="F4" i="1"/>
  <c r="G4" i="1"/>
  <c r="H4" i="1"/>
  <c r="B4" i="1"/>
</calcChain>
</file>

<file path=xl/sharedStrings.xml><?xml version="1.0" encoding="utf-8"?>
<sst xmlns="http://schemas.openxmlformats.org/spreadsheetml/2006/main" count="17" uniqueCount="17">
  <si>
    <t>L1</t>
    <phoneticPr fontId="1" type="noConversion"/>
  </si>
  <si>
    <t>L2</t>
    <phoneticPr fontId="1" type="noConversion"/>
  </si>
  <si>
    <t>L3</t>
    <phoneticPr fontId="1" type="noConversion"/>
  </si>
  <si>
    <t>L0</t>
    <phoneticPr fontId="1" type="noConversion"/>
  </si>
  <si>
    <t>L-1</t>
    <phoneticPr fontId="1" type="noConversion"/>
  </si>
  <si>
    <t>L-2</t>
    <phoneticPr fontId="1" type="noConversion"/>
  </si>
  <si>
    <t>L-3</t>
    <phoneticPr fontId="1" type="noConversion"/>
  </si>
  <si>
    <t>正</t>
    <phoneticPr fontId="1" type="noConversion"/>
  </si>
  <si>
    <t>负</t>
    <phoneticPr fontId="1" type="noConversion"/>
  </si>
  <si>
    <t>平均值</t>
    <phoneticPr fontId="1" type="noConversion"/>
  </si>
  <si>
    <t>单位：mm</t>
    <phoneticPr fontId="1" type="noConversion"/>
  </si>
  <si>
    <t>平均值(mm)</t>
    <phoneticPr fontId="1" type="noConversion"/>
  </si>
  <si>
    <t>光波长(nm)</t>
    <phoneticPr fontId="1" type="noConversion"/>
  </si>
  <si>
    <t>超声波速度(m/s)</t>
    <phoneticPr fontId="1" type="noConversion"/>
  </si>
  <si>
    <t>焦距f(cm)</t>
    <phoneticPr fontId="1" type="noConversion"/>
  </si>
  <si>
    <t>超声波波长(m)</t>
    <phoneticPr fontId="1" type="noConversion"/>
  </si>
  <si>
    <t>超声波频率(MHz)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</si>
</sst>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0.000"/>
    <numFmt numFmtId="180" formatCode="0.000E+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7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1" fontId="3" fillId="3" borderId="0" xfId="0" applyNumberFormat="1" applyFont="1" applyFill="1" applyAlignment="1">
      <alignment horizontal="center" vertical="center"/>
    </xf>
    <xf numFmtId="180" fontId="3" fillId="3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I7" sqref="I7"/>
    </sheetView>
  </sheetViews>
  <sheetFormatPr defaultRowHeight="14" x14ac:dyDescent="0.3"/>
  <cols>
    <col min="1" max="1" width="15.4140625" customWidth="1"/>
    <col min="2" max="2" width="9.58203125" customWidth="1"/>
    <col min="9" max="9" width="15.9140625" customWidth="1"/>
    <col min="10" max="10" width="10.4140625" customWidth="1"/>
    <col min="11" max="11" width="14.75" customWidth="1"/>
    <col min="12" max="12" width="13.75" customWidth="1"/>
    <col min="13" max="13" width="15.25" customWidth="1"/>
  </cols>
  <sheetData>
    <row r="1" spans="1:13" x14ac:dyDescent="0.3">
      <c r="A1" s="1" t="s">
        <v>10</v>
      </c>
      <c r="B1" s="1" t="s">
        <v>6</v>
      </c>
      <c r="C1" s="1" t="s">
        <v>5</v>
      </c>
      <c r="D1" s="1" t="s">
        <v>4</v>
      </c>
      <c r="E1" s="1" t="s">
        <v>3</v>
      </c>
      <c r="F1" s="1" t="s">
        <v>0</v>
      </c>
      <c r="G1" s="1" t="s">
        <v>1</v>
      </c>
      <c r="H1" s="1" t="s">
        <v>2</v>
      </c>
      <c r="J1" s="5" t="s">
        <v>11</v>
      </c>
      <c r="K1" s="5" t="s">
        <v>12</v>
      </c>
      <c r="L1" s="3" t="s">
        <v>14</v>
      </c>
      <c r="M1" s="3" t="s">
        <v>16</v>
      </c>
    </row>
    <row r="2" spans="1:13" x14ac:dyDescent="0.3">
      <c r="A2" s="1" t="s">
        <v>7</v>
      </c>
      <c r="B2" s="2">
        <v>6.0049999999999999</v>
      </c>
      <c r="C2" s="2">
        <v>5.4050000000000002</v>
      </c>
      <c r="D2" s="2">
        <v>4.71</v>
      </c>
      <c r="E2" s="2">
        <v>4.0350000000000001</v>
      </c>
      <c r="F2" s="2">
        <v>3.32</v>
      </c>
      <c r="G2" s="2">
        <v>2.65</v>
      </c>
      <c r="H2" s="2">
        <v>2</v>
      </c>
      <c r="J2" s="4">
        <f>(B4-F4+C4-G4+D4-H4)/(4*3)</f>
        <v>0.68662500000000015</v>
      </c>
      <c r="K2" s="5">
        <v>589.29999999999995</v>
      </c>
      <c r="L2" s="5">
        <v>14.41</v>
      </c>
      <c r="M2" s="3">
        <v>11.571</v>
      </c>
    </row>
    <row r="3" spans="1:13" x14ac:dyDescent="0.3">
      <c r="A3" s="1" t="s">
        <v>8</v>
      </c>
      <c r="B3" s="2">
        <v>5.9489999999999998</v>
      </c>
      <c r="C3" s="2">
        <v>5.3949999999999996</v>
      </c>
      <c r="D3" s="2">
        <v>4.68</v>
      </c>
      <c r="E3" s="2">
        <v>3.95</v>
      </c>
      <c r="F3" s="2">
        <v>3.1850000000000001</v>
      </c>
      <c r="G3" s="2">
        <v>2.5950000000000002</v>
      </c>
      <c r="H3" s="2">
        <v>1.915</v>
      </c>
    </row>
    <row r="4" spans="1:13" x14ac:dyDescent="0.3">
      <c r="A4" s="1" t="s">
        <v>9</v>
      </c>
      <c r="B4" s="2">
        <f>SUM(B2:B3)/2</f>
        <v>5.9770000000000003</v>
      </c>
      <c r="C4" s="2">
        <f t="shared" ref="C4:H4" si="0">SUM(C2:C3)/2</f>
        <v>5.4</v>
      </c>
      <c r="D4" s="2">
        <f t="shared" si="0"/>
        <v>4.6950000000000003</v>
      </c>
      <c r="E4" s="2">
        <f t="shared" si="0"/>
        <v>3.9925000000000002</v>
      </c>
      <c r="F4" s="2">
        <f t="shared" si="0"/>
        <v>3.2524999999999999</v>
      </c>
      <c r="G4" s="2">
        <f t="shared" si="0"/>
        <v>2.6225000000000001</v>
      </c>
      <c r="H4" s="2">
        <f t="shared" si="0"/>
        <v>1.9575</v>
      </c>
    </row>
    <row r="6" spans="1:13" x14ac:dyDescent="0.3">
      <c r="A6" s="3" t="s">
        <v>15</v>
      </c>
      <c r="I6" s="5" t="s">
        <v>13</v>
      </c>
    </row>
    <row r="7" spans="1:13" x14ac:dyDescent="0.3">
      <c r="A7" s="6">
        <f>1*K2*10^(-9)*14.41*10^(-2)/(0.687*10^(-3))</f>
        <v>1.2360717612809317E-4</v>
      </c>
      <c r="I7" s="7">
        <f>A7*M2*10^(6)</f>
        <v>1430.2586349781659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胡桃</dc:creator>
  <cp:lastModifiedBy>煦航 张</cp:lastModifiedBy>
  <dcterms:created xsi:type="dcterms:W3CDTF">2015-06-05T18:19:34Z</dcterms:created>
  <dcterms:modified xsi:type="dcterms:W3CDTF">2023-11-06T11:05:02Z</dcterms:modified>
</cp:coreProperties>
</file>