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ES-7\Desktop\"/>
    </mc:Choice>
  </mc:AlternateContent>
  <bookViews>
    <workbookView xWindow="0" yWindow="0" windowWidth="30720" windowHeight="8712" activeTab="1"/>
  </bookViews>
  <sheets>
    <sheet name="Heritage Ridge" sheetId="1" r:id="rId1"/>
    <sheet name="Heritage Park" sheetId="2" r:id="rId2"/>
    <sheet name="Sheet3" sheetId="3" r:id="rId3"/>
  </sheets>
  <definedNames>
    <definedName name="_xlnm.Print_Titles" localSheetId="1">'Heritage Park'!$1:$5</definedName>
    <definedName name="_xlnm.Print_Titles" localSheetId="0">'Heritage Ridge'!$1:$5</definedName>
  </definedNames>
  <calcPr calcId="152511" concurrentCalc="0"/>
</workbook>
</file>

<file path=xl/calcChain.xml><?xml version="1.0" encoding="utf-8"?>
<calcChain xmlns="http://schemas.openxmlformats.org/spreadsheetml/2006/main">
  <c r="G60" i="1" l="1"/>
  <c r="J57" i="1"/>
  <c r="H61" i="1"/>
  <c r="H54" i="1"/>
</calcChain>
</file>

<file path=xl/sharedStrings.xml><?xml version="1.0" encoding="utf-8"?>
<sst xmlns="http://schemas.openxmlformats.org/spreadsheetml/2006/main" count="592" uniqueCount="74">
  <si>
    <t>Lot</t>
  </si>
  <si>
    <t>Block</t>
  </si>
  <si>
    <t>Grade</t>
  </si>
  <si>
    <t>Addition</t>
  </si>
  <si>
    <t>Price</t>
  </si>
  <si>
    <t>Community Loop</t>
  </si>
  <si>
    <t>Select Lane</t>
  </si>
  <si>
    <t>Limited Lane</t>
  </si>
  <si>
    <t>Reserve Lane</t>
  </si>
  <si>
    <t>Flat</t>
  </si>
  <si>
    <t xml:space="preserve">Price </t>
  </si>
  <si>
    <t xml:space="preserve">Community Loop </t>
  </si>
  <si>
    <t>Colony Loop</t>
  </si>
  <si>
    <t xml:space="preserve">Flat </t>
  </si>
  <si>
    <t>Heritage Ridge</t>
  </si>
  <si>
    <t>SOLD!!!</t>
  </si>
  <si>
    <t>Sq. Ft.</t>
  </si>
  <si>
    <t>Front</t>
  </si>
  <si>
    <t>Rear</t>
  </si>
  <si>
    <t>Right</t>
  </si>
  <si>
    <t>Left</t>
  </si>
  <si>
    <t>Walk-Out</t>
  </si>
  <si>
    <t>Daylight</t>
  </si>
  <si>
    <t>Daylight C</t>
  </si>
  <si>
    <t>Type</t>
  </si>
  <si>
    <t>Heritage Park</t>
  </si>
  <si>
    <t>WBI Facility</t>
  </si>
  <si>
    <t>Street Name</t>
  </si>
  <si>
    <t>#</t>
  </si>
  <si>
    <t>Flat Corner</t>
  </si>
  <si>
    <t>Crested Butte Road</t>
  </si>
  <si>
    <t>Valley Vista Lane</t>
  </si>
  <si>
    <t>Daylight Corner</t>
  </si>
  <si>
    <t>Walk-Out Corner</t>
  </si>
  <si>
    <t>Twinhome</t>
  </si>
  <si>
    <t>Townhome</t>
  </si>
  <si>
    <t>www.heritagedevelopment.com</t>
  </si>
  <si>
    <t>Single Family</t>
  </si>
  <si>
    <t>Good Neighbors,
Great Families
&amp; More Ameneties</t>
  </si>
  <si>
    <t>SOLD!</t>
  </si>
  <si>
    <t>SPEC</t>
  </si>
  <si>
    <t>Green Space</t>
  </si>
  <si>
    <t>Sonora Way</t>
  </si>
  <si>
    <t>Community Loop*</t>
  </si>
  <si>
    <t>Valley Vista Lane*</t>
  </si>
  <si>
    <t>5933*</t>
  </si>
  <si>
    <t>5800*</t>
  </si>
  <si>
    <t>5934*</t>
  </si>
  <si>
    <t>5725*</t>
  </si>
  <si>
    <t>Crested Butte Road*</t>
  </si>
  <si>
    <t>6000*</t>
  </si>
  <si>
    <t>6001*</t>
  </si>
  <si>
    <t>1411*</t>
  </si>
  <si>
    <t>1308*</t>
  </si>
  <si>
    <t>1228*</t>
  </si>
  <si>
    <t>1206*</t>
  </si>
  <si>
    <t>NW 57th Ave</t>
  </si>
  <si>
    <t>Key West (L)</t>
  </si>
  <si>
    <t>Boca Raton (L)</t>
  </si>
  <si>
    <t>Fort Meyers (L)</t>
  </si>
  <si>
    <t>San Carlos</t>
  </si>
  <si>
    <t>Miromar</t>
  </si>
  <si>
    <t>Cape Coral</t>
  </si>
  <si>
    <t>Bonita Springs</t>
  </si>
  <si>
    <t>Naples</t>
  </si>
  <si>
    <t>Marco</t>
  </si>
  <si>
    <t>Captiva</t>
  </si>
  <si>
    <t>Sanibel</t>
  </si>
  <si>
    <t>Estero</t>
  </si>
  <si>
    <t>Estero-Office</t>
  </si>
  <si>
    <t>Fort Meyers (R)</t>
  </si>
  <si>
    <t>Boca Raton (R)</t>
  </si>
  <si>
    <t>Key West (R)</t>
  </si>
  <si>
    <t>Connelly - Patio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</si>
</sst>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3" formatCode="_(* #,##0.00_);_(* \(#,##0.00\);_(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Border="1"/>
    <xf numFmtId="3" fontId="0" fillId="0" borderId="0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0" fillId="2" borderId="0" xfId="0" applyFill="1" applyBorder="1"/>
    <xf numFmtId="1" fontId="3" fillId="0" borderId="1" xfId="0" applyNumberFormat="1" applyFont="1" applyBorder="1" applyAlignment="1">
      <alignment horizontal="center" wrapText="1"/>
    </xf>
    <xf numFmtId="1" fontId="3" fillId="0" borderId="1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49" fontId="4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right" vertical="top"/>
    </xf>
    <xf numFmtId="0" fontId="5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Border="1"/>
    <xf numFmtId="0" fontId="7" fillId="2" borderId="0" xfId="0" applyFont="1" applyFill="1" applyBorder="1"/>
    <xf numFmtId="1" fontId="4" fillId="0" borderId="0" xfId="0" applyNumberFormat="1" applyFont="1" applyBorder="1" applyAlignment="1">
      <alignment horizontal="right"/>
    </xf>
    <xf numFmtId="1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0" fillId="0" borderId="0" xfId="0" applyAlignment="1">
      <alignment horizontal="right"/>
    </xf>
    <xf numFmtId="1" fontId="4" fillId="0" borderId="0" xfId="0" applyNumberFormat="1" applyFont="1" applyBorder="1" applyAlignment="1">
      <alignment horizontal="left" vertical="top" wrapText="1"/>
    </xf>
    <xf numFmtId="1" fontId="4" fillId="0" borderId="0" xfId="0" applyNumberFormat="1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 vertical="top" wrapText="1"/>
    </xf>
    <xf numFmtId="1" fontId="2" fillId="3" borderId="0" xfId="0" applyNumberFormat="1" applyFont="1" applyFill="1" applyBorder="1" applyAlignment="1">
      <alignment horizontal="left" vertical="center"/>
    </xf>
    <xf numFmtId="1" fontId="2" fillId="3" borderId="0" xfId="0" applyNumberFormat="1" applyFont="1" applyFill="1" applyBorder="1" applyAlignment="1">
      <alignment horizontal="right"/>
    </xf>
    <xf numFmtId="1" fontId="2" fillId="3" borderId="0" xfId="0" applyNumberFormat="1" applyFont="1" applyFill="1" applyBorder="1" applyAlignment="1">
      <alignment horizontal="center"/>
    </xf>
    <xf numFmtId="3" fontId="2" fillId="3" borderId="0" xfId="1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" fontId="2" fillId="4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left" vertical="center"/>
    </xf>
    <xf numFmtId="1" fontId="2" fillId="4" borderId="0" xfId="0" applyNumberFormat="1" applyFont="1" applyFill="1" applyBorder="1" applyAlignment="1">
      <alignment horizontal="right"/>
    </xf>
    <xf numFmtId="3" fontId="2" fillId="4" borderId="0" xfId="1" applyNumberFormat="1" applyFont="1" applyFill="1" applyBorder="1" applyAlignment="1">
      <alignment horizontal="right"/>
    </xf>
    <xf numFmtId="164" fontId="2" fillId="4" borderId="0" xfId="0" applyNumberFormat="1" applyFont="1" applyFill="1" applyBorder="1" applyAlignment="1">
      <alignment horizontal="right"/>
    </xf>
    <xf numFmtId="1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left" vertical="center"/>
    </xf>
    <xf numFmtId="1" fontId="2" fillId="5" borderId="0" xfId="0" applyNumberFormat="1" applyFont="1" applyFill="1" applyBorder="1" applyAlignment="1">
      <alignment horizontal="right"/>
    </xf>
    <xf numFmtId="3" fontId="2" fillId="5" borderId="0" xfId="1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1" fontId="2" fillId="6" borderId="0" xfId="0" applyNumberFormat="1" applyFont="1" applyFill="1" applyBorder="1" applyAlignment="1">
      <alignment horizontal="center"/>
    </xf>
    <xf numFmtId="1" fontId="2" fillId="6" borderId="0" xfId="0" applyNumberFormat="1" applyFont="1" applyFill="1" applyBorder="1" applyAlignment="1">
      <alignment horizontal="left" vertical="center"/>
    </xf>
    <xf numFmtId="1" fontId="2" fillId="6" borderId="0" xfId="0" applyNumberFormat="1" applyFont="1" applyFill="1" applyBorder="1" applyAlignment="1">
      <alignment horizontal="right"/>
    </xf>
    <xf numFmtId="3" fontId="2" fillId="6" borderId="0" xfId="1" applyNumberFormat="1" applyFont="1" applyFill="1" applyBorder="1" applyAlignment="1">
      <alignment horizontal="right"/>
    </xf>
    <xf numFmtId="164" fontId="2" fillId="6" borderId="0" xfId="0" applyNumberFormat="1" applyFont="1" applyFill="1" applyBorder="1" applyAlignment="1">
      <alignment horizontal="right"/>
    </xf>
    <xf numFmtId="1" fontId="2" fillId="7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left" vertical="center"/>
    </xf>
    <xf numFmtId="1" fontId="2" fillId="7" borderId="0" xfId="0" applyNumberFormat="1" applyFont="1" applyFill="1" applyBorder="1" applyAlignment="1">
      <alignment horizontal="right"/>
    </xf>
    <xf numFmtId="3" fontId="2" fillId="7" borderId="0" xfId="1" applyNumberFormat="1" applyFont="1" applyFill="1" applyBorder="1" applyAlignment="1">
      <alignment horizontal="right"/>
    </xf>
    <xf numFmtId="164" fontId="2" fillId="7" borderId="0" xfId="0" applyNumberFormat="1" applyFont="1" applyFill="1" applyBorder="1" applyAlignment="1">
      <alignment horizontal="right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2" fillId="7" borderId="0" xfId="0" applyFont="1" applyFill="1" applyBorder="1"/>
    <xf numFmtId="0" fontId="2" fillId="7" borderId="0" xfId="0" applyFont="1" applyFill="1" applyBorder="1" applyAlignment="1">
      <alignment horizontal="center"/>
    </xf>
    <xf numFmtId="0" fontId="2" fillId="5" borderId="0" xfId="0" applyFont="1" applyFill="1" applyBorder="1"/>
    <xf numFmtId="0" fontId="2" fillId="5" borderId="0" xfId="0" applyFont="1" applyFill="1" applyBorder="1" applyAlignment="1">
      <alignment horizontal="center"/>
    </xf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2" fillId="6" borderId="0" xfId="0" applyFont="1" applyFill="1" applyBorder="1"/>
    <xf numFmtId="0" fontId="2" fillId="6" borderId="0" xfId="0" applyFont="1" applyFill="1" applyBorder="1" applyAlignment="1">
      <alignment horizontal="center"/>
    </xf>
    <xf numFmtId="0" fontId="5" fillId="6" borderId="0" xfId="0" applyFont="1" applyFill="1" applyBorder="1"/>
    <xf numFmtId="0" fontId="5" fillId="6" borderId="0" xfId="0" applyFont="1" applyFill="1" applyBorder="1" applyAlignment="1">
      <alignment horizontal="center"/>
    </xf>
    <xf numFmtId="0" fontId="2" fillId="9" borderId="0" xfId="0" applyFont="1" applyFill="1" applyBorder="1"/>
    <xf numFmtId="0" fontId="2" fillId="9" borderId="0" xfId="0" applyFont="1" applyFill="1" applyBorder="1" applyAlignment="1">
      <alignment horizontal="center"/>
    </xf>
    <xf numFmtId="0" fontId="2" fillId="10" borderId="0" xfId="0" applyFont="1" applyFill="1" applyBorder="1"/>
    <xf numFmtId="0" fontId="2" fillId="10" borderId="0" xfId="0" applyFont="1" applyFill="1" applyBorder="1" applyAlignment="1">
      <alignment horizontal="center"/>
    </xf>
    <xf numFmtId="0" fontId="5" fillId="10" borderId="0" xfId="0" applyFont="1" applyFill="1" applyBorder="1"/>
    <xf numFmtId="0" fontId="5" fillId="10" borderId="0" xfId="0" applyFont="1" applyFill="1" applyBorder="1" applyAlignment="1">
      <alignment horizontal="center"/>
    </xf>
    <xf numFmtId="0" fontId="2" fillId="8" borderId="0" xfId="0" applyFont="1" applyFill="1" applyBorder="1"/>
    <xf numFmtId="0" fontId="2" fillId="8" borderId="0" xfId="0" applyFont="1" applyFill="1" applyBorder="1" applyAlignment="1">
      <alignment horizontal="center"/>
    </xf>
    <xf numFmtId="0" fontId="2" fillId="8" borderId="0" xfId="0" quotePrefix="1" applyFont="1" applyFill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164" fontId="2" fillId="8" borderId="0" xfId="0" applyNumberFormat="1" applyFont="1" applyFill="1" applyBorder="1"/>
    <xf numFmtId="1" fontId="2" fillId="8" borderId="0" xfId="0" applyNumberFormat="1" applyFont="1" applyFill="1" applyBorder="1"/>
    <xf numFmtId="3" fontId="2" fillId="8" borderId="0" xfId="0" applyNumberFormat="1" applyFont="1" applyFill="1" applyBorder="1"/>
    <xf numFmtId="1" fontId="2" fillId="8" borderId="0" xfId="0" applyNumberFormat="1" applyFont="1" applyFill="1" applyBorder="1" applyAlignment="1">
      <alignment horizontal="center"/>
    </xf>
    <xf numFmtId="1" fontId="2" fillId="10" borderId="0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164" fontId="2" fillId="10" borderId="0" xfId="0" applyNumberFormat="1" applyFont="1" applyFill="1" applyBorder="1"/>
    <xf numFmtId="1" fontId="2" fillId="10" borderId="0" xfId="0" applyNumberFormat="1" applyFont="1" applyFill="1" applyBorder="1"/>
    <xf numFmtId="3" fontId="2" fillId="10" borderId="0" xfId="1" applyNumberFormat="1" applyFont="1" applyFill="1" applyBorder="1"/>
    <xf numFmtId="3" fontId="2" fillId="10" borderId="0" xfId="0" applyNumberFormat="1" applyFont="1" applyFill="1" applyBorder="1"/>
    <xf numFmtId="0" fontId="5" fillId="10" borderId="0" xfId="0" applyFont="1" applyFill="1" applyAlignment="1">
      <alignment horizontal="center" vertical="center"/>
    </xf>
    <xf numFmtId="164" fontId="5" fillId="10" borderId="0" xfId="0" applyNumberFormat="1" applyFont="1" applyFill="1" applyBorder="1"/>
    <xf numFmtId="1" fontId="5" fillId="10" borderId="0" xfId="0" applyNumberFormat="1" applyFont="1" applyFill="1" applyBorder="1"/>
    <xf numFmtId="3" fontId="5" fillId="10" borderId="0" xfId="0" applyNumberFormat="1" applyFont="1" applyFill="1" applyBorder="1"/>
    <xf numFmtId="0" fontId="2" fillId="9" borderId="0" xfId="0" applyFont="1" applyFill="1" applyAlignment="1">
      <alignment horizontal="center" vertical="center"/>
    </xf>
    <xf numFmtId="164" fontId="2" fillId="9" borderId="0" xfId="0" applyNumberFormat="1" applyFont="1" applyFill="1" applyBorder="1"/>
    <xf numFmtId="1" fontId="2" fillId="9" borderId="0" xfId="0" applyNumberFormat="1" applyFont="1" applyFill="1" applyBorder="1"/>
    <xf numFmtId="3" fontId="2" fillId="9" borderId="0" xfId="1" applyNumberFormat="1" applyFont="1" applyFill="1" applyBorder="1"/>
    <xf numFmtId="0" fontId="2" fillId="6" borderId="0" xfId="0" applyFont="1" applyFill="1" applyAlignment="1">
      <alignment horizontal="center" vertical="center"/>
    </xf>
    <xf numFmtId="164" fontId="2" fillId="6" borderId="0" xfId="0" applyNumberFormat="1" applyFont="1" applyFill="1" applyBorder="1"/>
    <xf numFmtId="1" fontId="2" fillId="6" borderId="0" xfId="0" applyNumberFormat="1" applyFont="1" applyFill="1" applyBorder="1"/>
    <xf numFmtId="3" fontId="2" fillId="6" borderId="0" xfId="1" applyNumberFormat="1" applyFont="1" applyFill="1" applyBorder="1"/>
    <xf numFmtId="164" fontId="5" fillId="6" borderId="0" xfId="0" applyNumberFormat="1" applyFont="1" applyFill="1" applyBorder="1"/>
    <xf numFmtId="1" fontId="5" fillId="6" borderId="0" xfId="0" applyNumberFormat="1" applyFont="1" applyFill="1" applyBorder="1"/>
    <xf numFmtId="3" fontId="5" fillId="6" borderId="0" xfId="1" applyNumberFormat="1" applyFont="1" applyFill="1" applyBorder="1"/>
    <xf numFmtId="0" fontId="2" fillId="5" borderId="0" xfId="0" applyFont="1" applyFill="1" applyAlignment="1">
      <alignment horizontal="center" vertical="center"/>
    </xf>
    <xf numFmtId="164" fontId="2" fillId="5" borderId="0" xfId="0" applyNumberFormat="1" applyFont="1" applyFill="1" applyBorder="1"/>
    <xf numFmtId="1" fontId="2" fillId="5" borderId="0" xfId="0" applyNumberFormat="1" applyFont="1" applyFill="1" applyBorder="1"/>
    <xf numFmtId="3" fontId="2" fillId="5" borderId="0" xfId="1" applyNumberFormat="1" applyFont="1" applyFill="1" applyBorder="1"/>
    <xf numFmtId="0" fontId="5" fillId="5" borderId="0" xfId="0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164" fontId="5" fillId="5" borderId="0" xfId="0" applyNumberFormat="1" applyFont="1" applyFill="1" applyBorder="1"/>
    <xf numFmtId="1" fontId="5" fillId="5" borderId="0" xfId="0" applyNumberFormat="1" applyFont="1" applyFill="1" applyBorder="1"/>
    <xf numFmtId="3" fontId="5" fillId="5" borderId="0" xfId="1" applyNumberFormat="1" applyFont="1" applyFill="1" applyBorder="1"/>
    <xf numFmtId="0" fontId="5" fillId="5" borderId="0" xfId="0" quotePrefix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64" fontId="2" fillId="7" borderId="0" xfId="0" applyNumberFormat="1" applyFont="1" applyFill="1" applyBorder="1"/>
    <xf numFmtId="1" fontId="2" fillId="7" borderId="0" xfId="0" applyNumberFormat="1" applyFont="1" applyFill="1" applyBorder="1"/>
    <xf numFmtId="3" fontId="2" fillId="7" borderId="0" xfId="1" applyNumberFormat="1" applyFont="1" applyFill="1" applyBorder="1"/>
    <xf numFmtId="1" fontId="2" fillId="7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3" borderId="0" xfId="0" applyNumberFormat="1" applyFont="1" applyFill="1" applyBorder="1"/>
    <xf numFmtId="1" fontId="2" fillId="3" borderId="0" xfId="0" applyNumberFormat="1" applyFont="1" applyFill="1" applyBorder="1"/>
    <xf numFmtId="3" fontId="2" fillId="3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298397</xdr:colOff>
      <xdr:row>0</xdr:row>
      <xdr:rowOff>0</xdr:rowOff>
    </xdr:from>
    <xdr:to>
      <xdr:col>8</xdr:col>
      <xdr:colOff>219074</xdr:colOff>
      <xdr:row>4</xdr:row>
      <xdr:rowOff>34290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0147" y="0"/>
          <a:ext cx="1616127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182880</xdr:colOff>
      <xdr:row>0</xdr:row>
      <xdr:rowOff>0</xdr:rowOff>
    </xdr:from>
    <xdr:to>
      <xdr:col>6</xdr:col>
      <xdr:colOff>690810</xdr:colOff>
      <xdr:row>4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2780" y="0"/>
          <a:ext cx="1544250" cy="826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7"/>
  <sheetViews>
    <sheetView showGridLines="0" view="pageLayout" topLeftCell="A7" zoomScaleNormal="100" workbookViewId="0">
      <selection activeCell="M65" sqref="M65"/>
    </sheetView>
  </sheetViews>
  <sheetFormatPr defaultColWidth="8.88671875" defaultRowHeight="14.4" x14ac:dyDescent="0.3"/>
  <cols>
    <col min="1" max="1" width="8.88671875" style="1"/>
    <col min="2" max="2" width="8.44140625" style="4" customWidth="1"/>
    <col min="3" max="3" width="17.33203125" style="20" customWidth="1"/>
    <col min="4" max="4" width="4.109375" style="7" customWidth="1"/>
    <col min="5" max="5" width="6.109375" style="4" customWidth="1"/>
    <col min="6" max="6" width="13.109375" style="4" customWidth="1"/>
    <col min="7" max="7" width="5.44140625" style="7" customWidth="1"/>
    <col min="8" max="8" width="5" style="7" customWidth="1"/>
    <col min="9" max="9" width="4.5546875" style="7" customWidth="1"/>
    <col min="10" max="10" width="5.6640625" style="7" customWidth="1"/>
    <col min="11" max="11" width="6.88671875" style="7" customWidth="1"/>
    <col min="12" max="12" width="16" style="4" customWidth="1"/>
    <col min="13" max="13" width="8.6640625" style="6" customWidth="1"/>
    <col min="14" max="16384" width="8.88671875" style="1"/>
  </cols>
  <sheetData>
    <row r="1" spans="2:13" ht="15.6" x14ac:dyDescent="0.3">
      <c r="B1" s="31" t="s">
        <v>38</v>
      </c>
      <c r="C1" s="32"/>
      <c r="D1" s="32"/>
      <c r="E1" s="32"/>
      <c r="F1" s="33"/>
      <c r="G1" s="33"/>
      <c r="H1" s="33"/>
      <c r="I1" s="33"/>
      <c r="J1" s="27"/>
      <c r="K1" s="27"/>
      <c r="L1" s="27"/>
      <c r="M1" s="27"/>
    </row>
    <row r="2" spans="2:13" ht="18" customHeight="1" x14ac:dyDescent="0.3">
      <c r="B2" s="32"/>
      <c r="C2" s="32"/>
      <c r="D2" s="32"/>
      <c r="E2" s="32"/>
      <c r="F2" s="33"/>
      <c r="G2" s="33"/>
      <c r="H2" s="33"/>
      <c r="I2" s="33"/>
      <c r="J2" s="28"/>
      <c r="K2" s="28"/>
      <c r="L2" s="28"/>
      <c r="M2" s="28"/>
    </row>
    <row r="3" spans="2:13" ht="18" customHeight="1" x14ac:dyDescent="0.3">
      <c r="B3" s="32"/>
      <c r="C3" s="32"/>
      <c r="D3" s="32"/>
      <c r="E3" s="32"/>
      <c r="F3" s="33"/>
      <c r="G3" s="33"/>
      <c r="H3" s="33"/>
      <c r="I3" s="33"/>
      <c r="J3" s="29"/>
      <c r="K3" s="29"/>
      <c r="L3" s="29"/>
      <c r="M3" s="29"/>
    </row>
    <row r="4" spans="2:13" x14ac:dyDescent="0.3">
      <c r="B4" s="32"/>
      <c r="C4" s="32"/>
      <c r="D4" s="32"/>
      <c r="E4" s="32"/>
      <c r="F4" s="33"/>
      <c r="G4" s="33"/>
      <c r="H4" s="33"/>
      <c r="I4" s="33"/>
      <c r="J4" s="30" t="s">
        <v>36</v>
      </c>
      <c r="K4" s="30"/>
      <c r="L4" s="30"/>
      <c r="M4" s="30"/>
    </row>
    <row r="5" spans="2:13" ht="15" thickBot="1" x14ac:dyDescent="0.35">
      <c r="B5" s="16" t="s">
        <v>28</v>
      </c>
      <c r="C5" s="19" t="s">
        <v>27</v>
      </c>
      <c r="D5" s="17" t="s">
        <v>0</v>
      </c>
      <c r="E5" s="18" t="s">
        <v>1</v>
      </c>
      <c r="F5" s="18" t="s">
        <v>3</v>
      </c>
      <c r="G5" s="17" t="s">
        <v>17</v>
      </c>
      <c r="H5" s="17" t="s">
        <v>18</v>
      </c>
      <c r="I5" s="17" t="s">
        <v>20</v>
      </c>
      <c r="J5" s="17" t="s">
        <v>19</v>
      </c>
      <c r="K5" s="17" t="s">
        <v>16</v>
      </c>
      <c r="L5" s="18" t="s">
        <v>2</v>
      </c>
      <c r="M5" s="17" t="s">
        <v>4</v>
      </c>
    </row>
    <row r="6" spans="2:13" ht="15" thickTop="1" x14ac:dyDescent="0.3">
      <c r="B6" s="37">
        <v>5938</v>
      </c>
      <c r="C6" s="35" t="s">
        <v>30</v>
      </c>
      <c r="D6" s="36">
        <v>1</v>
      </c>
      <c r="E6" s="37">
        <v>1</v>
      </c>
      <c r="F6" s="37" t="s">
        <v>14</v>
      </c>
      <c r="G6" s="36">
        <v>108.09</v>
      </c>
      <c r="H6" s="36">
        <v>60.42</v>
      </c>
      <c r="I6" s="36">
        <v>259.2</v>
      </c>
      <c r="J6" s="36">
        <v>250</v>
      </c>
      <c r="K6" s="38">
        <v>21433</v>
      </c>
      <c r="L6" s="37" t="s">
        <v>21</v>
      </c>
      <c r="M6" s="39" t="s">
        <v>15</v>
      </c>
    </row>
    <row r="7" spans="2:13" x14ac:dyDescent="0.3">
      <c r="B7" s="37">
        <v>5932</v>
      </c>
      <c r="C7" s="35" t="s">
        <v>30</v>
      </c>
      <c r="D7" s="36">
        <v>2</v>
      </c>
      <c r="E7" s="37">
        <v>1</v>
      </c>
      <c r="F7" s="37" t="s">
        <v>14</v>
      </c>
      <c r="G7" s="36">
        <v>94.87</v>
      </c>
      <c r="H7" s="36">
        <v>58.47</v>
      </c>
      <c r="I7" s="36">
        <v>257.41000000000003</v>
      </c>
      <c r="J7" s="36">
        <v>259.2</v>
      </c>
      <c r="K7" s="38">
        <v>19857</v>
      </c>
      <c r="L7" s="37" t="s">
        <v>21</v>
      </c>
      <c r="M7" s="39" t="s">
        <v>15</v>
      </c>
    </row>
    <row r="8" spans="2:13" x14ac:dyDescent="0.3">
      <c r="B8" s="37">
        <v>5926</v>
      </c>
      <c r="C8" s="35" t="s">
        <v>30</v>
      </c>
      <c r="D8" s="36">
        <v>3</v>
      </c>
      <c r="E8" s="37">
        <v>1</v>
      </c>
      <c r="F8" s="37" t="s">
        <v>14</v>
      </c>
      <c r="G8" s="36">
        <v>89.92</v>
      </c>
      <c r="H8" s="36">
        <v>90.22</v>
      </c>
      <c r="I8" s="36">
        <v>250</v>
      </c>
      <c r="J8" s="36">
        <v>257.41000000000003</v>
      </c>
      <c r="K8" s="38">
        <v>22809</v>
      </c>
      <c r="L8" s="37" t="s">
        <v>21</v>
      </c>
      <c r="M8" s="39" t="s">
        <v>15</v>
      </c>
    </row>
    <row r="9" spans="2:13" x14ac:dyDescent="0.3">
      <c r="B9" s="37">
        <v>5920</v>
      </c>
      <c r="C9" s="35" t="s">
        <v>30</v>
      </c>
      <c r="D9" s="36">
        <v>4</v>
      </c>
      <c r="E9" s="37">
        <v>1</v>
      </c>
      <c r="F9" s="37" t="s">
        <v>14</v>
      </c>
      <c r="G9" s="36">
        <v>87.65</v>
      </c>
      <c r="H9" s="36">
        <v>116.04</v>
      </c>
      <c r="I9" s="36">
        <v>250</v>
      </c>
      <c r="J9" s="36">
        <v>250</v>
      </c>
      <c r="K9" s="38">
        <v>25169</v>
      </c>
      <c r="L9" s="37" t="s">
        <v>21</v>
      </c>
      <c r="M9" s="39" t="s">
        <v>15</v>
      </c>
    </row>
    <row r="10" spans="2:13" x14ac:dyDescent="0.3">
      <c r="B10" s="37">
        <v>5914</v>
      </c>
      <c r="C10" s="35" t="s">
        <v>30</v>
      </c>
      <c r="D10" s="36">
        <v>5</v>
      </c>
      <c r="E10" s="37">
        <v>1</v>
      </c>
      <c r="F10" s="37" t="s">
        <v>14</v>
      </c>
      <c r="G10" s="36">
        <v>99.25</v>
      </c>
      <c r="H10" s="36">
        <v>201.41</v>
      </c>
      <c r="I10" s="36">
        <v>250</v>
      </c>
      <c r="J10" s="36">
        <v>250</v>
      </c>
      <c r="K10" s="38">
        <v>36099</v>
      </c>
      <c r="L10" s="37" t="s">
        <v>21</v>
      </c>
      <c r="M10" s="39" t="s">
        <v>15</v>
      </c>
    </row>
    <row r="11" spans="2:13" x14ac:dyDescent="0.3">
      <c r="B11" s="37">
        <v>5908</v>
      </c>
      <c r="C11" s="35" t="s">
        <v>30</v>
      </c>
      <c r="D11" s="36">
        <v>6</v>
      </c>
      <c r="E11" s="37">
        <v>1</v>
      </c>
      <c r="F11" s="37" t="s">
        <v>14</v>
      </c>
      <c r="G11" s="36">
        <v>81.99</v>
      </c>
      <c r="H11" s="36">
        <v>116.19</v>
      </c>
      <c r="I11" s="36">
        <v>246.95</v>
      </c>
      <c r="J11" s="36">
        <v>250</v>
      </c>
      <c r="K11" s="38">
        <v>24131</v>
      </c>
      <c r="L11" s="37" t="s">
        <v>21</v>
      </c>
      <c r="M11" s="39" t="s">
        <v>15</v>
      </c>
    </row>
    <row r="12" spans="2:13" x14ac:dyDescent="0.3">
      <c r="B12" s="37">
        <v>5902</v>
      </c>
      <c r="C12" s="35" t="s">
        <v>30</v>
      </c>
      <c r="D12" s="36">
        <v>7</v>
      </c>
      <c r="E12" s="37">
        <v>1</v>
      </c>
      <c r="F12" s="37" t="s">
        <v>14</v>
      </c>
      <c r="G12" s="36">
        <v>96.24</v>
      </c>
      <c r="H12" s="36">
        <v>78.12</v>
      </c>
      <c r="I12" s="36">
        <v>250</v>
      </c>
      <c r="J12" s="36">
        <v>246.95</v>
      </c>
      <c r="K12" s="38">
        <v>21575</v>
      </c>
      <c r="L12" s="37" t="s">
        <v>21</v>
      </c>
      <c r="M12" s="39" t="s">
        <v>15</v>
      </c>
    </row>
    <row r="13" spans="2:13" x14ac:dyDescent="0.3">
      <c r="B13" s="37">
        <v>5836</v>
      </c>
      <c r="C13" s="35" t="s">
        <v>30</v>
      </c>
      <c r="D13" s="36">
        <v>8</v>
      </c>
      <c r="E13" s="37">
        <v>1</v>
      </c>
      <c r="F13" s="37" t="s">
        <v>14</v>
      </c>
      <c r="G13" s="36">
        <v>99.54</v>
      </c>
      <c r="H13" s="36">
        <v>58.9</v>
      </c>
      <c r="I13" s="36">
        <v>249.15</v>
      </c>
      <c r="J13" s="36">
        <v>250</v>
      </c>
      <c r="K13" s="38">
        <v>19733</v>
      </c>
      <c r="L13" s="37" t="s">
        <v>21</v>
      </c>
      <c r="M13" s="39" t="s">
        <v>15</v>
      </c>
    </row>
    <row r="14" spans="2:13" x14ac:dyDescent="0.3">
      <c r="B14" s="37">
        <v>5832</v>
      </c>
      <c r="C14" s="35" t="s">
        <v>30</v>
      </c>
      <c r="D14" s="36">
        <v>9</v>
      </c>
      <c r="E14" s="37">
        <v>1</v>
      </c>
      <c r="F14" s="37" t="s">
        <v>14</v>
      </c>
      <c r="G14" s="36">
        <v>87.55</v>
      </c>
      <c r="H14" s="36">
        <v>102.82</v>
      </c>
      <c r="I14" s="36">
        <v>258.02999999999997</v>
      </c>
      <c r="J14" s="36">
        <v>249.15</v>
      </c>
      <c r="K14" s="38">
        <v>23870</v>
      </c>
      <c r="L14" s="37" t="s">
        <v>21</v>
      </c>
      <c r="M14" s="39" t="s">
        <v>15</v>
      </c>
    </row>
    <row r="15" spans="2:13" x14ac:dyDescent="0.3">
      <c r="B15" s="37">
        <v>5828</v>
      </c>
      <c r="C15" s="35" t="s">
        <v>30</v>
      </c>
      <c r="D15" s="36">
        <v>10</v>
      </c>
      <c r="E15" s="37">
        <v>1</v>
      </c>
      <c r="F15" s="37" t="s">
        <v>14</v>
      </c>
      <c r="G15" s="36">
        <v>59.66</v>
      </c>
      <c r="H15" s="36">
        <v>180.47</v>
      </c>
      <c r="I15" s="36">
        <v>221.68</v>
      </c>
      <c r="J15" s="36">
        <v>258.02999999999997</v>
      </c>
      <c r="K15" s="38">
        <v>27109</v>
      </c>
      <c r="L15" s="37" t="s">
        <v>21</v>
      </c>
      <c r="M15" s="39" t="s">
        <v>15</v>
      </c>
    </row>
    <row r="16" spans="2:13" x14ac:dyDescent="0.3">
      <c r="B16" s="37">
        <v>5824</v>
      </c>
      <c r="C16" s="35" t="s">
        <v>30</v>
      </c>
      <c r="D16" s="36">
        <v>11</v>
      </c>
      <c r="E16" s="37">
        <v>1</v>
      </c>
      <c r="F16" s="37" t="s">
        <v>14</v>
      </c>
      <c r="G16" s="36">
        <v>65.540000000000006</v>
      </c>
      <c r="H16" s="36">
        <v>144.51</v>
      </c>
      <c r="I16" s="36">
        <v>245.17</v>
      </c>
      <c r="J16" s="36">
        <v>221.68</v>
      </c>
      <c r="K16" s="38">
        <v>23717</v>
      </c>
      <c r="L16" s="37" t="s">
        <v>21</v>
      </c>
      <c r="M16" s="39" t="s">
        <v>15</v>
      </c>
    </row>
    <row r="17" spans="2:13" x14ac:dyDescent="0.3">
      <c r="B17" s="37">
        <v>5820</v>
      </c>
      <c r="C17" s="35" t="s">
        <v>30</v>
      </c>
      <c r="D17" s="36">
        <v>12</v>
      </c>
      <c r="E17" s="37">
        <v>1</v>
      </c>
      <c r="F17" s="37" t="s">
        <v>14</v>
      </c>
      <c r="G17" s="36">
        <v>91.16</v>
      </c>
      <c r="H17" s="36">
        <v>119.8</v>
      </c>
      <c r="I17" s="36">
        <v>291.35000000000002</v>
      </c>
      <c r="J17" s="36">
        <v>245.17</v>
      </c>
      <c r="K17" s="38">
        <v>26941</v>
      </c>
      <c r="L17" s="37" t="s">
        <v>21</v>
      </c>
      <c r="M17" s="39" t="s">
        <v>15</v>
      </c>
    </row>
    <row r="18" spans="2:13" x14ac:dyDescent="0.3">
      <c r="B18" s="37">
        <v>5816</v>
      </c>
      <c r="C18" s="35" t="s">
        <v>30</v>
      </c>
      <c r="D18" s="36">
        <v>13</v>
      </c>
      <c r="E18" s="37">
        <v>1</v>
      </c>
      <c r="F18" s="37" t="s">
        <v>14</v>
      </c>
      <c r="G18" s="36">
        <v>72.67</v>
      </c>
      <c r="H18" s="36">
        <v>161.72</v>
      </c>
      <c r="I18" s="36">
        <v>336.59</v>
      </c>
      <c r="J18" s="36">
        <v>291.35000000000002</v>
      </c>
      <c r="K18" s="38">
        <v>39250</v>
      </c>
      <c r="L18" s="37" t="s">
        <v>21</v>
      </c>
      <c r="M18" s="39" t="s">
        <v>15</v>
      </c>
    </row>
    <row r="19" spans="2:13" x14ac:dyDescent="0.3">
      <c r="B19" s="37">
        <v>5812</v>
      </c>
      <c r="C19" s="35" t="s">
        <v>30</v>
      </c>
      <c r="D19" s="36">
        <v>14</v>
      </c>
      <c r="E19" s="37">
        <v>1</v>
      </c>
      <c r="F19" s="37" t="s">
        <v>14</v>
      </c>
      <c r="G19" s="36">
        <v>65.2</v>
      </c>
      <c r="H19" s="36">
        <v>252.93</v>
      </c>
      <c r="I19" s="36">
        <v>188</v>
      </c>
      <c r="J19" s="36">
        <v>336.59</v>
      </c>
      <c r="K19" s="38">
        <v>32415</v>
      </c>
      <c r="L19" s="37" t="s">
        <v>21</v>
      </c>
      <c r="M19" s="39" t="s">
        <v>15</v>
      </c>
    </row>
    <row r="20" spans="2:13" x14ac:dyDescent="0.3">
      <c r="B20" s="37">
        <v>5808</v>
      </c>
      <c r="C20" s="35" t="s">
        <v>30</v>
      </c>
      <c r="D20" s="36">
        <v>15</v>
      </c>
      <c r="E20" s="37">
        <v>1</v>
      </c>
      <c r="F20" s="37" t="s">
        <v>14</v>
      </c>
      <c r="G20" s="36">
        <v>70.930000000000007</v>
      </c>
      <c r="H20" s="36">
        <v>127.76</v>
      </c>
      <c r="I20" s="36">
        <v>170</v>
      </c>
      <c r="J20" s="36">
        <v>188</v>
      </c>
      <c r="K20" s="38">
        <v>17188</v>
      </c>
      <c r="L20" s="37" t="s">
        <v>21</v>
      </c>
      <c r="M20" s="39">
        <v>124900</v>
      </c>
    </row>
    <row r="21" spans="2:13" x14ac:dyDescent="0.3">
      <c r="B21" s="37">
        <v>5804</v>
      </c>
      <c r="C21" s="35" t="s">
        <v>30</v>
      </c>
      <c r="D21" s="36">
        <v>16</v>
      </c>
      <c r="E21" s="37">
        <v>1</v>
      </c>
      <c r="F21" s="37" t="s">
        <v>14</v>
      </c>
      <c r="G21" s="36">
        <v>90</v>
      </c>
      <c r="H21" s="36">
        <v>90</v>
      </c>
      <c r="I21" s="36">
        <v>170</v>
      </c>
      <c r="J21" s="36">
        <v>170</v>
      </c>
      <c r="K21" s="38">
        <v>15300</v>
      </c>
      <c r="L21" s="37" t="s">
        <v>21</v>
      </c>
      <c r="M21" s="39">
        <v>124900</v>
      </c>
    </row>
    <row r="22" spans="2:13" x14ac:dyDescent="0.3">
      <c r="B22" s="37">
        <v>5800</v>
      </c>
      <c r="C22" s="35" t="s">
        <v>30</v>
      </c>
      <c r="D22" s="36">
        <v>17</v>
      </c>
      <c r="E22" s="37">
        <v>1</v>
      </c>
      <c r="F22" s="37" t="s">
        <v>14</v>
      </c>
      <c r="G22" s="36">
        <v>90</v>
      </c>
      <c r="H22" s="36">
        <v>90</v>
      </c>
      <c r="I22" s="36">
        <v>170</v>
      </c>
      <c r="J22" s="36">
        <v>170</v>
      </c>
      <c r="K22" s="38">
        <v>15300</v>
      </c>
      <c r="L22" s="37" t="s">
        <v>22</v>
      </c>
      <c r="M22" s="39">
        <v>114900</v>
      </c>
    </row>
    <row r="23" spans="2:13" x14ac:dyDescent="0.3">
      <c r="B23" s="37">
        <v>5724</v>
      </c>
      <c r="C23" s="35" t="s">
        <v>30</v>
      </c>
      <c r="D23" s="36">
        <v>18</v>
      </c>
      <c r="E23" s="37">
        <v>1</v>
      </c>
      <c r="F23" s="37" t="s">
        <v>14</v>
      </c>
      <c r="G23" s="36">
        <v>90</v>
      </c>
      <c r="H23" s="36">
        <v>90</v>
      </c>
      <c r="I23" s="36">
        <v>170</v>
      </c>
      <c r="J23" s="36">
        <v>170</v>
      </c>
      <c r="K23" s="38">
        <v>15300</v>
      </c>
      <c r="L23" s="37" t="s">
        <v>22</v>
      </c>
      <c r="M23" s="39">
        <v>104900</v>
      </c>
    </row>
    <row r="24" spans="2:13" x14ac:dyDescent="0.3">
      <c r="B24" s="37">
        <v>5716</v>
      </c>
      <c r="C24" s="35" t="s">
        <v>30</v>
      </c>
      <c r="D24" s="36">
        <v>19</v>
      </c>
      <c r="E24" s="37">
        <v>1</v>
      </c>
      <c r="F24" s="37" t="s">
        <v>14</v>
      </c>
      <c r="G24" s="36">
        <v>90</v>
      </c>
      <c r="H24" s="36">
        <v>90</v>
      </c>
      <c r="I24" s="36">
        <v>170</v>
      </c>
      <c r="J24" s="36">
        <v>170</v>
      </c>
      <c r="K24" s="38">
        <v>15300</v>
      </c>
      <c r="L24" s="37" t="s">
        <v>9</v>
      </c>
      <c r="M24" s="39">
        <v>94900</v>
      </c>
    </row>
    <row r="25" spans="2:13" x14ac:dyDescent="0.3">
      <c r="B25" s="37">
        <v>5708</v>
      </c>
      <c r="C25" s="35" t="s">
        <v>30</v>
      </c>
      <c r="D25" s="36">
        <v>20</v>
      </c>
      <c r="E25" s="37">
        <v>1</v>
      </c>
      <c r="F25" s="37" t="s">
        <v>14</v>
      </c>
      <c r="G25" s="36">
        <v>90.19</v>
      </c>
      <c r="H25" s="36">
        <v>90</v>
      </c>
      <c r="I25" s="36">
        <v>168.9</v>
      </c>
      <c r="J25" s="36">
        <v>170</v>
      </c>
      <c r="K25" s="38">
        <v>15306</v>
      </c>
      <c r="L25" s="37" t="s">
        <v>9</v>
      </c>
      <c r="M25" s="39" t="s">
        <v>40</v>
      </c>
    </row>
    <row r="26" spans="2:13" x14ac:dyDescent="0.3">
      <c r="B26" s="37">
        <v>5700</v>
      </c>
      <c r="C26" s="35" t="s">
        <v>30</v>
      </c>
      <c r="D26" s="36">
        <v>21</v>
      </c>
      <c r="E26" s="37">
        <v>1</v>
      </c>
      <c r="F26" s="37" t="s">
        <v>14</v>
      </c>
      <c r="G26" s="36">
        <v>247.73</v>
      </c>
      <c r="H26" s="36">
        <v>0</v>
      </c>
      <c r="I26" s="36">
        <v>150.72999999999999</v>
      </c>
      <c r="J26" s="36">
        <v>168.9</v>
      </c>
      <c r="K26" s="38">
        <v>19429</v>
      </c>
      <c r="L26" s="37" t="s">
        <v>29</v>
      </c>
      <c r="M26" s="39" t="s">
        <v>40</v>
      </c>
    </row>
    <row r="27" spans="2:13" x14ac:dyDescent="0.3">
      <c r="B27" s="40">
        <v>5809</v>
      </c>
      <c r="C27" s="41" t="s">
        <v>30</v>
      </c>
      <c r="D27" s="42">
        <v>1</v>
      </c>
      <c r="E27" s="40">
        <v>2</v>
      </c>
      <c r="F27" s="40" t="s">
        <v>14</v>
      </c>
      <c r="G27" s="42">
        <v>242.7</v>
      </c>
      <c r="H27" s="42">
        <v>0</v>
      </c>
      <c r="I27" s="42">
        <v>158.03</v>
      </c>
      <c r="J27" s="42">
        <v>131.24</v>
      </c>
      <c r="K27" s="43">
        <v>17278</v>
      </c>
      <c r="L27" s="40" t="s">
        <v>32</v>
      </c>
      <c r="M27" s="44">
        <v>79900</v>
      </c>
    </row>
    <row r="28" spans="2:13" x14ac:dyDescent="0.3">
      <c r="B28" s="40">
        <v>5817</v>
      </c>
      <c r="C28" s="41" t="s">
        <v>30</v>
      </c>
      <c r="D28" s="42">
        <v>2</v>
      </c>
      <c r="E28" s="40">
        <v>2</v>
      </c>
      <c r="F28" s="40" t="s">
        <v>14</v>
      </c>
      <c r="G28" s="42">
        <v>111.55</v>
      </c>
      <c r="H28" s="42">
        <v>51.09</v>
      </c>
      <c r="I28" s="42">
        <v>189.2</v>
      </c>
      <c r="J28" s="42">
        <v>158.03</v>
      </c>
      <c r="K28" s="43">
        <v>14652</v>
      </c>
      <c r="L28" s="40" t="s">
        <v>21</v>
      </c>
      <c r="M28" s="44">
        <v>89900</v>
      </c>
    </row>
    <row r="29" spans="2:13" x14ac:dyDescent="0.3">
      <c r="B29" s="40">
        <v>5825</v>
      </c>
      <c r="C29" s="41" t="s">
        <v>30</v>
      </c>
      <c r="D29" s="42">
        <v>3</v>
      </c>
      <c r="E29" s="40">
        <v>2</v>
      </c>
      <c r="F29" s="40" t="s">
        <v>14</v>
      </c>
      <c r="G29" s="42">
        <v>109.06</v>
      </c>
      <c r="H29" s="42">
        <v>65.099999999999994</v>
      </c>
      <c r="I29" s="42">
        <v>170.72</v>
      </c>
      <c r="J29" s="42">
        <v>189.2</v>
      </c>
      <c r="K29" s="43">
        <v>15674</v>
      </c>
      <c r="L29" s="40" t="s">
        <v>21</v>
      </c>
      <c r="M29" s="44">
        <v>89900</v>
      </c>
    </row>
    <row r="30" spans="2:13" x14ac:dyDescent="0.3">
      <c r="B30" s="40">
        <v>5833</v>
      </c>
      <c r="C30" s="41" t="s">
        <v>30</v>
      </c>
      <c r="D30" s="42">
        <v>4</v>
      </c>
      <c r="E30" s="40">
        <v>2</v>
      </c>
      <c r="F30" s="40" t="s">
        <v>14</v>
      </c>
      <c r="G30" s="42">
        <v>82.89</v>
      </c>
      <c r="H30" s="42">
        <v>113.2</v>
      </c>
      <c r="I30" s="42">
        <v>140.9</v>
      </c>
      <c r="J30" s="42">
        <v>170.72</v>
      </c>
      <c r="K30" s="43">
        <v>14851</v>
      </c>
      <c r="L30" s="40" t="s">
        <v>21</v>
      </c>
      <c r="M30" s="44">
        <v>89900</v>
      </c>
    </row>
    <row r="31" spans="2:13" x14ac:dyDescent="0.3">
      <c r="B31" s="40">
        <v>5903</v>
      </c>
      <c r="C31" s="41" t="s">
        <v>30</v>
      </c>
      <c r="D31" s="42">
        <v>5</v>
      </c>
      <c r="E31" s="40">
        <v>2</v>
      </c>
      <c r="F31" s="40" t="s">
        <v>14</v>
      </c>
      <c r="G31" s="42">
        <v>79.89</v>
      </c>
      <c r="H31" s="42">
        <v>107.66</v>
      </c>
      <c r="I31" s="42">
        <v>139.61000000000001</v>
      </c>
      <c r="J31" s="42">
        <v>140.9</v>
      </c>
      <c r="K31" s="43">
        <v>12950</v>
      </c>
      <c r="L31" s="40" t="s">
        <v>21</v>
      </c>
      <c r="M31" s="44">
        <v>89900</v>
      </c>
    </row>
    <row r="32" spans="2:13" x14ac:dyDescent="0.3">
      <c r="B32" s="40">
        <v>5909</v>
      </c>
      <c r="C32" s="41" t="s">
        <v>30</v>
      </c>
      <c r="D32" s="42">
        <v>6</v>
      </c>
      <c r="E32" s="40">
        <v>2</v>
      </c>
      <c r="F32" s="40" t="s">
        <v>14</v>
      </c>
      <c r="G32" s="42">
        <v>90.85</v>
      </c>
      <c r="H32" s="42">
        <v>65.010000000000005</v>
      </c>
      <c r="I32" s="42">
        <v>174.02</v>
      </c>
      <c r="J32" s="42">
        <v>139.61000000000001</v>
      </c>
      <c r="K32" s="43">
        <v>13162</v>
      </c>
      <c r="L32" s="40" t="s">
        <v>21</v>
      </c>
      <c r="M32" s="44">
        <v>89900</v>
      </c>
    </row>
    <row r="33" spans="2:13" x14ac:dyDescent="0.3">
      <c r="B33" s="40">
        <v>5915</v>
      </c>
      <c r="C33" s="41" t="s">
        <v>30</v>
      </c>
      <c r="D33" s="42">
        <v>7</v>
      </c>
      <c r="E33" s="40">
        <v>2</v>
      </c>
      <c r="F33" s="40" t="s">
        <v>14</v>
      </c>
      <c r="G33" s="42">
        <v>111.52</v>
      </c>
      <c r="H33" s="42">
        <v>50.92</v>
      </c>
      <c r="I33" s="42">
        <v>180.83</v>
      </c>
      <c r="J33" s="42">
        <v>174.02</v>
      </c>
      <c r="K33" s="43">
        <v>15212</v>
      </c>
      <c r="L33" s="40" t="s">
        <v>21</v>
      </c>
      <c r="M33" s="44">
        <v>89900</v>
      </c>
    </row>
    <row r="34" spans="2:13" x14ac:dyDescent="0.3">
      <c r="B34" s="40">
        <v>5921</v>
      </c>
      <c r="C34" s="41" t="s">
        <v>30</v>
      </c>
      <c r="D34" s="42">
        <v>8</v>
      </c>
      <c r="E34" s="40">
        <v>2</v>
      </c>
      <c r="F34" s="40" t="s">
        <v>14</v>
      </c>
      <c r="G34" s="42">
        <v>98.14</v>
      </c>
      <c r="H34" s="42">
        <v>71.34</v>
      </c>
      <c r="I34" s="42">
        <v>168.7</v>
      </c>
      <c r="J34" s="42">
        <v>180.83</v>
      </c>
      <c r="K34" s="43">
        <v>14736</v>
      </c>
      <c r="L34" s="40" t="s">
        <v>21</v>
      </c>
      <c r="M34" s="44">
        <v>89900</v>
      </c>
    </row>
    <row r="35" spans="2:13" x14ac:dyDescent="0.3">
      <c r="B35" s="40">
        <v>5927</v>
      </c>
      <c r="C35" s="41" t="s">
        <v>30</v>
      </c>
      <c r="D35" s="42">
        <v>9</v>
      </c>
      <c r="E35" s="40">
        <v>2</v>
      </c>
      <c r="F35" s="40" t="s">
        <v>14</v>
      </c>
      <c r="G35" s="42">
        <v>82.54</v>
      </c>
      <c r="H35" s="42">
        <v>97.49</v>
      </c>
      <c r="I35" s="42">
        <v>158.11000000000001</v>
      </c>
      <c r="J35" s="42">
        <v>168.7</v>
      </c>
      <c r="K35" s="43">
        <v>14596</v>
      </c>
      <c r="L35" s="40" t="s">
        <v>21</v>
      </c>
      <c r="M35" s="44" t="s">
        <v>15</v>
      </c>
    </row>
    <row r="36" spans="2:13" x14ac:dyDescent="0.3">
      <c r="B36" s="40">
        <v>5933</v>
      </c>
      <c r="C36" s="41" t="s">
        <v>30</v>
      </c>
      <c r="D36" s="42">
        <v>10</v>
      </c>
      <c r="E36" s="40">
        <v>2</v>
      </c>
      <c r="F36" s="40" t="s">
        <v>14</v>
      </c>
      <c r="G36" s="42">
        <v>84.11</v>
      </c>
      <c r="H36" s="42">
        <v>105.25</v>
      </c>
      <c r="I36" s="42">
        <v>159.65</v>
      </c>
      <c r="J36" s="42">
        <v>158.11000000000001</v>
      </c>
      <c r="K36" s="43">
        <v>14924</v>
      </c>
      <c r="L36" s="40" t="s">
        <v>21</v>
      </c>
      <c r="M36" s="44">
        <v>89900</v>
      </c>
    </row>
    <row r="37" spans="2:13" x14ac:dyDescent="0.3">
      <c r="B37" s="40">
        <v>5939</v>
      </c>
      <c r="C37" s="41" t="s">
        <v>30</v>
      </c>
      <c r="D37" s="42">
        <v>11</v>
      </c>
      <c r="E37" s="40">
        <v>2</v>
      </c>
      <c r="F37" s="40" t="s">
        <v>14</v>
      </c>
      <c r="G37" s="42">
        <v>71.48</v>
      </c>
      <c r="H37" s="42">
        <v>148.41999999999999</v>
      </c>
      <c r="I37" s="42">
        <v>152.57</v>
      </c>
      <c r="J37" s="42">
        <v>159.65</v>
      </c>
      <c r="K37" s="43">
        <v>14190</v>
      </c>
      <c r="L37" s="40" t="s">
        <v>21</v>
      </c>
      <c r="M37" s="44">
        <v>89900</v>
      </c>
    </row>
    <row r="38" spans="2:13" x14ac:dyDescent="0.3">
      <c r="B38" s="45" t="s">
        <v>47</v>
      </c>
      <c r="C38" s="46" t="s">
        <v>44</v>
      </c>
      <c r="D38" s="47">
        <v>12</v>
      </c>
      <c r="E38" s="45">
        <v>2</v>
      </c>
      <c r="F38" s="45" t="s">
        <v>14</v>
      </c>
      <c r="G38" s="47">
        <v>120.81</v>
      </c>
      <c r="H38" s="47">
        <v>85.49</v>
      </c>
      <c r="I38" s="47">
        <v>178.77</v>
      </c>
      <c r="J38" s="47">
        <v>153.16</v>
      </c>
      <c r="K38" s="48">
        <v>17289</v>
      </c>
      <c r="L38" s="45" t="s">
        <v>29</v>
      </c>
      <c r="M38" s="49">
        <v>64900</v>
      </c>
    </row>
    <row r="39" spans="2:13" x14ac:dyDescent="0.3">
      <c r="B39" s="45">
        <v>5926</v>
      </c>
      <c r="C39" s="46" t="s">
        <v>31</v>
      </c>
      <c r="D39" s="47">
        <v>13</v>
      </c>
      <c r="E39" s="45">
        <v>2</v>
      </c>
      <c r="F39" s="45" t="s">
        <v>14</v>
      </c>
      <c r="G39" s="47">
        <v>98.02</v>
      </c>
      <c r="H39" s="47">
        <v>80.599999999999994</v>
      </c>
      <c r="I39" s="47">
        <v>170.27</v>
      </c>
      <c r="J39" s="47">
        <v>178.77</v>
      </c>
      <c r="K39" s="48">
        <v>15755</v>
      </c>
      <c r="L39" s="45" t="s">
        <v>9</v>
      </c>
      <c r="M39" s="49">
        <v>74900</v>
      </c>
    </row>
    <row r="40" spans="2:13" x14ac:dyDescent="0.3">
      <c r="B40" s="45">
        <v>5918</v>
      </c>
      <c r="C40" s="46" t="s">
        <v>31</v>
      </c>
      <c r="D40" s="47">
        <v>14</v>
      </c>
      <c r="E40" s="45">
        <v>2</v>
      </c>
      <c r="F40" s="45" t="s">
        <v>14</v>
      </c>
      <c r="G40" s="47">
        <v>103.91</v>
      </c>
      <c r="H40" s="47">
        <v>75.37</v>
      </c>
      <c r="I40" s="47">
        <v>153</v>
      </c>
      <c r="J40" s="47">
        <v>170.27</v>
      </c>
      <c r="K40" s="48">
        <v>14226</v>
      </c>
      <c r="L40" s="45" t="s">
        <v>9</v>
      </c>
      <c r="M40" s="49">
        <v>74900</v>
      </c>
    </row>
    <row r="41" spans="2:13" x14ac:dyDescent="0.3">
      <c r="B41" s="45">
        <v>5910</v>
      </c>
      <c r="C41" s="46" t="s">
        <v>31</v>
      </c>
      <c r="D41" s="47">
        <v>15</v>
      </c>
      <c r="E41" s="45">
        <v>2</v>
      </c>
      <c r="F41" s="45" t="s">
        <v>14</v>
      </c>
      <c r="G41" s="47">
        <v>91.04</v>
      </c>
      <c r="H41" s="47">
        <v>91.04</v>
      </c>
      <c r="I41" s="47">
        <v>153</v>
      </c>
      <c r="J41" s="47">
        <v>153</v>
      </c>
      <c r="K41" s="48">
        <v>13929</v>
      </c>
      <c r="L41" s="45" t="s">
        <v>9</v>
      </c>
      <c r="M41" s="49">
        <v>74900</v>
      </c>
    </row>
    <row r="42" spans="2:13" x14ac:dyDescent="0.3">
      <c r="B42" s="45">
        <v>5902</v>
      </c>
      <c r="C42" s="46" t="s">
        <v>31</v>
      </c>
      <c r="D42" s="47">
        <v>16</v>
      </c>
      <c r="E42" s="45">
        <v>2</v>
      </c>
      <c r="F42" s="45" t="s">
        <v>14</v>
      </c>
      <c r="G42" s="47">
        <v>92.84</v>
      </c>
      <c r="H42" s="47">
        <v>92.84</v>
      </c>
      <c r="I42" s="47">
        <v>153</v>
      </c>
      <c r="J42" s="47">
        <v>153</v>
      </c>
      <c r="K42" s="48">
        <v>14205</v>
      </c>
      <c r="L42" s="45" t="s">
        <v>9</v>
      </c>
      <c r="M42" s="49">
        <v>74900</v>
      </c>
    </row>
    <row r="43" spans="2:13" x14ac:dyDescent="0.3">
      <c r="B43" s="45">
        <v>5830</v>
      </c>
      <c r="C43" s="46" t="s">
        <v>31</v>
      </c>
      <c r="D43" s="47">
        <v>17</v>
      </c>
      <c r="E43" s="45">
        <v>2</v>
      </c>
      <c r="F43" s="45" t="s">
        <v>14</v>
      </c>
      <c r="G43" s="47">
        <v>81.34</v>
      </c>
      <c r="H43" s="47">
        <v>100.95</v>
      </c>
      <c r="I43" s="47">
        <v>156.86000000000001</v>
      </c>
      <c r="J43" s="47">
        <v>153</v>
      </c>
      <c r="K43" s="48">
        <v>13999</v>
      </c>
      <c r="L43" s="45" t="s">
        <v>9</v>
      </c>
      <c r="M43" s="49">
        <v>74900</v>
      </c>
    </row>
    <row r="44" spans="2:13" x14ac:dyDescent="0.3">
      <c r="B44" s="45">
        <v>5824</v>
      </c>
      <c r="C44" s="46" t="s">
        <v>31</v>
      </c>
      <c r="D44" s="47">
        <v>18</v>
      </c>
      <c r="E44" s="45">
        <v>2</v>
      </c>
      <c r="F44" s="45" t="s">
        <v>14</v>
      </c>
      <c r="G44" s="47">
        <v>82.6</v>
      </c>
      <c r="H44" s="47">
        <v>124.61</v>
      </c>
      <c r="I44" s="47">
        <v>158.53</v>
      </c>
      <c r="J44" s="47">
        <v>156.86000000000001</v>
      </c>
      <c r="K44" s="48">
        <v>16647</v>
      </c>
      <c r="L44" s="45" t="s">
        <v>9</v>
      </c>
      <c r="M44" s="49">
        <v>74900</v>
      </c>
    </row>
    <row r="45" spans="2:13" x14ac:dyDescent="0.3">
      <c r="B45" s="45">
        <v>5818</v>
      </c>
      <c r="C45" s="46" t="s">
        <v>31</v>
      </c>
      <c r="D45" s="47">
        <v>19</v>
      </c>
      <c r="E45" s="45">
        <v>2</v>
      </c>
      <c r="F45" s="45" t="s">
        <v>14</v>
      </c>
      <c r="G45" s="47">
        <v>82.09</v>
      </c>
      <c r="H45" s="47">
        <v>120.28</v>
      </c>
      <c r="I45" s="47">
        <v>144.69</v>
      </c>
      <c r="J45" s="47">
        <v>158.53</v>
      </c>
      <c r="K45" s="48">
        <v>15001</v>
      </c>
      <c r="L45" s="45" t="s">
        <v>9</v>
      </c>
      <c r="M45" s="49">
        <v>74900</v>
      </c>
    </row>
    <row r="46" spans="2:13" x14ac:dyDescent="0.3">
      <c r="B46" s="45">
        <v>5812</v>
      </c>
      <c r="C46" s="46" t="s">
        <v>31</v>
      </c>
      <c r="D46" s="47">
        <v>20</v>
      </c>
      <c r="E46" s="45">
        <v>2</v>
      </c>
      <c r="F46" s="45" t="s">
        <v>14</v>
      </c>
      <c r="G46" s="47">
        <v>83.66</v>
      </c>
      <c r="H46" s="47">
        <v>113.2</v>
      </c>
      <c r="I46" s="47">
        <v>145.52000000000001</v>
      </c>
      <c r="J46" s="47">
        <v>144.69</v>
      </c>
      <c r="K46" s="48">
        <v>12140</v>
      </c>
      <c r="L46" s="45" t="s">
        <v>9</v>
      </c>
      <c r="M46" s="49">
        <v>74900</v>
      </c>
    </row>
    <row r="47" spans="2:13" x14ac:dyDescent="0.3">
      <c r="B47" s="45">
        <v>5806</v>
      </c>
      <c r="C47" s="46" t="s">
        <v>31</v>
      </c>
      <c r="D47" s="47">
        <v>21</v>
      </c>
      <c r="E47" s="45">
        <v>2</v>
      </c>
      <c r="F47" s="45" t="s">
        <v>14</v>
      </c>
      <c r="G47" s="47">
        <v>94.93</v>
      </c>
      <c r="H47" s="47">
        <v>106.22</v>
      </c>
      <c r="I47" s="47">
        <v>147.01</v>
      </c>
      <c r="J47" s="47">
        <v>145.52000000000001</v>
      </c>
      <c r="K47" s="48">
        <v>14686</v>
      </c>
      <c r="L47" s="45" t="s">
        <v>9</v>
      </c>
      <c r="M47" s="49">
        <v>74900</v>
      </c>
    </row>
    <row r="48" spans="2:13" x14ac:dyDescent="0.3">
      <c r="B48" s="45" t="s">
        <v>46</v>
      </c>
      <c r="C48" s="46" t="s">
        <v>44</v>
      </c>
      <c r="D48" s="47">
        <v>22</v>
      </c>
      <c r="E48" s="45">
        <v>2</v>
      </c>
      <c r="F48" s="45" t="s">
        <v>14</v>
      </c>
      <c r="G48" s="47">
        <v>112.05</v>
      </c>
      <c r="H48" s="47">
        <v>131.24</v>
      </c>
      <c r="I48" s="47">
        <v>111.76</v>
      </c>
      <c r="J48" s="47">
        <v>147.01</v>
      </c>
      <c r="K48" s="48">
        <v>15280</v>
      </c>
      <c r="L48" s="45" t="s">
        <v>29</v>
      </c>
      <c r="M48" s="49">
        <v>64900</v>
      </c>
    </row>
    <row r="49" spans="2:13" x14ac:dyDescent="0.3">
      <c r="B49" s="50" t="s">
        <v>45</v>
      </c>
      <c r="C49" s="51" t="s">
        <v>44</v>
      </c>
      <c r="D49" s="52">
        <v>1</v>
      </c>
      <c r="E49" s="50">
        <v>3</v>
      </c>
      <c r="F49" s="50" t="s">
        <v>14</v>
      </c>
      <c r="G49" s="52">
        <v>96.88</v>
      </c>
      <c r="H49" s="52">
        <v>112.83</v>
      </c>
      <c r="I49" s="52">
        <v>177.43</v>
      </c>
      <c r="J49" s="52">
        <v>139.97</v>
      </c>
      <c r="K49" s="53">
        <v>16060</v>
      </c>
      <c r="L49" s="50" t="s">
        <v>33</v>
      </c>
      <c r="M49" s="54">
        <v>79900</v>
      </c>
    </row>
    <row r="50" spans="2:13" x14ac:dyDescent="0.3">
      <c r="B50" s="50">
        <v>5927</v>
      </c>
      <c r="C50" s="51" t="s">
        <v>31</v>
      </c>
      <c r="D50" s="52">
        <v>2</v>
      </c>
      <c r="E50" s="50">
        <v>3</v>
      </c>
      <c r="F50" s="50" t="s">
        <v>14</v>
      </c>
      <c r="G50" s="52">
        <v>83.9</v>
      </c>
      <c r="H50" s="52">
        <v>118.5</v>
      </c>
      <c r="I50" s="52">
        <v>139.97</v>
      </c>
      <c r="J50" s="52">
        <v>127.37</v>
      </c>
      <c r="K50" s="53">
        <v>13233</v>
      </c>
      <c r="L50" s="50" t="s">
        <v>21</v>
      </c>
      <c r="M50" s="54">
        <v>89900</v>
      </c>
    </row>
    <row r="51" spans="2:13" x14ac:dyDescent="0.3">
      <c r="B51" s="50">
        <v>5921</v>
      </c>
      <c r="C51" s="51" t="s">
        <v>31</v>
      </c>
      <c r="D51" s="52">
        <v>3</v>
      </c>
      <c r="E51" s="50">
        <v>3</v>
      </c>
      <c r="F51" s="50" t="s">
        <v>14</v>
      </c>
      <c r="G51" s="52">
        <v>86.46</v>
      </c>
      <c r="H51" s="52">
        <v>105.87</v>
      </c>
      <c r="I51" s="52">
        <v>127.37</v>
      </c>
      <c r="J51" s="52">
        <v>130</v>
      </c>
      <c r="K51" s="53">
        <v>12429</v>
      </c>
      <c r="L51" s="50" t="s">
        <v>21</v>
      </c>
      <c r="M51" s="54">
        <v>89900</v>
      </c>
    </row>
    <row r="52" spans="2:13" x14ac:dyDescent="0.3">
      <c r="B52" s="50">
        <v>5915</v>
      </c>
      <c r="C52" s="51" t="s">
        <v>31</v>
      </c>
      <c r="D52" s="52">
        <v>4</v>
      </c>
      <c r="E52" s="50">
        <v>3</v>
      </c>
      <c r="F52" s="50" t="s">
        <v>14</v>
      </c>
      <c r="G52" s="52">
        <v>85</v>
      </c>
      <c r="H52" s="52">
        <v>85</v>
      </c>
      <c r="I52" s="52">
        <v>130</v>
      </c>
      <c r="J52" s="52">
        <v>130</v>
      </c>
      <c r="K52" s="53">
        <v>11050</v>
      </c>
      <c r="L52" s="50" t="s">
        <v>21</v>
      </c>
      <c r="M52" s="54">
        <v>89900</v>
      </c>
    </row>
    <row r="53" spans="2:13" x14ac:dyDescent="0.3">
      <c r="B53" s="50">
        <v>5909</v>
      </c>
      <c r="C53" s="51" t="s">
        <v>31</v>
      </c>
      <c r="D53" s="52">
        <v>5</v>
      </c>
      <c r="E53" s="50">
        <v>3</v>
      </c>
      <c r="F53" s="50" t="s">
        <v>14</v>
      </c>
      <c r="G53" s="52">
        <v>86</v>
      </c>
      <c r="H53" s="52">
        <v>86</v>
      </c>
      <c r="I53" s="52">
        <v>130</v>
      </c>
      <c r="J53" s="52">
        <v>130</v>
      </c>
      <c r="K53" s="53">
        <v>11150</v>
      </c>
      <c r="L53" s="50" t="s">
        <v>21</v>
      </c>
      <c r="M53" s="54">
        <v>89900</v>
      </c>
    </row>
    <row r="54" spans="2:13" x14ac:dyDescent="0.3">
      <c r="B54" s="50">
        <v>5903</v>
      </c>
      <c r="C54" s="51" t="s">
        <v>31</v>
      </c>
      <c r="D54" s="52">
        <v>6</v>
      </c>
      <c r="E54" s="50">
        <v>3</v>
      </c>
      <c r="F54" s="50" t="s">
        <v>14</v>
      </c>
      <c r="G54" s="52">
        <v>85</v>
      </c>
      <c r="H54" s="52">
        <f>35.25+52.87</f>
        <v>88.12</v>
      </c>
      <c r="I54" s="52">
        <v>130</v>
      </c>
      <c r="J54" s="52">
        <v>144.5</v>
      </c>
      <c r="K54" s="53">
        <v>11283</v>
      </c>
      <c r="L54" s="50" t="s">
        <v>21</v>
      </c>
      <c r="M54" s="54">
        <v>89900</v>
      </c>
    </row>
    <row r="55" spans="2:13" x14ac:dyDescent="0.3">
      <c r="B55" s="50">
        <v>5825</v>
      </c>
      <c r="C55" s="51" t="s">
        <v>31</v>
      </c>
      <c r="D55" s="52">
        <v>7</v>
      </c>
      <c r="E55" s="50">
        <v>3</v>
      </c>
      <c r="F55" s="50" t="s">
        <v>14</v>
      </c>
      <c r="G55" s="52">
        <v>104.68</v>
      </c>
      <c r="H55" s="52">
        <v>77.38</v>
      </c>
      <c r="I55" s="52">
        <v>144.5</v>
      </c>
      <c r="J55" s="52">
        <v>174.52</v>
      </c>
      <c r="K55" s="53">
        <v>14294</v>
      </c>
      <c r="L55" s="50" t="s">
        <v>21</v>
      </c>
      <c r="M55" s="54">
        <v>89900</v>
      </c>
    </row>
    <row r="56" spans="2:13" x14ac:dyDescent="0.3">
      <c r="B56" s="50">
        <v>5817</v>
      </c>
      <c r="C56" s="51" t="s">
        <v>31</v>
      </c>
      <c r="D56" s="52">
        <v>8</v>
      </c>
      <c r="E56" s="50">
        <v>3</v>
      </c>
      <c r="F56" s="50" t="s">
        <v>14</v>
      </c>
      <c r="G56" s="52">
        <v>116.11</v>
      </c>
      <c r="H56" s="52">
        <v>51.42</v>
      </c>
      <c r="I56" s="52">
        <v>174.52</v>
      </c>
      <c r="J56" s="52">
        <v>172.85</v>
      </c>
      <c r="K56" s="53">
        <v>15627</v>
      </c>
      <c r="L56" s="50" t="s">
        <v>21</v>
      </c>
      <c r="M56" s="54">
        <v>89900</v>
      </c>
    </row>
    <row r="57" spans="2:13" x14ac:dyDescent="0.3">
      <c r="B57" s="50">
        <v>5809</v>
      </c>
      <c r="C57" s="51" t="s">
        <v>31</v>
      </c>
      <c r="D57" s="52">
        <v>9</v>
      </c>
      <c r="E57" s="50">
        <v>3</v>
      </c>
      <c r="F57" s="50" t="s">
        <v>14</v>
      </c>
      <c r="G57" s="52">
        <v>90</v>
      </c>
      <c r="H57" s="52">
        <v>76.8</v>
      </c>
      <c r="I57" s="52">
        <v>172.95</v>
      </c>
      <c r="J57" s="52">
        <f>101.96+57.57</f>
        <v>159.53</v>
      </c>
      <c r="K57" s="53">
        <v>14351</v>
      </c>
      <c r="L57" s="50" t="s">
        <v>21</v>
      </c>
      <c r="M57" s="54">
        <v>89900</v>
      </c>
    </row>
    <row r="58" spans="2:13" x14ac:dyDescent="0.3">
      <c r="B58" s="50" t="s">
        <v>48</v>
      </c>
      <c r="C58" s="51" t="s">
        <v>49</v>
      </c>
      <c r="D58" s="52">
        <v>10</v>
      </c>
      <c r="E58" s="50">
        <v>3</v>
      </c>
      <c r="F58" s="50" t="s">
        <v>14</v>
      </c>
      <c r="G58" s="52">
        <v>131.47999999999999</v>
      </c>
      <c r="H58" s="52">
        <v>101.96</v>
      </c>
      <c r="I58" s="52">
        <v>101.96</v>
      </c>
      <c r="J58" s="52">
        <v>177.39</v>
      </c>
      <c r="K58" s="53">
        <v>19454</v>
      </c>
      <c r="L58" s="50" t="s">
        <v>32</v>
      </c>
      <c r="M58" s="54">
        <v>79900</v>
      </c>
    </row>
    <row r="59" spans="2:13" x14ac:dyDescent="0.3">
      <c r="B59" s="50">
        <v>5721</v>
      </c>
      <c r="C59" s="51" t="s">
        <v>30</v>
      </c>
      <c r="D59" s="52">
        <v>11</v>
      </c>
      <c r="E59" s="50">
        <v>3</v>
      </c>
      <c r="F59" s="50" t="s">
        <v>14</v>
      </c>
      <c r="G59" s="52">
        <v>87.04</v>
      </c>
      <c r="H59" s="52">
        <v>87.93</v>
      </c>
      <c r="I59" s="52">
        <v>153.01</v>
      </c>
      <c r="J59" s="52">
        <v>148.85</v>
      </c>
      <c r="K59" s="53">
        <v>13380</v>
      </c>
      <c r="L59" s="50" t="s">
        <v>22</v>
      </c>
      <c r="M59" s="54">
        <v>89900</v>
      </c>
    </row>
    <row r="60" spans="2:13" x14ac:dyDescent="0.3">
      <c r="B60" s="50">
        <v>5717</v>
      </c>
      <c r="C60" s="51" t="s">
        <v>30</v>
      </c>
      <c r="D60" s="52">
        <v>12</v>
      </c>
      <c r="E60" s="50">
        <v>3</v>
      </c>
      <c r="F60" s="50" t="s">
        <v>14</v>
      </c>
      <c r="G60" s="52">
        <f>57.87+13.23</f>
        <v>71.099999999999994</v>
      </c>
      <c r="H60" s="52">
        <v>109.09</v>
      </c>
      <c r="I60" s="52">
        <v>148.85</v>
      </c>
      <c r="J60" s="52">
        <v>135.77000000000001</v>
      </c>
      <c r="K60" s="53">
        <v>12529</v>
      </c>
      <c r="L60" s="50" t="s">
        <v>22</v>
      </c>
      <c r="M60" s="54">
        <v>89900</v>
      </c>
    </row>
    <row r="61" spans="2:13" x14ac:dyDescent="0.3">
      <c r="B61" s="50">
        <v>5713</v>
      </c>
      <c r="C61" s="51" t="s">
        <v>30</v>
      </c>
      <c r="D61" s="52">
        <v>13</v>
      </c>
      <c r="E61" s="50">
        <v>3</v>
      </c>
      <c r="F61" s="50" t="s">
        <v>14</v>
      </c>
      <c r="G61" s="52">
        <v>76.83</v>
      </c>
      <c r="H61" s="52">
        <f>33.76+88.12</f>
        <v>121.88</v>
      </c>
      <c r="I61" s="52">
        <v>135.77000000000001</v>
      </c>
      <c r="J61" s="52">
        <v>127.8</v>
      </c>
      <c r="K61" s="53">
        <v>13128</v>
      </c>
      <c r="L61" s="50" t="s">
        <v>21</v>
      </c>
      <c r="M61" s="54" t="s">
        <v>40</v>
      </c>
    </row>
    <row r="62" spans="2:13" x14ac:dyDescent="0.3">
      <c r="B62" s="50">
        <v>5709</v>
      </c>
      <c r="C62" s="51" t="s">
        <v>30</v>
      </c>
      <c r="D62" s="52">
        <v>14</v>
      </c>
      <c r="E62" s="50">
        <v>3</v>
      </c>
      <c r="F62" s="50" t="s">
        <v>14</v>
      </c>
      <c r="G62" s="52">
        <v>74.3</v>
      </c>
      <c r="H62" s="52">
        <v>119.77</v>
      </c>
      <c r="I62" s="52">
        <v>127.8</v>
      </c>
      <c r="J62" s="52">
        <v>147.76</v>
      </c>
      <c r="K62" s="53">
        <v>12890</v>
      </c>
      <c r="L62" s="50" t="s">
        <v>21</v>
      </c>
      <c r="M62" s="54" t="s">
        <v>15</v>
      </c>
    </row>
    <row r="63" spans="2:13" x14ac:dyDescent="0.3">
      <c r="B63" s="50">
        <v>5705</v>
      </c>
      <c r="C63" s="51" t="s">
        <v>30</v>
      </c>
      <c r="D63" s="52">
        <v>15</v>
      </c>
      <c r="E63" s="50">
        <v>3</v>
      </c>
      <c r="F63" s="50" t="s">
        <v>14</v>
      </c>
      <c r="G63" s="52">
        <v>72.45</v>
      </c>
      <c r="H63" s="52">
        <v>117.04</v>
      </c>
      <c r="I63" s="52">
        <v>147.76</v>
      </c>
      <c r="J63" s="52">
        <v>140.02000000000001</v>
      </c>
      <c r="K63" s="53">
        <v>13292</v>
      </c>
      <c r="L63" s="50" t="s">
        <v>21</v>
      </c>
      <c r="M63" s="54" t="s">
        <v>40</v>
      </c>
    </row>
    <row r="64" spans="2:13" x14ac:dyDescent="0.3">
      <c r="B64" s="50">
        <v>5701</v>
      </c>
      <c r="C64" s="51" t="s">
        <v>30</v>
      </c>
      <c r="D64" s="52">
        <v>16</v>
      </c>
      <c r="E64" s="50">
        <v>3</v>
      </c>
      <c r="F64" s="50" t="s">
        <v>14</v>
      </c>
      <c r="G64" s="52">
        <v>79.819999999999993</v>
      </c>
      <c r="H64" s="52">
        <v>129.54</v>
      </c>
      <c r="I64" s="52">
        <v>140.02000000000001</v>
      </c>
      <c r="J64" s="52">
        <v>152.49</v>
      </c>
      <c r="K64" s="53">
        <v>14522</v>
      </c>
      <c r="L64" s="50" t="s">
        <v>21</v>
      </c>
      <c r="M64" s="54" t="s">
        <v>40</v>
      </c>
    </row>
    <row r="65" spans="2:13" x14ac:dyDescent="0.3">
      <c r="B65" s="55" t="s">
        <v>50</v>
      </c>
      <c r="C65" s="56" t="s">
        <v>44</v>
      </c>
      <c r="D65" s="57">
        <v>1</v>
      </c>
      <c r="E65" s="55">
        <v>4</v>
      </c>
      <c r="F65" s="55" t="s">
        <v>14</v>
      </c>
      <c r="G65" s="57">
        <v>117.87</v>
      </c>
      <c r="H65" s="57">
        <v>97.31</v>
      </c>
      <c r="I65" s="57">
        <v>146.84</v>
      </c>
      <c r="J65" s="57">
        <v>140.38</v>
      </c>
      <c r="K65" s="58">
        <v>15359</v>
      </c>
      <c r="L65" s="55" t="s">
        <v>29</v>
      </c>
      <c r="M65" s="59">
        <v>64900</v>
      </c>
    </row>
    <row r="66" spans="2:13" x14ac:dyDescent="0.3">
      <c r="B66" s="55" t="s">
        <v>51</v>
      </c>
      <c r="C66" s="56" t="s">
        <v>44</v>
      </c>
      <c r="D66" s="57">
        <v>1</v>
      </c>
      <c r="E66" s="55">
        <v>5</v>
      </c>
      <c r="F66" s="55" t="s">
        <v>14</v>
      </c>
      <c r="G66" s="57">
        <v>94.8</v>
      </c>
      <c r="H66" s="57">
        <v>127.27</v>
      </c>
      <c r="I66" s="57">
        <v>141.86000000000001</v>
      </c>
      <c r="J66" s="57">
        <v>152.96</v>
      </c>
      <c r="K66" s="58">
        <v>16099</v>
      </c>
      <c r="L66" s="55" t="s">
        <v>32</v>
      </c>
      <c r="M66" s="59">
        <v>79900</v>
      </c>
    </row>
    <row r="67" spans="2:13" x14ac:dyDescent="0.3">
      <c r="M67" s="5"/>
    </row>
  </sheetData>
  <mergeCells count="6">
    <mergeCell ref="J1:M1"/>
    <mergeCell ref="J2:M2"/>
    <mergeCell ref="J3:M3"/>
    <mergeCell ref="J4:M4"/>
    <mergeCell ref="B1:E4"/>
    <mergeCell ref="F1:I4"/>
  </mergeCells>
  <pageMargins left="0.2" right="0.2" top="0.2" bottom="0.2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L98"/>
  <sheetViews>
    <sheetView showGridLines="0" tabSelected="1" showWhiteSpace="0" view="pageLayout" zoomScaleNormal="100" zoomScaleSheetLayoutView="100" workbookViewId="0">
      <selection activeCell="H48" sqref="H48"/>
    </sheetView>
  </sheetViews>
  <sheetFormatPr defaultColWidth="8.88671875" defaultRowHeight="14.4" x14ac:dyDescent="0.3"/>
  <cols>
    <col min="1" max="1" width="6.109375" style="1" customWidth="1"/>
    <col min="2" max="2" width="15" style="1" customWidth="1"/>
    <col min="3" max="3" width="4.109375" style="1" customWidth="1"/>
    <col min="4" max="4" width="6.33203125" style="4" customWidth="1"/>
    <col min="5" max="5" width="11.44140625" style="9" customWidth="1"/>
    <col min="6" max="6" width="14.44140625" style="9" customWidth="1"/>
    <col min="7" max="7" width="10.88671875" style="4" customWidth="1"/>
    <col min="8" max="8" width="7.33203125" style="3" customWidth="1"/>
    <col min="9" max="9" width="5.6640625" style="1" customWidth="1"/>
    <col min="10" max="10" width="5.88671875" style="1" customWidth="1"/>
    <col min="11" max="11" width="5.33203125" style="1" customWidth="1"/>
    <col min="12" max="12" width="6.5546875" style="1" customWidth="1"/>
    <col min="13" max="13" width="6.88671875" style="2" customWidth="1"/>
    <col min="845" max="16384" width="8.88671875" style="1"/>
  </cols>
  <sheetData>
    <row r="1" spans="1:844" ht="17.25" customHeight="1" x14ac:dyDescent="0.3">
      <c r="A1" s="34"/>
      <c r="B1" s="34"/>
      <c r="C1" s="34"/>
      <c r="D1" s="34"/>
      <c r="E1" s="21"/>
      <c r="F1" s="21"/>
      <c r="G1" s="21"/>
      <c r="H1" s="21"/>
      <c r="I1" s="8"/>
      <c r="J1" s="8"/>
      <c r="K1" s="8"/>
      <c r="L1" s="8"/>
      <c r="M1" s="21"/>
    </row>
    <row r="2" spans="1:844" ht="15.6" x14ac:dyDescent="0.3">
      <c r="A2" s="34"/>
      <c r="B2" s="34"/>
      <c r="C2" s="34"/>
      <c r="D2" s="34"/>
      <c r="E2" s="22"/>
      <c r="F2" s="22"/>
      <c r="G2" s="22"/>
      <c r="H2" s="22"/>
      <c r="I2" s="8"/>
      <c r="J2" s="8"/>
      <c r="K2" s="8"/>
      <c r="L2" s="8"/>
      <c r="M2" s="22"/>
    </row>
    <row r="3" spans="1:844" ht="15.6" x14ac:dyDescent="0.3">
      <c r="A3" s="34"/>
      <c r="B3" s="34"/>
      <c r="C3" s="34"/>
      <c r="D3" s="34"/>
      <c r="E3" s="23"/>
      <c r="F3" s="23"/>
      <c r="G3" s="23"/>
      <c r="H3" s="23"/>
      <c r="I3" s="8"/>
      <c r="J3" s="8"/>
      <c r="K3" s="8"/>
      <c r="L3" s="8"/>
      <c r="M3" s="23"/>
    </row>
    <row r="4" spans="1:844" ht="15.6" x14ac:dyDescent="0.3">
      <c r="A4" s="34"/>
      <c r="B4" s="34"/>
      <c r="C4" s="34"/>
      <c r="D4" s="34"/>
      <c r="E4" s="23"/>
      <c r="F4" s="23"/>
      <c r="G4" s="23"/>
      <c r="H4" s="23"/>
      <c r="I4" s="8"/>
      <c r="J4" s="8"/>
      <c r="K4" s="8"/>
      <c r="L4" s="8"/>
      <c r="M4" s="23"/>
    </row>
    <row r="5" spans="1:844" ht="16.2" thickBot="1" x14ac:dyDescent="0.35">
      <c r="A5" s="10" t="s">
        <v>28</v>
      </c>
      <c r="B5" s="10" t="s">
        <v>27</v>
      </c>
      <c r="C5" s="11" t="s">
        <v>0</v>
      </c>
      <c r="D5" s="11" t="s">
        <v>1</v>
      </c>
      <c r="E5" s="13" t="s">
        <v>24</v>
      </c>
      <c r="F5" s="13"/>
      <c r="G5" s="11" t="s">
        <v>2</v>
      </c>
      <c r="H5" s="14" t="s">
        <v>10</v>
      </c>
      <c r="I5" s="11" t="s">
        <v>17</v>
      </c>
      <c r="J5" s="11" t="s">
        <v>18</v>
      </c>
      <c r="K5" s="11" t="s">
        <v>20</v>
      </c>
      <c r="L5" s="11" t="s">
        <v>19</v>
      </c>
      <c r="M5" s="12" t="s">
        <v>16</v>
      </c>
    </row>
    <row r="6" spans="1:844" ht="15" thickTop="1" x14ac:dyDescent="0.3">
      <c r="A6" s="62">
        <v>1427</v>
      </c>
      <c r="B6" s="62" t="s">
        <v>5</v>
      </c>
      <c r="C6" s="62">
        <v>1</v>
      </c>
      <c r="D6" s="63">
        <v>2</v>
      </c>
      <c r="E6" s="118" t="s">
        <v>37</v>
      </c>
      <c r="F6" s="118"/>
      <c r="G6" s="63" t="s">
        <v>9</v>
      </c>
      <c r="H6" s="119">
        <v>59900</v>
      </c>
      <c r="I6" s="120">
        <v>81</v>
      </c>
      <c r="J6" s="120">
        <v>81.09</v>
      </c>
      <c r="K6" s="120">
        <v>138.11000000000001</v>
      </c>
      <c r="L6" s="120">
        <v>135.91</v>
      </c>
      <c r="M6" s="121">
        <v>11155</v>
      </c>
    </row>
    <row r="7" spans="1:844" x14ac:dyDescent="0.3">
      <c r="A7" s="62">
        <v>1419</v>
      </c>
      <c r="B7" s="62" t="s">
        <v>11</v>
      </c>
      <c r="C7" s="62">
        <v>2</v>
      </c>
      <c r="D7" s="63">
        <v>2</v>
      </c>
      <c r="E7" s="118" t="s">
        <v>37</v>
      </c>
      <c r="F7" s="118"/>
      <c r="G7" s="63" t="s">
        <v>9</v>
      </c>
      <c r="H7" s="119">
        <v>59900</v>
      </c>
      <c r="I7" s="120">
        <v>83.53</v>
      </c>
      <c r="J7" s="120">
        <v>83.53</v>
      </c>
      <c r="K7" s="120">
        <v>138.37</v>
      </c>
      <c r="L7" s="120">
        <v>138.11000000000001</v>
      </c>
      <c r="M7" s="121">
        <v>11547</v>
      </c>
    </row>
    <row r="8" spans="1:844" x14ac:dyDescent="0.3">
      <c r="A8" s="62" t="s">
        <v>52</v>
      </c>
      <c r="B8" s="62" t="s">
        <v>43</v>
      </c>
      <c r="C8" s="62">
        <v>3</v>
      </c>
      <c r="D8" s="63">
        <v>2</v>
      </c>
      <c r="E8" s="122" t="s">
        <v>37</v>
      </c>
      <c r="F8" s="122"/>
      <c r="G8" s="63" t="s">
        <v>29</v>
      </c>
      <c r="H8" s="119">
        <v>54900</v>
      </c>
      <c r="I8" s="120">
        <v>112.81</v>
      </c>
      <c r="J8" s="57">
        <v>73.739999999999995</v>
      </c>
      <c r="K8" s="120">
        <v>143.41999999999999</v>
      </c>
      <c r="L8" s="120">
        <v>138.37</v>
      </c>
      <c r="M8" s="121">
        <v>12927</v>
      </c>
    </row>
    <row r="9" spans="1:844" s="15" customFormat="1" x14ac:dyDescent="0.3">
      <c r="A9" s="60">
        <v>922</v>
      </c>
      <c r="B9" s="60" t="s">
        <v>6</v>
      </c>
      <c r="C9" s="60">
        <v>1</v>
      </c>
      <c r="D9" s="61">
        <v>3</v>
      </c>
      <c r="E9" s="123" t="s">
        <v>34</v>
      </c>
      <c r="F9" s="123"/>
      <c r="G9" s="61" t="s">
        <v>9</v>
      </c>
      <c r="H9" s="124" t="s">
        <v>40</v>
      </c>
      <c r="I9" s="125">
        <v>53</v>
      </c>
      <c r="J9" s="125">
        <v>53.66</v>
      </c>
      <c r="K9" s="125">
        <v>149.93</v>
      </c>
      <c r="L9" s="125">
        <v>158.33000000000001</v>
      </c>
      <c r="M9" s="126">
        <v>8169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</row>
    <row r="10" spans="1:844" x14ac:dyDescent="0.3">
      <c r="A10" s="60">
        <v>918</v>
      </c>
      <c r="B10" s="60" t="s">
        <v>6</v>
      </c>
      <c r="C10" s="60">
        <v>2</v>
      </c>
      <c r="D10" s="61">
        <v>3</v>
      </c>
      <c r="E10" s="123" t="s">
        <v>34</v>
      </c>
      <c r="F10" s="123"/>
      <c r="G10" s="61" t="s">
        <v>9</v>
      </c>
      <c r="H10" s="124" t="s">
        <v>39</v>
      </c>
      <c r="I10" s="125">
        <v>53</v>
      </c>
      <c r="J10" s="125">
        <v>53.66</v>
      </c>
      <c r="K10" s="125">
        <v>158.33000000000001</v>
      </c>
      <c r="L10" s="125">
        <v>166.73</v>
      </c>
      <c r="M10" s="126">
        <v>8614</v>
      </c>
    </row>
    <row r="11" spans="1:844" s="15" customFormat="1" x14ac:dyDescent="0.3">
      <c r="A11" s="60">
        <v>914</v>
      </c>
      <c r="B11" s="60" t="s">
        <v>6</v>
      </c>
      <c r="C11" s="60">
        <v>3</v>
      </c>
      <c r="D11" s="61">
        <v>3</v>
      </c>
      <c r="E11" s="123" t="s">
        <v>34</v>
      </c>
      <c r="F11" s="123"/>
      <c r="G11" s="61" t="s">
        <v>9</v>
      </c>
      <c r="H11" s="124" t="s">
        <v>40</v>
      </c>
      <c r="I11" s="125">
        <v>53</v>
      </c>
      <c r="J11" s="125">
        <v>53.66</v>
      </c>
      <c r="K11" s="125">
        <v>166.73</v>
      </c>
      <c r="L11" s="125">
        <v>175.13</v>
      </c>
      <c r="M11" s="126">
        <v>9059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</row>
    <row r="12" spans="1:844" x14ac:dyDescent="0.3">
      <c r="A12" s="60">
        <v>910</v>
      </c>
      <c r="B12" s="60" t="s">
        <v>6</v>
      </c>
      <c r="C12" s="60">
        <v>4</v>
      </c>
      <c r="D12" s="61">
        <v>3</v>
      </c>
      <c r="E12" s="123" t="s">
        <v>34</v>
      </c>
      <c r="F12" s="123"/>
      <c r="G12" s="61" t="s">
        <v>9</v>
      </c>
      <c r="H12" s="124" t="s">
        <v>40</v>
      </c>
      <c r="I12" s="125">
        <v>101.4</v>
      </c>
      <c r="J12" s="125">
        <v>39.590000000000003</v>
      </c>
      <c r="K12" s="125">
        <v>175.13</v>
      </c>
      <c r="L12" s="125">
        <v>185.84</v>
      </c>
      <c r="M12" s="126">
        <v>12666</v>
      </c>
    </row>
    <row r="13" spans="1:844" s="15" customFormat="1" x14ac:dyDescent="0.3">
      <c r="A13" s="64">
        <v>1424</v>
      </c>
      <c r="B13" s="64" t="s">
        <v>5</v>
      </c>
      <c r="C13" s="64">
        <v>1</v>
      </c>
      <c r="D13" s="65">
        <v>4</v>
      </c>
      <c r="E13" s="108" t="s">
        <v>34</v>
      </c>
      <c r="F13" s="108"/>
      <c r="G13" s="65" t="s">
        <v>23</v>
      </c>
      <c r="H13" s="109" t="s">
        <v>40</v>
      </c>
      <c r="I13" s="110">
        <v>65</v>
      </c>
      <c r="J13" s="110">
        <v>56.87</v>
      </c>
      <c r="K13" s="110">
        <v>150.72</v>
      </c>
      <c r="L13" s="110">
        <v>150.1</v>
      </c>
      <c r="M13" s="111">
        <v>9563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</row>
    <row r="14" spans="1:844" x14ac:dyDescent="0.3">
      <c r="A14" s="64">
        <v>1011</v>
      </c>
      <c r="B14" s="64" t="s">
        <v>6</v>
      </c>
      <c r="C14" s="64">
        <v>2</v>
      </c>
      <c r="D14" s="65">
        <v>4</v>
      </c>
      <c r="E14" s="108" t="s">
        <v>34</v>
      </c>
      <c r="F14" s="108"/>
      <c r="G14" s="65" t="s">
        <v>22</v>
      </c>
      <c r="H14" s="109" t="s">
        <v>40</v>
      </c>
      <c r="I14" s="110">
        <v>92.41</v>
      </c>
      <c r="J14" s="110">
        <v>52.83</v>
      </c>
      <c r="K14" s="110">
        <v>129.58000000000001</v>
      </c>
      <c r="L14" s="110">
        <v>145.44999999999999</v>
      </c>
      <c r="M14" s="111">
        <v>9028</v>
      </c>
    </row>
    <row r="15" spans="1:844" s="15" customFormat="1" x14ac:dyDescent="0.3">
      <c r="A15" s="64">
        <v>1009</v>
      </c>
      <c r="B15" s="64" t="s">
        <v>6</v>
      </c>
      <c r="C15" s="64">
        <v>3</v>
      </c>
      <c r="D15" s="65">
        <v>4</v>
      </c>
      <c r="E15" s="108" t="s">
        <v>34</v>
      </c>
      <c r="F15" s="108"/>
      <c r="G15" s="65" t="s">
        <v>22</v>
      </c>
      <c r="H15" s="109" t="s">
        <v>40</v>
      </c>
      <c r="I15" s="110">
        <v>53</v>
      </c>
      <c r="J15" s="110">
        <v>53.58</v>
      </c>
      <c r="K15" s="110">
        <v>137.41999999999999</v>
      </c>
      <c r="L15" s="110">
        <v>129.58000000000001</v>
      </c>
      <c r="M15" s="111">
        <v>7076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</row>
    <row r="16" spans="1:844" x14ac:dyDescent="0.3">
      <c r="A16" s="64">
        <v>1005</v>
      </c>
      <c r="B16" s="64" t="s">
        <v>6</v>
      </c>
      <c r="C16" s="64">
        <v>4</v>
      </c>
      <c r="D16" s="65">
        <v>4</v>
      </c>
      <c r="E16" s="108" t="s">
        <v>34</v>
      </c>
      <c r="F16" s="108"/>
      <c r="G16" s="65" t="s">
        <v>22</v>
      </c>
      <c r="H16" s="109" t="s">
        <v>40</v>
      </c>
      <c r="I16" s="110">
        <v>53</v>
      </c>
      <c r="J16" s="110">
        <v>53.58</v>
      </c>
      <c r="K16" s="110">
        <v>145.26</v>
      </c>
      <c r="L16" s="110">
        <v>137.41999999999999</v>
      </c>
      <c r="M16" s="111">
        <v>7491</v>
      </c>
    </row>
    <row r="17" spans="1:844" s="15" customFormat="1" x14ac:dyDescent="0.3">
      <c r="A17" s="64">
        <v>1001</v>
      </c>
      <c r="B17" s="64" t="s">
        <v>6</v>
      </c>
      <c r="C17" s="64">
        <v>5</v>
      </c>
      <c r="D17" s="65">
        <v>4</v>
      </c>
      <c r="E17" s="108" t="s">
        <v>34</v>
      </c>
      <c r="F17" s="108"/>
      <c r="G17" s="65" t="s">
        <v>22</v>
      </c>
      <c r="H17" s="109" t="s">
        <v>40</v>
      </c>
      <c r="I17" s="110">
        <v>53</v>
      </c>
      <c r="J17" s="110">
        <v>53.58</v>
      </c>
      <c r="K17" s="110">
        <v>153.1</v>
      </c>
      <c r="L17" s="110">
        <v>145.26</v>
      </c>
      <c r="M17" s="111">
        <v>7907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</row>
    <row r="18" spans="1:844" s="25" customFormat="1" ht="15.6" x14ac:dyDescent="0.3">
      <c r="A18" s="66">
        <v>919</v>
      </c>
      <c r="B18" s="66" t="s">
        <v>6</v>
      </c>
      <c r="C18" s="66">
        <v>6</v>
      </c>
      <c r="D18" s="67">
        <v>4</v>
      </c>
      <c r="E18" s="112" t="s">
        <v>34</v>
      </c>
      <c r="F18" s="113" t="s">
        <v>70</v>
      </c>
      <c r="G18" s="67" t="s">
        <v>22</v>
      </c>
      <c r="H18" s="114" t="s">
        <v>40</v>
      </c>
      <c r="I18" s="115">
        <v>53</v>
      </c>
      <c r="J18" s="115">
        <v>53.06</v>
      </c>
      <c r="K18" s="115">
        <v>153.94999999999999</v>
      </c>
      <c r="L18" s="115">
        <v>153.1</v>
      </c>
      <c r="M18" s="116">
        <v>8157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/>
      <c r="KN18" s="24"/>
      <c r="KO18" s="24"/>
      <c r="KP18" s="24"/>
      <c r="KQ18" s="24"/>
      <c r="KR18" s="24"/>
      <c r="KS18" s="24"/>
      <c r="KT18" s="24"/>
      <c r="KU18" s="24"/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/>
      <c r="LL18" s="24"/>
      <c r="LM18" s="24"/>
      <c r="LN18" s="24"/>
      <c r="LO18" s="24"/>
      <c r="LP18" s="24"/>
      <c r="LQ18" s="24"/>
      <c r="LR18" s="24"/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/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24"/>
      <c r="QO18" s="24"/>
      <c r="QP18" s="24"/>
      <c r="QQ18" s="24"/>
      <c r="QR18" s="24"/>
      <c r="QS18" s="24"/>
      <c r="QT18" s="24"/>
      <c r="QU18" s="24"/>
      <c r="QV18" s="24"/>
      <c r="QW18" s="24"/>
      <c r="QX18" s="24"/>
      <c r="QY18" s="24"/>
      <c r="QZ18" s="24"/>
      <c r="RA18" s="24"/>
      <c r="RB18" s="24"/>
      <c r="RC18" s="24"/>
      <c r="RD18" s="24"/>
      <c r="RE18" s="24"/>
      <c r="RF18" s="24"/>
      <c r="RG18" s="24"/>
      <c r="RH18" s="24"/>
      <c r="RI18" s="24"/>
      <c r="RJ18" s="24"/>
      <c r="RK18" s="24"/>
      <c r="RL18" s="24"/>
      <c r="RM18" s="24"/>
      <c r="RN18" s="24"/>
      <c r="RO18" s="24"/>
      <c r="RP18" s="24"/>
      <c r="RQ18" s="24"/>
      <c r="RR18" s="24"/>
      <c r="RS18" s="24"/>
      <c r="RT18" s="24"/>
      <c r="RU18" s="24"/>
      <c r="RV18" s="24"/>
      <c r="RW18" s="24"/>
      <c r="RX18" s="24"/>
      <c r="RY18" s="24"/>
      <c r="RZ18" s="24"/>
      <c r="SA18" s="24"/>
      <c r="SB18" s="24"/>
      <c r="SC18" s="24"/>
      <c r="SD18" s="24"/>
      <c r="SE18" s="24"/>
      <c r="SF18" s="24"/>
      <c r="SG18" s="24"/>
      <c r="SH18" s="24"/>
      <c r="SI18" s="24"/>
      <c r="SJ18" s="24"/>
      <c r="SK18" s="24"/>
      <c r="SL18" s="24"/>
      <c r="SM18" s="24"/>
      <c r="SN18" s="24"/>
      <c r="SO18" s="24"/>
      <c r="SP18" s="24"/>
      <c r="SQ18" s="24"/>
      <c r="SR18" s="24"/>
      <c r="SS18" s="24"/>
      <c r="ST18" s="24"/>
      <c r="SU18" s="24"/>
      <c r="SV18" s="24"/>
      <c r="SW18" s="24"/>
      <c r="SX18" s="24"/>
      <c r="SY18" s="24"/>
      <c r="SZ18" s="24"/>
      <c r="TA18" s="24"/>
      <c r="TB18" s="24"/>
      <c r="TC18" s="24"/>
      <c r="TD18" s="24"/>
      <c r="TE18" s="24"/>
      <c r="TF18" s="24"/>
      <c r="TG18" s="24"/>
      <c r="TH18" s="24"/>
      <c r="TI18" s="24"/>
      <c r="TJ18" s="24"/>
      <c r="TK18" s="24"/>
      <c r="TL18" s="24"/>
      <c r="TM18" s="24"/>
      <c r="TN18" s="24"/>
      <c r="TO18" s="24"/>
      <c r="TP18" s="24"/>
      <c r="TQ18" s="24"/>
      <c r="TR18" s="24"/>
      <c r="TS18" s="24"/>
      <c r="TT18" s="24"/>
      <c r="TU18" s="24"/>
      <c r="TV18" s="24"/>
      <c r="TW18" s="24"/>
      <c r="TX18" s="24"/>
      <c r="TY18" s="24"/>
      <c r="TZ18" s="24"/>
      <c r="UA18" s="24"/>
      <c r="UB18" s="24"/>
      <c r="UC18" s="24"/>
      <c r="UD18" s="24"/>
      <c r="UE18" s="24"/>
      <c r="UF18" s="24"/>
      <c r="UG18" s="24"/>
      <c r="UH18" s="24"/>
      <c r="UI18" s="24"/>
      <c r="UJ18" s="24"/>
      <c r="UK18" s="24"/>
      <c r="UL18" s="24"/>
      <c r="UM18" s="24"/>
      <c r="UN18" s="24"/>
      <c r="UO18" s="24"/>
      <c r="UP18" s="24"/>
      <c r="UQ18" s="24"/>
      <c r="UR18" s="24"/>
      <c r="US18" s="24"/>
      <c r="UT18" s="24"/>
      <c r="UU18" s="24"/>
      <c r="UV18" s="24"/>
      <c r="UW18" s="24"/>
      <c r="UX18" s="24"/>
      <c r="UY18" s="24"/>
      <c r="UZ18" s="24"/>
      <c r="VA18" s="24"/>
      <c r="VB18" s="24"/>
      <c r="VC18" s="24"/>
      <c r="VD18" s="24"/>
      <c r="VE18" s="24"/>
      <c r="VF18" s="24"/>
      <c r="VG18" s="24"/>
      <c r="VH18" s="24"/>
      <c r="VI18" s="24"/>
      <c r="VJ18" s="24"/>
      <c r="VK18" s="24"/>
      <c r="VL18" s="24"/>
      <c r="VM18" s="24"/>
      <c r="VN18" s="24"/>
      <c r="VO18" s="24"/>
      <c r="VP18" s="24"/>
      <c r="VQ18" s="24"/>
      <c r="VR18" s="24"/>
      <c r="VS18" s="24"/>
      <c r="VT18" s="24"/>
      <c r="VU18" s="24"/>
      <c r="VV18" s="24"/>
      <c r="VW18" s="24"/>
      <c r="VX18" s="24"/>
      <c r="VY18" s="24"/>
      <c r="VZ18" s="24"/>
      <c r="WA18" s="24"/>
      <c r="WB18" s="24"/>
      <c r="WC18" s="24"/>
      <c r="WD18" s="24"/>
      <c r="WE18" s="24"/>
      <c r="WF18" s="24"/>
      <c r="WG18" s="24"/>
      <c r="WH18" s="24"/>
      <c r="WI18" s="24"/>
      <c r="WJ18" s="24"/>
      <c r="WK18" s="24"/>
      <c r="WL18" s="24"/>
      <c r="WM18" s="24"/>
      <c r="WN18" s="24"/>
      <c r="WO18" s="24"/>
      <c r="WP18" s="24"/>
      <c r="WQ18" s="24"/>
      <c r="WR18" s="24"/>
      <c r="WS18" s="24"/>
      <c r="WT18" s="24"/>
      <c r="WU18" s="24"/>
      <c r="WV18" s="24"/>
      <c r="WW18" s="24"/>
      <c r="WX18" s="24"/>
      <c r="WY18" s="24"/>
      <c r="WZ18" s="24"/>
      <c r="XA18" s="24"/>
      <c r="XB18" s="24"/>
      <c r="XC18" s="24"/>
      <c r="XD18" s="24"/>
      <c r="XE18" s="24"/>
      <c r="XF18" s="24"/>
      <c r="XG18" s="24"/>
      <c r="XH18" s="24"/>
      <c r="XI18" s="24"/>
      <c r="XJ18" s="24"/>
      <c r="XK18" s="24"/>
      <c r="XL18" s="24"/>
      <c r="XM18" s="24"/>
      <c r="XN18" s="24"/>
      <c r="XO18" s="24"/>
      <c r="XP18" s="24"/>
      <c r="XQ18" s="24"/>
      <c r="XR18" s="24"/>
      <c r="XS18" s="24"/>
      <c r="XT18" s="24"/>
      <c r="XU18" s="24"/>
      <c r="XV18" s="24"/>
      <c r="XW18" s="24"/>
      <c r="XX18" s="24"/>
      <c r="XY18" s="24"/>
      <c r="XZ18" s="24"/>
      <c r="YA18" s="24"/>
      <c r="YB18" s="24"/>
      <c r="YC18" s="24"/>
      <c r="YD18" s="24"/>
      <c r="YE18" s="24"/>
      <c r="YF18" s="24"/>
      <c r="YG18" s="24"/>
      <c r="YH18" s="24"/>
      <c r="YI18" s="24"/>
      <c r="YJ18" s="24"/>
      <c r="YK18" s="24"/>
      <c r="YL18" s="24"/>
      <c r="YM18" s="24"/>
      <c r="YN18" s="24"/>
      <c r="YO18" s="24"/>
      <c r="YP18" s="24"/>
      <c r="YQ18" s="24"/>
      <c r="YR18" s="24"/>
      <c r="YS18" s="24"/>
      <c r="YT18" s="24"/>
      <c r="YU18" s="24"/>
      <c r="YV18" s="24"/>
      <c r="YW18" s="24"/>
      <c r="YX18" s="24"/>
      <c r="YY18" s="24"/>
      <c r="YZ18" s="24"/>
      <c r="ZA18" s="24"/>
      <c r="ZB18" s="24"/>
      <c r="ZC18" s="24"/>
      <c r="ZD18" s="24"/>
      <c r="ZE18" s="24"/>
      <c r="ZF18" s="24"/>
      <c r="ZG18" s="24"/>
      <c r="ZH18" s="24"/>
      <c r="ZI18" s="24"/>
      <c r="ZJ18" s="24"/>
      <c r="ZK18" s="24"/>
      <c r="ZL18" s="24"/>
      <c r="ZM18" s="24"/>
      <c r="ZN18" s="24"/>
      <c r="ZO18" s="24"/>
      <c r="ZP18" s="24"/>
      <c r="ZQ18" s="24"/>
      <c r="ZR18" s="24"/>
      <c r="ZS18" s="24"/>
      <c r="ZT18" s="24"/>
      <c r="ZU18" s="24"/>
      <c r="ZV18" s="24"/>
      <c r="ZW18" s="24"/>
      <c r="ZX18" s="24"/>
      <c r="ZY18" s="24"/>
      <c r="ZZ18" s="24"/>
      <c r="AAA18" s="24"/>
      <c r="AAB18" s="24"/>
      <c r="AAC18" s="24"/>
      <c r="AAD18" s="24"/>
      <c r="AAE18" s="24"/>
      <c r="AAF18" s="24"/>
      <c r="AAG18" s="24"/>
      <c r="AAH18" s="24"/>
      <c r="AAI18" s="24"/>
      <c r="AAJ18" s="24"/>
      <c r="AAK18" s="24"/>
      <c r="AAL18" s="24"/>
      <c r="AAM18" s="24"/>
      <c r="AAN18" s="24"/>
      <c r="AAO18" s="24"/>
      <c r="AAP18" s="24"/>
      <c r="AAQ18" s="24"/>
      <c r="AAR18" s="24"/>
      <c r="AAS18" s="24"/>
      <c r="AAT18" s="24"/>
      <c r="AAU18" s="24"/>
      <c r="AAV18" s="24"/>
      <c r="AAW18" s="24"/>
      <c r="AAX18" s="24"/>
      <c r="AAY18" s="24"/>
      <c r="AAZ18" s="24"/>
      <c r="ABA18" s="24"/>
      <c r="ABB18" s="24"/>
      <c r="ABC18" s="24"/>
      <c r="ABD18" s="24"/>
      <c r="ABE18" s="24"/>
      <c r="ABF18" s="24"/>
      <c r="ABG18" s="24"/>
      <c r="ABH18" s="24"/>
      <c r="ABI18" s="24"/>
      <c r="ABJ18" s="24"/>
      <c r="ABK18" s="24"/>
      <c r="ABL18" s="24"/>
      <c r="ABM18" s="24"/>
      <c r="ABN18" s="24"/>
      <c r="ABO18" s="24"/>
      <c r="ABP18" s="24"/>
      <c r="ABQ18" s="24"/>
      <c r="ABR18" s="24"/>
      <c r="ABS18" s="24"/>
      <c r="ABT18" s="24"/>
      <c r="ABU18" s="24"/>
      <c r="ABV18" s="24"/>
      <c r="ABW18" s="24"/>
      <c r="ABX18" s="24"/>
      <c r="ABY18" s="24"/>
      <c r="ABZ18" s="24"/>
      <c r="ACA18" s="24"/>
      <c r="ACB18" s="24"/>
      <c r="ACC18" s="24"/>
      <c r="ACD18" s="24"/>
      <c r="ACE18" s="24"/>
      <c r="ACF18" s="24"/>
      <c r="ACG18" s="24"/>
      <c r="ACH18" s="24"/>
      <c r="ACI18" s="24"/>
      <c r="ACJ18" s="24"/>
      <c r="ACK18" s="24"/>
      <c r="ACL18" s="24"/>
      <c r="ACM18" s="24"/>
      <c r="ACN18" s="24"/>
      <c r="ACO18" s="24"/>
      <c r="ACP18" s="24"/>
      <c r="ACQ18" s="24"/>
      <c r="ACR18" s="24"/>
      <c r="ACS18" s="24"/>
      <c r="ACT18" s="24"/>
      <c r="ACU18" s="24"/>
      <c r="ACV18" s="24"/>
      <c r="ACW18" s="24"/>
      <c r="ACX18" s="24"/>
      <c r="ACY18" s="24"/>
      <c r="ACZ18" s="24"/>
      <c r="ADA18" s="24"/>
      <c r="ADB18" s="24"/>
      <c r="ADC18" s="24"/>
      <c r="ADD18" s="24"/>
      <c r="ADE18" s="24"/>
      <c r="ADF18" s="24"/>
      <c r="ADG18" s="24"/>
      <c r="ADH18" s="24"/>
      <c r="ADI18" s="24"/>
      <c r="ADJ18" s="24"/>
      <c r="ADK18" s="24"/>
      <c r="ADL18" s="24"/>
      <c r="ADM18" s="24"/>
      <c r="ADN18" s="24"/>
      <c r="ADO18" s="24"/>
      <c r="ADP18" s="24"/>
      <c r="ADQ18" s="24"/>
      <c r="ADR18" s="24"/>
      <c r="ADS18" s="24"/>
      <c r="ADT18" s="24"/>
      <c r="ADU18" s="24"/>
      <c r="ADV18" s="24"/>
      <c r="ADW18" s="24"/>
      <c r="ADX18" s="24"/>
      <c r="ADY18" s="24"/>
      <c r="ADZ18" s="24"/>
      <c r="AEA18" s="24"/>
      <c r="AEB18" s="24"/>
      <c r="AEC18" s="24"/>
      <c r="AED18" s="24"/>
      <c r="AEE18" s="24"/>
      <c r="AEF18" s="24"/>
      <c r="AEG18" s="24"/>
      <c r="AEH18" s="24"/>
      <c r="AEI18" s="24"/>
      <c r="AEJ18" s="24"/>
      <c r="AEK18" s="24"/>
      <c r="AEL18" s="24"/>
      <c r="AEM18" s="24"/>
      <c r="AEN18" s="24"/>
      <c r="AEO18" s="24"/>
      <c r="AEP18" s="24"/>
      <c r="AEQ18" s="24"/>
      <c r="AER18" s="24"/>
      <c r="AES18" s="24"/>
      <c r="AET18" s="24"/>
      <c r="AEU18" s="24"/>
      <c r="AEV18" s="24"/>
      <c r="AEW18" s="24"/>
      <c r="AEX18" s="24"/>
      <c r="AEY18" s="24"/>
      <c r="AEZ18" s="24"/>
      <c r="AFA18" s="24"/>
      <c r="AFB18" s="24"/>
      <c r="AFC18" s="24"/>
      <c r="AFD18" s="24"/>
      <c r="AFE18" s="24"/>
      <c r="AFF18" s="24"/>
      <c r="AFG18" s="24"/>
      <c r="AFH18" s="24"/>
      <c r="AFI18" s="24"/>
      <c r="AFJ18" s="24"/>
      <c r="AFK18" s="24"/>
      <c r="AFL18" s="24"/>
    </row>
    <row r="19" spans="1:844" s="26" customFormat="1" ht="15.6" x14ac:dyDescent="0.3">
      <c r="A19" s="66">
        <v>913</v>
      </c>
      <c r="B19" s="66" t="s">
        <v>6</v>
      </c>
      <c r="C19" s="66">
        <v>7</v>
      </c>
      <c r="D19" s="67">
        <v>4</v>
      </c>
      <c r="E19" s="112" t="s">
        <v>34</v>
      </c>
      <c r="F19" s="112" t="s">
        <v>59</v>
      </c>
      <c r="G19" s="67" t="s">
        <v>22</v>
      </c>
      <c r="H19" s="114" t="s">
        <v>40</v>
      </c>
      <c r="I19" s="115">
        <v>54.98</v>
      </c>
      <c r="J19" s="115">
        <v>55</v>
      </c>
      <c r="K19" s="115">
        <v>153.94999999999999</v>
      </c>
      <c r="L19" s="115">
        <v>153.94999999999999</v>
      </c>
      <c r="M19" s="116">
        <v>8467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24"/>
      <c r="JP19" s="24"/>
      <c r="JQ19" s="24"/>
      <c r="JR19" s="24"/>
      <c r="JS19" s="24"/>
      <c r="JT19" s="24"/>
      <c r="JU19" s="24"/>
      <c r="JV19" s="24"/>
      <c r="JW19" s="24"/>
      <c r="JX19" s="24"/>
      <c r="JY19" s="24"/>
      <c r="JZ19" s="24"/>
      <c r="KA19" s="24"/>
      <c r="KB19" s="24"/>
      <c r="KC19" s="24"/>
      <c r="KD19" s="24"/>
      <c r="KE19" s="24"/>
      <c r="KF19" s="24"/>
      <c r="KG19" s="24"/>
      <c r="KH19" s="24"/>
      <c r="KI19" s="24"/>
      <c r="KJ19" s="24"/>
      <c r="KK19" s="24"/>
      <c r="KL19" s="24"/>
      <c r="KM19" s="24"/>
      <c r="KN19" s="24"/>
      <c r="KO19" s="24"/>
      <c r="KP19" s="24"/>
      <c r="KQ19" s="24"/>
      <c r="KR19" s="24"/>
      <c r="KS19" s="24"/>
      <c r="KT19" s="24"/>
      <c r="KU19" s="24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24"/>
      <c r="MX19" s="24"/>
      <c r="MY19" s="2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  <c r="NY19" s="24"/>
      <c r="NZ19" s="24"/>
      <c r="OA19" s="24"/>
      <c r="OB19" s="24"/>
      <c r="OC19" s="24"/>
      <c r="OD19" s="24"/>
      <c r="OE19" s="24"/>
      <c r="OF19" s="24"/>
      <c r="OG19" s="24"/>
      <c r="OH19" s="24"/>
      <c r="OI19" s="24"/>
      <c r="OJ19" s="24"/>
      <c r="OK19" s="24"/>
      <c r="OL19" s="24"/>
      <c r="OM19" s="24"/>
      <c r="ON19" s="24"/>
      <c r="OO19" s="24"/>
      <c r="OP19" s="24"/>
      <c r="OQ19" s="24"/>
      <c r="OR19" s="24"/>
      <c r="OS19" s="24"/>
      <c r="OT19" s="24"/>
      <c r="OU19" s="24"/>
      <c r="OV19" s="24"/>
      <c r="OW19" s="24"/>
      <c r="OX19" s="24"/>
      <c r="OY19" s="24"/>
      <c r="OZ19" s="24"/>
      <c r="PA19" s="24"/>
      <c r="PB19" s="24"/>
      <c r="PC19" s="24"/>
      <c r="PD19" s="24"/>
      <c r="PE19" s="24"/>
      <c r="PF19" s="24"/>
      <c r="PG19" s="24"/>
      <c r="PH19" s="24"/>
      <c r="PI19" s="24"/>
      <c r="PJ19" s="24"/>
      <c r="PK19" s="24"/>
      <c r="PL19" s="24"/>
      <c r="PM19" s="24"/>
      <c r="PN19" s="24"/>
      <c r="PO19" s="24"/>
      <c r="PP19" s="24"/>
      <c r="PQ19" s="24"/>
      <c r="PR19" s="24"/>
      <c r="PS19" s="24"/>
      <c r="PT19" s="24"/>
      <c r="PU19" s="24"/>
      <c r="PV19" s="24"/>
      <c r="PW19" s="24"/>
      <c r="PX19" s="24"/>
      <c r="PY19" s="24"/>
      <c r="PZ19" s="24"/>
      <c r="QA19" s="24"/>
      <c r="QB19" s="24"/>
      <c r="QC19" s="24"/>
      <c r="QD19" s="24"/>
      <c r="QE19" s="24"/>
      <c r="QF19" s="24"/>
      <c r="QG19" s="24"/>
      <c r="QH19" s="24"/>
      <c r="QI19" s="24"/>
      <c r="QJ19" s="24"/>
      <c r="QK19" s="24"/>
      <c r="QL19" s="24"/>
      <c r="QM19" s="24"/>
      <c r="QN19" s="24"/>
      <c r="QO19" s="24"/>
      <c r="QP19" s="24"/>
      <c r="QQ19" s="24"/>
      <c r="QR19" s="24"/>
      <c r="QS19" s="24"/>
      <c r="QT19" s="24"/>
      <c r="QU19" s="24"/>
      <c r="QV19" s="24"/>
      <c r="QW19" s="24"/>
      <c r="QX19" s="24"/>
      <c r="QY19" s="24"/>
      <c r="QZ19" s="24"/>
      <c r="RA19" s="24"/>
      <c r="RB19" s="24"/>
      <c r="RC19" s="24"/>
      <c r="RD19" s="24"/>
      <c r="RE19" s="24"/>
      <c r="RF19" s="24"/>
      <c r="RG19" s="24"/>
      <c r="RH19" s="24"/>
      <c r="RI19" s="24"/>
      <c r="RJ19" s="24"/>
      <c r="RK19" s="24"/>
      <c r="RL19" s="24"/>
      <c r="RM19" s="24"/>
      <c r="RN19" s="24"/>
      <c r="RO19" s="24"/>
      <c r="RP19" s="24"/>
      <c r="RQ19" s="24"/>
      <c r="RR19" s="24"/>
      <c r="RS19" s="24"/>
      <c r="RT19" s="24"/>
      <c r="RU19" s="24"/>
      <c r="RV19" s="24"/>
      <c r="RW19" s="24"/>
      <c r="RX19" s="24"/>
      <c r="RY19" s="24"/>
      <c r="RZ19" s="24"/>
      <c r="SA19" s="24"/>
      <c r="SB19" s="24"/>
      <c r="SC19" s="24"/>
      <c r="SD19" s="24"/>
      <c r="SE19" s="24"/>
      <c r="SF19" s="24"/>
      <c r="SG19" s="24"/>
      <c r="SH19" s="24"/>
      <c r="SI19" s="24"/>
      <c r="SJ19" s="24"/>
      <c r="SK19" s="24"/>
      <c r="SL19" s="24"/>
      <c r="SM19" s="24"/>
      <c r="SN19" s="24"/>
      <c r="SO19" s="24"/>
      <c r="SP19" s="24"/>
      <c r="SQ19" s="24"/>
      <c r="SR19" s="24"/>
      <c r="SS19" s="24"/>
      <c r="ST19" s="24"/>
      <c r="SU19" s="24"/>
      <c r="SV19" s="24"/>
      <c r="SW19" s="24"/>
      <c r="SX19" s="24"/>
      <c r="SY19" s="24"/>
      <c r="SZ19" s="24"/>
      <c r="TA19" s="24"/>
      <c r="TB19" s="24"/>
      <c r="TC19" s="24"/>
      <c r="TD19" s="24"/>
      <c r="TE19" s="24"/>
      <c r="TF19" s="24"/>
      <c r="TG19" s="24"/>
      <c r="TH19" s="24"/>
      <c r="TI19" s="24"/>
      <c r="TJ19" s="24"/>
      <c r="TK19" s="24"/>
      <c r="TL19" s="24"/>
      <c r="TM19" s="24"/>
      <c r="TN19" s="24"/>
      <c r="TO19" s="24"/>
      <c r="TP19" s="24"/>
      <c r="TQ19" s="24"/>
      <c r="TR19" s="24"/>
      <c r="TS19" s="24"/>
      <c r="TT19" s="24"/>
      <c r="TU19" s="24"/>
      <c r="TV19" s="24"/>
      <c r="TW19" s="24"/>
      <c r="TX19" s="24"/>
      <c r="TY19" s="24"/>
      <c r="TZ19" s="24"/>
      <c r="UA19" s="24"/>
      <c r="UB19" s="24"/>
      <c r="UC19" s="24"/>
      <c r="UD19" s="24"/>
      <c r="UE19" s="24"/>
      <c r="UF19" s="24"/>
      <c r="UG19" s="24"/>
      <c r="UH19" s="24"/>
      <c r="UI19" s="24"/>
      <c r="UJ19" s="24"/>
      <c r="UK19" s="24"/>
      <c r="UL19" s="24"/>
      <c r="UM19" s="24"/>
      <c r="UN19" s="24"/>
      <c r="UO19" s="24"/>
      <c r="UP19" s="24"/>
      <c r="UQ19" s="24"/>
      <c r="UR19" s="24"/>
      <c r="US19" s="24"/>
      <c r="UT19" s="24"/>
      <c r="UU19" s="24"/>
      <c r="UV19" s="24"/>
      <c r="UW19" s="24"/>
      <c r="UX19" s="24"/>
      <c r="UY19" s="24"/>
      <c r="UZ19" s="24"/>
      <c r="VA19" s="24"/>
      <c r="VB19" s="24"/>
      <c r="VC19" s="24"/>
      <c r="VD19" s="24"/>
      <c r="VE19" s="24"/>
      <c r="VF19" s="24"/>
      <c r="VG19" s="24"/>
      <c r="VH19" s="24"/>
      <c r="VI19" s="24"/>
      <c r="VJ19" s="24"/>
      <c r="VK19" s="24"/>
      <c r="VL19" s="24"/>
      <c r="VM19" s="24"/>
      <c r="VN19" s="24"/>
      <c r="VO19" s="24"/>
      <c r="VP19" s="24"/>
      <c r="VQ19" s="24"/>
      <c r="VR19" s="24"/>
      <c r="VS19" s="24"/>
      <c r="VT19" s="24"/>
      <c r="VU19" s="24"/>
      <c r="VV19" s="24"/>
      <c r="VW19" s="24"/>
      <c r="VX19" s="24"/>
      <c r="VY19" s="24"/>
      <c r="VZ19" s="24"/>
      <c r="WA19" s="24"/>
      <c r="WB19" s="24"/>
      <c r="WC19" s="24"/>
      <c r="WD19" s="24"/>
      <c r="WE19" s="24"/>
      <c r="WF19" s="24"/>
      <c r="WG19" s="24"/>
      <c r="WH19" s="24"/>
      <c r="WI19" s="24"/>
      <c r="WJ19" s="24"/>
      <c r="WK19" s="24"/>
      <c r="WL19" s="24"/>
      <c r="WM19" s="24"/>
      <c r="WN19" s="24"/>
      <c r="WO19" s="24"/>
      <c r="WP19" s="24"/>
      <c r="WQ19" s="24"/>
      <c r="WR19" s="24"/>
      <c r="WS19" s="24"/>
      <c r="WT19" s="24"/>
      <c r="WU19" s="24"/>
      <c r="WV19" s="24"/>
      <c r="WW19" s="24"/>
      <c r="WX19" s="24"/>
      <c r="WY19" s="24"/>
      <c r="WZ19" s="24"/>
      <c r="XA19" s="24"/>
      <c r="XB19" s="24"/>
      <c r="XC19" s="24"/>
      <c r="XD19" s="24"/>
      <c r="XE19" s="24"/>
      <c r="XF19" s="24"/>
      <c r="XG19" s="24"/>
      <c r="XH19" s="24"/>
      <c r="XI19" s="24"/>
      <c r="XJ19" s="24"/>
      <c r="XK19" s="24"/>
      <c r="XL19" s="24"/>
      <c r="XM19" s="24"/>
      <c r="XN19" s="24"/>
      <c r="XO19" s="24"/>
      <c r="XP19" s="24"/>
      <c r="XQ19" s="24"/>
      <c r="XR19" s="24"/>
      <c r="XS19" s="24"/>
      <c r="XT19" s="24"/>
      <c r="XU19" s="24"/>
      <c r="XV19" s="24"/>
      <c r="XW19" s="24"/>
      <c r="XX19" s="24"/>
      <c r="XY19" s="24"/>
      <c r="XZ19" s="24"/>
      <c r="YA19" s="24"/>
      <c r="YB19" s="24"/>
      <c r="YC19" s="24"/>
      <c r="YD19" s="24"/>
      <c r="YE19" s="24"/>
      <c r="YF19" s="24"/>
      <c r="YG19" s="24"/>
      <c r="YH19" s="24"/>
      <c r="YI19" s="24"/>
      <c r="YJ19" s="24"/>
      <c r="YK19" s="24"/>
      <c r="YL19" s="24"/>
      <c r="YM19" s="24"/>
      <c r="YN19" s="24"/>
      <c r="YO19" s="24"/>
      <c r="YP19" s="24"/>
      <c r="YQ19" s="24"/>
      <c r="YR19" s="24"/>
      <c r="YS19" s="24"/>
      <c r="YT19" s="24"/>
      <c r="YU19" s="24"/>
      <c r="YV19" s="24"/>
      <c r="YW19" s="24"/>
      <c r="YX19" s="24"/>
      <c r="YY19" s="24"/>
      <c r="YZ19" s="24"/>
      <c r="ZA19" s="24"/>
      <c r="ZB19" s="24"/>
      <c r="ZC19" s="24"/>
      <c r="ZD19" s="24"/>
      <c r="ZE19" s="24"/>
      <c r="ZF19" s="24"/>
      <c r="ZG19" s="24"/>
      <c r="ZH19" s="24"/>
      <c r="ZI19" s="24"/>
      <c r="ZJ19" s="24"/>
      <c r="ZK19" s="24"/>
      <c r="ZL19" s="24"/>
      <c r="ZM19" s="24"/>
      <c r="ZN19" s="24"/>
      <c r="ZO19" s="24"/>
      <c r="ZP19" s="24"/>
      <c r="ZQ19" s="24"/>
      <c r="ZR19" s="24"/>
      <c r="ZS19" s="24"/>
      <c r="ZT19" s="24"/>
      <c r="ZU19" s="24"/>
      <c r="ZV19" s="24"/>
      <c r="ZW19" s="24"/>
      <c r="ZX19" s="24"/>
      <c r="ZY19" s="24"/>
      <c r="ZZ19" s="24"/>
      <c r="AAA19" s="24"/>
      <c r="AAB19" s="24"/>
      <c r="AAC19" s="24"/>
      <c r="AAD19" s="24"/>
      <c r="AAE19" s="24"/>
      <c r="AAF19" s="24"/>
      <c r="AAG19" s="24"/>
      <c r="AAH19" s="24"/>
      <c r="AAI19" s="24"/>
      <c r="AAJ19" s="24"/>
      <c r="AAK19" s="24"/>
      <c r="AAL19" s="24"/>
      <c r="AAM19" s="24"/>
      <c r="AAN19" s="24"/>
      <c r="AAO19" s="24"/>
      <c r="AAP19" s="24"/>
      <c r="AAQ19" s="24"/>
      <c r="AAR19" s="24"/>
      <c r="AAS19" s="24"/>
      <c r="AAT19" s="24"/>
      <c r="AAU19" s="24"/>
      <c r="AAV19" s="24"/>
      <c r="AAW19" s="24"/>
      <c r="AAX19" s="24"/>
      <c r="AAY19" s="24"/>
      <c r="AAZ19" s="24"/>
      <c r="ABA19" s="24"/>
      <c r="ABB19" s="24"/>
      <c r="ABC19" s="24"/>
      <c r="ABD19" s="24"/>
      <c r="ABE19" s="24"/>
      <c r="ABF19" s="24"/>
      <c r="ABG19" s="24"/>
      <c r="ABH19" s="24"/>
      <c r="ABI19" s="24"/>
      <c r="ABJ19" s="24"/>
      <c r="ABK19" s="24"/>
      <c r="ABL19" s="24"/>
      <c r="ABM19" s="24"/>
      <c r="ABN19" s="24"/>
      <c r="ABO19" s="24"/>
      <c r="ABP19" s="24"/>
      <c r="ABQ19" s="24"/>
      <c r="ABR19" s="24"/>
      <c r="ABS19" s="24"/>
      <c r="ABT19" s="24"/>
      <c r="ABU19" s="24"/>
      <c r="ABV19" s="24"/>
      <c r="ABW19" s="24"/>
      <c r="ABX19" s="24"/>
      <c r="ABY19" s="24"/>
      <c r="ABZ19" s="24"/>
      <c r="ACA19" s="24"/>
      <c r="ACB19" s="24"/>
      <c r="ACC19" s="24"/>
      <c r="ACD19" s="24"/>
      <c r="ACE19" s="24"/>
      <c r="ACF19" s="24"/>
      <c r="ACG19" s="24"/>
      <c r="ACH19" s="24"/>
      <c r="ACI19" s="24"/>
      <c r="ACJ19" s="24"/>
      <c r="ACK19" s="24"/>
      <c r="ACL19" s="24"/>
      <c r="ACM19" s="24"/>
      <c r="ACN19" s="24"/>
      <c r="ACO19" s="24"/>
      <c r="ACP19" s="24"/>
      <c r="ACQ19" s="24"/>
      <c r="ACR19" s="24"/>
      <c r="ACS19" s="24"/>
      <c r="ACT19" s="24"/>
      <c r="ACU19" s="24"/>
      <c r="ACV19" s="24"/>
      <c r="ACW19" s="24"/>
      <c r="ACX19" s="24"/>
      <c r="ACY19" s="24"/>
      <c r="ACZ19" s="24"/>
      <c r="ADA19" s="24"/>
      <c r="ADB19" s="24"/>
      <c r="ADC19" s="24"/>
      <c r="ADD19" s="24"/>
      <c r="ADE19" s="24"/>
      <c r="ADF19" s="24"/>
      <c r="ADG19" s="24"/>
      <c r="ADH19" s="24"/>
      <c r="ADI19" s="24"/>
      <c r="ADJ19" s="24"/>
      <c r="ADK19" s="24"/>
      <c r="ADL19" s="24"/>
      <c r="ADM19" s="24"/>
      <c r="ADN19" s="24"/>
      <c r="ADO19" s="24"/>
      <c r="ADP19" s="24"/>
      <c r="ADQ19" s="24"/>
      <c r="ADR19" s="24"/>
      <c r="ADS19" s="24"/>
      <c r="ADT19" s="24"/>
      <c r="ADU19" s="24"/>
      <c r="ADV19" s="24"/>
      <c r="ADW19" s="24"/>
      <c r="ADX19" s="24"/>
      <c r="ADY19" s="24"/>
      <c r="ADZ19" s="24"/>
      <c r="AEA19" s="24"/>
      <c r="AEB19" s="24"/>
      <c r="AEC19" s="24"/>
      <c r="AED19" s="24"/>
      <c r="AEE19" s="24"/>
      <c r="AEF19" s="24"/>
      <c r="AEG19" s="24"/>
      <c r="AEH19" s="24"/>
      <c r="AEI19" s="24"/>
      <c r="AEJ19" s="24"/>
      <c r="AEK19" s="24"/>
      <c r="AEL19" s="24"/>
      <c r="AEM19" s="24"/>
      <c r="AEN19" s="24"/>
      <c r="AEO19" s="24"/>
      <c r="AEP19" s="24"/>
      <c r="AEQ19" s="24"/>
      <c r="AER19" s="24"/>
      <c r="AES19" s="24"/>
      <c r="AET19" s="24"/>
      <c r="AEU19" s="24"/>
      <c r="AEV19" s="24"/>
      <c r="AEW19" s="24"/>
      <c r="AEX19" s="24"/>
      <c r="AEY19" s="24"/>
      <c r="AEZ19" s="24"/>
      <c r="AFA19" s="24"/>
      <c r="AFB19" s="24"/>
      <c r="AFC19" s="24"/>
      <c r="AFD19" s="24"/>
      <c r="AFE19" s="24"/>
      <c r="AFF19" s="24"/>
      <c r="AFG19" s="24"/>
      <c r="AFH19" s="24"/>
      <c r="AFI19" s="24"/>
      <c r="AFJ19" s="24"/>
      <c r="AFK19" s="24"/>
      <c r="AFL19" s="24"/>
    </row>
    <row r="20" spans="1:844" s="25" customFormat="1" ht="15.6" x14ac:dyDescent="0.3">
      <c r="A20" s="66">
        <v>907</v>
      </c>
      <c r="B20" s="66" t="s">
        <v>6</v>
      </c>
      <c r="C20" s="66">
        <v>8</v>
      </c>
      <c r="D20" s="67">
        <v>4</v>
      </c>
      <c r="E20" s="112" t="s">
        <v>34</v>
      </c>
      <c r="F20" s="112" t="s">
        <v>70</v>
      </c>
      <c r="G20" s="67" t="s">
        <v>22</v>
      </c>
      <c r="H20" s="114" t="s">
        <v>40</v>
      </c>
      <c r="I20" s="115">
        <v>61.66</v>
      </c>
      <c r="J20" s="115">
        <v>69.94</v>
      </c>
      <c r="K20" s="115">
        <v>162.43</v>
      </c>
      <c r="L20" s="115">
        <v>153.94999999999999</v>
      </c>
      <c r="M20" s="116">
        <v>10342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4"/>
      <c r="JI20" s="24"/>
      <c r="JJ20" s="24"/>
      <c r="JK20" s="24"/>
      <c r="JL20" s="24"/>
      <c r="JM20" s="24"/>
      <c r="JN20" s="24"/>
      <c r="JO20" s="24"/>
      <c r="JP20" s="24"/>
      <c r="JQ20" s="24"/>
      <c r="JR20" s="24"/>
      <c r="JS20" s="24"/>
      <c r="JT20" s="24"/>
      <c r="JU20" s="24"/>
      <c r="JV20" s="24"/>
      <c r="JW20" s="24"/>
      <c r="JX20" s="24"/>
      <c r="JY20" s="24"/>
      <c r="JZ20" s="24"/>
      <c r="KA20" s="24"/>
      <c r="KB20" s="24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24"/>
      <c r="KN20" s="24"/>
      <c r="KO20" s="24"/>
      <c r="KP20" s="24"/>
      <c r="KQ20" s="24"/>
      <c r="KR20" s="24"/>
      <c r="KS20" s="24"/>
      <c r="KT20" s="24"/>
      <c r="KU20" s="24"/>
      <c r="KV20" s="24"/>
      <c r="KW20" s="24"/>
      <c r="KX20" s="24"/>
      <c r="KY20" s="24"/>
      <c r="KZ20" s="24"/>
      <c r="LA20" s="24"/>
      <c r="LB20" s="24"/>
      <c r="LC20" s="24"/>
      <c r="LD20" s="24"/>
      <c r="LE20" s="24"/>
      <c r="LF20" s="24"/>
      <c r="LG20" s="24"/>
      <c r="LH20" s="24"/>
      <c r="LI20" s="24"/>
      <c r="LJ20" s="24"/>
      <c r="LK20" s="24"/>
      <c r="LL20" s="24"/>
      <c r="LM20" s="24"/>
      <c r="LN20" s="24"/>
      <c r="LO20" s="24"/>
      <c r="LP20" s="24"/>
      <c r="LQ20" s="24"/>
      <c r="LR20" s="24"/>
      <c r="LS20" s="24"/>
      <c r="LT20" s="24"/>
      <c r="LU20" s="24"/>
      <c r="LV20" s="24"/>
      <c r="LW20" s="24"/>
      <c r="LX20" s="24"/>
      <c r="LY20" s="24"/>
      <c r="LZ20" s="24"/>
      <c r="MA20" s="24"/>
      <c r="MB20" s="24"/>
      <c r="MC20" s="24"/>
      <c r="MD20" s="24"/>
      <c r="ME20" s="24"/>
      <c r="MF20" s="24"/>
      <c r="MG20" s="24"/>
      <c r="MH20" s="24"/>
      <c r="MI20" s="24"/>
      <c r="MJ20" s="24"/>
      <c r="MK20" s="24"/>
      <c r="ML20" s="24"/>
      <c r="MM20" s="24"/>
      <c r="MN20" s="24"/>
      <c r="MO20" s="24"/>
      <c r="MP20" s="24"/>
      <c r="MQ20" s="24"/>
      <c r="MR20" s="24"/>
      <c r="MS20" s="24"/>
      <c r="MT20" s="24"/>
      <c r="MU20" s="24"/>
      <c r="MV20" s="24"/>
      <c r="MW20" s="24"/>
      <c r="MX20" s="24"/>
      <c r="MY20" s="24"/>
      <c r="MZ20" s="24"/>
      <c r="NA20" s="24"/>
      <c r="NB20" s="24"/>
      <c r="NC20" s="24"/>
      <c r="ND20" s="24"/>
      <c r="NE20" s="24"/>
      <c r="NF20" s="24"/>
      <c r="NG20" s="24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/>
      <c r="NS20" s="24"/>
      <c r="NT20" s="24"/>
      <c r="NU20" s="24"/>
      <c r="NV20" s="24"/>
      <c r="NW20" s="24"/>
      <c r="NX20" s="24"/>
      <c r="NY20" s="24"/>
      <c r="NZ20" s="24"/>
      <c r="OA20" s="24"/>
      <c r="OB20" s="24"/>
      <c r="OC20" s="24"/>
      <c r="OD20" s="24"/>
      <c r="OE20" s="24"/>
      <c r="OF20" s="24"/>
      <c r="OG20" s="24"/>
      <c r="OH20" s="24"/>
      <c r="OI20" s="24"/>
      <c r="OJ20" s="24"/>
      <c r="OK20" s="24"/>
      <c r="OL20" s="24"/>
      <c r="OM20" s="24"/>
      <c r="ON20" s="24"/>
      <c r="OO20" s="24"/>
      <c r="OP20" s="24"/>
      <c r="OQ20" s="24"/>
      <c r="OR20" s="24"/>
      <c r="OS20" s="24"/>
      <c r="OT20" s="24"/>
      <c r="OU20" s="24"/>
      <c r="OV20" s="24"/>
      <c r="OW20" s="24"/>
      <c r="OX20" s="24"/>
      <c r="OY20" s="24"/>
      <c r="OZ20" s="24"/>
      <c r="PA20" s="24"/>
      <c r="PB20" s="24"/>
      <c r="PC20" s="24"/>
      <c r="PD20" s="24"/>
      <c r="PE20" s="24"/>
      <c r="PF20" s="24"/>
      <c r="PG20" s="24"/>
      <c r="PH20" s="24"/>
      <c r="PI20" s="24"/>
      <c r="PJ20" s="24"/>
      <c r="PK20" s="24"/>
      <c r="PL20" s="24"/>
      <c r="PM20" s="24"/>
      <c r="PN20" s="24"/>
      <c r="PO20" s="24"/>
      <c r="PP20" s="24"/>
      <c r="PQ20" s="24"/>
      <c r="PR20" s="24"/>
      <c r="PS20" s="24"/>
      <c r="PT20" s="24"/>
      <c r="PU20" s="24"/>
      <c r="PV20" s="24"/>
      <c r="PW20" s="24"/>
      <c r="PX20" s="24"/>
      <c r="PY20" s="24"/>
      <c r="PZ20" s="24"/>
      <c r="QA20" s="24"/>
      <c r="QB20" s="24"/>
      <c r="QC20" s="24"/>
      <c r="QD20" s="24"/>
      <c r="QE20" s="24"/>
      <c r="QF20" s="24"/>
      <c r="QG20" s="24"/>
      <c r="QH20" s="24"/>
      <c r="QI20" s="24"/>
      <c r="QJ20" s="24"/>
      <c r="QK20" s="24"/>
      <c r="QL20" s="24"/>
      <c r="QM20" s="24"/>
      <c r="QN20" s="24"/>
      <c r="QO20" s="24"/>
      <c r="QP20" s="24"/>
      <c r="QQ20" s="24"/>
      <c r="QR20" s="24"/>
      <c r="QS20" s="24"/>
      <c r="QT20" s="24"/>
      <c r="QU20" s="24"/>
      <c r="QV20" s="24"/>
      <c r="QW20" s="24"/>
      <c r="QX20" s="24"/>
      <c r="QY20" s="24"/>
      <c r="QZ20" s="24"/>
      <c r="RA20" s="24"/>
      <c r="RB20" s="24"/>
      <c r="RC20" s="24"/>
      <c r="RD20" s="24"/>
      <c r="RE20" s="24"/>
      <c r="RF20" s="24"/>
      <c r="RG20" s="24"/>
      <c r="RH20" s="24"/>
      <c r="RI20" s="24"/>
      <c r="RJ20" s="24"/>
      <c r="RK20" s="24"/>
      <c r="RL20" s="24"/>
      <c r="RM20" s="24"/>
      <c r="RN20" s="24"/>
      <c r="RO20" s="24"/>
      <c r="RP20" s="24"/>
      <c r="RQ20" s="24"/>
      <c r="RR20" s="24"/>
      <c r="RS20" s="24"/>
      <c r="RT20" s="24"/>
      <c r="RU20" s="24"/>
      <c r="RV20" s="24"/>
      <c r="RW20" s="24"/>
      <c r="RX20" s="24"/>
      <c r="RY20" s="24"/>
      <c r="RZ20" s="24"/>
      <c r="SA20" s="24"/>
      <c r="SB20" s="24"/>
      <c r="SC20" s="24"/>
      <c r="SD20" s="24"/>
      <c r="SE20" s="24"/>
      <c r="SF20" s="24"/>
      <c r="SG20" s="24"/>
      <c r="SH20" s="24"/>
      <c r="SI20" s="24"/>
      <c r="SJ20" s="24"/>
      <c r="SK20" s="24"/>
      <c r="SL20" s="24"/>
      <c r="SM20" s="24"/>
      <c r="SN20" s="24"/>
      <c r="SO20" s="24"/>
      <c r="SP20" s="24"/>
      <c r="SQ20" s="24"/>
      <c r="SR20" s="24"/>
      <c r="SS20" s="24"/>
      <c r="ST20" s="24"/>
      <c r="SU20" s="24"/>
      <c r="SV20" s="24"/>
      <c r="SW20" s="24"/>
      <c r="SX20" s="24"/>
      <c r="SY20" s="24"/>
      <c r="SZ20" s="24"/>
      <c r="TA20" s="24"/>
      <c r="TB20" s="24"/>
      <c r="TC20" s="24"/>
      <c r="TD20" s="24"/>
      <c r="TE20" s="24"/>
      <c r="TF20" s="24"/>
      <c r="TG20" s="24"/>
      <c r="TH20" s="24"/>
      <c r="TI20" s="24"/>
      <c r="TJ20" s="24"/>
      <c r="TK20" s="24"/>
      <c r="TL20" s="24"/>
      <c r="TM20" s="24"/>
      <c r="TN20" s="24"/>
      <c r="TO20" s="24"/>
      <c r="TP20" s="24"/>
      <c r="TQ20" s="24"/>
      <c r="TR20" s="24"/>
      <c r="TS20" s="24"/>
      <c r="TT20" s="24"/>
      <c r="TU20" s="24"/>
      <c r="TV20" s="24"/>
      <c r="TW20" s="24"/>
      <c r="TX20" s="24"/>
      <c r="TY20" s="24"/>
      <c r="TZ20" s="24"/>
      <c r="UA20" s="24"/>
      <c r="UB20" s="24"/>
      <c r="UC20" s="24"/>
      <c r="UD20" s="24"/>
      <c r="UE20" s="24"/>
      <c r="UF20" s="24"/>
      <c r="UG20" s="24"/>
      <c r="UH20" s="24"/>
      <c r="UI20" s="24"/>
      <c r="UJ20" s="24"/>
      <c r="UK20" s="24"/>
      <c r="UL20" s="24"/>
      <c r="UM20" s="24"/>
      <c r="UN20" s="24"/>
      <c r="UO20" s="24"/>
      <c r="UP20" s="24"/>
      <c r="UQ20" s="24"/>
      <c r="UR20" s="24"/>
      <c r="US20" s="24"/>
      <c r="UT20" s="24"/>
      <c r="UU20" s="24"/>
      <c r="UV20" s="24"/>
      <c r="UW20" s="24"/>
      <c r="UX20" s="24"/>
      <c r="UY20" s="24"/>
      <c r="UZ20" s="24"/>
      <c r="VA20" s="24"/>
      <c r="VB20" s="24"/>
      <c r="VC20" s="24"/>
      <c r="VD20" s="24"/>
      <c r="VE20" s="24"/>
      <c r="VF20" s="24"/>
      <c r="VG20" s="24"/>
      <c r="VH20" s="24"/>
      <c r="VI20" s="24"/>
      <c r="VJ20" s="24"/>
      <c r="VK20" s="24"/>
      <c r="VL20" s="24"/>
      <c r="VM20" s="24"/>
      <c r="VN20" s="24"/>
      <c r="VO20" s="24"/>
      <c r="VP20" s="24"/>
      <c r="VQ20" s="24"/>
      <c r="VR20" s="24"/>
      <c r="VS20" s="24"/>
      <c r="VT20" s="24"/>
      <c r="VU20" s="24"/>
      <c r="VV20" s="24"/>
      <c r="VW20" s="24"/>
      <c r="VX20" s="24"/>
      <c r="VY20" s="24"/>
      <c r="VZ20" s="24"/>
      <c r="WA20" s="24"/>
      <c r="WB20" s="24"/>
      <c r="WC20" s="24"/>
      <c r="WD20" s="24"/>
      <c r="WE20" s="24"/>
      <c r="WF20" s="24"/>
      <c r="WG20" s="24"/>
      <c r="WH20" s="24"/>
      <c r="WI20" s="24"/>
      <c r="WJ20" s="24"/>
      <c r="WK20" s="24"/>
      <c r="WL20" s="24"/>
      <c r="WM20" s="24"/>
      <c r="WN20" s="24"/>
      <c r="WO20" s="24"/>
      <c r="WP20" s="24"/>
      <c r="WQ20" s="24"/>
      <c r="WR20" s="24"/>
      <c r="WS20" s="24"/>
      <c r="WT20" s="24"/>
      <c r="WU20" s="24"/>
      <c r="WV20" s="24"/>
      <c r="WW20" s="24"/>
      <c r="WX20" s="24"/>
      <c r="WY20" s="24"/>
      <c r="WZ20" s="24"/>
      <c r="XA20" s="24"/>
      <c r="XB20" s="24"/>
      <c r="XC20" s="24"/>
      <c r="XD20" s="24"/>
      <c r="XE20" s="24"/>
      <c r="XF20" s="24"/>
      <c r="XG20" s="24"/>
      <c r="XH20" s="24"/>
      <c r="XI20" s="24"/>
      <c r="XJ20" s="24"/>
      <c r="XK20" s="24"/>
      <c r="XL20" s="24"/>
      <c r="XM20" s="24"/>
      <c r="XN20" s="24"/>
      <c r="XO20" s="24"/>
      <c r="XP20" s="24"/>
      <c r="XQ20" s="24"/>
      <c r="XR20" s="24"/>
      <c r="XS20" s="24"/>
      <c r="XT20" s="24"/>
      <c r="XU20" s="24"/>
      <c r="XV20" s="24"/>
      <c r="XW20" s="24"/>
      <c r="XX20" s="24"/>
      <c r="XY20" s="24"/>
      <c r="XZ20" s="24"/>
      <c r="YA20" s="24"/>
      <c r="YB20" s="24"/>
      <c r="YC20" s="24"/>
      <c r="YD20" s="24"/>
      <c r="YE20" s="24"/>
      <c r="YF20" s="24"/>
      <c r="YG20" s="24"/>
      <c r="YH20" s="24"/>
      <c r="YI20" s="24"/>
      <c r="YJ20" s="24"/>
      <c r="YK20" s="24"/>
      <c r="YL20" s="24"/>
      <c r="YM20" s="24"/>
      <c r="YN20" s="24"/>
      <c r="YO20" s="24"/>
      <c r="YP20" s="24"/>
      <c r="YQ20" s="24"/>
      <c r="YR20" s="24"/>
      <c r="YS20" s="24"/>
      <c r="YT20" s="24"/>
      <c r="YU20" s="24"/>
      <c r="YV20" s="24"/>
      <c r="YW20" s="24"/>
      <c r="YX20" s="24"/>
      <c r="YY20" s="24"/>
      <c r="YZ20" s="24"/>
      <c r="ZA20" s="24"/>
      <c r="ZB20" s="24"/>
      <c r="ZC20" s="24"/>
      <c r="ZD20" s="24"/>
      <c r="ZE20" s="24"/>
      <c r="ZF20" s="24"/>
      <c r="ZG20" s="24"/>
      <c r="ZH20" s="24"/>
      <c r="ZI20" s="24"/>
      <c r="ZJ20" s="24"/>
      <c r="ZK20" s="24"/>
      <c r="ZL20" s="24"/>
      <c r="ZM20" s="24"/>
      <c r="ZN20" s="24"/>
      <c r="ZO20" s="24"/>
      <c r="ZP20" s="24"/>
      <c r="ZQ20" s="24"/>
      <c r="ZR20" s="24"/>
      <c r="ZS20" s="24"/>
      <c r="ZT20" s="24"/>
      <c r="ZU20" s="24"/>
      <c r="ZV20" s="24"/>
      <c r="ZW20" s="24"/>
      <c r="ZX20" s="24"/>
      <c r="ZY20" s="24"/>
      <c r="ZZ20" s="24"/>
      <c r="AAA20" s="24"/>
      <c r="AAB20" s="24"/>
      <c r="AAC20" s="24"/>
      <c r="AAD20" s="24"/>
      <c r="AAE20" s="24"/>
      <c r="AAF20" s="24"/>
      <c r="AAG20" s="24"/>
      <c r="AAH20" s="24"/>
      <c r="AAI20" s="24"/>
      <c r="AAJ20" s="24"/>
      <c r="AAK20" s="24"/>
      <c r="AAL20" s="24"/>
      <c r="AAM20" s="24"/>
      <c r="AAN20" s="24"/>
      <c r="AAO20" s="24"/>
      <c r="AAP20" s="24"/>
      <c r="AAQ20" s="24"/>
      <c r="AAR20" s="24"/>
      <c r="AAS20" s="24"/>
      <c r="AAT20" s="24"/>
      <c r="AAU20" s="24"/>
      <c r="AAV20" s="24"/>
      <c r="AAW20" s="24"/>
      <c r="AAX20" s="24"/>
      <c r="AAY20" s="24"/>
      <c r="AAZ20" s="24"/>
      <c r="ABA20" s="24"/>
      <c r="ABB20" s="24"/>
      <c r="ABC20" s="24"/>
      <c r="ABD20" s="24"/>
      <c r="ABE20" s="24"/>
      <c r="ABF20" s="24"/>
      <c r="ABG20" s="24"/>
      <c r="ABH20" s="24"/>
      <c r="ABI20" s="24"/>
      <c r="ABJ20" s="24"/>
      <c r="ABK20" s="24"/>
      <c r="ABL20" s="24"/>
      <c r="ABM20" s="24"/>
      <c r="ABN20" s="24"/>
      <c r="ABO20" s="24"/>
      <c r="ABP20" s="24"/>
      <c r="ABQ20" s="24"/>
      <c r="ABR20" s="24"/>
      <c r="ABS20" s="24"/>
      <c r="ABT20" s="24"/>
      <c r="ABU20" s="24"/>
      <c r="ABV20" s="24"/>
      <c r="ABW20" s="24"/>
      <c r="ABX20" s="24"/>
      <c r="ABY20" s="24"/>
      <c r="ABZ20" s="24"/>
      <c r="ACA20" s="24"/>
      <c r="ACB20" s="24"/>
      <c r="ACC20" s="24"/>
      <c r="ACD20" s="24"/>
      <c r="ACE20" s="24"/>
      <c r="ACF20" s="24"/>
      <c r="ACG20" s="24"/>
      <c r="ACH20" s="24"/>
      <c r="ACI20" s="24"/>
      <c r="ACJ20" s="24"/>
      <c r="ACK20" s="24"/>
      <c r="ACL20" s="24"/>
      <c r="ACM20" s="24"/>
      <c r="ACN20" s="24"/>
      <c r="ACO20" s="24"/>
      <c r="ACP20" s="24"/>
      <c r="ACQ20" s="24"/>
      <c r="ACR20" s="24"/>
      <c r="ACS20" s="24"/>
      <c r="ACT20" s="24"/>
      <c r="ACU20" s="24"/>
      <c r="ACV20" s="24"/>
      <c r="ACW20" s="24"/>
      <c r="ACX20" s="24"/>
      <c r="ACY20" s="24"/>
      <c r="ACZ20" s="24"/>
      <c r="ADA20" s="24"/>
      <c r="ADB20" s="24"/>
      <c r="ADC20" s="24"/>
      <c r="ADD20" s="24"/>
      <c r="ADE20" s="24"/>
      <c r="ADF20" s="24"/>
      <c r="ADG20" s="24"/>
      <c r="ADH20" s="24"/>
      <c r="ADI20" s="24"/>
      <c r="ADJ20" s="24"/>
      <c r="ADK20" s="24"/>
      <c r="ADL20" s="24"/>
      <c r="ADM20" s="24"/>
      <c r="ADN20" s="24"/>
      <c r="ADO20" s="24"/>
      <c r="ADP20" s="24"/>
      <c r="ADQ20" s="24"/>
      <c r="ADR20" s="24"/>
      <c r="ADS20" s="24"/>
      <c r="ADT20" s="24"/>
      <c r="ADU20" s="24"/>
      <c r="ADV20" s="24"/>
      <c r="ADW20" s="24"/>
      <c r="ADX20" s="24"/>
      <c r="ADY20" s="24"/>
      <c r="ADZ20" s="24"/>
      <c r="AEA20" s="24"/>
      <c r="AEB20" s="24"/>
      <c r="AEC20" s="24"/>
      <c r="AED20" s="24"/>
      <c r="AEE20" s="24"/>
      <c r="AEF20" s="24"/>
      <c r="AEG20" s="24"/>
      <c r="AEH20" s="24"/>
      <c r="AEI20" s="24"/>
      <c r="AEJ20" s="24"/>
      <c r="AEK20" s="24"/>
      <c r="AEL20" s="24"/>
      <c r="AEM20" s="24"/>
      <c r="AEN20" s="24"/>
      <c r="AEO20" s="24"/>
      <c r="AEP20" s="24"/>
      <c r="AEQ20" s="24"/>
      <c r="AER20" s="24"/>
      <c r="AES20" s="24"/>
      <c r="AET20" s="24"/>
      <c r="AEU20" s="24"/>
      <c r="AEV20" s="24"/>
      <c r="AEW20" s="24"/>
      <c r="AEX20" s="24"/>
      <c r="AEY20" s="24"/>
      <c r="AEZ20" s="24"/>
      <c r="AFA20" s="24"/>
      <c r="AFB20" s="24"/>
      <c r="AFC20" s="24"/>
      <c r="AFD20" s="24"/>
      <c r="AFE20" s="24"/>
      <c r="AFF20" s="24"/>
      <c r="AFG20" s="24"/>
      <c r="AFH20" s="24"/>
      <c r="AFI20" s="24"/>
      <c r="AFJ20" s="24"/>
      <c r="AFK20" s="24"/>
      <c r="AFL20" s="24"/>
    </row>
    <row r="21" spans="1:844" s="26" customFormat="1" ht="15.6" x14ac:dyDescent="0.3">
      <c r="A21" s="66">
        <v>5912</v>
      </c>
      <c r="B21" s="66" t="s">
        <v>42</v>
      </c>
      <c r="C21" s="66">
        <v>9</v>
      </c>
      <c r="D21" s="67">
        <v>4</v>
      </c>
      <c r="E21" s="112" t="s">
        <v>34</v>
      </c>
      <c r="F21" s="112" t="s">
        <v>59</v>
      </c>
      <c r="G21" s="67" t="s">
        <v>23</v>
      </c>
      <c r="H21" s="114" t="s">
        <v>40</v>
      </c>
      <c r="I21" s="115">
        <v>54.72</v>
      </c>
      <c r="J21" s="115">
        <v>73.42</v>
      </c>
      <c r="K21" s="115">
        <v>183.55</v>
      </c>
      <c r="L21" s="115">
        <v>162.43</v>
      </c>
      <c r="M21" s="116">
        <v>12128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24"/>
      <c r="LG21" s="24"/>
      <c r="LH21" s="24"/>
      <c r="LI21" s="24"/>
      <c r="LJ21" s="24"/>
      <c r="LK21" s="24"/>
      <c r="LL21" s="24"/>
      <c r="LM21" s="24"/>
      <c r="LN21" s="24"/>
      <c r="LO21" s="24"/>
      <c r="LP21" s="24"/>
      <c r="LQ21" s="24"/>
      <c r="LR21" s="24"/>
      <c r="LS21" s="24"/>
      <c r="LT21" s="24"/>
      <c r="LU21" s="24"/>
      <c r="LV21" s="24"/>
      <c r="LW21" s="24"/>
      <c r="LX21" s="24"/>
      <c r="LY21" s="24"/>
      <c r="LZ21" s="24"/>
      <c r="MA21" s="24"/>
      <c r="MB21" s="24"/>
      <c r="MC21" s="24"/>
      <c r="MD21" s="24"/>
      <c r="ME21" s="24"/>
      <c r="MF21" s="24"/>
      <c r="MG21" s="24"/>
      <c r="MH21" s="24"/>
      <c r="MI21" s="24"/>
      <c r="MJ21" s="24"/>
      <c r="MK21" s="24"/>
      <c r="ML21" s="24"/>
      <c r="MM21" s="24"/>
      <c r="MN21" s="24"/>
      <c r="MO21" s="24"/>
      <c r="MP21" s="24"/>
      <c r="MQ21" s="24"/>
      <c r="MR21" s="24"/>
      <c r="MS21" s="24"/>
      <c r="MT21" s="24"/>
      <c r="MU21" s="24"/>
      <c r="MV21" s="24"/>
      <c r="MW21" s="24"/>
      <c r="MX21" s="24"/>
      <c r="MY21" s="24"/>
      <c r="MZ21" s="24"/>
      <c r="NA21" s="24"/>
      <c r="NB21" s="24"/>
      <c r="NC21" s="24"/>
      <c r="ND21" s="24"/>
      <c r="NE21" s="24"/>
      <c r="NF21" s="24"/>
      <c r="NG21" s="24"/>
      <c r="NH21" s="24"/>
      <c r="NI21" s="24"/>
      <c r="NJ21" s="24"/>
      <c r="NK21" s="24"/>
      <c r="NL21" s="24"/>
      <c r="NM21" s="24"/>
      <c r="NN21" s="24"/>
      <c r="NO21" s="24"/>
      <c r="NP21" s="24"/>
      <c r="NQ21" s="24"/>
      <c r="NR21" s="24"/>
      <c r="NS21" s="24"/>
      <c r="NT21" s="24"/>
      <c r="NU21" s="24"/>
      <c r="NV21" s="24"/>
      <c r="NW21" s="24"/>
      <c r="NX21" s="24"/>
      <c r="NY21" s="24"/>
      <c r="NZ21" s="24"/>
      <c r="OA21" s="24"/>
      <c r="OB21" s="24"/>
      <c r="OC21" s="24"/>
      <c r="OD21" s="24"/>
      <c r="OE21" s="24"/>
      <c r="OF21" s="24"/>
      <c r="OG21" s="24"/>
      <c r="OH21" s="24"/>
      <c r="OI21" s="24"/>
      <c r="OJ21" s="24"/>
      <c r="OK21" s="24"/>
      <c r="OL21" s="24"/>
      <c r="OM21" s="24"/>
      <c r="ON21" s="24"/>
      <c r="OO21" s="24"/>
      <c r="OP21" s="24"/>
      <c r="OQ21" s="24"/>
      <c r="OR21" s="24"/>
      <c r="OS21" s="24"/>
      <c r="OT21" s="24"/>
      <c r="OU21" s="24"/>
      <c r="OV21" s="24"/>
      <c r="OW21" s="24"/>
      <c r="OX21" s="24"/>
      <c r="OY21" s="24"/>
      <c r="OZ21" s="24"/>
      <c r="PA21" s="24"/>
      <c r="PB21" s="24"/>
      <c r="PC21" s="24"/>
      <c r="PD21" s="24"/>
      <c r="PE21" s="24"/>
      <c r="PF21" s="24"/>
      <c r="PG21" s="24"/>
      <c r="PH21" s="24"/>
      <c r="PI21" s="24"/>
      <c r="PJ21" s="24"/>
      <c r="PK21" s="24"/>
      <c r="PL21" s="24"/>
      <c r="PM21" s="24"/>
      <c r="PN21" s="24"/>
      <c r="PO21" s="24"/>
      <c r="PP21" s="24"/>
      <c r="PQ21" s="24"/>
      <c r="PR21" s="24"/>
      <c r="PS21" s="24"/>
      <c r="PT21" s="24"/>
      <c r="PU21" s="24"/>
      <c r="PV21" s="24"/>
      <c r="PW21" s="24"/>
      <c r="PX21" s="24"/>
      <c r="PY21" s="24"/>
      <c r="PZ21" s="24"/>
      <c r="QA21" s="24"/>
      <c r="QB21" s="24"/>
      <c r="QC21" s="24"/>
      <c r="QD21" s="24"/>
      <c r="QE21" s="24"/>
      <c r="QF21" s="24"/>
      <c r="QG21" s="24"/>
      <c r="QH21" s="24"/>
      <c r="QI21" s="24"/>
      <c r="QJ21" s="24"/>
      <c r="QK21" s="24"/>
      <c r="QL21" s="24"/>
      <c r="QM21" s="24"/>
      <c r="QN21" s="24"/>
      <c r="QO21" s="24"/>
      <c r="QP21" s="24"/>
      <c r="QQ21" s="24"/>
      <c r="QR21" s="24"/>
      <c r="QS21" s="24"/>
      <c r="QT21" s="24"/>
      <c r="QU21" s="24"/>
      <c r="QV21" s="24"/>
      <c r="QW21" s="24"/>
      <c r="QX21" s="24"/>
      <c r="QY21" s="24"/>
      <c r="QZ21" s="24"/>
      <c r="RA21" s="24"/>
      <c r="RB21" s="24"/>
      <c r="RC21" s="24"/>
      <c r="RD21" s="24"/>
      <c r="RE21" s="24"/>
      <c r="RF21" s="24"/>
      <c r="RG21" s="24"/>
      <c r="RH21" s="24"/>
      <c r="RI21" s="24"/>
      <c r="RJ21" s="24"/>
      <c r="RK21" s="24"/>
      <c r="RL21" s="24"/>
      <c r="RM21" s="24"/>
      <c r="RN21" s="24"/>
      <c r="RO21" s="24"/>
      <c r="RP21" s="24"/>
      <c r="RQ21" s="24"/>
      <c r="RR21" s="24"/>
      <c r="RS21" s="24"/>
      <c r="RT21" s="24"/>
      <c r="RU21" s="24"/>
      <c r="RV21" s="24"/>
      <c r="RW21" s="24"/>
      <c r="RX21" s="24"/>
      <c r="RY21" s="24"/>
      <c r="RZ21" s="24"/>
      <c r="SA21" s="24"/>
      <c r="SB21" s="24"/>
      <c r="SC21" s="24"/>
      <c r="SD21" s="24"/>
      <c r="SE21" s="24"/>
      <c r="SF21" s="24"/>
      <c r="SG21" s="24"/>
      <c r="SH21" s="24"/>
      <c r="SI21" s="24"/>
      <c r="SJ21" s="24"/>
      <c r="SK21" s="24"/>
      <c r="SL21" s="24"/>
      <c r="SM21" s="24"/>
      <c r="SN21" s="24"/>
      <c r="SO21" s="24"/>
      <c r="SP21" s="24"/>
      <c r="SQ21" s="24"/>
      <c r="SR21" s="24"/>
      <c r="SS21" s="24"/>
      <c r="ST21" s="24"/>
      <c r="SU21" s="24"/>
      <c r="SV21" s="24"/>
      <c r="SW21" s="24"/>
      <c r="SX21" s="24"/>
      <c r="SY21" s="24"/>
      <c r="SZ21" s="24"/>
      <c r="TA21" s="24"/>
      <c r="TB21" s="24"/>
      <c r="TC21" s="24"/>
      <c r="TD21" s="24"/>
      <c r="TE21" s="24"/>
      <c r="TF21" s="24"/>
      <c r="TG21" s="24"/>
      <c r="TH21" s="24"/>
      <c r="TI21" s="24"/>
      <c r="TJ21" s="24"/>
      <c r="TK21" s="24"/>
      <c r="TL21" s="24"/>
      <c r="TM21" s="24"/>
      <c r="TN21" s="24"/>
      <c r="TO21" s="24"/>
      <c r="TP21" s="24"/>
      <c r="TQ21" s="24"/>
      <c r="TR21" s="24"/>
      <c r="TS21" s="24"/>
      <c r="TT21" s="24"/>
      <c r="TU21" s="24"/>
      <c r="TV21" s="24"/>
      <c r="TW21" s="24"/>
      <c r="TX21" s="24"/>
      <c r="TY21" s="24"/>
      <c r="TZ21" s="24"/>
      <c r="UA21" s="24"/>
      <c r="UB21" s="24"/>
      <c r="UC21" s="24"/>
      <c r="UD21" s="24"/>
      <c r="UE21" s="24"/>
      <c r="UF21" s="24"/>
      <c r="UG21" s="24"/>
      <c r="UH21" s="24"/>
      <c r="UI21" s="24"/>
      <c r="UJ21" s="24"/>
      <c r="UK21" s="24"/>
      <c r="UL21" s="24"/>
      <c r="UM21" s="24"/>
      <c r="UN21" s="24"/>
      <c r="UO21" s="24"/>
      <c r="UP21" s="24"/>
      <c r="UQ21" s="24"/>
      <c r="UR21" s="24"/>
      <c r="US21" s="24"/>
      <c r="UT21" s="24"/>
      <c r="UU21" s="24"/>
      <c r="UV21" s="24"/>
      <c r="UW21" s="24"/>
      <c r="UX21" s="24"/>
      <c r="UY21" s="24"/>
      <c r="UZ21" s="24"/>
      <c r="VA21" s="24"/>
      <c r="VB21" s="24"/>
      <c r="VC21" s="24"/>
      <c r="VD21" s="24"/>
      <c r="VE21" s="24"/>
      <c r="VF21" s="24"/>
      <c r="VG21" s="24"/>
      <c r="VH21" s="24"/>
      <c r="VI21" s="24"/>
      <c r="VJ21" s="24"/>
      <c r="VK21" s="24"/>
      <c r="VL21" s="24"/>
      <c r="VM21" s="24"/>
      <c r="VN21" s="24"/>
      <c r="VO21" s="24"/>
      <c r="VP21" s="24"/>
      <c r="VQ21" s="24"/>
      <c r="VR21" s="24"/>
      <c r="VS21" s="24"/>
      <c r="VT21" s="24"/>
      <c r="VU21" s="24"/>
      <c r="VV21" s="24"/>
      <c r="VW21" s="24"/>
      <c r="VX21" s="24"/>
      <c r="VY21" s="24"/>
      <c r="VZ21" s="24"/>
      <c r="WA21" s="24"/>
      <c r="WB21" s="24"/>
      <c r="WC21" s="24"/>
      <c r="WD21" s="24"/>
      <c r="WE21" s="24"/>
      <c r="WF21" s="24"/>
      <c r="WG21" s="24"/>
      <c r="WH21" s="24"/>
      <c r="WI21" s="24"/>
      <c r="WJ21" s="24"/>
      <c r="WK21" s="24"/>
      <c r="WL21" s="24"/>
      <c r="WM21" s="24"/>
      <c r="WN21" s="24"/>
      <c r="WO21" s="24"/>
      <c r="WP21" s="24"/>
      <c r="WQ21" s="24"/>
      <c r="WR21" s="24"/>
      <c r="WS21" s="24"/>
      <c r="WT21" s="24"/>
      <c r="WU21" s="24"/>
      <c r="WV21" s="24"/>
      <c r="WW21" s="24"/>
      <c r="WX21" s="24"/>
      <c r="WY21" s="24"/>
      <c r="WZ21" s="24"/>
      <c r="XA21" s="24"/>
      <c r="XB21" s="24"/>
      <c r="XC21" s="24"/>
      <c r="XD21" s="24"/>
      <c r="XE21" s="24"/>
      <c r="XF21" s="24"/>
      <c r="XG21" s="24"/>
      <c r="XH21" s="24"/>
      <c r="XI21" s="24"/>
      <c r="XJ21" s="24"/>
      <c r="XK21" s="24"/>
      <c r="XL21" s="24"/>
      <c r="XM21" s="24"/>
      <c r="XN21" s="24"/>
      <c r="XO21" s="24"/>
      <c r="XP21" s="24"/>
      <c r="XQ21" s="24"/>
      <c r="XR21" s="24"/>
      <c r="XS21" s="24"/>
      <c r="XT21" s="24"/>
      <c r="XU21" s="24"/>
      <c r="XV21" s="24"/>
      <c r="XW21" s="24"/>
      <c r="XX21" s="24"/>
      <c r="XY21" s="24"/>
      <c r="XZ21" s="24"/>
      <c r="YA21" s="24"/>
      <c r="YB21" s="24"/>
      <c r="YC21" s="24"/>
      <c r="YD21" s="24"/>
      <c r="YE21" s="24"/>
      <c r="YF21" s="24"/>
      <c r="YG21" s="24"/>
      <c r="YH21" s="24"/>
      <c r="YI21" s="24"/>
      <c r="YJ21" s="24"/>
      <c r="YK21" s="24"/>
      <c r="YL21" s="24"/>
      <c r="YM21" s="24"/>
      <c r="YN21" s="24"/>
      <c r="YO21" s="24"/>
      <c r="YP21" s="24"/>
      <c r="YQ21" s="24"/>
      <c r="YR21" s="24"/>
      <c r="YS21" s="24"/>
      <c r="YT21" s="24"/>
      <c r="YU21" s="24"/>
      <c r="YV21" s="24"/>
      <c r="YW21" s="24"/>
      <c r="YX21" s="24"/>
      <c r="YY21" s="24"/>
      <c r="YZ21" s="24"/>
      <c r="ZA21" s="24"/>
      <c r="ZB21" s="24"/>
      <c r="ZC21" s="24"/>
      <c r="ZD21" s="24"/>
      <c r="ZE21" s="24"/>
      <c r="ZF21" s="24"/>
      <c r="ZG21" s="24"/>
      <c r="ZH21" s="24"/>
      <c r="ZI21" s="24"/>
      <c r="ZJ21" s="24"/>
      <c r="ZK21" s="24"/>
      <c r="ZL21" s="24"/>
      <c r="ZM21" s="24"/>
      <c r="ZN21" s="24"/>
      <c r="ZO21" s="24"/>
      <c r="ZP21" s="24"/>
      <c r="ZQ21" s="24"/>
      <c r="ZR21" s="24"/>
      <c r="ZS21" s="24"/>
      <c r="ZT21" s="24"/>
      <c r="ZU21" s="24"/>
      <c r="ZV21" s="24"/>
      <c r="ZW21" s="24"/>
      <c r="ZX21" s="24"/>
      <c r="ZY21" s="24"/>
      <c r="ZZ21" s="24"/>
      <c r="AAA21" s="24"/>
      <c r="AAB21" s="24"/>
      <c r="AAC21" s="24"/>
      <c r="AAD21" s="24"/>
      <c r="AAE21" s="24"/>
      <c r="AAF21" s="24"/>
      <c r="AAG21" s="24"/>
      <c r="AAH21" s="24"/>
      <c r="AAI21" s="24"/>
      <c r="AAJ21" s="24"/>
      <c r="AAK21" s="24"/>
      <c r="AAL21" s="24"/>
      <c r="AAM21" s="24"/>
      <c r="AAN21" s="24"/>
      <c r="AAO21" s="24"/>
      <c r="AAP21" s="24"/>
      <c r="AAQ21" s="24"/>
      <c r="AAR21" s="24"/>
      <c r="AAS21" s="24"/>
      <c r="AAT21" s="24"/>
      <c r="AAU21" s="24"/>
      <c r="AAV21" s="24"/>
      <c r="AAW21" s="24"/>
      <c r="AAX21" s="24"/>
      <c r="AAY21" s="24"/>
      <c r="AAZ21" s="24"/>
      <c r="ABA21" s="24"/>
      <c r="ABB21" s="24"/>
      <c r="ABC21" s="24"/>
      <c r="ABD21" s="24"/>
      <c r="ABE21" s="24"/>
      <c r="ABF21" s="24"/>
      <c r="ABG21" s="24"/>
      <c r="ABH21" s="24"/>
      <c r="ABI21" s="24"/>
      <c r="ABJ21" s="24"/>
      <c r="ABK21" s="24"/>
      <c r="ABL21" s="24"/>
      <c r="ABM21" s="24"/>
      <c r="ABN21" s="24"/>
      <c r="ABO21" s="24"/>
      <c r="ABP21" s="24"/>
      <c r="ABQ21" s="24"/>
      <c r="ABR21" s="24"/>
      <c r="ABS21" s="24"/>
      <c r="ABT21" s="24"/>
      <c r="ABU21" s="24"/>
      <c r="ABV21" s="24"/>
      <c r="ABW21" s="24"/>
      <c r="ABX21" s="24"/>
      <c r="ABY21" s="24"/>
      <c r="ABZ21" s="24"/>
      <c r="ACA21" s="24"/>
      <c r="ACB21" s="24"/>
      <c r="ACC21" s="24"/>
      <c r="ACD21" s="24"/>
      <c r="ACE21" s="24"/>
      <c r="ACF21" s="24"/>
      <c r="ACG21" s="24"/>
      <c r="ACH21" s="24"/>
      <c r="ACI21" s="24"/>
      <c r="ACJ21" s="24"/>
      <c r="ACK21" s="24"/>
      <c r="ACL21" s="24"/>
      <c r="ACM21" s="24"/>
      <c r="ACN21" s="24"/>
      <c r="ACO21" s="24"/>
      <c r="ACP21" s="24"/>
      <c r="ACQ21" s="24"/>
      <c r="ACR21" s="24"/>
      <c r="ACS21" s="24"/>
      <c r="ACT21" s="24"/>
      <c r="ACU21" s="24"/>
      <c r="ACV21" s="24"/>
      <c r="ACW21" s="24"/>
      <c r="ACX21" s="24"/>
      <c r="ACY21" s="24"/>
      <c r="ACZ21" s="24"/>
      <c r="ADA21" s="24"/>
      <c r="ADB21" s="24"/>
      <c r="ADC21" s="24"/>
      <c r="ADD21" s="24"/>
      <c r="ADE21" s="24"/>
      <c r="ADF21" s="24"/>
      <c r="ADG21" s="24"/>
      <c r="ADH21" s="24"/>
      <c r="ADI21" s="24"/>
      <c r="ADJ21" s="24"/>
      <c r="ADK21" s="24"/>
      <c r="ADL21" s="24"/>
      <c r="ADM21" s="24"/>
      <c r="ADN21" s="24"/>
      <c r="ADO21" s="24"/>
      <c r="ADP21" s="24"/>
      <c r="ADQ21" s="24"/>
      <c r="ADR21" s="24"/>
      <c r="ADS21" s="24"/>
      <c r="ADT21" s="24"/>
      <c r="ADU21" s="24"/>
      <c r="ADV21" s="24"/>
      <c r="ADW21" s="24"/>
      <c r="ADX21" s="24"/>
      <c r="ADY21" s="24"/>
      <c r="ADZ21" s="24"/>
      <c r="AEA21" s="24"/>
      <c r="AEB21" s="24"/>
      <c r="AEC21" s="24"/>
      <c r="AED21" s="24"/>
      <c r="AEE21" s="24"/>
      <c r="AEF21" s="24"/>
      <c r="AEG21" s="24"/>
      <c r="AEH21" s="24"/>
      <c r="AEI21" s="24"/>
      <c r="AEJ21" s="24"/>
      <c r="AEK21" s="24"/>
      <c r="AEL21" s="24"/>
      <c r="AEM21" s="24"/>
      <c r="AEN21" s="24"/>
      <c r="AEO21" s="24"/>
      <c r="AEP21" s="24"/>
      <c r="AEQ21" s="24"/>
      <c r="AER21" s="24"/>
      <c r="AES21" s="24"/>
      <c r="AET21" s="24"/>
      <c r="AEU21" s="24"/>
      <c r="AEV21" s="24"/>
      <c r="AEW21" s="24"/>
      <c r="AEX21" s="24"/>
      <c r="AEY21" s="24"/>
      <c r="AEZ21" s="24"/>
      <c r="AFA21" s="24"/>
      <c r="AFB21" s="24"/>
      <c r="AFC21" s="24"/>
      <c r="AFD21" s="24"/>
      <c r="AFE21" s="24"/>
      <c r="AFF21" s="24"/>
      <c r="AFG21" s="24"/>
      <c r="AFH21" s="24"/>
      <c r="AFI21" s="24"/>
      <c r="AFJ21" s="24"/>
      <c r="AFK21" s="24"/>
      <c r="AFL21" s="24"/>
    </row>
    <row r="22" spans="1:844" s="25" customFormat="1" ht="15.6" x14ac:dyDescent="0.3">
      <c r="A22" s="66">
        <v>1000</v>
      </c>
      <c r="B22" s="66" t="s">
        <v>7</v>
      </c>
      <c r="C22" s="66">
        <v>10</v>
      </c>
      <c r="D22" s="67">
        <v>4</v>
      </c>
      <c r="E22" s="112" t="s">
        <v>34</v>
      </c>
      <c r="F22" s="117" t="s">
        <v>71</v>
      </c>
      <c r="G22" s="67" t="s">
        <v>29</v>
      </c>
      <c r="H22" s="114" t="s">
        <v>40</v>
      </c>
      <c r="I22" s="115">
        <v>61.29</v>
      </c>
      <c r="J22" s="115">
        <v>73.42</v>
      </c>
      <c r="K22" s="115">
        <v>174.07</v>
      </c>
      <c r="L22" s="115">
        <v>191.07</v>
      </c>
      <c r="M22" s="116">
        <v>12921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24"/>
      <c r="KB22" s="24"/>
      <c r="KC22" s="24"/>
      <c r="KD22" s="24"/>
      <c r="KE22" s="24"/>
      <c r="KF22" s="24"/>
      <c r="KG22" s="24"/>
      <c r="KH22" s="24"/>
      <c r="KI22" s="24"/>
      <c r="KJ22" s="24"/>
      <c r="KK22" s="24"/>
      <c r="KL22" s="24"/>
      <c r="KM22" s="24"/>
      <c r="KN22" s="24"/>
      <c r="KO22" s="24"/>
      <c r="KP22" s="24"/>
      <c r="KQ22" s="24"/>
      <c r="KR22" s="24"/>
      <c r="KS22" s="24"/>
      <c r="KT22" s="24"/>
      <c r="KU22" s="24"/>
      <c r="KV22" s="24"/>
      <c r="KW22" s="24"/>
      <c r="KX22" s="24"/>
      <c r="KY22" s="24"/>
      <c r="KZ22" s="24"/>
      <c r="LA22" s="24"/>
      <c r="LB22" s="24"/>
      <c r="LC22" s="24"/>
      <c r="LD22" s="24"/>
      <c r="LE22" s="24"/>
      <c r="LF22" s="24"/>
      <c r="LG22" s="24"/>
      <c r="LH22" s="24"/>
      <c r="LI22" s="24"/>
      <c r="LJ22" s="24"/>
      <c r="LK22" s="24"/>
      <c r="LL22" s="24"/>
      <c r="LM22" s="24"/>
      <c r="LN22" s="24"/>
      <c r="LO22" s="24"/>
      <c r="LP22" s="24"/>
      <c r="LQ22" s="24"/>
      <c r="LR22" s="24"/>
      <c r="LS22" s="24"/>
      <c r="LT22" s="24"/>
      <c r="LU22" s="24"/>
      <c r="LV22" s="24"/>
      <c r="LW22" s="24"/>
      <c r="LX22" s="24"/>
      <c r="LY22" s="24"/>
      <c r="LZ22" s="24"/>
      <c r="MA22" s="24"/>
      <c r="MB22" s="24"/>
      <c r="MC22" s="24"/>
      <c r="MD22" s="24"/>
      <c r="ME22" s="24"/>
      <c r="MF22" s="24"/>
      <c r="MG22" s="24"/>
      <c r="MH22" s="24"/>
      <c r="MI22" s="24"/>
      <c r="MJ22" s="24"/>
      <c r="MK22" s="24"/>
      <c r="ML22" s="24"/>
      <c r="MM22" s="24"/>
      <c r="MN22" s="24"/>
      <c r="MO22" s="24"/>
      <c r="MP22" s="24"/>
      <c r="MQ22" s="24"/>
      <c r="MR22" s="24"/>
      <c r="MS22" s="24"/>
      <c r="MT22" s="24"/>
      <c r="MU22" s="24"/>
      <c r="MV22" s="24"/>
      <c r="MW22" s="24"/>
      <c r="MX22" s="24"/>
      <c r="MY22" s="24"/>
      <c r="MZ22" s="24"/>
      <c r="NA22" s="24"/>
      <c r="NB22" s="24"/>
      <c r="NC22" s="24"/>
      <c r="ND22" s="24"/>
      <c r="NE22" s="24"/>
      <c r="NF22" s="24"/>
      <c r="NG22" s="24"/>
      <c r="NH22" s="24"/>
      <c r="NI22" s="24"/>
      <c r="NJ22" s="24"/>
      <c r="NK22" s="24"/>
      <c r="NL22" s="24"/>
      <c r="NM22" s="24"/>
      <c r="NN22" s="24"/>
      <c r="NO22" s="24"/>
      <c r="NP22" s="24"/>
      <c r="NQ22" s="24"/>
      <c r="NR22" s="24"/>
      <c r="NS22" s="24"/>
      <c r="NT22" s="24"/>
      <c r="NU22" s="24"/>
      <c r="NV22" s="24"/>
      <c r="NW22" s="24"/>
      <c r="NX22" s="24"/>
      <c r="NY22" s="24"/>
      <c r="NZ22" s="24"/>
      <c r="OA22" s="24"/>
      <c r="OB22" s="24"/>
      <c r="OC22" s="24"/>
      <c r="OD22" s="24"/>
      <c r="OE22" s="24"/>
      <c r="OF22" s="24"/>
      <c r="OG22" s="24"/>
      <c r="OH22" s="24"/>
      <c r="OI22" s="24"/>
      <c r="OJ22" s="24"/>
      <c r="OK22" s="24"/>
      <c r="OL22" s="24"/>
      <c r="OM22" s="24"/>
      <c r="ON22" s="24"/>
      <c r="OO22" s="24"/>
      <c r="OP22" s="24"/>
      <c r="OQ22" s="24"/>
      <c r="OR22" s="24"/>
      <c r="OS22" s="24"/>
      <c r="OT22" s="24"/>
      <c r="OU22" s="24"/>
      <c r="OV22" s="24"/>
      <c r="OW22" s="24"/>
      <c r="OX22" s="24"/>
      <c r="OY22" s="24"/>
      <c r="OZ22" s="24"/>
      <c r="PA22" s="24"/>
      <c r="PB22" s="24"/>
      <c r="PC22" s="24"/>
      <c r="PD22" s="24"/>
      <c r="PE22" s="24"/>
      <c r="PF22" s="24"/>
      <c r="PG22" s="24"/>
      <c r="PH22" s="24"/>
      <c r="PI22" s="24"/>
      <c r="PJ22" s="24"/>
      <c r="PK22" s="24"/>
      <c r="PL22" s="24"/>
      <c r="PM22" s="24"/>
      <c r="PN22" s="24"/>
      <c r="PO22" s="24"/>
      <c r="PP22" s="24"/>
      <c r="PQ22" s="24"/>
      <c r="PR22" s="24"/>
      <c r="PS22" s="24"/>
      <c r="PT22" s="24"/>
      <c r="PU22" s="24"/>
      <c r="PV22" s="24"/>
      <c r="PW22" s="24"/>
      <c r="PX22" s="24"/>
      <c r="PY22" s="24"/>
      <c r="PZ22" s="24"/>
      <c r="QA22" s="24"/>
      <c r="QB22" s="24"/>
      <c r="QC22" s="24"/>
      <c r="QD22" s="24"/>
      <c r="QE22" s="24"/>
      <c r="QF22" s="24"/>
      <c r="QG22" s="24"/>
      <c r="QH22" s="24"/>
      <c r="QI22" s="24"/>
      <c r="QJ22" s="24"/>
      <c r="QK22" s="24"/>
      <c r="QL22" s="24"/>
      <c r="QM22" s="24"/>
      <c r="QN22" s="24"/>
      <c r="QO22" s="24"/>
      <c r="QP22" s="24"/>
      <c r="QQ22" s="24"/>
      <c r="QR22" s="24"/>
      <c r="QS22" s="24"/>
      <c r="QT22" s="24"/>
      <c r="QU22" s="24"/>
      <c r="QV22" s="24"/>
      <c r="QW22" s="24"/>
      <c r="QX22" s="24"/>
      <c r="QY22" s="24"/>
      <c r="QZ22" s="24"/>
      <c r="RA22" s="24"/>
      <c r="RB22" s="24"/>
      <c r="RC22" s="24"/>
      <c r="RD22" s="24"/>
      <c r="RE22" s="24"/>
      <c r="RF22" s="24"/>
      <c r="RG22" s="24"/>
      <c r="RH22" s="24"/>
      <c r="RI22" s="24"/>
      <c r="RJ22" s="24"/>
      <c r="RK22" s="24"/>
      <c r="RL22" s="24"/>
      <c r="RM22" s="24"/>
      <c r="RN22" s="24"/>
      <c r="RO22" s="24"/>
      <c r="RP22" s="24"/>
      <c r="RQ22" s="24"/>
      <c r="RR22" s="24"/>
      <c r="RS22" s="24"/>
      <c r="RT22" s="24"/>
      <c r="RU22" s="24"/>
      <c r="RV22" s="24"/>
      <c r="RW22" s="24"/>
      <c r="RX22" s="24"/>
      <c r="RY22" s="24"/>
      <c r="RZ22" s="24"/>
      <c r="SA22" s="24"/>
      <c r="SB22" s="24"/>
      <c r="SC22" s="24"/>
      <c r="SD22" s="24"/>
      <c r="SE22" s="24"/>
      <c r="SF22" s="24"/>
      <c r="SG22" s="24"/>
      <c r="SH22" s="24"/>
      <c r="SI22" s="24"/>
      <c r="SJ22" s="24"/>
      <c r="SK22" s="24"/>
      <c r="SL22" s="24"/>
      <c r="SM22" s="24"/>
      <c r="SN22" s="24"/>
      <c r="SO22" s="24"/>
      <c r="SP22" s="24"/>
      <c r="SQ22" s="24"/>
      <c r="SR22" s="24"/>
      <c r="SS22" s="24"/>
      <c r="ST22" s="24"/>
      <c r="SU22" s="24"/>
      <c r="SV22" s="24"/>
      <c r="SW22" s="24"/>
      <c r="SX22" s="24"/>
      <c r="SY22" s="24"/>
      <c r="SZ22" s="24"/>
      <c r="TA22" s="24"/>
      <c r="TB22" s="24"/>
      <c r="TC22" s="24"/>
      <c r="TD22" s="24"/>
      <c r="TE22" s="24"/>
      <c r="TF22" s="24"/>
      <c r="TG22" s="24"/>
      <c r="TH22" s="24"/>
      <c r="TI22" s="24"/>
      <c r="TJ22" s="24"/>
      <c r="TK22" s="24"/>
      <c r="TL22" s="24"/>
      <c r="TM22" s="24"/>
      <c r="TN22" s="24"/>
      <c r="TO22" s="24"/>
      <c r="TP22" s="24"/>
      <c r="TQ22" s="24"/>
      <c r="TR22" s="24"/>
      <c r="TS22" s="24"/>
      <c r="TT22" s="24"/>
      <c r="TU22" s="24"/>
      <c r="TV22" s="24"/>
      <c r="TW22" s="24"/>
      <c r="TX22" s="24"/>
      <c r="TY22" s="24"/>
      <c r="TZ22" s="24"/>
      <c r="UA22" s="24"/>
      <c r="UB22" s="24"/>
      <c r="UC22" s="24"/>
      <c r="UD22" s="24"/>
      <c r="UE22" s="24"/>
      <c r="UF22" s="24"/>
      <c r="UG22" s="24"/>
      <c r="UH22" s="24"/>
      <c r="UI22" s="24"/>
      <c r="UJ22" s="24"/>
      <c r="UK22" s="24"/>
      <c r="UL22" s="24"/>
      <c r="UM22" s="24"/>
      <c r="UN22" s="24"/>
      <c r="UO22" s="24"/>
      <c r="UP22" s="24"/>
      <c r="UQ22" s="24"/>
      <c r="UR22" s="24"/>
      <c r="US22" s="24"/>
      <c r="UT22" s="24"/>
      <c r="UU22" s="24"/>
      <c r="UV22" s="24"/>
      <c r="UW22" s="24"/>
      <c r="UX22" s="24"/>
      <c r="UY22" s="24"/>
      <c r="UZ22" s="24"/>
      <c r="VA22" s="24"/>
      <c r="VB22" s="24"/>
      <c r="VC22" s="24"/>
      <c r="VD22" s="24"/>
      <c r="VE22" s="24"/>
      <c r="VF22" s="24"/>
      <c r="VG22" s="24"/>
      <c r="VH22" s="24"/>
      <c r="VI22" s="24"/>
      <c r="VJ22" s="24"/>
      <c r="VK22" s="24"/>
      <c r="VL22" s="24"/>
      <c r="VM22" s="24"/>
      <c r="VN22" s="24"/>
      <c r="VO22" s="24"/>
      <c r="VP22" s="24"/>
      <c r="VQ22" s="24"/>
      <c r="VR22" s="24"/>
      <c r="VS22" s="24"/>
      <c r="VT22" s="24"/>
      <c r="VU22" s="24"/>
      <c r="VV22" s="24"/>
      <c r="VW22" s="24"/>
      <c r="VX22" s="24"/>
      <c r="VY22" s="24"/>
      <c r="VZ22" s="24"/>
      <c r="WA22" s="24"/>
      <c r="WB22" s="24"/>
      <c r="WC22" s="24"/>
      <c r="WD22" s="24"/>
      <c r="WE22" s="24"/>
      <c r="WF22" s="24"/>
      <c r="WG22" s="24"/>
      <c r="WH22" s="24"/>
      <c r="WI22" s="24"/>
      <c r="WJ22" s="24"/>
      <c r="WK22" s="24"/>
      <c r="WL22" s="24"/>
      <c r="WM22" s="24"/>
      <c r="WN22" s="24"/>
      <c r="WO22" s="24"/>
      <c r="WP22" s="24"/>
      <c r="WQ22" s="24"/>
      <c r="WR22" s="24"/>
      <c r="WS22" s="24"/>
      <c r="WT22" s="24"/>
      <c r="WU22" s="24"/>
      <c r="WV22" s="24"/>
      <c r="WW22" s="24"/>
      <c r="WX22" s="24"/>
      <c r="WY22" s="24"/>
      <c r="WZ22" s="24"/>
      <c r="XA22" s="24"/>
      <c r="XB22" s="24"/>
      <c r="XC22" s="24"/>
      <c r="XD22" s="24"/>
      <c r="XE22" s="24"/>
      <c r="XF22" s="24"/>
      <c r="XG22" s="24"/>
      <c r="XH22" s="24"/>
      <c r="XI22" s="24"/>
      <c r="XJ22" s="24"/>
      <c r="XK22" s="24"/>
      <c r="XL22" s="24"/>
      <c r="XM22" s="24"/>
      <c r="XN22" s="24"/>
      <c r="XO22" s="24"/>
      <c r="XP22" s="24"/>
      <c r="XQ22" s="24"/>
      <c r="XR22" s="24"/>
      <c r="XS22" s="24"/>
      <c r="XT22" s="24"/>
      <c r="XU22" s="24"/>
      <c r="XV22" s="24"/>
      <c r="XW22" s="24"/>
      <c r="XX22" s="24"/>
      <c r="XY22" s="24"/>
      <c r="XZ22" s="24"/>
      <c r="YA22" s="24"/>
      <c r="YB22" s="24"/>
      <c r="YC22" s="24"/>
      <c r="YD22" s="24"/>
      <c r="YE22" s="24"/>
      <c r="YF22" s="24"/>
      <c r="YG22" s="24"/>
      <c r="YH22" s="24"/>
      <c r="YI22" s="24"/>
      <c r="YJ22" s="24"/>
      <c r="YK22" s="24"/>
      <c r="YL22" s="24"/>
      <c r="YM22" s="24"/>
      <c r="YN22" s="24"/>
      <c r="YO22" s="24"/>
      <c r="YP22" s="24"/>
      <c r="YQ22" s="24"/>
      <c r="YR22" s="24"/>
      <c r="YS22" s="24"/>
      <c r="YT22" s="24"/>
      <c r="YU22" s="24"/>
      <c r="YV22" s="24"/>
      <c r="YW22" s="24"/>
      <c r="YX22" s="24"/>
      <c r="YY22" s="24"/>
      <c r="YZ22" s="24"/>
      <c r="ZA22" s="24"/>
      <c r="ZB22" s="24"/>
      <c r="ZC22" s="24"/>
      <c r="ZD22" s="24"/>
      <c r="ZE22" s="24"/>
      <c r="ZF22" s="24"/>
      <c r="ZG22" s="24"/>
      <c r="ZH22" s="24"/>
      <c r="ZI22" s="24"/>
      <c r="ZJ22" s="24"/>
      <c r="ZK22" s="24"/>
      <c r="ZL22" s="24"/>
      <c r="ZM22" s="24"/>
      <c r="ZN22" s="24"/>
      <c r="ZO22" s="24"/>
      <c r="ZP22" s="24"/>
      <c r="ZQ22" s="24"/>
      <c r="ZR22" s="24"/>
      <c r="ZS22" s="24"/>
      <c r="ZT22" s="24"/>
      <c r="ZU22" s="24"/>
      <c r="ZV22" s="24"/>
      <c r="ZW22" s="24"/>
      <c r="ZX22" s="24"/>
      <c r="ZY22" s="24"/>
      <c r="ZZ22" s="24"/>
      <c r="AAA22" s="24"/>
      <c r="AAB22" s="24"/>
      <c r="AAC22" s="24"/>
      <c r="AAD22" s="24"/>
      <c r="AAE22" s="24"/>
      <c r="AAF22" s="24"/>
      <c r="AAG22" s="24"/>
      <c r="AAH22" s="24"/>
      <c r="AAI22" s="24"/>
      <c r="AAJ22" s="24"/>
      <c r="AAK22" s="24"/>
      <c r="AAL22" s="24"/>
      <c r="AAM22" s="24"/>
      <c r="AAN22" s="24"/>
      <c r="AAO22" s="24"/>
      <c r="AAP22" s="24"/>
      <c r="AAQ22" s="24"/>
      <c r="AAR22" s="24"/>
      <c r="AAS22" s="24"/>
      <c r="AAT22" s="24"/>
      <c r="AAU22" s="24"/>
      <c r="AAV22" s="24"/>
      <c r="AAW22" s="24"/>
      <c r="AAX22" s="24"/>
      <c r="AAY22" s="24"/>
      <c r="AAZ22" s="24"/>
      <c r="ABA22" s="24"/>
      <c r="ABB22" s="24"/>
      <c r="ABC22" s="24"/>
      <c r="ABD22" s="24"/>
      <c r="ABE22" s="24"/>
      <c r="ABF22" s="24"/>
      <c r="ABG22" s="24"/>
      <c r="ABH22" s="24"/>
      <c r="ABI22" s="24"/>
      <c r="ABJ22" s="24"/>
      <c r="ABK22" s="24"/>
      <c r="ABL22" s="24"/>
      <c r="ABM22" s="24"/>
      <c r="ABN22" s="24"/>
      <c r="ABO22" s="24"/>
      <c r="ABP22" s="24"/>
      <c r="ABQ22" s="24"/>
      <c r="ABR22" s="24"/>
      <c r="ABS22" s="24"/>
      <c r="ABT22" s="24"/>
      <c r="ABU22" s="24"/>
      <c r="ABV22" s="24"/>
      <c r="ABW22" s="24"/>
      <c r="ABX22" s="24"/>
      <c r="ABY22" s="24"/>
      <c r="ABZ22" s="24"/>
      <c r="ACA22" s="24"/>
      <c r="ACB22" s="24"/>
      <c r="ACC22" s="24"/>
      <c r="ACD22" s="24"/>
      <c r="ACE22" s="24"/>
      <c r="ACF22" s="24"/>
      <c r="ACG22" s="24"/>
      <c r="ACH22" s="24"/>
      <c r="ACI22" s="24"/>
      <c r="ACJ22" s="24"/>
      <c r="ACK22" s="24"/>
      <c r="ACL22" s="24"/>
      <c r="ACM22" s="24"/>
      <c r="ACN22" s="24"/>
      <c r="ACO22" s="24"/>
      <c r="ACP22" s="24"/>
      <c r="ACQ22" s="24"/>
      <c r="ACR22" s="24"/>
      <c r="ACS22" s="24"/>
      <c r="ACT22" s="24"/>
      <c r="ACU22" s="24"/>
      <c r="ACV22" s="24"/>
      <c r="ACW22" s="24"/>
      <c r="ACX22" s="24"/>
      <c r="ACY22" s="24"/>
      <c r="ACZ22" s="24"/>
      <c r="ADA22" s="24"/>
      <c r="ADB22" s="24"/>
      <c r="ADC22" s="24"/>
      <c r="ADD22" s="24"/>
      <c r="ADE22" s="24"/>
      <c r="ADF22" s="24"/>
      <c r="ADG22" s="24"/>
      <c r="ADH22" s="24"/>
      <c r="ADI22" s="24"/>
      <c r="ADJ22" s="24"/>
      <c r="ADK22" s="24"/>
      <c r="ADL22" s="24"/>
      <c r="ADM22" s="24"/>
      <c r="ADN22" s="24"/>
      <c r="ADO22" s="24"/>
      <c r="ADP22" s="24"/>
      <c r="ADQ22" s="24"/>
      <c r="ADR22" s="24"/>
      <c r="ADS22" s="24"/>
      <c r="ADT22" s="24"/>
      <c r="ADU22" s="24"/>
      <c r="ADV22" s="24"/>
      <c r="ADW22" s="24"/>
      <c r="ADX22" s="24"/>
      <c r="ADY22" s="24"/>
      <c r="ADZ22" s="24"/>
      <c r="AEA22" s="24"/>
      <c r="AEB22" s="24"/>
      <c r="AEC22" s="24"/>
      <c r="AED22" s="24"/>
      <c r="AEE22" s="24"/>
      <c r="AEF22" s="24"/>
      <c r="AEG22" s="24"/>
      <c r="AEH22" s="24"/>
      <c r="AEI22" s="24"/>
      <c r="AEJ22" s="24"/>
      <c r="AEK22" s="24"/>
      <c r="AEL22" s="24"/>
      <c r="AEM22" s="24"/>
      <c r="AEN22" s="24"/>
      <c r="AEO22" s="24"/>
      <c r="AEP22" s="24"/>
      <c r="AEQ22" s="24"/>
      <c r="AER22" s="24"/>
      <c r="AES22" s="24"/>
      <c r="AET22" s="24"/>
      <c r="AEU22" s="24"/>
      <c r="AEV22" s="24"/>
      <c r="AEW22" s="24"/>
      <c r="AEX22" s="24"/>
      <c r="AEY22" s="24"/>
      <c r="AEZ22" s="24"/>
      <c r="AFA22" s="24"/>
      <c r="AFB22" s="24"/>
      <c r="AFC22" s="24"/>
      <c r="AFD22" s="24"/>
      <c r="AFE22" s="24"/>
      <c r="AFF22" s="24"/>
      <c r="AFG22" s="24"/>
      <c r="AFH22" s="24"/>
      <c r="AFI22" s="24"/>
      <c r="AFJ22" s="24"/>
      <c r="AFK22" s="24"/>
      <c r="AFL22" s="24"/>
    </row>
    <row r="23" spans="1:844" s="26" customFormat="1" ht="15.6" x14ac:dyDescent="0.3">
      <c r="A23" s="66">
        <v>1006</v>
      </c>
      <c r="B23" s="66" t="s">
        <v>7</v>
      </c>
      <c r="C23" s="66">
        <v>11</v>
      </c>
      <c r="D23" s="67">
        <v>4</v>
      </c>
      <c r="E23" s="112" t="s">
        <v>34</v>
      </c>
      <c r="F23" s="112" t="s">
        <v>58</v>
      </c>
      <c r="G23" s="67" t="s">
        <v>9</v>
      </c>
      <c r="H23" s="114" t="s">
        <v>39</v>
      </c>
      <c r="I23" s="115">
        <v>54.81</v>
      </c>
      <c r="J23" s="115">
        <v>66.38</v>
      </c>
      <c r="K23" s="115">
        <v>161.88999999999999</v>
      </c>
      <c r="L23" s="115">
        <v>173.86</v>
      </c>
      <c r="M23" s="116">
        <v>9936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4"/>
      <c r="JI23" s="24"/>
      <c r="JJ23" s="24"/>
      <c r="JK23" s="24"/>
      <c r="JL23" s="24"/>
      <c r="JM23" s="24"/>
      <c r="JN23" s="24"/>
      <c r="JO23" s="24"/>
      <c r="JP23" s="24"/>
      <c r="JQ23" s="24"/>
      <c r="JR23" s="24"/>
      <c r="JS23" s="24"/>
      <c r="JT23" s="24"/>
      <c r="JU23" s="24"/>
      <c r="JV23" s="24"/>
      <c r="JW23" s="24"/>
      <c r="JX23" s="24"/>
      <c r="JY23" s="24"/>
      <c r="JZ23" s="24"/>
      <c r="KA23" s="24"/>
      <c r="KB23" s="24"/>
      <c r="KC23" s="24"/>
      <c r="KD23" s="24"/>
      <c r="KE23" s="24"/>
      <c r="KF23" s="24"/>
      <c r="KG23" s="24"/>
      <c r="KH23" s="24"/>
      <c r="KI23" s="24"/>
      <c r="KJ23" s="24"/>
      <c r="KK23" s="24"/>
      <c r="KL23" s="24"/>
      <c r="KM23" s="24"/>
      <c r="KN23" s="24"/>
      <c r="KO23" s="24"/>
      <c r="KP23" s="24"/>
      <c r="KQ23" s="24"/>
      <c r="KR23" s="24"/>
      <c r="KS23" s="24"/>
      <c r="KT23" s="24"/>
      <c r="KU23" s="24"/>
      <c r="KV23" s="24"/>
      <c r="KW23" s="24"/>
      <c r="KX23" s="24"/>
      <c r="KY23" s="24"/>
      <c r="KZ23" s="24"/>
      <c r="LA23" s="24"/>
      <c r="LB23" s="24"/>
      <c r="LC23" s="24"/>
      <c r="LD23" s="24"/>
      <c r="LE23" s="24"/>
      <c r="LF23" s="24"/>
      <c r="LG23" s="24"/>
      <c r="LH23" s="24"/>
      <c r="LI23" s="24"/>
      <c r="LJ23" s="24"/>
      <c r="LK23" s="24"/>
      <c r="LL23" s="24"/>
      <c r="LM23" s="24"/>
      <c r="LN23" s="24"/>
      <c r="LO23" s="24"/>
      <c r="LP23" s="24"/>
      <c r="LQ23" s="24"/>
      <c r="LR23" s="24"/>
      <c r="LS23" s="24"/>
      <c r="LT23" s="24"/>
      <c r="LU23" s="24"/>
      <c r="LV23" s="24"/>
      <c r="LW23" s="24"/>
      <c r="LX23" s="24"/>
      <c r="LY23" s="24"/>
      <c r="LZ23" s="24"/>
      <c r="MA23" s="24"/>
      <c r="MB23" s="24"/>
      <c r="MC23" s="24"/>
      <c r="MD23" s="24"/>
      <c r="ME23" s="24"/>
      <c r="MF23" s="24"/>
      <c r="MG23" s="24"/>
      <c r="MH23" s="24"/>
      <c r="MI23" s="24"/>
      <c r="MJ23" s="24"/>
      <c r="MK23" s="24"/>
      <c r="ML23" s="24"/>
      <c r="MM23" s="24"/>
      <c r="MN23" s="24"/>
      <c r="MO23" s="24"/>
      <c r="MP23" s="24"/>
      <c r="MQ23" s="24"/>
      <c r="MR23" s="24"/>
      <c r="MS23" s="24"/>
      <c r="MT23" s="24"/>
      <c r="MU23" s="24"/>
      <c r="MV23" s="24"/>
      <c r="MW23" s="24"/>
      <c r="MX23" s="24"/>
      <c r="MY23" s="24"/>
      <c r="MZ23" s="24"/>
      <c r="NA23" s="24"/>
      <c r="NB23" s="24"/>
      <c r="NC23" s="24"/>
      <c r="ND23" s="24"/>
      <c r="NE23" s="24"/>
      <c r="NF23" s="24"/>
      <c r="NG23" s="24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  <c r="NY23" s="24"/>
      <c r="NZ23" s="24"/>
      <c r="OA23" s="24"/>
      <c r="OB23" s="24"/>
      <c r="OC23" s="24"/>
      <c r="OD23" s="24"/>
      <c r="OE23" s="24"/>
      <c r="OF23" s="24"/>
      <c r="OG23" s="24"/>
      <c r="OH23" s="24"/>
      <c r="OI23" s="24"/>
      <c r="OJ23" s="24"/>
      <c r="OK23" s="24"/>
      <c r="OL23" s="24"/>
      <c r="OM23" s="24"/>
      <c r="ON23" s="24"/>
      <c r="OO23" s="24"/>
      <c r="OP23" s="24"/>
      <c r="OQ23" s="24"/>
      <c r="OR23" s="24"/>
      <c r="OS23" s="24"/>
      <c r="OT23" s="24"/>
      <c r="OU23" s="24"/>
      <c r="OV23" s="24"/>
      <c r="OW23" s="24"/>
      <c r="OX23" s="24"/>
      <c r="OY23" s="24"/>
      <c r="OZ23" s="24"/>
      <c r="PA23" s="24"/>
      <c r="PB23" s="24"/>
      <c r="PC23" s="24"/>
      <c r="PD23" s="24"/>
      <c r="PE23" s="24"/>
      <c r="PF23" s="24"/>
      <c r="PG23" s="24"/>
      <c r="PH23" s="24"/>
      <c r="PI23" s="24"/>
      <c r="PJ23" s="24"/>
      <c r="PK23" s="24"/>
      <c r="PL23" s="24"/>
      <c r="PM23" s="24"/>
      <c r="PN23" s="24"/>
      <c r="PO23" s="24"/>
      <c r="PP23" s="24"/>
      <c r="PQ23" s="24"/>
      <c r="PR23" s="24"/>
      <c r="PS23" s="24"/>
      <c r="PT23" s="24"/>
      <c r="PU23" s="24"/>
      <c r="PV23" s="24"/>
      <c r="PW23" s="24"/>
      <c r="PX23" s="24"/>
      <c r="PY23" s="24"/>
      <c r="PZ23" s="24"/>
      <c r="QA23" s="24"/>
      <c r="QB23" s="24"/>
      <c r="QC23" s="24"/>
      <c r="QD23" s="24"/>
      <c r="QE23" s="24"/>
      <c r="QF23" s="24"/>
      <c r="QG23" s="24"/>
      <c r="QH23" s="24"/>
      <c r="QI23" s="24"/>
      <c r="QJ23" s="24"/>
      <c r="QK23" s="24"/>
      <c r="QL23" s="24"/>
      <c r="QM23" s="24"/>
      <c r="QN23" s="24"/>
      <c r="QO23" s="24"/>
      <c r="QP23" s="24"/>
      <c r="QQ23" s="24"/>
      <c r="QR23" s="24"/>
      <c r="QS23" s="24"/>
      <c r="QT23" s="24"/>
      <c r="QU23" s="24"/>
      <c r="QV23" s="24"/>
      <c r="QW23" s="24"/>
      <c r="QX23" s="24"/>
      <c r="QY23" s="24"/>
      <c r="QZ23" s="24"/>
      <c r="RA23" s="24"/>
      <c r="RB23" s="24"/>
      <c r="RC23" s="24"/>
      <c r="RD23" s="24"/>
      <c r="RE23" s="24"/>
      <c r="RF23" s="24"/>
      <c r="RG23" s="24"/>
      <c r="RH23" s="24"/>
      <c r="RI23" s="24"/>
      <c r="RJ23" s="24"/>
      <c r="RK23" s="24"/>
      <c r="RL23" s="24"/>
      <c r="RM23" s="24"/>
      <c r="RN23" s="24"/>
      <c r="RO23" s="24"/>
      <c r="RP23" s="24"/>
      <c r="RQ23" s="24"/>
      <c r="RR23" s="24"/>
      <c r="RS23" s="24"/>
      <c r="RT23" s="24"/>
      <c r="RU23" s="24"/>
      <c r="RV23" s="24"/>
      <c r="RW23" s="24"/>
      <c r="RX23" s="24"/>
      <c r="RY23" s="24"/>
      <c r="RZ23" s="24"/>
      <c r="SA23" s="24"/>
      <c r="SB23" s="24"/>
      <c r="SC23" s="24"/>
      <c r="SD23" s="24"/>
      <c r="SE23" s="24"/>
      <c r="SF23" s="24"/>
      <c r="SG23" s="24"/>
      <c r="SH23" s="24"/>
      <c r="SI23" s="24"/>
      <c r="SJ23" s="24"/>
      <c r="SK23" s="24"/>
      <c r="SL23" s="24"/>
      <c r="SM23" s="24"/>
      <c r="SN23" s="24"/>
      <c r="SO23" s="24"/>
      <c r="SP23" s="24"/>
      <c r="SQ23" s="24"/>
      <c r="SR23" s="24"/>
      <c r="SS23" s="24"/>
      <c r="ST23" s="24"/>
      <c r="SU23" s="24"/>
      <c r="SV23" s="24"/>
      <c r="SW23" s="24"/>
      <c r="SX23" s="24"/>
      <c r="SY23" s="24"/>
      <c r="SZ23" s="24"/>
      <c r="TA23" s="24"/>
      <c r="TB23" s="24"/>
      <c r="TC23" s="24"/>
      <c r="TD23" s="24"/>
      <c r="TE23" s="24"/>
      <c r="TF23" s="24"/>
      <c r="TG23" s="24"/>
      <c r="TH23" s="24"/>
      <c r="TI23" s="24"/>
      <c r="TJ23" s="24"/>
      <c r="TK23" s="24"/>
      <c r="TL23" s="24"/>
      <c r="TM23" s="24"/>
      <c r="TN23" s="24"/>
      <c r="TO23" s="24"/>
      <c r="TP23" s="24"/>
      <c r="TQ23" s="24"/>
      <c r="TR23" s="24"/>
      <c r="TS23" s="24"/>
      <c r="TT23" s="24"/>
      <c r="TU23" s="24"/>
      <c r="TV23" s="24"/>
      <c r="TW23" s="24"/>
      <c r="TX23" s="24"/>
      <c r="TY23" s="24"/>
      <c r="TZ23" s="24"/>
      <c r="UA23" s="24"/>
      <c r="UB23" s="24"/>
      <c r="UC23" s="24"/>
      <c r="UD23" s="24"/>
      <c r="UE23" s="24"/>
      <c r="UF23" s="24"/>
      <c r="UG23" s="24"/>
      <c r="UH23" s="24"/>
      <c r="UI23" s="24"/>
      <c r="UJ23" s="24"/>
      <c r="UK23" s="24"/>
      <c r="UL23" s="24"/>
      <c r="UM23" s="24"/>
      <c r="UN23" s="24"/>
      <c r="UO23" s="24"/>
      <c r="UP23" s="24"/>
      <c r="UQ23" s="24"/>
      <c r="UR23" s="24"/>
      <c r="US23" s="24"/>
      <c r="UT23" s="24"/>
      <c r="UU23" s="24"/>
      <c r="UV23" s="24"/>
      <c r="UW23" s="24"/>
      <c r="UX23" s="24"/>
      <c r="UY23" s="24"/>
      <c r="UZ23" s="24"/>
      <c r="VA23" s="24"/>
      <c r="VB23" s="24"/>
      <c r="VC23" s="24"/>
      <c r="VD23" s="24"/>
      <c r="VE23" s="24"/>
      <c r="VF23" s="24"/>
      <c r="VG23" s="24"/>
      <c r="VH23" s="24"/>
      <c r="VI23" s="24"/>
      <c r="VJ23" s="24"/>
      <c r="VK23" s="24"/>
      <c r="VL23" s="24"/>
      <c r="VM23" s="24"/>
      <c r="VN23" s="24"/>
      <c r="VO23" s="24"/>
      <c r="VP23" s="24"/>
      <c r="VQ23" s="24"/>
      <c r="VR23" s="24"/>
      <c r="VS23" s="24"/>
      <c r="VT23" s="24"/>
      <c r="VU23" s="24"/>
      <c r="VV23" s="24"/>
      <c r="VW23" s="24"/>
      <c r="VX23" s="24"/>
      <c r="VY23" s="24"/>
      <c r="VZ23" s="24"/>
      <c r="WA23" s="24"/>
      <c r="WB23" s="24"/>
      <c r="WC23" s="24"/>
      <c r="WD23" s="24"/>
      <c r="WE23" s="24"/>
      <c r="WF23" s="24"/>
      <c r="WG23" s="24"/>
      <c r="WH23" s="24"/>
      <c r="WI23" s="24"/>
      <c r="WJ23" s="24"/>
      <c r="WK23" s="24"/>
      <c r="WL23" s="24"/>
      <c r="WM23" s="24"/>
      <c r="WN23" s="24"/>
      <c r="WO23" s="24"/>
      <c r="WP23" s="24"/>
      <c r="WQ23" s="24"/>
      <c r="WR23" s="24"/>
      <c r="WS23" s="24"/>
      <c r="WT23" s="24"/>
      <c r="WU23" s="24"/>
      <c r="WV23" s="24"/>
      <c r="WW23" s="24"/>
      <c r="WX23" s="24"/>
      <c r="WY23" s="24"/>
      <c r="WZ23" s="24"/>
      <c r="XA23" s="24"/>
      <c r="XB23" s="24"/>
      <c r="XC23" s="24"/>
      <c r="XD23" s="24"/>
      <c r="XE23" s="24"/>
      <c r="XF23" s="24"/>
      <c r="XG23" s="24"/>
      <c r="XH23" s="24"/>
      <c r="XI23" s="24"/>
      <c r="XJ23" s="24"/>
      <c r="XK23" s="24"/>
      <c r="XL23" s="24"/>
      <c r="XM23" s="24"/>
      <c r="XN23" s="24"/>
      <c r="XO23" s="24"/>
      <c r="XP23" s="24"/>
      <c r="XQ23" s="24"/>
      <c r="XR23" s="24"/>
      <c r="XS23" s="24"/>
      <c r="XT23" s="24"/>
      <c r="XU23" s="24"/>
      <c r="XV23" s="24"/>
      <c r="XW23" s="24"/>
      <c r="XX23" s="24"/>
      <c r="XY23" s="24"/>
      <c r="XZ23" s="24"/>
      <c r="YA23" s="24"/>
      <c r="YB23" s="24"/>
      <c r="YC23" s="24"/>
      <c r="YD23" s="24"/>
      <c r="YE23" s="24"/>
      <c r="YF23" s="24"/>
      <c r="YG23" s="24"/>
      <c r="YH23" s="24"/>
      <c r="YI23" s="24"/>
      <c r="YJ23" s="24"/>
      <c r="YK23" s="24"/>
      <c r="YL23" s="24"/>
      <c r="YM23" s="24"/>
      <c r="YN23" s="24"/>
      <c r="YO23" s="24"/>
      <c r="YP23" s="24"/>
      <c r="YQ23" s="24"/>
      <c r="YR23" s="24"/>
      <c r="YS23" s="24"/>
      <c r="YT23" s="24"/>
      <c r="YU23" s="24"/>
      <c r="YV23" s="24"/>
      <c r="YW23" s="24"/>
      <c r="YX23" s="24"/>
      <c r="YY23" s="24"/>
      <c r="YZ23" s="24"/>
      <c r="ZA23" s="24"/>
      <c r="ZB23" s="24"/>
      <c r="ZC23" s="24"/>
      <c r="ZD23" s="24"/>
      <c r="ZE23" s="24"/>
      <c r="ZF23" s="24"/>
      <c r="ZG23" s="24"/>
      <c r="ZH23" s="24"/>
      <c r="ZI23" s="24"/>
      <c r="ZJ23" s="24"/>
      <c r="ZK23" s="24"/>
      <c r="ZL23" s="24"/>
      <c r="ZM23" s="24"/>
      <c r="ZN23" s="24"/>
      <c r="ZO23" s="24"/>
      <c r="ZP23" s="24"/>
      <c r="ZQ23" s="24"/>
      <c r="ZR23" s="24"/>
      <c r="ZS23" s="24"/>
      <c r="ZT23" s="24"/>
      <c r="ZU23" s="24"/>
      <c r="ZV23" s="24"/>
      <c r="ZW23" s="24"/>
      <c r="ZX23" s="24"/>
      <c r="ZY23" s="24"/>
      <c r="ZZ23" s="24"/>
      <c r="AAA23" s="24"/>
      <c r="AAB23" s="24"/>
      <c r="AAC23" s="24"/>
      <c r="AAD23" s="24"/>
      <c r="AAE23" s="24"/>
      <c r="AAF23" s="24"/>
      <c r="AAG23" s="24"/>
      <c r="AAH23" s="24"/>
      <c r="AAI23" s="24"/>
      <c r="AAJ23" s="24"/>
      <c r="AAK23" s="24"/>
      <c r="AAL23" s="24"/>
      <c r="AAM23" s="24"/>
      <c r="AAN23" s="24"/>
      <c r="AAO23" s="24"/>
      <c r="AAP23" s="24"/>
      <c r="AAQ23" s="24"/>
      <c r="AAR23" s="24"/>
      <c r="AAS23" s="24"/>
      <c r="AAT23" s="24"/>
      <c r="AAU23" s="24"/>
      <c r="AAV23" s="24"/>
      <c r="AAW23" s="24"/>
      <c r="AAX23" s="24"/>
      <c r="AAY23" s="24"/>
      <c r="AAZ23" s="24"/>
      <c r="ABA23" s="24"/>
      <c r="ABB23" s="24"/>
      <c r="ABC23" s="24"/>
      <c r="ABD23" s="24"/>
      <c r="ABE23" s="24"/>
      <c r="ABF23" s="24"/>
      <c r="ABG23" s="24"/>
      <c r="ABH23" s="24"/>
      <c r="ABI23" s="24"/>
      <c r="ABJ23" s="24"/>
      <c r="ABK23" s="24"/>
      <c r="ABL23" s="24"/>
      <c r="ABM23" s="24"/>
      <c r="ABN23" s="24"/>
      <c r="ABO23" s="24"/>
      <c r="ABP23" s="24"/>
      <c r="ABQ23" s="24"/>
      <c r="ABR23" s="24"/>
      <c r="ABS23" s="24"/>
      <c r="ABT23" s="24"/>
      <c r="ABU23" s="24"/>
      <c r="ABV23" s="24"/>
      <c r="ABW23" s="24"/>
      <c r="ABX23" s="24"/>
      <c r="ABY23" s="24"/>
      <c r="ABZ23" s="24"/>
      <c r="ACA23" s="24"/>
      <c r="ACB23" s="24"/>
      <c r="ACC23" s="24"/>
      <c r="ACD23" s="24"/>
      <c r="ACE23" s="24"/>
      <c r="ACF23" s="24"/>
      <c r="ACG23" s="24"/>
      <c r="ACH23" s="24"/>
      <c r="ACI23" s="24"/>
      <c r="ACJ23" s="24"/>
      <c r="ACK23" s="24"/>
      <c r="ACL23" s="24"/>
      <c r="ACM23" s="24"/>
      <c r="ACN23" s="24"/>
      <c r="ACO23" s="24"/>
      <c r="ACP23" s="24"/>
      <c r="ACQ23" s="24"/>
      <c r="ACR23" s="24"/>
      <c r="ACS23" s="24"/>
      <c r="ACT23" s="24"/>
      <c r="ACU23" s="24"/>
      <c r="ACV23" s="24"/>
      <c r="ACW23" s="24"/>
      <c r="ACX23" s="24"/>
      <c r="ACY23" s="24"/>
      <c r="ACZ23" s="24"/>
      <c r="ADA23" s="24"/>
      <c r="ADB23" s="24"/>
      <c r="ADC23" s="24"/>
      <c r="ADD23" s="24"/>
      <c r="ADE23" s="24"/>
      <c r="ADF23" s="24"/>
      <c r="ADG23" s="24"/>
      <c r="ADH23" s="24"/>
      <c r="ADI23" s="24"/>
      <c r="ADJ23" s="24"/>
      <c r="ADK23" s="24"/>
      <c r="ADL23" s="24"/>
      <c r="ADM23" s="24"/>
      <c r="ADN23" s="24"/>
      <c r="ADO23" s="24"/>
      <c r="ADP23" s="24"/>
      <c r="ADQ23" s="24"/>
      <c r="ADR23" s="24"/>
      <c r="ADS23" s="24"/>
      <c r="ADT23" s="24"/>
      <c r="ADU23" s="24"/>
      <c r="ADV23" s="24"/>
      <c r="ADW23" s="24"/>
      <c r="ADX23" s="24"/>
      <c r="ADY23" s="24"/>
      <c r="ADZ23" s="24"/>
      <c r="AEA23" s="24"/>
      <c r="AEB23" s="24"/>
      <c r="AEC23" s="24"/>
      <c r="AED23" s="24"/>
      <c r="AEE23" s="24"/>
      <c r="AEF23" s="24"/>
      <c r="AEG23" s="24"/>
      <c r="AEH23" s="24"/>
      <c r="AEI23" s="24"/>
      <c r="AEJ23" s="24"/>
      <c r="AEK23" s="24"/>
      <c r="AEL23" s="24"/>
      <c r="AEM23" s="24"/>
      <c r="AEN23" s="24"/>
      <c r="AEO23" s="24"/>
      <c r="AEP23" s="24"/>
      <c r="AEQ23" s="24"/>
      <c r="AER23" s="24"/>
      <c r="AES23" s="24"/>
      <c r="AET23" s="24"/>
      <c r="AEU23" s="24"/>
      <c r="AEV23" s="24"/>
      <c r="AEW23" s="24"/>
      <c r="AEX23" s="24"/>
      <c r="AEY23" s="24"/>
      <c r="AEZ23" s="24"/>
      <c r="AFA23" s="24"/>
      <c r="AFB23" s="24"/>
      <c r="AFC23" s="24"/>
      <c r="AFD23" s="24"/>
      <c r="AFE23" s="24"/>
      <c r="AFF23" s="24"/>
      <c r="AFG23" s="24"/>
      <c r="AFH23" s="24"/>
      <c r="AFI23" s="24"/>
      <c r="AFJ23" s="24"/>
      <c r="AFK23" s="24"/>
      <c r="AFL23" s="24"/>
    </row>
    <row r="24" spans="1:844" s="25" customFormat="1" ht="15.6" x14ac:dyDescent="0.3">
      <c r="A24" s="66">
        <v>1008</v>
      </c>
      <c r="B24" s="66" t="s">
        <v>7</v>
      </c>
      <c r="C24" s="66">
        <v>12</v>
      </c>
      <c r="D24" s="67">
        <v>4</v>
      </c>
      <c r="E24" s="112" t="s">
        <v>34</v>
      </c>
      <c r="F24" s="112" t="s">
        <v>72</v>
      </c>
      <c r="G24" s="67" t="s">
        <v>9</v>
      </c>
      <c r="H24" s="114" t="s">
        <v>39</v>
      </c>
      <c r="I24" s="115">
        <v>53.02</v>
      </c>
      <c r="J24" s="115">
        <v>53.73</v>
      </c>
      <c r="K24" s="115">
        <v>152.44999999999999</v>
      </c>
      <c r="L24" s="115">
        <v>161.88999999999999</v>
      </c>
      <c r="M24" s="116">
        <v>8329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4"/>
      <c r="JI24" s="24"/>
      <c r="JJ24" s="24"/>
      <c r="JK24" s="24"/>
      <c r="JL24" s="24"/>
      <c r="JM24" s="24"/>
      <c r="JN24" s="24"/>
      <c r="JO24" s="24"/>
      <c r="JP24" s="24"/>
      <c r="JQ24" s="24"/>
      <c r="JR24" s="24"/>
      <c r="JS24" s="24"/>
      <c r="JT24" s="24"/>
      <c r="JU24" s="24"/>
      <c r="JV24" s="24"/>
      <c r="JW24" s="24"/>
      <c r="JX24" s="24"/>
      <c r="JY24" s="24"/>
      <c r="JZ24" s="24"/>
      <c r="KA24" s="24"/>
      <c r="KB24" s="24"/>
      <c r="KC24" s="24"/>
      <c r="KD24" s="24"/>
      <c r="KE24" s="24"/>
      <c r="KF24" s="24"/>
      <c r="KG24" s="24"/>
      <c r="KH24" s="24"/>
      <c r="KI24" s="24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24"/>
      <c r="LI24" s="24"/>
      <c r="LJ24" s="24"/>
      <c r="LK24" s="24"/>
      <c r="LL24" s="24"/>
      <c r="LM24" s="24"/>
      <c r="LN24" s="24"/>
      <c r="LO24" s="24"/>
      <c r="LP24" s="24"/>
      <c r="LQ24" s="24"/>
      <c r="LR24" s="24"/>
      <c r="LS24" s="24"/>
      <c r="LT24" s="24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24"/>
      <c r="MH24" s="24"/>
      <c r="MI24" s="24"/>
      <c r="MJ24" s="24"/>
      <c r="MK24" s="24"/>
      <c r="ML24" s="24"/>
      <c r="MM24" s="24"/>
      <c r="MN24" s="24"/>
      <c r="MO24" s="24"/>
      <c r="MP24" s="24"/>
      <c r="MQ24" s="24"/>
      <c r="MR24" s="24"/>
      <c r="MS24" s="24"/>
      <c r="MT24" s="24"/>
      <c r="MU24" s="24"/>
      <c r="MV24" s="24"/>
      <c r="MW24" s="24"/>
      <c r="MX24" s="24"/>
      <c r="MY24" s="24"/>
      <c r="MZ24" s="24"/>
      <c r="NA24" s="24"/>
      <c r="NB24" s="24"/>
      <c r="NC24" s="24"/>
      <c r="ND24" s="24"/>
      <c r="NE24" s="24"/>
      <c r="NF24" s="24"/>
      <c r="NG24" s="24"/>
      <c r="NH24" s="24"/>
      <c r="NI24" s="24"/>
      <c r="NJ24" s="24"/>
      <c r="NK24" s="24"/>
      <c r="NL24" s="24"/>
      <c r="NM24" s="24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  <c r="NY24" s="24"/>
      <c r="NZ24" s="24"/>
      <c r="OA24" s="24"/>
      <c r="OB24" s="24"/>
      <c r="OC24" s="24"/>
      <c r="OD24" s="24"/>
      <c r="OE24" s="24"/>
      <c r="OF24" s="24"/>
      <c r="OG24" s="24"/>
      <c r="OH24" s="24"/>
      <c r="OI24" s="24"/>
      <c r="OJ24" s="24"/>
      <c r="OK24" s="24"/>
      <c r="OL24" s="24"/>
      <c r="OM24" s="24"/>
      <c r="ON24" s="24"/>
      <c r="OO24" s="24"/>
      <c r="OP24" s="24"/>
      <c r="OQ24" s="24"/>
      <c r="OR24" s="24"/>
      <c r="OS24" s="24"/>
      <c r="OT24" s="24"/>
      <c r="OU24" s="24"/>
      <c r="OV24" s="24"/>
      <c r="OW24" s="24"/>
      <c r="OX24" s="24"/>
      <c r="OY24" s="24"/>
      <c r="OZ24" s="24"/>
      <c r="PA24" s="24"/>
      <c r="PB24" s="24"/>
      <c r="PC24" s="24"/>
      <c r="PD24" s="24"/>
      <c r="PE24" s="24"/>
      <c r="PF24" s="24"/>
      <c r="PG24" s="24"/>
      <c r="PH24" s="24"/>
      <c r="PI24" s="24"/>
      <c r="PJ24" s="24"/>
      <c r="PK24" s="24"/>
      <c r="PL24" s="24"/>
      <c r="PM24" s="24"/>
      <c r="PN24" s="24"/>
      <c r="PO24" s="24"/>
      <c r="PP24" s="24"/>
      <c r="PQ24" s="24"/>
      <c r="PR24" s="24"/>
      <c r="PS24" s="24"/>
      <c r="PT24" s="24"/>
      <c r="PU24" s="24"/>
      <c r="PV24" s="24"/>
      <c r="PW24" s="24"/>
      <c r="PX24" s="24"/>
      <c r="PY24" s="24"/>
      <c r="PZ24" s="24"/>
      <c r="QA24" s="24"/>
      <c r="QB24" s="24"/>
      <c r="QC24" s="24"/>
      <c r="QD24" s="24"/>
      <c r="QE24" s="24"/>
      <c r="QF24" s="24"/>
      <c r="QG24" s="24"/>
      <c r="QH24" s="24"/>
      <c r="QI24" s="24"/>
      <c r="QJ24" s="24"/>
      <c r="QK24" s="24"/>
      <c r="QL24" s="24"/>
      <c r="QM24" s="24"/>
      <c r="QN24" s="24"/>
      <c r="QO24" s="24"/>
      <c r="QP24" s="24"/>
      <c r="QQ24" s="24"/>
      <c r="QR24" s="24"/>
      <c r="QS24" s="24"/>
      <c r="QT24" s="24"/>
      <c r="QU24" s="24"/>
      <c r="QV24" s="24"/>
      <c r="QW24" s="24"/>
      <c r="QX24" s="24"/>
      <c r="QY24" s="24"/>
      <c r="QZ24" s="24"/>
      <c r="RA24" s="24"/>
      <c r="RB24" s="24"/>
      <c r="RC24" s="24"/>
      <c r="RD24" s="24"/>
      <c r="RE24" s="24"/>
      <c r="RF24" s="24"/>
      <c r="RG24" s="24"/>
      <c r="RH24" s="24"/>
      <c r="RI24" s="24"/>
      <c r="RJ24" s="24"/>
      <c r="RK24" s="24"/>
      <c r="RL24" s="24"/>
      <c r="RM24" s="24"/>
      <c r="RN24" s="24"/>
      <c r="RO24" s="24"/>
      <c r="RP24" s="24"/>
      <c r="RQ24" s="24"/>
      <c r="RR24" s="24"/>
      <c r="RS24" s="24"/>
      <c r="RT24" s="24"/>
      <c r="RU24" s="24"/>
      <c r="RV24" s="24"/>
      <c r="RW24" s="24"/>
      <c r="RX24" s="24"/>
      <c r="RY24" s="24"/>
      <c r="RZ24" s="24"/>
      <c r="SA24" s="24"/>
      <c r="SB24" s="24"/>
      <c r="SC24" s="24"/>
      <c r="SD24" s="24"/>
      <c r="SE24" s="24"/>
      <c r="SF24" s="24"/>
      <c r="SG24" s="24"/>
      <c r="SH24" s="24"/>
      <c r="SI24" s="24"/>
      <c r="SJ24" s="24"/>
      <c r="SK24" s="24"/>
      <c r="SL24" s="24"/>
      <c r="SM24" s="24"/>
      <c r="SN24" s="24"/>
      <c r="SO24" s="24"/>
      <c r="SP24" s="24"/>
      <c r="SQ24" s="24"/>
      <c r="SR24" s="24"/>
      <c r="SS24" s="24"/>
      <c r="ST24" s="24"/>
      <c r="SU24" s="24"/>
      <c r="SV24" s="24"/>
      <c r="SW24" s="24"/>
      <c r="SX24" s="24"/>
      <c r="SY24" s="24"/>
      <c r="SZ24" s="24"/>
      <c r="TA24" s="24"/>
      <c r="TB24" s="24"/>
      <c r="TC24" s="24"/>
      <c r="TD24" s="24"/>
      <c r="TE24" s="24"/>
      <c r="TF24" s="24"/>
      <c r="TG24" s="24"/>
      <c r="TH24" s="24"/>
      <c r="TI24" s="24"/>
      <c r="TJ24" s="24"/>
      <c r="TK24" s="24"/>
      <c r="TL24" s="24"/>
      <c r="TM24" s="24"/>
      <c r="TN24" s="24"/>
      <c r="TO24" s="24"/>
      <c r="TP24" s="24"/>
      <c r="TQ24" s="24"/>
      <c r="TR24" s="24"/>
      <c r="TS24" s="24"/>
      <c r="TT24" s="24"/>
      <c r="TU24" s="24"/>
      <c r="TV24" s="24"/>
      <c r="TW24" s="24"/>
      <c r="TX24" s="24"/>
      <c r="TY24" s="24"/>
      <c r="TZ24" s="24"/>
      <c r="UA24" s="24"/>
      <c r="UB24" s="24"/>
      <c r="UC24" s="24"/>
      <c r="UD24" s="24"/>
      <c r="UE24" s="24"/>
      <c r="UF24" s="24"/>
      <c r="UG24" s="24"/>
      <c r="UH24" s="24"/>
      <c r="UI24" s="24"/>
      <c r="UJ24" s="24"/>
      <c r="UK24" s="24"/>
      <c r="UL24" s="24"/>
      <c r="UM24" s="24"/>
      <c r="UN24" s="24"/>
      <c r="UO24" s="24"/>
      <c r="UP24" s="24"/>
      <c r="UQ24" s="24"/>
      <c r="UR24" s="24"/>
      <c r="US24" s="24"/>
      <c r="UT24" s="24"/>
      <c r="UU24" s="24"/>
      <c r="UV24" s="24"/>
      <c r="UW24" s="24"/>
      <c r="UX24" s="24"/>
      <c r="UY24" s="24"/>
      <c r="UZ24" s="24"/>
      <c r="VA24" s="24"/>
      <c r="VB24" s="24"/>
      <c r="VC24" s="24"/>
      <c r="VD24" s="24"/>
      <c r="VE24" s="24"/>
      <c r="VF24" s="24"/>
      <c r="VG24" s="24"/>
      <c r="VH24" s="24"/>
      <c r="VI24" s="24"/>
      <c r="VJ24" s="24"/>
      <c r="VK24" s="24"/>
      <c r="VL24" s="24"/>
      <c r="VM24" s="24"/>
      <c r="VN24" s="24"/>
      <c r="VO24" s="24"/>
      <c r="VP24" s="24"/>
      <c r="VQ24" s="24"/>
      <c r="VR24" s="24"/>
      <c r="VS24" s="24"/>
      <c r="VT24" s="24"/>
      <c r="VU24" s="24"/>
      <c r="VV24" s="24"/>
      <c r="VW24" s="24"/>
      <c r="VX24" s="24"/>
      <c r="VY24" s="24"/>
      <c r="VZ24" s="24"/>
      <c r="WA24" s="24"/>
      <c r="WB24" s="24"/>
      <c r="WC24" s="24"/>
      <c r="WD24" s="24"/>
      <c r="WE24" s="24"/>
      <c r="WF24" s="24"/>
      <c r="WG24" s="24"/>
      <c r="WH24" s="24"/>
      <c r="WI24" s="24"/>
      <c r="WJ24" s="24"/>
      <c r="WK24" s="24"/>
      <c r="WL24" s="24"/>
      <c r="WM24" s="24"/>
      <c r="WN24" s="24"/>
      <c r="WO24" s="24"/>
      <c r="WP24" s="24"/>
      <c r="WQ24" s="24"/>
      <c r="WR24" s="24"/>
      <c r="WS24" s="24"/>
      <c r="WT24" s="24"/>
      <c r="WU24" s="24"/>
      <c r="WV24" s="24"/>
      <c r="WW24" s="24"/>
      <c r="WX24" s="24"/>
      <c r="WY24" s="24"/>
      <c r="WZ24" s="24"/>
      <c r="XA24" s="24"/>
      <c r="XB24" s="24"/>
      <c r="XC24" s="24"/>
      <c r="XD24" s="24"/>
      <c r="XE24" s="24"/>
      <c r="XF24" s="24"/>
      <c r="XG24" s="24"/>
      <c r="XH24" s="24"/>
      <c r="XI24" s="24"/>
      <c r="XJ24" s="24"/>
      <c r="XK24" s="24"/>
      <c r="XL24" s="24"/>
      <c r="XM24" s="24"/>
      <c r="XN24" s="24"/>
      <c r="XO24" s="24"/>
      <c r="XP24" s="24"/>
      <c r="XQ24" s="24"/>
      <c r="XR24" s="24"/>
      <c r="XS24" s="24"/>
      <c r="XT24" s="24"/>
      <c r="XU24" s="24"/>
      <c r="XV24" s="24"/>
      <c r="XW24" s="24"/>
      <c r="XX24" s="24"/>
      <c r="XY24" s="24"/>
      <c r="XZ24" s="24"/>
      <c r="YA24" s="24"/>
      <c r="YB24" s="24"/>
      <c r="YC24" s="24"/>
      <c r="YD24" s="24"/>
      <c r="YE24" s="24"/>
      <c r="YF24" s="24"/>
      <c r="YG24" s="24"/>
      <c r="YH24" s="24"/>
      <c r="YI24" s="24"/>
      <c r="YJ24" s="24"/>
      <c r="YK24" s="24"/>
      <c r="YL24" s="24"/>
      <c r="YM24" s="24"/>
      <c r="YN24" s="24"/>
      <c r="YO24" s="24"/>
      <c r="YP24" s="24"/>
      <c r="YQ24" s="24"/>
      <c r="YR24" s="24"/>
      <c r="YS24" s="24"/>
      <c r="YT24" s="24"/>
      <c r="YU24" s="24"/>
      <c r="YV24" s="24"/>
      <c r="YW24" s="24"/>
      <c r="YX24" s="24"/>
      <c r="YY24" s="24"/>
      <c r="YZ24" s="24"/>
      <c r="ZA24" s="24"/>
      <c r="ZB24" s="24"/>
      <c r="ZC24" s="24"/>
      <c r="ZD24" s="24"/>
      <c r="ZE24" s="24"/>
      <c r="ZF24" s="24"/>
      <c r="ZG24" s="24"/>
      <c r="ZH24" s="24"/>
      <c r="ZI24" s="24"/>
      <c r="ZJ24" s="24"/>
      <c r="ZK24" s="24"/>
      <c r="ZL24" s="24"/>
      <c r="ZM24" s="24"/>
      <c r="ZN24" s="24"/>
      <c r="ZO24" s="24"/>
      <c r="ZP24" s="24"/>
      <c r="ZQ24" s="24"/>
      <c r="ZR24" s="24"/>
      <c r="ZS24" s="24"/>
      <c r="ZT24" s="24"/>
      <c r="ZU24" s="24"/>
      <c r="ZV24" s="24"/>
      <c r="ZW24" s="24"/>
      <c r="ZX24" s="24"/>
      <c r="ZY24" s="24"/>
      <c r="ZZ24" s="24"/>
      <c r="AAA24" s="24"/>
      <c r="AAB24" s="24"/>
      <c r="AAC24" s="24"/>
      <c r="AAD24" s="24"/>
      <c r="AAE24" s="24"/>
      <c r="AAF24" s="24"/>
      <c r="AAG24" s="24"/>
      <c r="AAH24" s="24"/>
      <c r="AAI24" s="24"/>
      <c r="AAJ24" s="24"/>
      <c r="AAK24" s="24"/>
      <c r="AAL24" s="24"/>
      <c r="AAM24" s="24"/>
      <c r="AAN24" s="24"/>
      <c r="AAO24" s="24"/>
      <c r="AAP24" s="24"/>
      <c r="AAQ24" s="24"/>
      <c r="AAR24" s="24"/>
      <c r="AAS24" s="24"/>
      <c r="AAT24" s="24"/>
      <c r="AAU24" s="24"/>
      <c r="AAV24" s="24"/>
      <c r="AAW24" s="24"/>
      <c r="AAX24" s="24"/>
      <c r="AAY24" s="24"/>
      <c r="AAZ24" s="24"/>
      <c r="ABA24" s="24"/>
      <c r="ABB24" s="24"/>
      <c r="ABC24" s="24"/>
      <c r="ABD24" s="24"/>
      <c r="ABE24" s="24"/>
      <c r="ABF24" s="24"/>
      <c r="ABG24" s="24"/>
      <c r="ABH24" s="24"/>
      <c r="ABI24" s="24"/>
      <c r="ABJ24" s="24"/>
      <c r="ABK24" s="24"/>
      <c r="ABL24" s="24"/>
      <c r="ABM24" s="24"/>
      <c r="ABN24" s="24"/>
      <c r="ABO24" s="24"/>
      <c r="ABP24" s="24"/>
      <c r="ABQ24" s="24"/>
      <c r="ABR24" s="24"/>
      <c r="ABS24" s="24"/>
      <c r="ABT24" s="24"/>
      <c r="ABU24" s="24"/>
      <c r="ABV24" s="24"/>
      <c r="ABW24" s="24"/>
      <c r="ABX24" s="24"/>
      <c r="ABY24" s="24"/>
      <c r="ABZ24" s="24"/>
      <c r="ACA24" s="24"/>
      <c r="ACB24" s="24"/>
      <c r="ACC24" s="24"/>
      <c r="ACD24" s="24"/>
      <c r="ACE24" s="24"/>
      <c r="ACF24" s="24"/>
      <c r="ACG24" s="24"/>
      <c r="ACH24" s="24"/>
      <c r="ACI24" s="24"/>
      <c r="ACJ24" s="24"/>
      <c r="ACK24" s="24"/>
      <c r="ACL24" s="24"/>
      <c r="ACM24" s="24"/>
      <c r="ACN24" s="24"/>
      <c r="ACO24" s="24"/>
      <c r="ACP24" s="24"/>
      <c r="ACQ24" s="24"/>
      <c r="ACR24" s="24"/>
      <c r="ACS24" s="24"/>
      <c r="ACT24" s="24"/>
      <c r="ACU24" s="24"/>
      <c r="ACV24" s="24"/>
      <c r="ACW24" s="24"/>
      <c r="ACX24" s="24"/>
      <c r="ACY24" s="24"/>
      <c r="ACZ24" s="24"/>
      <c r="ADA24" s="24"/>
      <c r="ADB24" s="24"/>
      <c r="ADC24" s="24"/>
      <c r="ADD24" s="24"/>
      <c r="ADE24" s="24"/>
      <c r="ADF24" s="24"/>
      <c r="ADG24" s="24"/>
      <c r="ADH24" s="24"/>
      <c r="ADI24" s="24"/>
      <c r="ADJ24" s="24"/>
      <c r="ADK24" s="24"/>
      <c r="ADL24" s="24"/>
      <c r="ADM24" s="24"/>
      <c r="ADN24" s="24"/>
      <c r="ADO24" s="24"/>
      <c r="ADP24" s="24"/>
      <c r="ADQ24" s="24"/>
      <c r="ADR24" s="24"/>
      <c r="ADS24" s="24"/>
      <c r="ADT24" s="24"/>
      <c r="ADU24" s="24"/>
      <c r="ADV24" s="24"/>
      <c r="ADW24" s="24"/>
      <c r="ADX24" s="24"/>
      <c r="ADY24" s="24"/>
      <c r="ADZ24" s="24"/>
      <c r="AEA24" s="24"/>
      <c r="AEB24" s="24"/>
      <c r="AEC24" s="24"/>
      <c r="AED24" s="24"/>
      <c r="AEE24" s="24"/>
      <c r="AEF24" s="24"/>
      <c r="AEG24" s="24"/>
      <c r="AEH24" s="24"/>
      <c r="AEI24" s="24"/>
      <c r="AEJ24" s="24"/>
      <c r="AEK24" s="24"/>
      <c r="AEL24" s="24"/>
      <c r="AEM24" s="24"/>
      <c r="AEN24" s="24"/>
      <c r="AEO24" s="24"/>
      <c r="AEP24" s="24"/>
      <c r="AEQ24" s="24"/>
      <c r="AER24" s="24"/>
      <c r="AES24" s="24"/>
      <c r="AET24" s="24"/>
      <c r="AEU24" s="24"/>
      <c r="AEV24" s="24"/>
      <c r="AEW24" s="24"/>
      <c r="AEX24" s="24"/>
      <c r="AEY24" s="24"/>
      <c r="AEZ24" s="24"/>
      <c r="AFA24" s="24"/>
      <c r="AFB24" s="24"/>
      <c r="AFC24" s="24"/>
      <c r="AFD24" s="24"/>
      <c r="AFE24" s="24"/>
      <c r="AFF24" s="24"/>
      <c r="AFG24" s="24"/>
      <c r="AFH24" s="24"/>
      <c r="AFI24" s="24"/>
      <c r="AFJ24" s="24"/>
      <c r="AFK24" s="24"/>
      <c r="AFL24" s="24"/>
    </row>
    <row r="25" spans="1:844" s="26" customFormat="1" ht="15.6" x14ac:dyDescent="0.3">
      <c r="A25" s="66">
        <v>1010</v>
      </c>
      <c r="B25" s="66" t="s">
        <v>7</v>
      </c>
      <c r="C25" s="66">
        <v>13</v>
      </c>
      <c r="D25" s="67">
        <v>4</v>
      </c>
      <c r="E25" s="112" t="s">
        <v>34</v>
      </c>
      <c r="F25" s="112" t="s">
        <v>57</v>
      </c>
      <c r="G25" s="67" t="s">
        <v>9</v>
      </c>
      <c r="H25" s="114" t="s">
        <v>39</v>
      </c>
      <c r="I25" s="115">
        <v>53</v>
      </c>
      <c r="J25" s="115">
        <v>53.8</v>
      </c>
      <c r="K25" s="115">
        <v>143.22999999999999</v>
      </c>
      <c r="L25" s="115">
        <v>152.44999999999999</v>
      </c>
      <c r="M25" s="116">
        <v>7835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4"/>
      <c r="JI25" s="24"/>
      <c r="JJ25" s="24"/>
      <c r="JK25" s="24"/>
      <c r="JL25" s="24"/>
      <c r="JM25" s="24"/>
      <c r="JN25" s="24"/>
      <c r="JO25" s="24"/>
      <c r="JP25" s="24"/>
      <c r="JQ25" s="24"/>
      <c r="JR25" s="24"/>
      <c r="JS25" s="24"/>
      <c r="JT25" s="24"/>
      <c r="JU25" s="24"/>
      <c r="JV25" s="24"/>
      <c r="JW25" s="24"/>
      <c r="JX25" s="24"/>
      <c r="JY25" s="24"/>
      <c r="JZ25" s="24"/>
      <c r="KA25" s="24"/>
      <c r="KB25" s="24"/>
      <c r="KC25" s="24"/>
      <c r="KD25" s="24"/>
      <c r="KE25" s="24"/>
      <c r="KF25" s="24"/>
      <c r="KG25" s="24"/>
      <c r="KH25" s="24"/>
      <c r="KI25" s="24"/>
      <c r="KJ25" s="24"/>
      <c r="KK25" s="24"/>
      <c r="KL25" s="24"/>
      <c r="KM25" s="24"/>
      <c r="KN25" s="24"/>
      <c r="KO25" s="24"/>
      <c r="KP25" s="24"/>
      <c r="KQ25" s="24"/>
      <c r="KR25" s="24"/>
      <c r="KS25" s="24"/>
      <c r="KT25" s="24"/>
      <c r="KU25" s="24"/>
      <c r="KV25" s="24"/>
      <c r="KW25" s="24"/>
      <c r="KX25" s="24"/>
      <c r="KY25" s="24"/>
      <c r="KZ25" s="24"/>
      <c r="LA25" s="24"/>
      <c r="LB25" s="24"/>
      <c r="LC25" s="24"/>
      <c r="LD25" s="24"/>
      <c r="LE25" s="24"/>
      <c r="LF25" s="24"/>
      <c r="LG25" s="24"/>
      <c r="LH25" s="24"/>
      <c r="LI25" s="24"/>
      <c r="LJ25" s="24"/>
      <c r="LK25" s="24"/>
      <c r="LL25" s="24"/>
      <c r="LM25" s="24"/>
      <c r="LN25" s="24"/>
      <c r="LO25" s="24"/>
      <c r="LP25" s="24"/>
      <c r="LQ25" s="24"/>
      <c r="LR25" s="24"/>
      <c r="LS25" s="24"/>
      <c r="LT25" s="24"/>
      <c r="LU25" s="24"/>
      <c r="LV25" s="24"/>
      <c r="LW25" s="24"/>
      <c r="LX25" s="24"/>
      <c r="LY25" s="24"/>
      <c r="LZ25" s="24"/>
      <c r="MA25" s="24"/>
      <c r="MB25" s="24"/>
      <c r="MC25" s="24"/>
      <c r="MD25" s="24"/>
      <c r="ME25" s="24"/>
      <c r="MF25" s="24"/>
      <c r="MG25" s="24"/>
      <c r="MH25" s="24"/>
      <c r="MI25" s="24"/>
      <c r="MJ25" s="24"/>
      <c r="MK25" s="24"/>
      <c r="ML25" s="24"/>
      <c r="MM25" s="24"/>
      <c r="MN25" s="24"/>
      <c r="MO25" s="24"/>
      <c r="MP25" s="24"/>
      <c r="MQ25" s="24"/>
      <c r="MR25" s="24"/>
      <c r="MS25" s="24"/>
      <c r="MT25" s="24"/>
      <c r="MU25" s="24"/>
      <c r="MV25" s="24"/>
      <c r="MW25" s="24"/>
      <c r="MX25" s="24"/>
      <c r="MY25" s="24"/>
      <c r="MZ25" s="24"/>
      <c r="NA25" s="24"/>
      <c r="NB25" s="24"/>
      <c r="NC25" s="24"/>
      <c r="ND25" s="24"/>
      <c r="NE25" s="24"/>
      <c r="NF25" s="24"/>
      <c r="NG25" s="24"/>
      <c r="NH25" s="24"/>
      <c r="NI25" s="24"/>
      <c r="NJ25" s="24"/>
      <c r="NK25" s="24"/>
      <c r="NL25" s="24"/>
      <c r="NM25" s="24"/>
      <c r="NN25" s="24"/>
      <c r="NO25" s="24"/>
      <c r="NP25" s="24"/>
      <c r="NQ25" s="24"/>
      <c r="NR25" s="24"/>
      <c r="NS25" s="24"/>
      <c r="NT25" s="24"/>
      <c r="NU25" s="24"/>
      <c r="NV25" s="24"/>
      <c r="NW25" s="24"/>
      <c r="NX25" s="24"/>
      <c r="NY25" s="24"/>
      <c r="NZ25" s="24"/>
      <c r="OA25" s="24"/>
      <c r="OB25" s="24"/>
      <c r="OC25" s="24"/>
      <c r="OD25" s="24"/>
      <c r="OE25" s="24"/>
      <c r="OF25" s="24"/>
      <c r="OG25" s="24"/>
      <c r="OH25" s="24"/>
      <c r="OI25" s="24"/>
      <c r="OJ25" s="24"/>
      <c r="OK25" s="24"/>
      <c r="OL25" s="24"/>
      <c r="OM25" s="24"/>
      <c r="ON25" s="24"/>
      <c r="OO25" s="24"/>
      <c r="OP25" s="24"/>
      <c r="OQ25" s="24"/>
      <c r="OR25" s="24"/>
      <c r="OS25" s="24"/>
      <c r="OT25" s="24"/>
      <c r="OU25" s="24"/>
      <c r="OV25" s="24"/>
      <c r="OW25" s="24"/>
      <c r="OX25" s="24"/>
      <c r="OY25" s="24"/>
      <c r="OZ25" s="24"/>
      <c r="PA25" s="24"/>
      <c r="PB25" s="24"/>
      <c r="PC25" s="24"/>
      <c r="PD25" s="24"/>
      <c r="PE25" s="24"/>
      <c r="PF25" s="24"/>
      <c r="PG25" s="24"/>
      <c r="PH25" s="24"/>
      <c r="PI25" s="24"/>
      <c r="PJ25" s="24"/>
      <c r="PK25" s="24"/>
      <c r="PL25" s="24"/>
      <c r="PM25" s="24"/>
      <c r="PN25" s="24"/>
      <c r="PO25" s="24"/>
      <c r="PP25" s="24"/>
      <c r="PQ25" s="24"/>
      <c r="PR25" s="24"/>
      <c r="PS25" s="24"/>
      <c r="PT25" s="24"/>
      <c r="PU25" s="24"/>
      <c r="PV25" s="24"/>
      <c r="PW25" s="24"/>
      <c r="PX25" s="24"/>
      <c r="PY25" s="24"/>
      <c r="PZ25" s="24"/>
      <c r="QA25" s="24"/>
      <c r="QB25" s="24"/>
      <c r="QC25" s="24"/>
      <c r="QD25" s="24"/>
      <c r="QE25" s="24"/>
      <c r="QF25" s="24"/>
      <c r="QG25" s="24"/>
      <c r="QH25" s="24"/>
      <c r="QI25" s="24"/>
      <c r="QJ25" s="24"/>
      <c r="QK25" s="24"/>
      <c r="QL25" s="24"/>
      <c r="QM25" s="24"/>
      <c r="QN25" s="24"/>
      <c r="QO25" s="24"/>
      <c r="QP25" s="24"/>
      <c r="QQ25" s="24"/>
      <c r="QR25" s="24"/>
      <c r="QS25" s="24"/>
      <c r="QT25" s="24"/>
      <c r="QU25" s="24"/>
      <c r="QV25" s="24"/>
      <c r="QW25" s="24"/>
      <c r="QX25" s="24"/>
      <c r="QY25" s="24"/>
      <c r="QZ25" s="24"/>
      <c r="RA25" s="24"/>
      <c r="RB25" s="24"/>
      <c r="RC25" s="24"/>
      <c r="RD25" s="24"/>
      <c r="RE25" s="24"/>
      <c r="RF25" s="24"/>
      <c r="RG25" s="24"/>
      <c r="RH25" s="24"/>
      <c r="RI25" s="24"/>
      <c r="RJ25" s="24"/>
      <c r="RK25" s="24"/>
      <c r="RL25" s="24"/>
      <c r="RM25" s="24"/>
      <c r="RN25" s="24"/>
      <c r="RO25" s="24"/>
      <c r="RP25" s="24"/>
      <c r="RQ25" s="24"/>
      <c r="RR25" s="24"/>
      <c r="RS25" s="24"/>
      <c r="RT25" s="24"/>
      <c r="RU25" s="24"/>
      <c r="RV25" s="24"/>
      <c r="RW25" s="24"/>
      <c r="RX25" s="24"/>
      <c r="RY25" s="24"/>
      <c r="RZ25" s="24"/>
      <c r="SA25" s="24"/>
      <c r="SB25" s="24"/>
      <c r="SC25" s="24"/>
      <c r="SD25" s="24"/>
      <c r="SE25" s="24"/>
      <c r="SF25" s="24"/>
      <c r="SG25" s="24"/>
      <c r="SH25" s="24"/>
      <c r="SI25" s="24"/>
      <c r="SJ25" s="24"/>
      <c r="SK25" s="24"/>
      <c r="SL25" s="24"/>
      <c r="SM25" s="24"/>
      <c r="SN25" s="24"/>
      <c r="SO25" s="24"/>
      <c r="SP25" s="24"/>
      <c r="SQ25" s="24"/>
      <c r="SR25" s="24"/>
      <c r="SS25" s="24"/>
      <c r="ST25" s="24"/>
      <c r="SU25" s="24"/>
      <c r="SV25" s="24"/>
      <c r="SW25" s="24"/>
      <c r="SX25" s="24"/>
      <c r="SY25" s="24"/>
      <c r="SZ25" s="24"/>
      <c r="TA25" s="24"/>
      <c r="TB25" s="24"/>
      <c r="TC25" s="24"/>
      <c r="TD25" s="24"/>
      <c r="TE25" s="24"/>
      <c r="TF25" s="24"/>
      <c r="TG25" s="24"/>
      <c r="TH25" s="24"/>
      <c r="TI25" s="24"/>
      <c r="TJ25" s="24"/>
      <c r="TK25" s="24"/>
      <c r="TL25" s="24"/>
      <c r="TM25" s="24"/>
      <c r="TN25" s="24"/>
      <c r="TO25" s="24"/>
      <c r="TP25" s="24"/>
      <c r="TQ25" s="24"/>
      <c r="TR25" s="24"/>
      <c r="TS25" s="24"/>
      <c r="TT25" s="24"/>
      <c r="TU25" s="24"/>
      <c r="TV25" s="24"/>
      <c r="TW25" s="24"/>
      <c r="TX25" s="24"/>
      <c r="TY25" s="24"/>
      <c r="TZ25" s="24"/>
      <c r="UA25" s="24"/>
      <c r="UB25" s="24"/>
      <c r="UC25" s="24"/>
      <c r="UD25" s="24"/>
      <c r="UE25" s="24"/>
      <c r="UF25" s="24"/>
      <c r="UG25" s="24"/>
      <c r="UH25" s="24"/>
      <c r="UI25" s="24"/>
      <c r="UJ25" s="24"/>
      <c r="UK25" s="24"/>
      <c r="UL25" s="24"/>
      <c r="UM25" s="24"/>
      <c r="UN25" s="24"/>
      <c r="UO25" s="24"/>
      <c r="UP25" s="24"/>
      <c r="UQ25" s="24"/>
      <c r="UR25" s="24"/>
      <c r="US25" s="24"/>
      <c r="UT25" s="24"/>
      <c r="UU25" s="24"/>
      <c r="UV25" s="24"/>
      <c r="UW25" s="24"/>
      <c r="UX25" s="24"/>
      <c r="UY25" s="24"/>
      <c r="UZ25" s="24"/>
      <c r="VA25" s="24"/>
      <c r="VB25" s="24"/>
      <c r="VC25" s="24"/>
      <c r="VD25" s="24"/>
      <c r="VE25" s="24"/>
      <c r="VF25" s="24"/>
      <c r="VG25" s="24"/>
      <c r="VH25" s="24"/>
      <c r="VI25" s="24"/>
      <c r="VJ25" s="24"/>
      <c r="VK25" s="24"/>
      <c r="VL25" s="24"/>
      <c r="VM25" s="24"/>
      <c r="VN25" s="24"/>
      <c r="VO25" s="24"/>
      <c r="VP25" s="24"/>
      <c r="VQ25" s="24"/>
      <c r="VR25" s="24"/>
      <c r="VS25" s="24"/>
      <c r="VT25" s="24"/>
      <c r="VU25" s="24"/>
      <c r="VV25" s="24"/>
      <c r="VW25" s="24"/>
      <c r="VX25" s="24"/>
      <c r="VY25" s="24"/>
      <c r="VZ25" s="24"/>
      <c r="WA25" s="24"/>
      <c r="WB25" s="24"/>
      <c r="WC25" s="24"/>
      <c r="WD25" s="24"/>
      <c r="WE25" s="24"/>
      <c r="WF25" s="24"/>
      <c r="WG25" s="24"/>
      <c r="WH25" s="24"/>
      <c r="WI25" s="24"/>
      <c r="WJ25" s="24"/>
      <c r="WK25" s="24"/>
      <c r="WL25" s="24"/>
      <c r="WM25" s="24"/>
      <c r="WN25" s="24"/>
      <c r="WO25" s="24"/>
      <c r="WP25" s="24"/>
      <c r="WQ25" s="24"/>
      <c r="WR25" s="24"/>
      <c r="WS25" s="24"/>
      <c r="WT25" s="24"/>
      <c r="WU25" s="24"/>
      <c r="WV25" s="24"/>
      <c r="WW25" s="24"/>
      <c r="WX25" s="24"/>
      <c r="WY25" s="24"/>
      <c r="WZ25" s="24"/>
      <c r="XA25" s="24"/>
      <c r="XB25" s="24"/>
      <c r="XC25" s="24"/>
      <c r="XD25" s="24"/>
      <c r="XE25" s="24"/>
      <c r="XF25" s="24"/>
      <c r="XG25" s="24"/>
      <c r="XH25" s="24"/>
      <c r="XI25" s="24"/>
      <c r="XJ25" s="24"/>
      <c r="XK25" s="24"/>
      <c r="XL25" s="24"/>
      <c r="XM25" s="24"/>
      <c r="XN25" s="24"/>
      <c r="XO25" s="24"/>
      <c r="XP25" s="24"/>
      <c r="XQ25" s="24"/>
      <c r="XR25" s="24"/>
      <c r="XS25" s="24"/>
      <c r="XT25" s="24"/>
      <c r="XU25" s="24"/>
      <c r="XV25" s="24"/>
      <c r="XW25" s="24"/>
      <c r="XX25" s="24"/>
      <c r="XY25" s="24"/>
      <c r="XZ25" s="24"/>
      <c r="YA25" s="24"/>
      <c r="YB25" s="24"/>
      <c r="YC25" s="24"/>
      <c r="YD25" s="24"/>
      <c r="YE25" s="24"/>
      <c r="YF25" s="24"/>
      <c r="YG25" s="24"/>
      <c r="YH25" s="24"/>
      <c r="YI25" s="24"/>
      <c r="YJ25" s="24"/>
      <c r="YK25" s="24"/>
      <c r="YL25" s="24"/>
      <c r="YM25" s="24"/>
      <c r="YN25" s="24"/>
      <c r="YO25" s="24"/>
      <c r="YP25" s="24"/>
      <c r="YQ25" s="24"/>
      <c r="YR25" s="24"/>
      <c r="YS25" s="24"/>
      <c r="YT25" s="24"/>
      <c r="YU25" s="24"/>
      <c r="YV25" s="24"/>
      <c r="YW25" s="24"/>
      <c r="YX25" s="24"/>
      <c r="YY25" s="24"/>
      <c r="YZ25" s="24"/>
      <c r="ZA25" s="24"/>
      <c r="ZB25" s="24"/>
      <c r="ZC25" s="24"/>
      <c r="ZD25" s="24"/>
      <c r="ZE25" s="24"/>
      <c r="ZF25" s="24"/>
      <c r="ZG25" s="24"/>
      <c r="ZH25" s="24"/>
      <c r="ZI25" s="24"/>
      <c r="ZJ25" s="24"/>
      <c r="ZK25" s="24"/>
      <c r="ZL25" s="24"/>
      <c r="ZM25" s="24"/>
      <c r="ZN25" s="24"/>
      <c r="ZO25" s="24"/>
      <c r="ZP25" s="24"/>
      <c r="ZQ25" s="24"/>
      <c r="ZR25" s="24"/>
      <c r="ZS25" s="24"/>
      <c r="ZT25" s="24"/>
      <c r="ZU25" s="24"/>
      <c r="ZV25" s="24"/>
      <c r="ZW25" s="24"/>
      <c r="ZX25" s="24"/>
      <c r="ZY25" s="24"/>
      <c r="ZZ25" s="24"/>
      <c r="AAA25" s="24"/>
      <c r="AAB25" s="24"/>
      <c r="AAC25" s="24"/>
      <c r="AAD25" s="24"/>
      <c r="AAE25" s="24"/>
      <c r="AAF25" s="24"/>
      <c r="AAG25" s="24"/>
      <c r="AAH25" s="24"/>
      <c r="AAI25" s="24"/>
      <c r="AAJ25" s="24"/>
      <c r="AAK25" s="24"/>
      <c r="AAL25" s="24"/>
      <c r="AAM25" s="24"/>
      <c r="AAN25" s="24"/>
      <c r="AAO25" s="24"/>
      <c r="AAP25" s="24"/>
      <c r="AAQ25" s="24"/>
      <c r="AAR25" s="24"/>
      <c r="AAS25" s="24"/>
      <c r="AAT25" s="24"/>
      <c r="AAU25" s="24"/>
      <c r="AAV25" s="24"/>
      <c r="AAW25" s="24"/>
      <c r="AAX25" s="24"/>
      <c r="AAY25" s="24"/>
      <c r="AAZ25" s="24"/>
      <c r="ABA25" s="24"/>
      <c r="ABB25" s="24"/>
      <c r="ABC25" s="24"/>
      <c r="ABD25" s="24"/>
      <c r="ABE25" s="24"/>
      <c r="ABF25" s="24"/>
      <c r="ABG25" s="24"/>
      <c r="ABH25" s="24"/>
      <c r="ABI25" s="24"/>
      <c r="ABJ25" s="24"/>
      <c r="ABK25" s="24"/>
      <c r="ABL25" s="24"/>
      <c r="ABM25" s="24"/>
      <c r="ABN25" s="24"/>
      <c r="ABO25" s="24"/>
      <c r="ABP25" s="24"/>
      <c r="ABQ25" s="24"/>
      <c r="ABR25" s="24"/>
      <c r="ABS25" s="24"/>
      <c r="ABT25" s="24"/>
      <c r="ABU25" s="24"/>
      <c r="ABV25" s="24"/>
      <c r="ABW25" s="24"/>
      <c r="ABX25" s="24"/>
      <c r="ABY25" s="24"/>
      <c r="ABZ25" s="24"/>
      <c r="ACA25" s="24"/>
      <c r="ACB25" s="24"/>
      <c r="ACC25" s="24"/>
      <c r="ACD25" s="24"/>
      <c r="ACE25" s="24"/>
      <c r="ACF25" s="24"/>
      <c r="ACG25" s="24"/>
      <c r="ACH25" s="24"/>
      <c r="ACI25" s="24"/>
      <c r="ACJ25" s="24"/>
      <c r="ACK25" s="24"/>
      <c r="ACL25" s="24"/>
      <c r="ACM25" s="24"/>
      <c r="ACN25" s="24"/>
      <c r="ACO25" s="24"/>
      <c r="ACP25" s="24"/>
      <c r="ACQ25" s="24"/>
      <c r="ACR25" s="24"/>
      <c r="ACS25" s="24"/>
      <c r="ACT25" s="24"/>
      <c r="ACU25" s="24"/>
      <c r="ACV25" s="24"/>
      <c r="ACW25" s="24"/>
      <c r="ACX25" s="24"/>
      <c r="ACY25" s="24"/>
      <c r="ACZ25" s="24"/>
      <c r="ADA25" s="24"/>
      <c r="ADB25" s="24"/>
      <c r="ADC25" s="24"/>
      <c r="ADD25" s="24"/>
      <c r="ADE25" s="24"/>
      <c r="ADF25" s="24"/>
      <c r="ADG25" s="24"/>
      <c r="ADH25" s="24"/>
      <c r="ADI25" s="24"/>
      <c r="ADJ25" s="24"/>
      <c r="ADK25" s="24"/>
      <c r="ADL25" s="24"/>
      <c r="ADM25" s="24"/>
      <c r="ADN25" s="24"/>
      <c r="ADO25" s="24"/>
      <c r="ADP25" s="24"/>
      <c r="ADQ25" s="24"/>
      <c r="ADR25" s="24"/>
      <c r="ADS25" s="24"/>
      <c r="ADT25" s="24"/>
      <c r="ADU25" s="24"/>
      <c r="ADV25" s="24"/>
      <c r="ADW25" s="24"/>
      <c r="ADX25" s="24"/>
      <c r="ADY25" s="24"/>
      <c r="ADZ25" s="24"/>
      <c r="AEA25" s="24"/>
      <c r="AEB25" s="24"/>
      <c r="AEC25" s="24"/>
      <c r="AED25" s="24"/>
      <c r="AEE25" s="24"/>
      <c r="AEF25" s="24"/>
      <c r="AEG25" s="24"/>
      <c r="AEH25" s="24"/>
      <c r="AEI25" s="24"/>
      <c r="AEJ25" s="24"/>
      <c r="AEK25" s="24"/>
      <c r="AEL25" s="24"/>
      <c r="AEM25" s="24"/>
      <c r="AEN25" s="24"/>
      <c r="AEO25" s="24"/>
      <c r="AEP25" s="24"/>
      <c r="AEQ25" s="24"/>
      <c r="AER25" s="24"/>
      <c r="AES25" s="24"/>
      <c r="AET25" s="24"/>
      <c r="AEU25" s="24"/>
      <c r="AEV25" s="24"/>
      <c r="AEW25" s="24"/>
      <c r="AEX25" s="24"/>
      <c r="AEY25" s="24"/>
      <c r="AEZ25" s="24"/>
      <c r="AFA25" s="24"/>
      <c r="AFB25" s="24"/>
      <c r="AFC25" s="24"/>
      <c r="AFD25" s="24"/>
      <c r="AFE25" s="24"/>
      <c r="AFF25" s="24"/>
      <c r="AFG25" s="24"/>
      <c r="AFH25" s="24"/>
      <c r="AFI25" s="24"/>
      <c r="AFJ25" s="24"/>
      <c r="AFK25" s="24"/>
      <c r="AFL25" s="24"/>
    </row>
    <row r="26" spans="1:844" s="25" customFormat="1" ht="15.6" x14ac:dyDescent="0.3">
      <c r="A26" s="66">
        <v>1012</v>
      </c>
      <c r="B26" s="66" t="s">
        <v>7</v>
      </c>
      <c r="C26" s="66">
        <v>14</v>
      </c>
      <c r="D26" s="67">
        <v>4</v>
      </c>
      <c r="E26" s="112" t="s">
        <v>34</v>
      </c>
      <c r="F26" s="117" t="s">
        <v>71</v>
      </c>
      <c r="G26" s="67" t="s">
        <v>9</v>
      </c>
      <c r="H26" s="114" t="s">
        <v>39</v>
      </c>
      <c r="I26" s="115">
        <v>53</v>
      </c>
      <c r="J26" s="115">
        <v>53</v>
      </c>
      <c r="K26" s="115">
        <v>141.88999999999999</v>
      </c>
      <c r="L26" s="115">
        <v>143.22999999999999</v>
      </c>
      <c r="M26" s="116">
        <v>7556</v>
      </c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4"/>
      <c r="JI26" s="24"/>
      <c r="JJ26" s="24"/>
      <c r="JK26" s="24"/>
      <c r="JL26" s="24"/>
      <c r="JM26" s="24"/>
      <c r="JN26" s="24"/>
      <c r="JO26" s="24"/>
      <c r="JP26" s="24"/>
      <c r="JQ26" s="24"/>
      <c r="JR26" s="24"/>
      <c r="JS26" s="24"/>
      <c r="JT26" s="24"/>
      <c r="JU26" s="24"/>
      <c r="JV26" s="24"/>
      <c r="JW26" s="24"/>
      <c r="JX26" s="24"/>
      <c r="JY26" s="24"/>
      <c r="JZ26" s="24"/>
      <c r="KA26" s="24"/>
      <c r="KB26" s="24"/>
      <c r="KC26" s="24"/>
      <c r="KD26" s="24"/>
      <c r="KE26" s="24"/>
      <c r="KF26" s="24"/>
      <c r="KG26" s="24"/>
      <c r="KH26" s="24"/>
      <c r="KI26" s="24"/>
      <c r="KJ26" s="24"/>
      <c r="KK26" s="24"/>
      <c r="KL26" s="24"/>
      <c r="KM26" s="24"/>
      <c r="KN26" s="24"/>
      <c r="KO26" s="24"/>
      <c r="KP26" s="24"/>
      <c r="KQ26" s="24"/>
      <c r="KR26" s="24"/>
      <c r="KS26" s="24"/>
      <c r="KT26" s="24"/>
      <c r="KU26" s="24"/>
      <c r="KV26" s="24"/>
      <c r="KW26" s="24"/>
      <c r="KX26" s="24"/>
      <c r="KY26" s="24"/>
      <c r="KZ26" s="24"/>
      <c r="LA26" s="24"/>
      <c r="LB26" s="24"/>
      <c r="LC26" s="24"/>
      <c r="LD26" s="24"/>
      <c r="LE26" s="24"/>
      <c r="LF26" s="24"/>
      <c r="LG26" s="24"/>
      <c r="LH26" s="24"/>
      <c r="LI26" s="24"/>
      <c r="LJ26" s="24"/>
      <c r="LK26" s="24"/>
      <c r="LL26" s="24"/>
      <c r="LM26" s="24"/>
      <c r="LN26" s="24"/>
      <c r="LO26" s="24"/>
      <c r="LP26" s="24"/>
      <c r="LQ26" s="24"/>
      <c r="LR26" s="24"/>
      <c r="LS26" s="24"/>
      <c r="LT26" s="24"/>
      <c r="LU26" s="24"/>
      <c r="LV26" s="24"/>
      <c r="LW26" s="24"/>
      <c r="LX26" s="24"/>
      <c r="LY26" s="24"/>
      <c r="LZ26" s="24"/>
      <c r="MA26" s="24"/>
      <c r="MB26" s="24"/>
      <c r="MC26" s="24"/>
      <c r="MD26" s="24"/>
      <c r="ME26" s="24"/>
      <c r="MF26" s="24"/>
      <c r="MG26" s="24"/>
      <c r="MH26" s="24"/>
      <c r="MI26" s="24"/>
      <c r="MJ26" s="24"/>
      <c r="MK26" s="24"/>
      <c r="ML26" s="24"/>
      <c r="MM26" s="24"/>
      <c r="MN26" s="24"/>
      <c r="MO26" s="24"/>
      <c r="MP26" s="24"/>
      <c r="MQ26" s="24"/>
      <c r="MR26" s="24"/>
      <c r="MS26" s="24"/>
      <c r="MT26" s="24"/>
      <c r="MU26" s="24"/>
      <c r="MV26" s="24"/>
      <c r="MW26" s="24"/>
      <c r="MX26" s="24"/>
      <c r="MY26" s="24"/>
      <c r="MZ26" s="24"/>
      <c r="NA26" s="24"/>
      <c r="NB26" s="24"/>
      <c r="NC26" s="24"/>
      <c r="ND26" s="24"/>
      <c r="NE26" s="24"/>
      <c r="NF26" s="24"/>
      <c r="NG26" s="24"/>
      <c r="NH26" s="24"/>
      <c r="NI26" s="24"/>
      <c r="NJ26" s="24"/>
      <c r="NK26" s="24"/>
      <c r="NL26" s="24"/>
      <c r="NM26" s="24"/>
      <c r="NN26" s="24"/>
      <c r="NO26" s="24"/>
      <c r="NP26" s="24"/>
      <c r="NQ26" s="24"/>
      <c r="NR26" s="24"/>
      <c r="NS26" s="24"/>
      <c r="NT26" s="24"/>
      <c r="NU26" s="24"/>
      <c r="NV26" s="24"/>
      <c r="NW26" s="24"/>
      <c r="NX26" s="24"/>
      <c r="NY26" s="24"/>
      <c r="NZ26" s="24"/>
      <c r="OA26" s="24"/>
      <c r="OB26" s="24"/>
      <c r="OC26" s="24"/>
      <c r="OD26" s="24"/>
      <c r="OE26" s="24"/>
      <c r="OF26" s="24"/>
      <c r="OG26" s="24"/>
      <c r="OH26" s="24"/>
      <c r="OI26" s="24"/>
      <c r="OJ26" s="24"/>
      <c r="OK26" s="24"/>
      <c r="OL26" s="24"/>
      <c r="OM26" s="24"/>
      <c r="ON26" s="24"/>
      <c r="OO26" s="24"/>
      <c r="OP26" s="24"/>
      <c r="OQ26" s="24"/>
      <c r="OR26" s="24"/>
      <c r="OS26" s="24"/>
      <c r="OT26" s="24"/>
      <c r="OU26" s="24"/>
      <c r="OV26" s="24"/>
      <c r="OW26" s="24"/>
      <c r="OX26" s="24"/>
      <c r="OY26" s="24"/>
      <c r="OZ26" s="24"/>
      <c r="PA26" s="24"/>
      <c r="PB26" s="24"/>
      <c r="PC26" s="24"/>
      <c r="PD26" s="24"/>
      <c r="PE26" s="24"/>
      <c r="PF26" s="24"/>
      <c r="PG26" s="24"/>
      <c r="PH26" s="24"/>
      <c r="PI26" s="24"/>
      <c r="PJ26" s="24"/>
      <c r="PK26" s="24"/>
      <c r="PL26" s="24"/>
      <c r="PM26" s="24"/>
      <c r="PN26" s="24"/>
      <c r="PO26" s="24"/>
      <c r="PP26" s="24"/>
      <c r="PQ26" s="24"/>
      <c r="PR26" s="24"/>
      <c r="PS26" s="24"/>
      <c r="PT26" s="24"/>
      <c r="PU26" s="24"/>
      <c r="PV26" s="24"/>
      <c r="PW26" s="24"/>
      <c r="PX26" s="24"/>
      <c r="PY26" s="24"/>
      <c r="PZ26" s="24"/>
      <c r="QA26" s="24"/>
      <c r="QB26" s="24"/>
      <c r="QC26" s="24"/>
      <c r="QD26" s="24"/>
      <c r="QE26" s="24"/>
      <c r="QF26" s="24"/>
      <c r="QG26" s="24"/>
      <c r="QH26" s="24"/>
      <c r="QI26" s="24"/>
      <c r="QJ26" s="24"/>
      <c r="QK26" s="24"/>
      <c r="QL26" s="24"/>
      <c r="QM26" s="24"/>
      <c r="QN26" s="24"/>
      <c r="QO26" s="24"/>
      <c r="QP26" s="24"/>
      <c r="QQ26" s="24"/>
      <c r="QR26" s="24"/>
      <c r="QS26" s="24"/>
      <c r="QT26" s="24"/>
      <c r="QU26" s="24"/>
      <c r="QV26" s="24"/>
      <c r="QW26" s="24"/>
      <c r="QX26" s="24"/>
      <c r="QY26" s="24"/>
      <c r="QZ26" s="24"/>
      <c r="RA26" s="24"/>
      <c r="RB26" s="24"/>
      <c r="RC26" s="24"/>
      <c r="RD26" s="24"/>
      <c r="RE26" s="24"/>
      <c r="RF26" s="24"/>
      <c r="RG26" s="24"/>
      <c r="RH26" s="24"/>
      <c r="RI26" s="24"/>
      <c r="RJ26" s="24"/>
      <c r="RK26" s="24"/>
      <c r="RL26" s="24"/>
      <c r="RM26" s="24"/>
      <c r="RN26" s="24"/>
      <c r="RO26" s="24"/>
      <c r="RP26" s="24"/>
      <c r="RQ26" s="24"/>
      <c r="RR26" s="24"/>
      <c r="RS26" s="24"/>
      <c r="RT26" s="24"/>
      <c r="RU26" s="24"/>
      <c r="RV26" s="24"/>
      <c r="RW26" s="24"/>
      <c r="RX26" s="24"/>
      <c r="RY26" s="24"/>
      <c r="RZ26" s="24"/>
      <c r="SA26" s="24"/>
      <c r="SB26" s="24"/>
      <c r="SC26" s="24"/>
      <c r="SD26" s="24"/>
      <c r="SE26" s="24"/>
      <c r="SF26" s="24"/>
      <c r="SG26" s="24"/>
      <c r="SH26" s="24"/>
      <c r="SI26" s="24"/>
      <c r="SJ26" s="24"/>
      <c r="SK26" s="24"/>
      <c r="SL26" s="24"/>
      <c r="SM26" s="24"/>
      <c r="SN26" s="24"/>
      <c r="SO26" s="24"/>
      <c r="SP26" s="24"/>
      <c r="SQ26" s="24"/>
      <c r="SR26" s="24"/>
      <c r="SS26" s="24"/>
      <c r="ST26" s="24"/>
      <c r="SU26" s="24"/>
      <c r="SV26" s="24"/>
      <c r="SW26" s="24"/>
      <c r="SX26" s="24"/>
      <c r="SY26" s="24"/>
      <c r="SZ26" s="24"/>
      <c r="TA26" s="24"/>
      <c r="TB26" s="24"/>
      <c r="TC26" s="24"/>
      <c r="TD26" s="24"/>
      <c r="TE26" s="24"/>
      <c r="TF26" s="24"/>
      <c r="TG26" s="24"/>
      <c r="TH26" s="24"/>
      <c r="TI26" s="24"/>
      <c r="TJ26" s="24"/>
      <c r="TK26" s="24"/>
      <c r="TL26" s="24"/>
      <c r="TM26" s="24"/>
      <c r="TN26" s="24"/>
      <c r="TO26" s="24"/>
      <c r="TP26" s="24"/>
      <c r="TQ26" s="24"/>
      <c r="TR26" s="24"/>
      <c r="TS26" s="24"/>
      <c r="TT26" s="24"/>
      <c r="TU26" s="24"/>
      <c r="TV26" s="24"/>
      <c r="TW26" s="24"/>
      <c r="TX26" s="24"/>
      <c r="TY26" s="24"/>
      <c r="TZ26" s="24"/>
      <c r="UA26" s="24"/>
      <c r="UB26" s="24"/>
      <c r="UC26" s="24"/>
      <c r="UD26" s="24"/>
      <c r="UE26" s="24"/>
      <c r="UF26" s="24"/>
      <c r="UG26" s="24"/>
      <c r="UH26" s="24"/>
      <c r="UI26" s="24"/>
      <c r="UJ26" s="24"/>
      <c r="UK26" s="24"/>
      <c r="UL26" s="24"/>
      <c r="UM26" s="24"/>
      <c r="UN26" s="24"/>
      <c r="UO26" s="24"/>
      <c r="UP26" s="24"/>
      <c r="UQ26" s="24"/>
      <c r="UR26" s="24"/>
      <c r="US26" s="24"/>
      <c r="UT26" s="24"/>
      <c r="UU26" s="24"/>
      <c r="UV26" s="24"/>
      <c r="UW26" s="24"/>
      <c r="UX26" s="24"/>
      <c r="UY26" s="24"/>
      <c r="UZ26" s="24"/>
      <c r="VA26" s="24"/>
      <c r="VB26" s="24"/>
      <c r="VC26" s="24"/>
      <c r="VD26" s="24"/>
      <c r="VE26" s="24"/>
      <c r="VF26" s="24"/>
      <c r="VG26" s="24"/>
      <c r="VH26" s="24"/>
      <c r="VI26" s="24"/>
      <c r="VJ26" s="24"/>
      <c r="VK26" s="24"/>
      <c r="VL26" s="24"/>
      <c r="VM26" s="24"/>
      <c r="VN26" s="24"/>
      <c r="VO26" s="24"/>
      <c r="VP26" s="24"/>
      <c r="VQ26" s="24"/>
      <c r="VR26" s="24"/>
      <c r="VS26" s="24"/>
      <c r="VT26" s="24"/>
      <c r="VU26" s="24"/>
      <c r="VV26" s="24"/>
      <c r="VW26" s="24"/>
      <c r="VX26" s="24"/>
      <c r="VY26" s="24"/>
      <c r="VZ26" s="24"/>
      <c r="WA26" s="24"/>
      <c r="WB26" s="24"/>
      <c r="WC26" s="24"/>
      <c r="WD26" s="24"/>
      <c r="WE26" s="24"/>
      <c r="WF26" s="24"/>
      <c r="WG26" s="24"/>
      <c r="WH26" s="24"/>
      <c r="WI26" s="24"/>
      <c r="WJ26" s="24"/>
      <c r="WK26" s="24"/>
      <c r="WL26" s="24"/>
      <c r="WM26" s="24"/>
      <c r="WN26" s="24"/>
      <c r="WO26" s="24"/>
      <c r="WP26" s="24"/>
      <c r="WQ26" s="24"/>
      <c r="WR26" s="24"/>
      <c r="WS26" s="24"/>
      <c r="WT26" s="24"/>
      <c r="WU26" s="24"/>
      <c r="WV26" s="24"/>
      <c r="WW26" s="24"/>
      <c r="WX26" s="24"/>
      <c r="WY26" s="24"/>
      <c r="WZ26" s="24"/>
      <c r="XA26" s="24"/>
      <c r="XB26" s="24"/>
      <c r="XC26" s="24"/>
      <c r="XD26" s="24"/>
      <c r="XE26" s="24"/>
      <c r="XF26" s="24"/>
      <c r="XG26" s="24"/>
      <c r="XH26" s="24"/>
      <c r="XI26" s="24"/>
      <c r="XJ26" s="24"/>
      <c r="XK26" s="24"/>
      <c r="XL26" s="24"/>
      <c r="XM26" s="24"/>
      <c r="XN26" s="24"/>
      <c r="XO26" s="24"/>
      <c r="XP26" s="24"/>
      <c r="XQ26" s="24"/>
      <c r="XR26" s="24"/>
      <c r="XS26" s="24"/>
      <c r="XT26" s="24"/>
      <c r="XU26" s="24"/>
      <c r="XV26" s="24"/>
      <c r="XW26" s="24"/>
      <c r="XX26" s="24"/>
      <c r="XY26" s="24"/>
      <c r="XZ26" s="24"/>
      <c r="YA26" s="24"/>
      <c r="YB26" s="24"/>
      <c r="YC26" s="24"/>
      <c r="YD26" s="24"/>
      <c r="YE26" s="24"/>
      <c r="YF26" s="24"/>
      <c r="YG26" s="24"/>
      <c r="YH26" s="24"/>
      <c r="YI26" s="24"/>
      <c r="YJ26" s="24"/>
      <c r="YK26" s="24"/>
      <c r="YL26" s="24"/>
      <c r="YM26" s="24"/>
      <c r="YN26" s="24"/>
      <c r="YO26" s="24"/>
      <c r="YP26" s="24"/>
      <c r="YQ26" s="24"/>
      <c r="YR26" s="24"/>
      <c r="YS26" s="24"/>
      <c r="YT26" s="24"/>
      <c r="YU26" s="24"/>
      <c r="YV26" s="24"/>
      <c r="YW26" s="24"/>
      <c r="YX26" s="24"/>
      <c r="YY26" s="24"/>
      <c r="YZ26" s="24"/>
      <c r="ZA26" s="24"/>
      <c r="ZB26" s="24"/>
      <c r="ZC26" s="24"/>
      <c r="ZD26" s="24"/>
      <c r="ZE26" s="24"/>
      <c r="ZF26" s="24"/>
      <c r="ZG26" s="24"/>
      <c r="ZH26" s="24"/>
      <c r="ZI26" s="24"/>
      <c r="ZJ26" s="24"/>
      <c r="ZK26" s="24"/>
      <c r="ZL26" s="24"/>
      <c r="ZM26" s="24"/>
      <c r="ZN26" s="24"/>
      <c r="ZO26" s="24"/>
      <c r="ZP26" s="24"/>
      <c r="ZQ26" s="24"/>
      <c r="ZR26" s="24"/>
      <c r="ZS26" s="24"/>
      <c r="ZT26" s="24"/>
      <c r="ZU26" s="24"/>
      <c r="ZV26" s="24"/>
      <c r="ZW26" s="24"/>
      <c r="ZX26" s="24"/>
      <c r="ZY26" s="24"/>
      <c r="ZZ26" s="24"/>
      <c r="AAA26" s="24"/>
      <c r="AAB26" s="24"/>
      <c r="AAC26" s="24"/>
      <c r="AAD26" s="24"/>
      <c r="AAE26" s="24"/>
      <c r="AAF26" s="24"/>
      <c r="AAG26" s="24"/>
      <c r="AAH26" s="24"/>
      <c r="AAI26" s="24"/>
      <c r="AAJ26" s="24"/>
      <c r="AAK26" s="24"/>
      <c r="AAL26" s="24"/>
      <c r="AAM26" s="24"/>
      <c r="AAN26" s="24"/>
      <c r="AAO26" s="24"/>
      <c r="AAP26" s="24"/>
      <c r="AAQ26" s="24"/>
      <c r="AAR26" s="24"/>
      <c r="AAS26" s="24"/>
      <c r="AAT26" s="24"/>
      <c r="AAU26" s="24"/>
      <c r="AAV26" s="24"/>
      <c r="AAW26" s="24"/>
      <c r="AAX26" s="24"/>
      <c r="AAY26" s="24"/>
      <c r="AAZ26" s="24"/>
      <c r="ABA26" s="24"/>
      <c r="ABB26" s="24"/>
      <c r="ABC26" s="24"/>
      <c r="ABD26" s="24"/>
      <c r="ABE26" s="24"/>
      <c r="ABF26" s="24"/>
      <c r="ABG26" s="24"/>
      <c r="ABH26" s="24"/>
      <c r="ABI26" s="24"/>
      <c r="ABJ26" s="24"/>
      <c r="ABK26" s="24"/>
      <c r="ABL26" s="24"/>
      <c r="ABM26" s="24"/>
      <c r="ABN26" s="24"/>
      <c r="ABO26" s="24"/>
      <c r="ABP26" s="24"/>
      <c r="ABQ26" s="24"/>
      <c r="ABR26" s="24"/>
      <c r="ABS26" s="24"/>
      <c r="ABT26" s="24"/>
      <c r="ABU26" s="24"/>
      <c r="ABV26" s="24"/>
      <c r="ABW26" s="24"/>
      <c r="ABX26" s="24"/>
      <c r="ABY26" s="24"/>
      <c r="ABZ26" s="24"/>
      <c r="ACA26" s="24"/>
      <c r="ACB26" s="24"/>
      <c r="ACC26" s="24"/>
      <c r="ACD26" s="24"/>
      <c r="ACE26" s="24"/>
      <c r="ACF26" s="24"/>
      <c r="ACG26" s="24"/>
      <c r="ACH26" s="24"/>
      <c r="ACI26" s="24"/>
      <c r="ACJ26" s="24"/>
      <c r="ACK26" s="24"/>
      <c r="ACL26" s="24"/>
      <c r="ACM26" s="24"/>
      <c r="ACN26" s="24"/>
      <c r="ACO26" s="24"/>
      <c r="ACP26" s="24"/>
      <c r="ACQ26" s="24"/>
      <c r="ACR26" s="24"/>
      <c r="ACS26" s="24"/>
      <c r="ACT26" s="24"/>
      <c r="ACU26" s="24"/>
      <c r="ACV26" s="24"/>
      <c r="ACW26" s="24"/>
      <c r="ACX26" s="24"/>
      <c r="ACY26" s="24"/>
      <c r="ACZ26" s="24"/>
      <c r="ADA26" s="24"/>
      <c r="ADB26" s="24"/>
      <c r="ADC26" s="24"/>
      <c r="ADD26" s="24"/>
      <c r="ADE26" s="24"/>
      <c r="ADF26" s="24"/>
      <c r="ADG26" s="24"/>
      <c r="ADH26" s="24"/>
      <c r="ADI26" s="24"/>
      <c r="ADJ26" s="24"/>
      <c r="ADK26" s="24"/>
      <c r="ADL26" s="24"/>
      <c r="ADM26" s="24"/>
      <c r="ADN26" s="24"/>
      <c r="ADO26" s="24"/>
      <c r="ADP26" s="24"/>
      <c r="ADQ26" s="24"/>
      <c r="ADR26" s="24"/>
      <c r="ADS26" s="24"/>
      <c r="ADT26" s="24"/>
      <c r="ADU26" s="24"/>
      <c r="ADV26" s="24"/>
      <c r="ADW26" s="24"/>
      <c r="ADX26" s="24"/>
      <c r="ADY26" s="24"/>
      <c r="ADZ26" s="24"/>
      <c r="AEA26" s="24"/>
      <c r="AEB26" s="24"/>
      <c r="AEC26" s="24"/>
      <c r="AED26" s="24"/>
      <c r="AEE26" s="24"/>
      <c r="AEF26" s="24"/>
      <c r="AEG26" s="24"/>
      <c r="AEH26" s="24"/>
      <c r="AEI26" s="24"/>
      <c r="AEJ26" s="24"/>
      <c r="AEK26" s="24"/>
      <c r="AEL26" s="24"/>
      <c r="AEM26" s="24"/>
      <c r="AEN26" s="24"/>
      <c r="AEO26" s="24"/>
      <c r="AEP26" s="24"/>
      <c r="AEQ26" s="24"/>
      <c r="AER26" s="24"/>
      <c r="AES26" s="24"/>
      <c r="AET26" s="24"/>
      <c r="AEU26" s="24"/>
      <c r="AEV26" s="24"/>
      <c r="AEW26" s="24"/>
      <c r="AEX26" s="24"/>
      <c r="AEY26" s="24"/>
      <c r="AEZ26" s="24"/>
      <c r="AFA26" s="24"/>
      <c r="AFB26" s="24"/>
      <c r="AFC26" s="24"/>
      <c r="AFD26" s="24"/>
      <c r="AFE26" s="24"/>
      <c r="AFF26" s="24"/>
      <c r="AFG26" s="24"/>
      <c r="AFH26" s="24"/>
      <c r="AFI26" s="24"/>
      <c r="AFJ26" s="24"/>
      <c r="AFK26" s="24"/>
      <c r="AFL26" s="24"/>
    </row>
    <row r="27" spans="1:844" s="26" customFormat="1" ht="15.6" x14ac:dyDescent="0.3">
      <c r="A27" s="66">
        <v>1014</v>
      </c>
      <c r="B27" s="66" t="s">
        <v>7</v>
      </c>
      <c r="C27" s="66">
        <v>15</v>
      </c>
      <c r="D27" s="67">
        <v>4</v>
      </c>
      <c r="E27" s="112" t="s">
        <v>34</v>
      </c>
      <c r="F27" s="112" t="s">
        <v>58</v>
      </c>
      <c r="G27" s="67" t="s">
        <v>9</v>
      </c>
      <c r="H27" s="114" t="s">
        <v>40</v>
      </c>
      <c r="I27" s="115">
        <v>53</v>
      </c>
      <c r="J27" s="115">
        <v>53</v>
      </c>
      <c r="K27" s="115">
        <v>140.54</v>
      </c>
      <c r="L27" s="115">
        <v>141.88999999999999</v>
      </c>
      <c r="M27" s="116">
        <v>7484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24"/>
      <c r="KB27" s="24"/>
      <c r="KC27" s="24"/>
      <c r="KD27" s="24"/>
      <c r="KE27" s="24"/>
      <c r="KF27" s="24"/>
      <c r="KG27" s="24"/>
      <c r="KH27" s="24"/>
      <c r="KI27" s="24"/>
      <c r="KJ27" s="24"/>
      <c r="KK27" s="24"/>
      <c r="KL27" s="24"/>
      <c r="KM27" s="24"/>
      <c r="KN27" s="24"/>
      <c r="KO27" s="24"/>
      <c r="KP27" s="24"/>
      <c r="KQ27" s="24"/>
      <c r="KR27" s="24"/>
      <c r="KS27" s="24"/>
      <c r="KT27" s="24"/>
      <c r="KU27" s="24"/>
      <c r="KV27" s="24"/>
      <c r="KW27" s="24"/>
      <c r="KX27" s="24"/>
      <c r="KY27" s="24"/>
      <c r="KZ27" s="24"/>
      <c r="LA27" s="24"/>
      <c r="LB27" s="24"/>
      <c r="LC27" s="24"/>
      <c r="LD27" s="24"/>
      <c r="LE27" s="24"/>
      <c r="LF27" s="24"/>
      <c r="LG27" s="24"/>
      <c r="LH27" s="24"/>
      <c r="LI27" s="24"/>
      <c r="LJ27" s="24"/>
      <c r="LK27" s="24"/>
      <c r="LL27" s="24"/>
      <c r="LM27" s="24"/>
      <c r="LN27" s="24"/>
      <c r="LO27" s="24"/>
      <c r="LP27" s="24"/>
      <c r="LQ27" s="24"/>
      <c r="LR27" s="24"/>
      <c r="LS27" s="24"/>
      <c r="LT27" s="24"/>
      <c r="LU27" s="24"/>
      <c r="LV27" s="24"/>
      <c r="LW27" s="24"/>
      <c r="LX27" s="24"/>
      <c r="LY27" s="24"/>
      <c r="LZ27" s="24"/>
      <c r="MA27" s="24"/>
      <c r="MB27" s="24"/>
      <c r="MC27" s="24"/>
      <c r="MD27" s="24"/>
      <c r="ME27" s="24"/>
      <c r="MF27" s="24"/>
      <c r="MG27" s="24"/>
      <c r="MH27" s="24"/>
      <c r="MI27" s="24"/>
      <c r="MJ27" s="24"/>
      <c r="MK27" s="24"/>
      <c r="ML27" s="24"/>
      <c r="MM27" s="24"/>
      <c r="MN27" s="24"/>
      <c r="MO27" s="24"/>
      <c r="MP27" s="24"/>
      <c r="MQ27" s="24"/>
      <c r="MR27" s="24"/>
      <c r="MS27" s="24"/>
      <c r="MT27" s="24"/>
      <c r="MU27" s="24"/>
      <c r="MV27" s="24"/>
      <c r="MW27" s="24"/>
      <c r="MX27" s="24"/>
      <c r="MY27" s="24"/>
      <c r="MZ27" s="24"/>
      <c r="NA27" s="24"/>
      <c r="NB27" s="24"/>
      <c r="NC27" s="24"/>
      <c r="ND27" s="24"/>
      <c r="NE27" s="24"/>
      <c r="NF27" s="24"/>
      <c r="NG27" s="24"/>
      <c r="NH27" s="24"/>
      <c r="NI27" s="24"/>
      <c r="NJ27" s="24"/>
      <c r="NK27" s="24"/>
      <c r="NL27" s="24"/>
      <c r="NM27" s="24"/>
      <c r="NN27" s="24"/>
      <c r="NO27" s="24"/>
      <c r="NP27" s="24"/>
      <c r="NQ27" s="24"/>
      <c r="NR27" s="24"/>
      <c r="NS27" s="24"/>
      <c r="NT27" s="24"/>
      <c r="NU27" s="24"/>
      <c r="NV27" s="24"/>
      <c r="NW27" s="24"/>
      <c r="NX27" s="24"/>
      <c r="NY27" s="24"/>
      <c r="NZ27" s="24"/>
      <c r="OA27" s="24"/>
      <c r="OB27" s="24"/>
      <c r="OC27" s="24"/>
      <c r="OD27" s="24"/>
      <c r="OE27" s="24"/>
      <c r="OF27" s="24"/>
      <c r="OG27" s="24"/>
      <c r="OH27" s="24"/>
      <c r="OI27" s="24"/>
      <c r="OJ27" s="24"/>
      <c r="OK27" s="24"/>
      <c r="OL27" s="24"/>
      <c r="OM27" s="24"/>
      <c r="ON27" s="24"/>
      <c r="OO27" s="24"/>
      <c r="OP27" s="24"/>
      <c r="OQ27" s="24"/>
      <c r="OR27" s="24"/>
      <c r="OS27" s="24"/>
      <c r="OT27" s="24"/>
      <c r="OU27" s="24"/>
      <c r="OV27" s="24"/>
      <c r="OW27" s="24"/>
      <c r="OX27" s="24"/>
      <c r="OY27" s="24"/>
      <c r="OZ27" s="24"/>
      <c r="PA27" s="24"/>
      <c r="PB27" s="24"/>
      <c r="PC27" s="24"/>
      <c r="PD27" s="24"/>
      <c r="PE27" s="24"/>
      <c r="PF27" s="24"/>
      <c r="PG27" s="24"/>
      <c r="PH27" s="24"/>
      <c r="PI27" s="24"/>
      <c r="PJ27" s="24"/>
      <c r="PK27" s="24"/>
      <c r="PL27" s="24"/>
      <c r="PM27" s="24"/>
      <c r="PN27" s="24"/>
      <c r="PO27" s="24"/>
      <c r="PP27" s="24"/>
      <c r="PQ27" s="24"/>
      <c r="PR27" s="24"/>
      <c r="PS27" s="24"/>
      <c r="PT27" s="24"/>
      <c r="PU27" s="24"/>
      <c r="PV27" s="24"/>
      <c r="PW27" s="24"/>
      <c r="PX27" s="24"/>
      <c r="PY27" s="24"/>
      <c r="PZ27" s="24"/>
      <c r="QA27" s="24"/>
      <c r="QB27" s="24"/>
      <c r="QC27" s="24"/>
      <c r="QD27" s="24"/>
      <c r="QE27" s="24"/>
      <c r="QF27" s="24"/>
      <c r="QG27" s="24"/>
      <c r="QH27" s="24"/>
      <c r="QI27" s="24"/>
      <c r="QJ27" s="24"/>
      <c r="QK27" s="24"/>
      <c r="QL27" s="24"/>
      <c r="QM27" s="24"/>
      <c r="QN27" s="24"/>
      <c r="QO27" s="24"/>
      <c r="QP27" s="24"/>
      <c r="QQ27" s="24"/>
      <c r="QR27" s="24"/>
      <c r="QS27" s="24"/>
      <c r="QT27" s="24"/>
      <c r="QU27" s="24"/>
      <c r="QV27" s="24"/>
      <c r="QW27" s="24"/>
      <c r="QX27" s="24"/>
      <c r="QY27" s="24"/>
      <c r="QZ27" s="24"/>
      <c r="RA27" s="24"/>
      <c r="RB27" s="24"/>
      <c r="RC27" s="24"/>
      <c r="RD27" s="24"/>
      <c r="RE27" s="24"/>
      <c r="RF27" s="24"/>
      <c r="RG27" s="24"/>
      <c r="RH27" s="24"/>
      <c r="RI27" s="24"/>
      <c r="RJ27" s="24"/>
      <c r="RK27" s="24"/>
      <c r="RL27" s="24"/>
      <c r="RM27" s="24"/>
      <c r="RN27" s="24"/>
      <c r="RO27" s="24"/>
      <c r="RP27" s="24"/>
      <c r="RQ27" s="24"/>
      <c r="RR27" s="24"/>
      <c r="RS27" s="24"/>
      <c r="RT27" s="24"/>
      <c r="RU27" s="24"/>
      <c r="RV27" s="24"/>
      <c r="RW27" s="24"/>
      <c r="RX27" s="24"/>
      <c r="RY27" s="24"/>
      <c r="RZ27" s="24"/>
      <c r="SA27" s="24"/>
      <c r="SB27" s="24"/>
      <c r="SC27" s="24"/>
      <c r="SD27" s="24"/>
      <c r="SE27" s="24"/>
      <c r="SF27" s="24"/>
      <c r="SG27" s="24"/>
      <c r="SH27" s="24"/>
      <c r="SI27" s="24"/>
      <c r="SJ27" s="24"/>
      <c r="SK27" s="24"/>
      <c r="SL27" s="24"/>
      <c r="SM27" s="24"/>
      <c r="SN27" s="24"/>
      <c r="SO27" s="24"/>
      <c r="SP27" s="24"/>
      <c r="SQ27" s="24"/>
      <c r="SR27" s="24"/>
      <c r="SS27" s="24"/>
      <c r="ST27" s="24"/>
      <c r="SU27" s="24"/>
      <c r="SV27" s="24"/>
      <c r="SW27" s="24"/>
      <c r="SX27" s="24"/>
      <c r="SY27" s="24"/>
      <c r="SZ27" s="24"/>
      <c r="TA27" s="24"/>
      <c r="TB27" s="24"/>
      <c r="TC27" s="24"/>
      <c r="TD27" s="24"/>
      <c r="TE27" s="24"/>
      <c r="TF27" s="24"/>
      <c r="TG27" s="24"/>
      <c r="TH27" s="24"/>
      <c r="TI27" s="24"/>
      <c r="TJ27" s="24"/>
      <c r="TK27" s="24"/>
      <c r="TL27" s="24"/>
      <c r="TM27" s="24"/>
      <c r="TN27" s="24"/>
      <c r="TO27" s="24"/>
      <c r="TP27" s="24"/>
      <c r="TQ27" s="24"/>
      <c r="TR27" s="24"/>
      <c r="TS27" s="24"/>
      <c r="TT27" s="24"/>
      <c r="TU27" s="24"/>
      <c r="TV27" s="24"/>
      <c r="TW27" s="24"/>
      <c r="TX27" s="24"/>
      <c r="TY27" s="24"/>
      <c r="TZ27" s="24"/>
      <c r="UA27" s="24"/>
      <c r="UB27" s="24"/>
      <c r="UC27" s="24"/>
      <c r="UD27" s="24"/>
      <c r="UE27" s="24"/>
      <c r="UF27" s="24"/>
      <c r="UG27" s="24"/>
      <c r="UH27" s="24"/>
      <c r="UI27" s="24"/>
      <c r="UJ27" s="24"/>
      <c r="UK27" s="24"/>
      <c r="UL27" s="24"/>
      <c r="UM27" s="24"/>
      <c r="UN27" s="24"/>
      <c r="UO27" s="24"/>
      <c r="UP27" s="24"/>
      <c r="UQ27" s="24"/>
      <c r="UR27" s="24"/>
      <c r="US27" s="24"/>
      <c r="UT27" s="24"/>
      <c r="UU27" s="24"/>
      <c r="UV27" s="24"/>
      <c r="UW27" s="24"/>
      <c r="UX27" s="24"/>
      <c r="UY27" s="24"/>
      <c r="UZ27" s="24"/>
      <c r="VA27" s="24"/>
      <c r="VB27" s="24"/>
      <c r="VC27" s="24"/>
      <c r="VD27" s="24"/>
      <c r="VE27" s="24"/>
      <c r="VF27" s="24"/>
      <c r="VG27" s="24"/>
      <c r="VH27" s="24"/>
      <c r="VI27" s="24"/>
      <c r="VJ27" s="24"/>
      <c r="VK27" s="24"/>
      <c r="VL27" s="24"/>
      <c r="VM27" s="24"/>
      <c r="VN27" s="24"/>
      <c r="VO27" s="24"/>
      <c r="VP27" s="24"/>
      <c r="VQ27" s="24"/>
      <c r="VR27" s="24"/>
      <c r="VS27" s="24"/>
      <c r="VT27" s="24"/>
      <c r="VU27" s="24"/>
      <c r="VV27" s="24"/>
      <c r="VW27" s="24"/>
      <c r="VX27" s="24"/>
      <c r="VY27" s="24"/>
      <c r="VZ27" s="24"/>
      <c r="WA27" s="24"/>
      <c r="WB27" s="24"/>
      <c r="WC27" s="24"/>
      <c r="WD27" s="24"/>
      <c r="WE27" s="24"/>
      <c r="WF27" s="24"/>
      <c r="WG27" s="24"/>
      <c r="WH27" s="24"/>
      <c r="WI27" s="24"/>
      <c r="WJ27" s="24"/>
      <c r="WK27" s="24"/>
      <c r="WL27" s="24"/>
      <c r="WM27" s="24"/>
      <c r="WN27" s="24"/>
      <c r="WO27" s="24"/>
      <c r="WP27" s="24"/>
      <c r="WQ27" s="24"/>
      <c r="WR27" s="24"/>
      <c r="WS27" s="24"/>
      <c r="WT27" s="24"/>
      <c r="WU27" s="24"/>
      <c r="WV27" s="24"/>
      <c r="WW27" s="24"/>
      <c r="WX27" s="24"/>
      <c r="WY27" s="24"/>
      <c r="WZ27" s="24"/>
      <c r="XA27" s="24"/>
      <c r="XB27" s="24"/>
      <c r="XC27" s="24"/>
      <c r="XD27" s="24"/>
      <c r="XE27" s="24"/>
      <c r="XF27" s="24"/>
      <c r="XG27" s="24"/>
      <c r="XH27" s="24"/>
      <c r="XI27" s="24"/>
      <c r="XJ27" s="24"/>
      <c r="XK27" s="24"/>
      <c r="XL27" s="24"/>
      <c r="XM27" s="24"/>
      <c r="XN27" s="24"/>
      <c r="XO27" s="24"/>
      <c r="XP27" s="24"/>
      <c r="XQ27" s="24"/>
      <c r="XR27" s="24"/>
      <c r="XS27" s="24"/>
      <c r="XT27" s="24"/>
      <c r="XU27" s="24"/>
      <c r="XV27" s="24"/>
      <c r="XW27" s="24"/>
      <c r="XX27" s="24"/>
      <c r="XY27" s="24"/>
      <c r="XZ27" s="24"/>
      <c r="YA27" s="24"/>
      <c r="YB27" s="24"/>
      <c r="YC27" s="24"/>
      <c r="YD27" s="24"/>
      <c r="YE27" s="24"/>
      <c r="YF27" s="24"/>
      <c r="YG27" s="24"/>
      <c r="YH27" s="24"/>
      <c r="YI27" s="24"/>
      <c r="YJ27" s="24"/>
      <c r="YK27" s="24"/>
      <c r="YL27" s="24"/>
      <c r="YM27" s="24"/>
      <c r="YN27" s="24"/>
      <c r="YO27" s="24"/>
      <c r="YP27" s="24"/>
      <c r="YQ27" s="24"/>
      <c r="YR27" s="24"/>
      <c r="YS27" s="24"/>
      <c r="YT27" s="24"/>
      <c r="YU27" s="24"/>
      <c r="YV27" s="24"/>
      <c r="YW27" s="24"/>
      <c r="YX27" s="24"/>
      <c r="YY27" s="24"/>
      <c r="YZ27" s="24"/>
      <c r="ZA27" s="24"/>
      <c r="ZB27" s="24"/>
      <c r="ZC27" s="24"/>
      <c r="ZD27" s="24"/>
      <c r="ZE27" s="24"/>
      <c r="ZF27" s="24"/>
      <c r="ZG27" s="24"/>
      <c r="ZH27" s="24"/>
      <c r="ZI27" s="24"/>
      <c r="ZJ27" s="24"/>
      <c r="ZK27" s="24"/>
      <c r="ZL27" s="24"/>
      <c r="ZM27" s="24"/>
      <c r="ZN27" s="24"/>
      <c r="ZO27" s="24"/>
      <c r="ZP27" s="24"/>
      <c r="ZQ27" s="24"/>
      <c r="ZR27" s="24"/>
      <c r="ZS27" s="24"/>
      <c r="ZT27" s="24"/>
      <c r="ZU27" s="24"/>
      <c r="ZV27" s="24"/>
      <c r="ZW27" s="24"/>
      <c r="ZX27" s="24"/>
      <c r="ZY27" s="24"/>
      <c r="ZZ27" s="24"/>
      <c r="AAA27" s="24"/>
      <c r="AAB27" s="24"/>
      <c r="AAC27" s="24"/>
      <c r="AAD27" s="24"/>
      <c r="AAE27" s="24"/>
      <c r="AAF27" s="24"/>
      <c r="AAG27" s="24"/>
      <c r="AAH27" s="24"/>
      <c r="AAI27" s="24"/>
      <c r="AAJ27" s="24"/>
      <c r="AAK27" s="24"/>
      <c r="AAL27" s="24"/>
      <c r="AAM27" s="24"/>
      <c r="AAN27" s="24"/>
      <c r="AAO27" s="24"/>
      <c r="AAP27" s="24"/>
      <c r="AAQ27" s="24"/>
      <c r="AAR27" s="24"/>
      <c r="AAS27" s="24"/>
      <c r="AAT27" s="24"/>
      <c r="AAU27" s="24"/>
      <c r="AAV27" s="24"/>
      <c r="AAW27" s="24"/>
      <c r="AAX27" s="24"/>
      <c r="AAY27" s="24"/>
      <c r="AAZ27" s="24"/>
      <c r="ABA27" s="24"/>
      <c r="ABB27" s="24"/>
      <c r="ABC27" s="24"/>
      <c r="ABD27" s="24"/>
      <c r="ABE27" s="24"/>
      <c r="ABF27" s="24"/>
      <c r="ABG27" s="24"/>
      <c r="ABH27" s="24"/>
      <c r="ABI27" s="24"/>
      <c r="ABJ27" s="24"/>
      <c r="ABK27" s="24"/>
      <c r="ABL27" s="24"/>
      <c r="ABM27" s="24"/>
      <c r="ABN27" s="24"/>
      <c r="ABO27" s="24"/>
      <c r="ABP27" s="24"/>
      <c r="ABQ27" s="24"/>
      <c r="ABR27" s="24"/>
      <c r="ABS27" s="24"/>
      <c r="ABT27" s="24"/>
      <c r="ABU27" s="24"/>
      <c r="ABV27" s="24"/>
      <c r="ABW27" s="24"/>
      <c r="ABX27" s="24"/>
      <c r="ABY27" s="24"/>
      <c r="ABZ27" s="24"/>
      <c r="ACA27" s="24"/>
      <c r="ACB27" s="24"/>
      <c r="ACC27" s="24"/>
      <c r="ACD27" s="24"/>
      <c r="ACE27" s="24"/>
      <c r="ACF27" s="24"/>
      <c r="ACG27" s="24"/>
      <c r="ACH27" s="24"/>
      <c r="ACI27" s="24"/>
      <c r="ACJ27" s="24"/>
      <c r="ACK27" s="24"/>
      <c r="ACL27" s="24"/>
      <c r="ACM27" s="24"/>
      <c r="ACN27" s="24"/>
      <c r="ACO27" s="24"/>
      <c r="ACP27" s="24"/>
      <c r="ACQ27" s="24"/>
      <c r="ACR27" s="24"/>
      <c r="ACS27" s="24"/>
      <c r="ACT27" s="24"/>
      <c r="ACU27" s="24"/>
      <c r="ACV27" s="24"/>
      <c r="ACW27" s="24"/>
      <c r="ACX27" s="24"/>
      <c r="ACY27" s="24"/>
      <c r="ACZ27" s="24"/>
      <c r="ADA27" s="24"/>
      <c r="ADB27" s="24"/>
      <c r="ADC27" s="24"/>
      <c r="ADD27" s="24"/>
      <c r="ADE27" s="24"/>
      <c r="ADF27" s="24"/>
      <c r="ADG27" s="24"/>
      <c r="ADH27" s="24"/>
      <c r="ADI27" s="24"/>
      <c r="ADJ27" s="24"/>
      <c r="ADK27" s="24"/>
      <c r="ADL27" s="24"/>
      <c r="ADM27" s="24"/>
      <c r="ADN27" s="24"/>
      <c r="ADO27" s="24"/>
      <c r="ADP27" s="24"/>
      <c r="ADQ27" s="24"/>
      <c r="ADR27" s="24"/>
      <c r="ADS27" s="24"/>
      <c r="ADT27" s="24"/>
      <c r="ADU27" s="24"/>
      <c r="ADV27" s="24"/>
      <c r="ADW27" s="24"/>
      <c r="ADX27" s="24"/>
      <c r="ADY27" s="24"/>
      <c r="ADZ27" s="24"/>
      <c r="AEA27" s="24"/>
      <c r="AEB27" s="24"/>
      <c r="AEC27" s="24"/>
      <c r="AED27" s="24"/>
      <c r="AEE27" s="24"/>
      <c r="AEF27" s="24"/>
      <c r="AEG27" s="24"/>
      <c r="AEH27" s="24"/>
      <c r="AEI27" s="24"/>
      <c r="AEJ27" s="24"/>
      <c r="AEK27" s="24"/>
      <c r="AEL27" s="24"/>
      <c r="AEM27" s="24"/>
      <c r="AEN27" s="24"/>
      <c r="AEO27" s="24"/>
      <c r="AEP27" s="24"/>
      <c r="AEQ27" s="24"/>
      <c r="AER27" s="24"/>
      <c r="AES27" s="24"/>
      <c r="AET27" s="24"/>
      <c r="AEU27" s="24"/>
      <c r="AEV27" s="24"/>
      <c r="AEW27" s="24"/>
      <c r="AEX27" s="24"/>
      <c r="AEY27" s="24"/>
      <c r="AEZ27" s="24"/>
      <c r="AFA27" s="24"/>
      <c r="AFB27" s="24"/>
      <c r="AFC27" s="24"/>
      <c r="AFD27" s="24"/>
      <c r="AFE27" s="24"/>
      <c r="AFF27" s="24"/>
      <c r="AFG27" s="24"/>
      <c r="AFH27" s="24"/>
      <c r="AFI27" s="24"/>
      <c r="AFJ27" s="24"/>
      <c r="AFK27" s="24"/>
      <c r="AFL27" s="24"/>
    </row>
    <row r="28" spans="1:844" s="25" customFormat="1" ht="15.6" x14ac:dyDescent="0.3">
      <c r="A28" s="66">
        <v>1016</v>
      </c>
      <c r="B28" s="66" t="s">
        <v>7</v>
      </c>
      <c r="C28" s="66">
        <v>16</v>
      </c>
      <c r="D28" s="67">
        <v>4</v>
      </c>
      <c r="E28" s="112" t="s">
        <v>34</v>
      </c>
      <c r="F28" s="112" t="s">
        <v>72</v>
      </c>
      <c r="G28" s="67" t="s">
        <v>9</v>
      </c>
      <c r="H28" s="114" t="s">
        <v>39</v>
      </c>
      <c r="I28" s="115">
        <v>53</v>
      </c>
      <c r="J28" s="115">
        <v>53</v>
      </c>
      <c r="K28" s="115">
        <v>139.19999999999999</v>
      </c>
      <c r="L28" s="115">
        <v>140.54</v>
      </c>
      <c r="M28" s="116">
        <v>7413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4"/>
      <c r="JI28" s="24"/>
      <c r="JJ28" s="24"/>
      <c r="JK28" s="24"/>
      <c r="JL28" s="24"/>
      <c r="JM28" s="24"/>
      <c r="JN28" s="24"/>
      <c r="JO28" s="24"/>
      <c r="JP28" s="24"/>
      <c r="JQ28" s="24"/>
      <c r="JR28" s="24"/>
      <c r="JS28" s="24"/>
      <c r="JT28" s="24"/>
      <c r="JU28" s="24"/>
      <c r="JV28" s="24"/>
      <c r="JW28" s="24"/>
      <c r="JX28" s="24"/>
      <c r="JY28" s="24"/>
      <c r="JZ28" s="24"/>
      <c r="KA28" s="24"/>
      <c r="KB28" s="24"/>
      <c r="KC28" s="24"/>
      <c r="KD28" s="24"/>
      <c r="KE28" s="24"/>
      <c r="KF28" s="24"/>
      <c r="KG28" s="24"/>
      <c r="KH28" s="24"/>
      <c r="KI28" s="24"/>
      <c r="KJ28" s="24"/>
      <c r="KK28" s="24"/>
      <c r="KL28" s="24"/>
      <c r="KM28" s="24"/>
      <c r="KN28" s="24"/>
      <c r="KO28" s="24"/>
      <c r="KP28" s="24"/>
      <c r="KQ28" s="24"/>
      <c r="KR28" s="24"/>
      <c r="KS28" s="24"/>
      <c r="KT28" s="24"/>
      <c r="KU28" s="24"/>
      <c r="KV28" s="24"/>
      <c r="KW28" s="24"/>
      <c r="KX28" s="24"/>
      <c r="KY28" s="24"/>
      <c r="KZ28" s="24"/>
      <c r="LA28" s="24"/>
      <c r="LB28" s="24"/>
      <c r="LC28" s="24"/>
      <c r="LD28" s="24"/>
      <c r="LE28" s="24"/>
      <c r="LF28" s="24"/>
      <c r="LG28" s="24"/>
      <c r="LH28" s="24"/>
      <c r="LI28" s="24"/>
      <c r="LJ28" s="24"/>
      <c r="LK28" s="24"/>
      <c r="LL28" s="24"/>
      <c r="LM28" s="24"/>
      <c r="LN28" s="24"/>
      <c r="LO28" s="24"/>
      <c r="LP28" s="24"/>
      <c r="LQ28" s="24"/>
      <c r="LR28" s="24"/>
      <c r="LS28" s="24"/>
      <c r="LT28" s="24"/>
      <c r="LU28" s="24"/>
      <c r="LV28" s="24"/>
      <c r="LW28" s="24"/>
      <c r="LX28" s="24"/>
      <c r="LY28" s="24"/>
      <c r="LZ28" s="24"/>
      <c r="MA28" s="24"/>
      <c r="MB28" s="24"/>
      <c r="MC28" s="24"/>
      <c r="MD28" s="24"/>
      <c r="ME28" s="24"/>
      <c r="MF28" s="24"/>
      <c r="MG28" s="24"/>
      <c r="MH28" s="24"/>
      <c r="MI28" s="24"/>
      <c r="MJ28" s="24"/>
      <c r="MK28" s="24"/>
      <c r="ML28" s="24"/>
      <c r="MM28" s="24"/>
      <c r="MN28" s="24"/>
      <c r="MO28" s="24"/>
      <c r="MP28" s="24"/>
      <c r="MQ28" s="24"/>
      <c r="MR28" s="24"/>
      <c r="MS28" s="24"/>
      <c r="MT28" s="24"/>
      <c r="MU28" s="24"/>
      <c r="MV28" s="24"/>
      <c r="MW28" s="24"/>
      <c r="MX28" s="24"/>
      <c r="MY28" s="24"/>
      <c r="MZ28" s="24"/>
      <c r="NA28" s="24"/>
      <c r="NB28" s="24"/>
      <c r="NC28" s="24"/>
      <c r="ND28" s="24"/>
      <c r="NE28" s="24"/>
      <c r="NF28" s="24"/>
      <c r="NG28" s="24"/>
      <c r="NH28" s="24"/>
      <c r="NI28" s="24"/>
      <c r="NJ28" s="24"/>
      <c r="NK28" s="24"/>
      <c r="NL28" s="24"/>
      <c r="NM28" s="24"/>
      <c r="NN28" s="24"/>
      <c r="NO28" s="24"/>
      <c r="NP28" s="24"/>
      <c r="NQ28" s="24"/>
      <c r="NR28" s="24"/>
      <c r="NS28" s="24"/>
      <c r="NT28" s="24"/>
      <c r="NU28" s="24"/>
      <c r="NV28" s="24"/>
      <c r="NW28" s="24"/>
      <c r="NX28" s="24"/>
      <c r="NY28" s="24"/>
      <c r="NZ28" s="24"/>
      <c r="OA28" s="24"/>
      <c r="OB28" s="24"/>
      <c r="OC28" s="24"/>
      <c r="OD28" s="24"/>
      <c r="OE28" s="24"/>
      <c r="OF28" s="24"/>
      <c r="OG28" s="24"/>
      <c r="OH28" s="24"/>
      <c r="OI28" s="24"/>
      <c r="OJ28" s="24"/>
      <c r="OK28" s="24"/>
      <c r="OL28" s="24"/>
      <c r="OM28" s="24"/>
      <c r="ON28" s="24"/>
      <c r="OO28" s="24"/>
      <c r="OP28" s="24"/>
      <c r="OQ28" s="24"/>
      <c r="OR28" s="24"/>
      <c r="OS28" s="24"/>
      <c r="OT28" s="24"/>
      <c r="OU28" s="24"/>
      <c r="OV28" s="24"/>
      <c r="OW28" s="24"/>
      <c r="OX28" s="24"/>
      <c r="OY28" s="24"/>
      <c r="OZ28" s="24"/>
      <c r="PA28" s="24"/>
      <c r="PB28" s="24"/>
      <c r="PC28" s="24"/>
      <c r="PD28" s="24"/>
      <c r="PE28" s="24"/>
      <c r="PF28" s="24"/>
      <c r="PG28" s="24"/>
      <c r="PH28" s="24"/>
      <c r="PI28" s="24"/>
      <c r="PJ28" s="24"/>
      <c r="PK28" s="24"/>
      <c r="PL28" s="24"/>
      <c r="PM28" s="24"/>
      <c r="PN28" s="24"/>
      <c r="PO28" s="24"/>
      <c r="PP28" s="24"/>
      <c r="PQ28" s="24"/>
      <c r="PR28" s="24"/>
      <c r="PS28" s="24"/>
      <c r="PT28" s="24"/>
      <c r="PU28" s="24"/>
      <c r="PV28" s="24"/>
      <c r="PW28" s="24"/>
      <c r="PX28" s="24"/>
      <c r="PY28" s="24"/>
      <c r="PZ28" s="24"/>
      <c r="QA28" s="24"/>
      <c r="QB28" s="24"/>
      <c r="QC28" s="24"/>
      <c r="QD28" s="24"/>
      <c r="QE28" s="24"/>
      <c r="QF28" s="24"/>
      <c r="QG28" s="24"/>
      <c r="QH28" s="24"/>
      <c r="QI28" s="24"/>
      <c r="QJ28" s="24"/>
      <c r="QK28" s="24"/>
      <c r="QL28" s="24"/>
      <c r="QM28" s="24"/>
      <c r="QN28" s="24"/>
      <c r="QO28" s="24"/>
      <c r="QP28" s="24"/>
      <c r="QQ28" s="24"/>
      <c r="QR28" s="24"/>
      <c r="QS28" s="24"/>
      <c r="QT28" s="24"/>
      <c r="QU28" s="24"/>
      <c r="QV28" s="24"/>
      <c r="QW28" s="24"/>
      <c r="QX28" s="24"/>
      <c r="QY28" s="24"/>
      <c r="QZ28" s="24"/>
      <c r="RA28" s="24"/>
      <c r="RB28" s="24"/>
      <c r="RC28" s="24"/>
      <c r="RD28" s="24"/>
      <c r="RE28" s="24"/>
      <c r="RF28" s="24"/>
      <c r="RG28" s="24"/>
      <c r="RH28" s="24"/>
      <c r="RI28" s="24"/>
      <c r="RJ28" s="24"/>
      <c r="RK28" s="24"/>
      <c r="RL28" s="24"/>
      <c r="RM28" s="24"/>
      <c r="RN28" s="24"/>
      <c r="RO28" s="24"/>
      <c r="RP28" s="24"/>
      <c r="RQ28" s="24"/>
      <c r="RR28" s="24"/>
      <c r="RS28" s="24"/>
      <c r="RT28" s="24"/>
      <c r="RU28" s="24"/>
      <c r="RV28" s="24"/>
      <c r="RW28" s="24"/>
      <c r="RX28" s="24"/>
      <c r="RY28" s="24"/>
      <c r="RZ28" s="24"/>
      <c r="SA28" s="24"/>
      <c r="SB28" s="24"/>
      <c r="SC28" s="24"/>
      <c r="SD28" s="24"/>
      <c r="SE28" s="24"/>
      <c r="SF28" s="24"/>
      <c r="SG28" s="24"/>
      <c r="SH28" s="24"/>
      <c r="SI28" s="24"/>
      <c r="SJ28" s="24"/>
      <c r="SK28" s="24"/>
      <c r="SL28" s="24"/>
      <c r="SM28" s="24"/>
      <c r="SN28" s="24"/>
      <c r="SO28" s="24"/>
      <c r="SP28" s="24"/>
      <c r="SQ28" s="24"/>
      <c r="SR28" s="24"/>
      <c r="SS28" s="24"/>
      <c r="ST28" s="24"/>
      <c r="SU28" s="24"/>
      <c r="SV28" s="24"/>
      <c r="SW28" s="24"/>
      <c r="SX28" s="24"/>
      <c r="SY28" s="24"/>
      <c r="SZ28" s="24"/>
      <c r="TA28" s="24"/>
      <c r="TB28" s="24"/>
      <c r="TC28" s="24"/>
      <c r="TD28" s="24"/>
      <c r="TE28" s="24"/>
      <c r="TF28" s="24"/>
      <c r="TG28" s="24"/>
      <c r="TH28" s="24"/>
      <c r="TI28" s="24"/>
      <c r="TJ28" s="24"/>
      <c r="TK28" s="24"/>
      <c r="TL28" s="24"/>
      <c r="TM28" s="24"/>
      <c r="TN28" s="24"/>
      <c r="TO28" s="24"/>
      <c r="TP28" s="24"/>
      <c r="TQ28" s="24"/>
      <c r="TR28" s="24"/>
      <c r="TS28" s="24"/>
      <c r="TT28" s="24"/>
      <c r="TU28" s="24"/>
      <c r="TV28" s="24"/>
      <c r="TW28" s="24"/>
      <c r="TX28" s="24"/>
      <c r="TY28" s="24"/>
      <c r="TZ28" s="24"/>
      <c r="UA28" s="24"/>
      <c r="UB28" s="24"/>
      <c r="UC28" s="24"/>
      <c r="UD28" s="24"/>
      <c r="UE28" s="24"/>
      <c r="UF28" s="24"/>
      <c r="UG28" s="24"/>
      <c r="UH28" s="24"/>
      <c r="UI28" s="24"/>
      <c r="UJ28" s="24"/>
      <c r="UK28" s="24"/>
      <c r="UL28" s="24"/>
      <c r="UM28" s="24"/>
      <c r="UN28" s="24"/>
      <c r="UO28" s="24"/>
      <c r="UP28" s="24"/>
      <c r="UQ28" s="24"/>
      <c r="UR28" s="24"/>
      <c r="US28" s="24"/>
      <c r="UT28" s="24"/>
      <c r="UU28" s="24"/>
      <c r="UV28" s="24"/>
      <c r="UW28" s="24"/>
      <c r="UX28" s="24"/>
      <c r="UY28" s="24"/>
      <c r="UZ28" s="24"/>
      <c r="VA28" s="24"/>
      <c r="VB28" s="24"/>
      <c r="VC28" s="24"/>
      <c r="VD28" s="24"/>
      <c r="VE28" s="24"/>
      <c r="VF28" s="24"/>
      <c r="VG28" s="24"/>
      <c r="VH28" s="24"/>
      <c r="VI28" s="24"/>
      <c r="VJ28" s="24"/>
      <c r="VK28" s="24"/>
      <c r="VL28" s="24"/>
      <c r="VM28" s="24"/>
      <c r="VN28" s="24"/>
      <c r="VO28" s="24"/>
      <c r="VP28" s="24"/>
      <c r="VQ28" s="24"/>
      <c r="VR28" s="24"/>
      <c r="VS28" s="24"/>
      <c r="VT28" s="24"/>
      <c r="VU28" s="24"/>
      <c r="VV28" s="24"/>
      <c r="VW28" s="24"/>
      <c r="VX28" s="24"/>
      <c r="VY28" s="24"/>
      <c r="VZ28" s="24"/>
      <c r="WA28" s="24"/>
      <c r="WB28" s="24"/>
      <c r="WC28" s="24"/>
      <c r="WD28" s="24"/>
      <c r="WE28" s="24"/>
      <c r="WF28" s="24"/>
      <c r="WG28" s="24"/>
      <c r="WH28" s="24"/>
      <c r="WI28" s="24"/>
      <c r="WJ28" s="24"/>
      <c r="WK28" s="24"/>
      <c r="WL28" s="24"/>
      <c r="WM28" s="24"/>
      <c r="WN28" s="24"/>
      <c r="WO28" s="24"/>
      <c r="WP28" s="24"/>
      <c r="WQ28" s="24"/>
      <c r="WR28" s="24"/>
      <c r="WS28" s="24"/>
      <c r="WT28" s="24"/>
      <c r="WU28" s="24"/>
      <c r="WV28" s="24"/>
      <c r="WW28" s="24"/>
      <c r="WX28" s="24"/>
      <c r="WY28" s="24"/>
      <c r="WZ28" s="24"/>
      <c r="XA28" s="24"/>
      <c r="XB28" s="24"/>
      <c r="XC28" s="24"/>
      <c r="XD28" s="24"/>
      <c r="XE28" s="24"/>
      <c r="XF28" s="24"/>
      <c r="XG28" s="24"/>
      <c r="XH28" s="24"/>
      <c r="XI28" s="24"/>
      <c r="XJ28" s="24"/>
      <c r="XK28" s="24"/>
      <c r="XL28" s="24"/>
      <c r="XM28" s="24"/>
      <c r="XN28" s="24"/>
      <c r="XO28" s="24"/>
      <c r="XP28" s="24"/>
      <c r="XQ28" s="24"/>
      <c r="XR28" s="24"/>
      <c r="XS28" s="24"/>
      <c r="XT28" s="24"/>
      <c r="XU28" s="24"/>
      <c r="XV28" s="24"/>
      <c r="XW28" s="24"/>
      <c r="XX28" s="24"/>
      <c r="XY28" s="24"/>
      <c r="XZ28" s="24"/>
      <c r="YA28" s="24"/>
      <c r="YB28" s="24"/>
      <c r="YC28" s="24"/>
      <c r="YD28" s="24"/>
      <c r="YE28" s="24"/>
      <c r="YF28" s="24"/>
      <c r="YG28" s="24"/>
      <c r="YH28" s="24"/>
      <c r="YI28" s="24"/>
      <c r="YJ28" s="24"/>
      <c r="YK28" s="24"/>
      <c r="YL28" s="24"/>
      <c r="YM28" s="24"/>
      <c r="YN28" s="24"/>
      <c r="YO28" s="24"/>
      <c r="YP28" s="24"/>
      <c r="YQ28" s="24"/>
      <c r="YR28" s="24"/>
      <c r="YS28" s="24"/>
      <c r="YT28" s="24"/>
      <c r="YU28" s="24"/>
      <c r="YV28" s="24"/>
      <c r="YW28" s="24"/>
      <c r="YX28" s="24"/>
      <c r="YY28" s="24"/>
      <c r="YZ28" s="24"/>
      <c r="ZA28" s="24"/>
      <c r="ZB28" s="24"/>
      <c r="ZC28" s="24"/>
      <c r="ZD28" s="24"/>
      <c r="ZE28" s="24"/>
      <c r="ZF28" s="24"/>
      <c r="ZG28" s="24"/>
      <c r="ZH28" s="24"/>
      <c r="ZI28" s="24"/>
      <c r="ZJ28" s="24"/>
      <c r="ZK28" s="24"/>
      <c r="ZL28" s="24"/>
      <c r="ZM28" s="24"/>
      <c r="ZN28" s="24"/>
      <c r="ZO28" s="24"/>
      <c r="ZP28" s="24"/>
      <c r="ZQ28" s="24"/>
      <c r="ZR28" s="24"/>
      <c r="ZS28" s="24"/>
      <c r="ZT28" s="24"/>
      <c r="ZU28" s="24"/>
      <c r="ZV28" s="24"/>
      <c r="ZW28" s="24"/>
      <c r="ZX28" s="24"/>
      <c r="ZY28" s="24"/>
      <c r="ZZ28" s="24"/>
      <c r="AAA28" s="24"/>
      <c r="AAB28" s="24"/>
      <c r="AAC28" s="24"/>
      <c r="AAD28" s="24"/>
      <c r="AAE28" s="24"/>
      <c r="AAF28" s="24"/>
      <c r="AAG28" s="24"/>
      <c r="AAH28" s="24"/>
      <c r="AAI28" s="24"/>
      <c r="AAJ28" s="24"/>
      <c r="AAK28" s="24"/>
      <c r="AAL28" s="24"/>
      <c r="AAM28" s="24"/>
      <c r="AAN28" s="24"/>
      <c r="AAO28" s="24"/>
      <c r="AAP28" s="24"/>
      <c r="AAQ28" s="24"/>
      <c r="AAR28" s="24"/>
      <c r="AAS28" s="24"/>
      <c r="AAT28" s="24"/>
      <c r="AAU28" s="24"/>
      <c r="AAV28" s="24"/>
      <c r="AAW28" s="24"/>
      <c r="AAX28" s="24"/>
      <c r="AAY28" s="24"/>
      <c r="AAZ28" s="24"/>
      <c r="ABA28" s="24"/>
      <c r="ABB28" s="24"/>
      <c r="ABC28" s="24"/>
      <c r="ABD28" s="24"/>
      <c r="ABE28" s="24"/>
      <c r="ABF28" s="24"/>
      <c r="ABG28" s="24"/>
      <c r="ABH28" s="24"/>
      <c r="ABI28" s="24"/>
      <c r="ABJ28" s="24"/>
      <c r="ABK28" s="24"/>
      <c r="ABL28" s="24"/>
      <c r="ABM28" s="24"/>
      <c r="ABN28" s="24"/>
      <c r="ABO28" s="24"/>
      <c r="ABP28" s="24"/>
      <c r="ABQ28" s="24"/>
      <c r="ABR28" s="24"/>
      <c r="ABS28" s="24"/>
      <c r="ABT28" s="24"/>
      <c r="ABU28" s="24"/>
      <c r="ABV28" s="24"/>
      <c r="ABW28" s="24"/>
      <c r="ABX28" s="24"/>
      <c r="ABY28" s="24"/>
      <c r="ABZ28" s="24"/>
      <c r="ACA28" s="24"/>
      <c r="ACB28" s="24"/>
      <c r="ACC28" s="24"/>
      <c r="ACD28" s="24"/>
      <c r="ACE28" s="24"/>
      <c r="ACF28" s="24"/>
      <c r="ACG28" s="24"/>
      <c r="ACH28" s="24"/>
      <c r="ACI28" s="24"/>
      <c r="ACJ28" s="24"/>
      <c r="ACK28" s="24"/>
      <c r="ACL28" s="24"/>
      <c r="ACM28" s="24"/>
      <c r="ACN28" s="24"/>
      <c r="ACO28" s="24"/>
      <c r="ACP28" s="24"/>
      <c r="ACQ28" s="24"/>
      <c r="ACR28" s="24"/>
      <c r="ACS28" s="24"/>
      <c r="ACT28" s="24"/>
      <c r="ACU28" s="24"/>
      <c r="ACV28" s="24"/>
      <c r="ACW28" s="24"/>
      <c r="ACX28" s="24"/>
      <c r="ACY28" s="24"/>
      <c r="ACZ28" s="24"/>
      <c r="ADA28" s="24"/>
      <c r="ADB28" s="24"/>
      <c r="ADC28" s="24"/>
      <c r="ADD28" s="24"/>
      <c r="ADE28" s="24"/>
      <c r="ADF28" s="24"/>
      <c r="ADG28" s="24"/>
      <c r="ADH28" s="24"/>
      <c r="ADI28" s="24"/>
      <c r="ADJ28" s="24"/>
      <c r="ADK28" s="24"/>
      <c r="ADL28" s="24"/>
      <c r="ADM28" s="24"/>
      <c r="ADN28" s="24"/>
      <c r="ADO28" s="24"/>
      <c r="ADP28" s="24"/>
      <c r="ADQ28" s="24"/>
      <c r="ADR28" s="24"/>
      <c r="ADS28" s="24"/>
      <c r="ADT28" s="24"/>
      <c r="ADU28" s="24"/>
      <c r="ADV28" s="24"/>
      <c r="ADW28" s="24"/>
      <c r="ADX28" s="24"/>
      <c r="ADY28" s="24"/>
      <c r="ADZ28" s="24"/>
      <c r="AEA28" s="24"/>
      <c r="AEB28" s="24"/>
      <c r="AEC28" s="24"/>
      <c r="AED28" s="24"/>
      <c r="AEE28" s="24"/>
      <c r="AEF28" s="24"/>
      <c r="AEG28" s="24"/>
      <c r="AEH28" s="24"/>
      <c r="AEI28" s="24"/>
      <c r="AEJ28" s="24"/>
      <c r="AEK28" s="24"/>
      <c r="AEL28" s="24"/>
      <c r="AEM28" s="24"/>
      <c r="AEN28" s="24"/>
      <c r="AEO28" s="24"/>
      <c r="AEP28" s="24"/>
      <c r="AEQ28" s="24"/>
      <c r="AER28" s="24"/>
      <c r="AES28" s="24"/>
      <c r="AET28" s="24"/>
      <c r="AEU28" s="24"/>
      <c r="AEV28" s="24"/>
      <c r="AEW28" s="24"/>
      <c r="AEX28" s="24"/>
      <c r="AEY28" s="24"/>
      <c r="AEZ28" s="24"/>
      <c r="AFA28" s="24"/>
      <c r="AFB28" s="24"/>
      <c r="AFC28" s="24"/>
      <c r="AFD28" s="24"/>
      <c r="AFE28" s="24"/>
      <c r="AFF28" s="24"/>
      <c r="AFG28" s="24"/>
      <c r="AFH28" s="24"/>
      <c r="AFI28" s="24"/>
      <c r="AFJ28" s="24"/>
      <c r="AFK28" s="24"/>
      <c r="AFL28" s="24"/>
    </row>
    <row r="29" spans="1:844" s="26" customFormat="1" ht="15.6" x14ac:dyDescent="0.3">
      <c r="A29" s="66">
        <v>1018</v>
      </c>
      <c r="B29" s="66" t="s">
        <v>7</v>
      </c>
      <c r="C29" s="66">
        <v>17</v>
      </c>
      <c r="D29" s="67">
        <v>4</v>
      </c>
      <c r="E29" s="112" t="s">
        <v>34</v>
      </c>
      <c r="F29" s="112" t="s">
        <v>57</v>
      </c>
      <c r="G29" s="67" t="s">
        <v>9</v>
      </c>
      <c r="H29" s="114" t="s">
        <v>40</v>
      </c>
      <c r="I29" s="115">
        <v>53</v>
      </c>
      <c r="J29" s="115">
        <v>60.35</v>
      </c>
      <c r="K29" s="115">
        <v>137.86000000000001</v>
      </c>
      <c r="L29" s="115">
        <v>139.19999999999999</v>
      </c>
      <c r="M29" s="116">
        <v>7847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24"/>
      <c r="KA29" s="24"/>
      <c r="KB29" s="24"/>
      <c r="KC29" s="24"/>
      <c r="KD29" s="24"/>
      <c r="KE29" s="24"/>
      <c r="KF29" s="24"/>
      <c r="KG29" s="24"/>
      <c r="KH29" s="24"/>
      <c r="KI29" s="24"/>
      <c r="KJ29" s="24"/>
      <c r="KK29" s="24"/>
      <c r="KL29" s="24"/>
      <c r="KM29" s="24"/>
      <c r="KN29" s="24"/>
      <c r="KO29" s="24"/>
      <c r="KP29" s="24"/>
      <c r="KQ29" s="24"/>
      <c r="KR29" s="24"/>
      <c r="KS29" s="24"/>
      <c r="KT29" s="24"/>
      <c r="KU29" s="24"/>
      <c r="KV29" s="24"/>
      <c r="KW29" s="24"/>
      <c r="KX29" s="24"/>
      <c r="KY29" s="24"/>
      <c r="KZ29" s="24"/>
      <c r="LA29" s="24"/>
      <c r="LB29" s="24"/>
      <c r="LC29" s="24"/>
      <c r="LD29" s="24"/>
      <c r="LE29" s="24"/>
      <c r="LF29" s="24"/>
      <c r="LG29" s="24"/>
      <c r="LH29" s="24"/>
      <c r="LI29" s="24"/>
      <c r="LJ29" s="24"/>
      <c r="LK29" s="24"/>
      <c r="LL29" s="24"/>
      <c r="LM29" s="24"/>
      <c r="LN29" s="24"/>
      <c r="LO29" s="24"/>
      <c r="LP29" s="24"/>
      <c r="LQ29" s="24"/>
      <c r="LR29" s="24"/>
      <c r="LS29" s="24"/>
      <c r="LT29" s="24"/>
      <c r="LU29" s="24"/>
      <c r="LV29" s="24"/>
      <c r="LW29" s="24"/>
      <c r="LX29" s="24"/>
      <c r="LY29" s="24"/>
      <c r="LZ29" s="24"/>
      <c r="MA29" s="24"/>
      <c r="MB29" s="24"/>
      <c r="MC29" s="24"/>
      <c r="MD29" s="24"/>
      <c r="ME29" s="24"/>
      <c r="MF29" s="24"/>
      <c r="MG29" s="24"/>
      <c r="MH29" s="24"/>
      <c r="MI29" s="24"/>
      <c r="MJ29" s="24"/>
      <c r="MK29" s="24"/>
      <c r="ML29" s="24"/>
      <c r="MM29" s="24"/>
      <c r="MN29" s="24"/>
      <c r="MO29" s="24"/>
      <c r="MP29" s="24"/>
      <c r="MQ29" s="24"/>
      <c r="MR29" s="24"/>
      <c r="MS29" s="24"/>
      <c r="MT29" s="24"/>
      <c r="MU29" s="24"/>
      <c r="MV29" s="24"/>
      <c r="MW29" s="24"/>
      <c r="MX29" s="24"/>
      <c r="MY29" s="24"/>
      <c r="MZ29" s="24"/>
      <c r="NA29" s="24"/>
      <c r="NB29" s="24"/>
      <c r="NC29" s="24"/>
      <c r="ND29" s="24"/>
      <c r="NE29" s="24"/>
      <c r="NF29" s="24"/>
      <c r="NG29" s="24"/>
      <c r="NH29" s="24"/>
      <c r="NI29" s="24"/>
      <c r="NJ29" s="24"/>
      <c r="NK29" s="24"/>
      <c r="NL29" s="24"/>
      <c r="NM29" s="24"/>
      <c r="NN29" s="24"/>
      <c r="NO29" s="24"/>
      <c r="NP29" s="24"/>
      <c r="NQ29" s="24"/>
      <c r="NR29" s="24"/>
      <c r="NS29" s="24"/>
      <c r="NT29" s="24"/>
      <c r="NU29" s="24"/>
      <c r="NV29" s="24"/>
      <c r="NW29" s="24"/>
      <c r="NX29" s="24"/>
      <c r="NY29" s="24"/>
      <c r="NZ29" s="24"/>
      <c r="OA29" s="24"/>
      <c r="OB29" s="24"/>
      <c r="OC29" s="24"/>
      <c r="OD29" s="24"/>
      <c r="OE29" s="24"/>
      <c r="OF29" s="24"/>
      <c r="OG29" s="24"/>
      <c r="OH29" s="24"/>
      <c r="OI29" s="24"/>
      <c r="OJ29" s="24"/>
      <c r="OK29" s="24"/>
      <c r="OL29" s="24"/>
      <c r="OM29" s="24"/>
      <c r="ON29" s="24"/>
      <c r="OO29" s="24"/>
      <c r="OP29" s="24"/>
      <c r="OQ29" s="24"/>
      <c r="OR29" s="24"/>
      <c r="OS29" s="24"/>
      <c r="OT29" s="24"/>
      <c r="OU29" s="24"/>
      <c r="OV29" s="24"/>
      <c r="OW29" s="24"/>
      <c r="OX29" s="24"/>
      <c r="OY29" s="24"/>
      <c r="OZ29" s="24"/>
      <c r="PA29" s="24"/>
      <c r="PB29" s="24"/>
      <c r="PC29" s="24"/>
      <c r="PD29" s="24"/>
      <c r="PE29" s="24"/>
      <c r="PF29" s="24"/>
      <c r="PG29" s="24"/>
      <c r="PH29" s="24"/>
      <c r="PI29" s="24"/>
      <c r="PJ29" s="24"/>
      <c r="PK29" s="24"/>
      <c r="PL29" s="24"/>
      <c r="PM29" s="24"/>
      <c r="PN29" s="24"/>
      <c r="PO29" s="24"/>
      <c r="PP29" s="24"/>
      <c r="PQ29" s="24"/>
      <c r="PR29" s="24"/>
      <c r="PS29" s="24"/>
      <c r="PT29" s="24"/>
      <c r="PU29" s="24"/>
      <c r="PV29" s="24"/>
      <c r="PW29" s="24"/>
      <c r="PX29" s="24"/>
      <c r="PY29" s="24"/>
      <c r="PZ29" s="24"/>
      <c r="QA29" s="24"/>
      <c r="QB29" s="24"/>
      <c r="QC29" s="24"/>
      <c r="QD29" s="24"/>
      <c r="QE29" s="24"/>
      <c r="QF29" s="24"/>
      <c r="QG29" s="24"/>
      <c r="QH29" s="24"/>
      <c r="QI29" s="24"/>
      <c r="QJ29" s="24"/>
      <c r="QK29" s="24"/>
      <c r="QL29" s="24"/>
      <c r="QM29" s="24"/>
      <c r="QN29" s="24"/>
      <c r="QO29" s="24"/>
      <c r="QP29" s="24"/>
      <c r="QQ29" s="24"/>
      <c r="QR29" s="24"/>
      <c r="QS29" s="24"/>
      <c r="QT29" s="24"/>
      <c r="QU29" s="24"/>
      <c r="QV29" s="24"/>
      <c r="QW29" s="24"/>
      <c r="QX29" s="24"/>
      <c r="QY29" s="24"/>
      <c r="QZ29" s="24"/>
      <c r="RA29" s="24"/>
      <c r="RB29" s="24"/>
      <c r="RC29" s="24"/>
      <c r="RD29" s="24"/>
      <c r="RE29" s="24"/>
      <c r="RF29" s="24"/>
      <c r="RG29" s="24"/>
      <c r="RH29" s="24"/>
      <c r="RI29" s="24"/>
      <c r="RJ29" s="24"/>
      <c r="RK29" s="24"/>
      <c r="RL29" s="24"/>
      <c r="RM29" s="24"/>
      <c r="RN29" s="24"/>
      <c r="RO29" s="24"/>
      <c r="RP29" s="24"/>
      <c r="RQ29" s="24"/>
      <c r="RR29" s="24"/>
      <c r="RS29" s="24"/>
      <c r="RT29" s="24"/>
      <c r="RU29" s="24"/>
      <c r="RV29" s="24"/>
      <c r="RW29" s="24"/>
      <c r="RX29" s="24"/>
      <c r="RY29" s="24"/>
      <c r="RZ29" s="24"/>
      <c r="SA29" s="24"/>
      <c r="SB29" s="24"/>
      <c r="SC29" s="24"/>
      <c r="SD29" s="24"/>
      <c r="SE29" s="24"/>
      <c r="SF29" s="24"/>
      <c r="SG29" s="24"/>
      <c r="SH29" s="24"/>
      <c r="SI29" s="24"/>
      <c r="SJ29" s="24"/>
      <c r="SK29" s="24"/>
      <c r="SL29" s="24"/>
      <c r="SM29" s="24"/>
      <c r="SN29" s="24"/>
      <c r="SO29" s="24"/>
      <c r="SP29" s="24"/>
      <c r="SQ29" s="24"/>
      <c r="SR29" s="24"/>
      <c r="SS29" s="24"/>
      <c r="ST29" s="24"/>
      <c r="SU29" s="24"/>
      <c r="SV29" s="24"/>
      <c r="SW29" s="24"/>
      <c r="SX29" s="24"/>
      <c r="SY29" s="24"/>
      <c r="SZ29" s="24"/>
      <c r="TA29" s="24"/>
      <c r="TB29" s="24"/>
      <c r="TC29" s="24"/>
      <c r="TD29" s="24"/>
      <c r="TE29" s="24"/>
      <c r="TF29" s="24"/>
      <c r="TG29" s="24"/>
      <c r="TH29" s="24"/>
      <c r="TI29" s="24"/>
      <c r="TJ29" s="24"/>
      <c r="TK29" s="24"/>
      <c r="TL29" s="24"/>
      <c r="TM29" s="24"/>
      <c r="TN29" s="24"/>
      <c r="TO29" s="24"/>
      <c r="TP29" s="24"/>
      <c r="TQ29" s="24"/>
      <c r="TR29" s="24"/>
      <c r="TS29" s="24"/>
      <c r="TT29" s="24"/>
      <c r="TU29" s="24"/>
      <c r="TV29" s="24"/>
      <c r="TW29" s="24"/>
      <c r="TX29" s="24"/>
      <c r="TY29" s="24"/>
      <c r="TZ29" s="24"/>
      <c r="UA29" s="24"/>
      <c r="UB29" s="24"/>
      <c r="UC29" s="24"/>
      <c r="UD29" s="24"/>
      <c r="UE29" s="24"/>
      <c r="UF29" s="24"/>
      <c r="UG29" s="24"/>
      <c r="UH29" s="24"/>
      <c r="UI29" s="24"/>
      <c r="UJ29" s="24"/>
      <c r="UK29" s="24"/>
      <c r="UL29" s="24"/>
      <c r="UM29" s="24"/>
      <c r="UN29" s="24"/>
      <c r="UO29" s="24"/>
      <c r="UP29" s="24"/>
      <c r="UQ29" s="24"/>
      <c r="UR29" s="24"/>
      <c r="US29" s="24"/>
      <c r="UT29" s="24"/>
      <c r="UU29" s="24"/>
      <c r="UV29" s="24"/>
      <c r="UW29" s="24"/>
      <c r="UX29" s="24"/>
      <c r="UY29" s="24"/>
      <c r="UZ29" s="24"/>
      <c r="VA29" s="24"/>
      <c r="VB29" s="24"/>
      <c r="VC29" s="24"/>
      <c r="VD29" s="24"/>
      <c r="VE29" s="24"/>
      <c r="VF29" s="24"/>
      <c r="VG29" s="24"/>
      <c r="VH29" s="24"/>
      <c r="VI29" s="24"/>
      <c r="VJ29" s="24"/>
      <c r="VK29" s="24"/>
      <c r="VL29" s="24"/>
      <c r="VM29" s="24"/>
      <c r="VN29" s="24"/>
      <c r="VO29" s="24"/>
      <c r="VP29" s="24"/>
      <c r="VQ29" s="24"/>
      <c r="VR29" s="24"/>
      <c r="VS29" s="24"/>
      <c r="VT29" s="24"/>
      <c r="VU29" s="24"/>
      <c r="VV29" s="24"/>
      <c r="VW29" s="24"/>
      <c r="VX29" s="24"/>
      <c r="VY29" s="24"/>
      <c r="VZ29" s="24"/>
      <c r="WA29" s="24"/>
      <c r="WB29" s="24"/>
      <c r="WC29" s="24"/>
      <c r="WD29" s="24"/>
      <c r="WE29" s="24"/>
      <c r="WF29" s="24"/>
      <c r="WG29" s="24"/>
      <c r="WH29" s="24"/>
      <c r="WI29" s="24"/>
      <c r="WJ29" s="24"/>
      <c r="WK29" s="24"/>
      <c r="WL29" s="24"/>
      <c r="WM29" s="24"/>
      <c r="WN29" s="24"/>
      <c r="WO29" s="24"/>
      <c r="WP29" s="24"/>
      <c r="WQ29" s="24"/>
      <c r="WR29" s="24"/>
      <c r="WS29" s="24"/>
      <c r="WT29" s="24"/>
      <c r="WU29" s="24"/>
      <c r="WV29" s="24"/>
      <c r="WW29" s="24"/>
      <c r="WX29" s="24"/>
      <c r="WY29" s="24"/>
      <c r="WZ29" s="24"/>
      <c r="XA29" s="24"/>
      <c r="XB29" s="24"/>
      <c r="XC29" s="24"/>
      <c r="XD29" s="24"/>
      <c r="XE29" s="24"/>
      <c r="XF29" s="24"/>
      <c r="XG29" s="24"/>
      <c r="XH29" s="24"/>
      <c r="XI29" s="24"/>
      <c r="XJ29" s="24"/>
      <c r="XK29" s="24"/>
      <c r="XL29" s="24"/>
      <c r="XM29" s="24"/>
      <c r="XN29" s="24"/>
      <c r="XO29" s="24"/>
      <c r="XP29" s="24"/>
      <c r="XQ29" s="24"/>
      <c r="XR29" s="24"/>
      <c r="XS29" s="24"/>
      <c r="XT29" s="24"/>
      <c r="XU29" s="24"/>
      <c r="XV29" s="24"/>
      <c r="XW29" s="24"/>
      <c r="XX29" s="24"/>
      <c r="XY29" s="24"/>
      <c r="XZ29" s="24"/>
      <c r="YA29" s="24"/>
      <c r="YB29" s="24"/>
      <c r="YC29" s="24"/>
      <c r="YD29" s="24"/>
      <c r="YE29" s="24"/>
      <c r="YF29" s="24"/>
      <c r="YG29" s="24"/>
      <c r="YH29" s="24"/>
      <c r="YI29" s="24"/>
      <c r="YJ29" s="24"/>
      <c r="YK29" s="24"/>
      <c r="YL29" s="24"/>
      <c r="YM29" s="24"/>
      <c r="YN29" s="24"/>
      <c r="YO29" s="24"/>
      <c r="YP29" s="24"/>
      <c r="YQ29" s="24"/>
      <c r="YR29" s="24"/>
      <c r="YS29" s="24"/>
      <c r="YT29" s="24"/>
      <c r="YU29" s="24"/>
      <c r="YV29" s="24"/>
      <c r="YW29" s="24"/>
      <c r="YX29" s="24"/>
      <c r="YY29" s="24"/>
      <c r="YZ29" s="24"/>
      <c r="ZA29" s="24"/>
      <c r="ZB29" s="24"/>
      <c r="ZC29" s="24"/>
      <c r="ZD29" s="24"/>
      <c r="ZE29" s="24"/>
      <c r="ZF29" s="24"/>
      <c r="ZG29" s="24"/>
      <c r="ZH29" s="24"/>
      <c r="ZI29" s="24"/>
      <c r="ZJ29" s="24"/>
      <c r="ZK29" s="24"/>
      <c r="ZL29" s="24"/>
      <c r="ZM29" s="24"/>
      <c r="ZN29" s="24"/>
      <c r="ZO29" s="24"/>
      <c r="ZP29" s="24"/>
      <c r="ZQ29" s="24"/>
      <c r="ZR29" s="24"/>
      <c r="ZS29" s="24"/>
      <c r="ZT29" s="24"/>
      <c r="ZU29" s="24"/>
      <c r="ZV29" s="24"/>
      <c r="ZW29" s="24"/>
      <c r="ZX29" s="24"/>
      <c r="ZY29" s="24"/>
      <c r="ZZ29" s="24"/>
      <c r="AAA29" s="24"/>
      <c r="AAB29" s="24"/>
      <c r="AAC29" s="24"/>
      <c r="AAD29" s="24"/>
      <c r="AAE29" s="24"/>
      <c r="AAF29" s="24"/>
      <c r="AAG29" s="24"/>
      <c r="AAH29" s="24"/>
      <c r="AAI29" s="24"/>
      <c r="AAJ29" s="24"/>
      <c r="AAK29" s="24"/>
      <c r="AAL29" s="24"/>
      <c r="AAM29" s="24"/>
      <c r="AAN29" s="24"/>
      <c r="AAO29" s="24"/>
      <c r="AAP29" s="24"/>
      <c r="AAQ29" s="24"/>
      <c r="AAR29" s="24"/>
      <c r="AAS29" s="24"/>
      <c r="AAT29" s="24"/>
      <c r="AAU29" s="24"/>
      <c r="AAV29" s="24"/>
      <c r="AAW29" s="24"/>
      <c r="AAX29" s="24"/>
      <c r="AAY29" s="24"/>
      <c r="AAZ29" s="24"/>
      <c r="ABA29" s="24"/>
      <c r="ABB29" s="24"/>
      <c r="ABC29" s="24"/>
      <c r="ABD29" s="24"/>
      <c r="ABE29" s="24"/>
      <c r="ABF29" s="24"/>
      <c r="ABG29" s="24"/>
      <c r="ABH29" s="24"/>
      <c r="ABI29" s="24"/>
      <c r="ABJ29" s="24"/>
      <c r="ABK29" s="24"/>
      <c r="ABL29" s="24"/>
      <c r="ABM29" s="24"/>
      <c r="ABN29" s="24"/>
      <c r="ABO29" s="24"/>
      <c r="ABP29" s="24"/>
      <c r="ABQ29" s="24"/>
      <c r="ABR29" s="24"/>
      <c r="ABS29" s="24"/>
      <c r="ABT29" s="24"/>
      <c r="ABU29" s="24"/>
      <c r="ABV29" s="24"/>
      <c r="ABW29" s="24"/>
      <c r="ABX29" s="24"/>
      <c r="ABY29" s="24"/>
      <c r="ABZ29" s="24"/>
      <c r="ACA29" s="24"/>
      <c r="ACB29" s="24"/>
      <c r="ACC29" s="24"/>
      <c r="ACD29" s="24"/>
      <c r="ACE29" s="24"/>
      <c r="ACF29" s="24"/>
      <c r="ACG29" s="24"/>
      <c r="ACH29" s="24"/>
      <c r="ACI29" s="24"/>
      <c r="ACJ29" s="24"/>
      <c r="ACK29" s="24"/>
      <c r="ACL29" s="24"/>
      <c r="ACM29" s="24"/>
      <c r="ACN29" s="24"/>
      <c r="ACO29" s="24"/>
      <c r="ACP29" s="24"/>
      <c r="ACQ29" s="24"/>
      <c r="ACR29" s="24"/>
      <c r="ACS29" s="24"/>
      <c r="ACT29" s="24"/>
      <c r="ACU29" s="24"/>
      <c r="ACV29" s="24"/>
      <c r="ACW29" s="24"/>
      <c r="ACX29" s="24"/>
      <c r="ACY29" s="24"/>
      <c r="ACZ29" s="24"/>
      <c r="ADA29" s="24"/>
      <c r="ADB29" s="24"/>
      <c r="ADC29" s="24"/>
      <c r="ADD29" s="24"/>
      <c r="ADE29" s="24"/>
      <c r="ADF29" s="24"/>
      <c r="ADG29" s="24"/>
      <c r="ADH29" s="24"/>
      <c r="ADI29" s="24"/>
      <c r="ADJ29" s="24"/>
      <c r="ADK29" s="24"/>
      <c r="ADL29" s="24"/>
      <c r="ADM29" s="24"/>
      <c r="ADN29" s="24"/>
      <c r="ADO29" s="24"/>
      <c r="ADP29" s="24"/>
      <c r="ADQ29" s="24"/>
      <c r="ADR29" s="24"/>
      <c r="ADS29" s="24"/>
      <c r="ADT29" s="24"/>
      <c r="ADU29" s="24"/>
      <c r="ADV29" s="24"/>
      <c r="ADW29" s="24"/>
      <c r="ADX29" s="24"/>
      <c r="ADY29" s="24"/>
      <c r="ADZ29" s="24"/>
      <c r="AEA29" s="24"/>
      <c r="AEB29" s="24"/>
      <c r="AEC29" s="24"/>
      <c r="AED29" s="24"/>
      <c r="AEE29" s="24"/>
      <c r="AEF29" s="24"/>
      <c r="AEG29" s="24"/>
      <c r="AEH29" s="24"/>
      <c r="AEI29" s="24"/>
      <c r="AEJ29" s="24"/>
      <c r="AEK29" s="24"/>
      <c r="AEL29" s="24"/>
      <c r="AEM29" s="24"/>
      <c r="AEN29" s="24"/>
      <c r="AEO29" s="24"/>
      <c r="AEP29" s="24"/>
      <c r="AEQ29" s="24"/>
      <c r="AER29" s="24"/>
      <c r="AES29" s="24"/>
      <c r="AET29" s="24"/>
      <c r="AEU29" s="24"/>
      <c r="AEV29" s="24"/>
      <c r="AEW29" s="24"/>
      <c r="AEX29" s="24"/>
      <c r="AEY29" s="24"/>
      <c r="AEZ29" s="24"/>
      <c r="AFA29" s="24"/>
      <c r="AFB29" s="24"/>
      <c r="AFC29" s="24"/>
      <c r="AFD29" s="24"/>
      <c r="AFE29" s="24"/>
      <c r="AFF29" s="24"/>
      <c r="AFG29" s="24"/>
      <c r="AFH29" s="24"/>
      <c r="AFI29" s="24"/>
      <c r="AFJ29" s="24"/>
      <c r="AFK29" s="24"/>
      <c r="AFL29" s="24"/>
    </row>
    <row r="30" spans="1:844" x14ac:dyDescent="0.3">
      <c r="A30" s="64">
        <v>1400</v>
      </c>
      <c r="B30" s="64" t="s">
        <v>5</v>
      </c>
      <c r="C30" s="64">
        <v>18</v>
      </c>
      <c r="D30" s="65">
        <v>4</v>
      </c>
      <c r="E30" s="108" t="s">
        <v>34</v>
      </c>
      <c r="F30" s="108"/>
      <c r="G30" s="65" t="s">
        <v>23</v>
      </c>
      <c r="H30" s="109" t="s">
        <v>40</v>
      </c>
      <c r="I30" s="110">
        <v>45.24</v>
      </c>
      <c r="J30" s="110">
        <v>101.5</v>
      </c>
      <c r="K30" s="110">
        <v>134.59</v>
      </c>
      <c r="L30" s="110">
        <v>104.67</v>
      </c>
      <c r="M30" s="111">
        <v>8214</v>
      </c>
    </row>
    <row r="31" spans="1:844" s="15" customFormat="1" x14ac:dyDescent="0.3">
      <c r="A31" s="64">
        <v>1408</v>
      </c>
      <c r="B31" s="64" t="s">
        <v>5</v>
      </c>
      <c r="C31" s="64">
        <v>19</v>
      </c>
      <c r="D31" s="65">
        <v>4</v>
      </c>
      <c r="E31" s="108" t="s">
        <v>34</v>
      </c>
      <c r="F31" s="108"/>
      <c r="G31" s="65" t="s">
        <v>22</v>
      </c>
      <c r="H31" s="109" t="s">
        <v>40</v>
      </c>
      <c r="I31" s="110">
        <v>51.46</v>
      </c>
      <c r="J31" s="110">
        <v>54.92</v>
      </c>
      <c r="K31" s="110">
        <v>150.1</v>
      </c>
      <c r="L31" s="110">
        <v>134.59</v>
      </c>
      <c r="M31" s="111">
        <v>7468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</row>
    <row r="32" spans="1:844" x14ac:dyDescent="0.3">
      <c r="A32" s="64">
        <v>1416</v>
      </c>
      <c r="B32" s="64" t="s">
        <v>5</v>
      </c>
      <c r="C32" s="64">
        <v>20</v>
      </c>
      <c r="D32" s="65">
        <v>4</v>
      </c>
      <c r="E32" s="108" t="s">
        <v>34</v>
      </c>
      <c r="F32" s="108"/>
      <c r="G32" s="65" t="s">
        <v>22</v>
      </c>
      <c r="H32" s="109" t="s">
        <v>40</v>
      </c>
      <c r="I32" s="110">
        <v>51.45</v>
      </c>
      <c r="J32" s="110">
        <v>51.45</v>
      </c>
      <c r="K32" s="110">
        <v>150.1</v>
      </c>
      <c r="L32" s="110">
        <v>150.1</v>
      </c>
      <c r="M32" s="111">
        <v>7723</v>
      </c>
    </row>
    <row r="33" spans="1:844" s="15" customFormat="1" x14ac:dyDescent="0.3">
      <c r="A33" s="69">
        <v>1324</v>
      </c>
      <c r="B33" s="69" t="s">
        <v>5</v>
      </c>
      <c r="C33" s="69">
        <v>1</v>
      </c>
      <c r="D33" s="70">
        <v>5</v>
      </c>
      <c r="E33" s="101" t="s">
        <v>37</v>
      </c>
      <c r="F33" s="101"/>
      <c r="G33" s="70" t="s">
        <v>23</v>
      </c>
      <c r="H33" s="102">
        <v>64900</v>
      </c>
      <c r="I33" s="103">
        <v>93.31</v>
      </c>
      <c r="J33" s="103">
        <v>81.97</v>
      </c>
      <c r="K33" s="103">
        <v>148.37</v>
      </c>
      <c r="L33" s="103">
        <v>120.42</v>
      </c>
      <c r="M33" s="104">
        <v>11500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</row>
    <row r="34" spans="1:844" ht="15.6" x14ac:dyDescent="0.3">
      <c r="A34" s="71">
        <v>1019</v>
      </c>
      <c r="B34" s="71" t="s">
        <v>7</v>
      </c>
      <c r="C34" s="71">
        <v>2</v>
      </c>
      <c r="D34" s="72">
        <v>5</v>
      </c>
      <c r="E34" s="68" t="s">
        <v>37</v>
      </c>
      <c r="F34" s="68" t="s">
        <v>60</v>
      </c>
      <c r="G34" s="72" t="s">
        <v>22</v>
      </c>
      <c r="H34" s="105" t="s">
        <v>40</v>
      </c>
      <c r="I34" s="106">
        <v>83.64</v>
      </c>
      <c r="J34" s="106">
        <v>96.97</v>
      </c>
      <c r="K34" s="106">
        <v>147.69999999999999</v>
      </c>
      <c r="L34" s="106">
        <v>145.49</v>
      </c>
      <c r="M34" s="107">
        <v>13221</v>
      </c>
    </row>
    <row r="35" spans="1:844" s="15" customFormat="1" ht="15.6" x14ac:dyDescent="0.3">
      <c r="A35" s="71">
        <v>1013</v>
      </c>
      <c r="B35" s="71" t="s">
        <v>7</v>
      </c>
      <c r="C35" s="71">
        <v>3</v>
      </c>
      <c r="D35" s="72">
        <v>5</v>
      </c>
      <c r="E35" s="68" t="s">
        <v>37</v>
      </c>
      <c r="F35" s="68" t="s">
        <v>61</v>
      </c>
      <c r="G35" s="72" t="s">
        <v>22</v>
      </c>
      <c r="H35" s="105" t="s">
        <v>40</v>
      </c>
      <c r="I35" s="106">
        <v>85</v>
      </c>
      <c r="J35" s="106">
        <v>85.03</v>
      </c>
      <c r="K35" s="106">
        <v>150.09</v>
      </c>
      <c r="L35" s="106">
        <v>147.69999999999999</v>
      </c>
      <c r="M35" s="107">
        <v>12656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</row>
    <row r="36" spans="1:844" ht="15.6" x14ac:dyDescent="0.3">
      <c r="A36" s="71">
        <v>1007</v>
      </c>
      <c r="B36" s="71" t="s">
        <v>7</v>
      </c>
      <c r="C36" s="71">
        <v>4</v>
      </c>
      <c r="D36" s="72">
        <v>5</v>
      </c>
      <c r="E36" s="68" t="s">
        <v>37</v>
      </c>
      <c r="F36" s="68" t="s">
        <v>62</v>
      </c>
      <c r="G36" s="72" t="s">
        <v>22</v>
      </c>
      <c r="H36" s="105" t="s">
        <v>40</v>
      </c>
      <c r="I36" s="106">
        <v>85.02</v>
      </c>
      <c r="J36" s="106">
        <v>78.88</v>
      </c>
      <c r="K36" s="106">
        <v>151.44</v>
      </c>
      <c r="L36" s="106">
        <v>150.09</v>
      </c>
      <c r="M36" s="107">
        <v>12384</v>
      </c>
    </row>
    <row r="37" spans="1:844" s="15" customFormat="1" ht="15.6" x14ac:dyDescent="0.3">
      <c r="A37" s="71">
        <v>1001</v>
      </c>
      <c r="B37" s="71" t="s">
        <v>7</v>
      </c>
      <c r="C37" s="71">
        <v>5</v>
      </c>
      <c r="D37" s="72">
        <v>5</v>
      </c>
      <c r="E37" s="68" t="s">
        <v>37</v>
      </c>
      <c r="F37" s="68" t="s">
        <v>63</v>
      </c>
      <c r="G37" s="72" t="s">
        <v>23</v>
      </c>
      <c r="H37" s="105" t="s">
        <v>40</v>
      </c>
      <c r="I37" s="106">
        <v>105.53</v>
      </c>
      <c r="J37" s="106">
        <v>84.81</v>
      </c>
      <c r="K37" s="106">
        <v>138</v>
      </c>
      <c r="L37" s="106">
        <v>151.44</v>
      </c>
      <c r="M37" s="107">
        <v>13758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</row>
    <row r="38" spans="1:844" x14ac:dyDescent="0.3">
      <c r="A38" s="69">
        <v>1002</v>
      </c>
      <c r="B38" s="69" t="s">
        <v>8</v>
      </c>
      <c r="C38" s="69">
        <v>6</v>
      </c>
      <c r="D38" s="70">
        <v>5</v>
      </c>
      <c r="E38" s="101" t="s">
        <v>37</v>
      </c>
      <c r="F38" s="101"/>
      <c r="G38" s="70" t="s">
        <v>29</v>
      </c>
      <c r="H38" s="102">
        <v>54900</v>
      </c>
      <c r="I38" s="103">
        <v>95.6</v>
      </c>
      <c r="J38" s="103">
        <v>104.53</v>
      </c>
      <c r="K38" s="103">
        <v>136.65</v>
      </c>
      <c r="L38" s="103">
        <v>126.9</v>
      </c>
      <c r="M38" s="104">
        <v>12779</v>
      </c>
    </row>
    <row r="39" spans="1:844" s="15" customFormat="1" x14ac:dyDescent="0.3">
      <c r="A39" s="69">
        <v>1010</v>
      </c>
      <c r="B39" s="69" t="s">
        <v>8</v>
      </c>
      <c r="C39" s="69">
        <v>7</v>
      </c>
      <c r="D39" s="70">
        <v>5</v>
      </c>
      <c r="E39" s="101" t="s">
        <v>37</v>
      </c>
      <c r="F39" s="101"/>
      <c r="G39" s="70" t="s">
        <v>9</v>
      </c>
      <c r="H39" s="102">
        <v>59900</v>
      </c>
      <c r="I39" s="103">
        <v>82.62</v>
      </c>
      <c r="J39" s="103">
        <v>82.01</v>
      </c>
      <c r="K39" s="103">
        <v>145.72999999999999</v>
      </c>
      <c r="L39" s="103">
        <v>136.65</v>
      </c>
      <c r="M39" s="104">
        <v>11577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</row>
    <row r="40" spans="1:844" x14ac:dyDescent="0.3">
      <c r="A40" s="69">
        <v>1018</v>
      </c>
      <c r="B40" s="69" t="s">
        <v>8</v>
      </c>
      <c r="C40" s="69">
        <v>8</v>
      </c>
      <c r="D40" s="70">
        <v>5</v>
      </c>
      <c r="E40" s="101" t="s">
        <v>37</v>
      </c>
      <c r="F40" s="101"/>
      <c r="G40" s="70" t="s">
        <v>9</v>
      </c>
      <c r="H40" s="102">
        <v>59900</v>
      </c>
      <c r="I40" s="103">
        <v>82.56</v>
      </c>
      <c r="J40" s="103">
        <v>82.26</v>
      </c>
      <c r="K40" s="103">
        <v>149.06</v>
      </c>
      <c r="L40" s="103">
        <v>145.72999999999999</v>
      </c>
      <c r="M40" s="104">
        <v>12254</v>
      </c>
    </row>
    <row r="41" spans="1:844" s="15" customFormat="1" x14ac:dyDescent="0.3">
      <c r="A41" s="69">
        <v>1026</v>
      </c>
      <c r="B41" s="69" t="s">
        <v>8</v>
      </c>
      <c r="C41" s="69">
        <v>9</v>
      </c>
      <c r="D41" s="70">
        <v>5</v>
      </c>
      <c r="E41" s="101" t="s">
        <v>37</v>
      </c>
      <c r="F41" s="101"/>
      <c r="G41" s="70" t="s">
        <v>9</v>
      </c>
      <c r="H41" s="102">
        <v>59900</v>
      </c>
      <c r="I41" s="103">
        <v>84.95</v>
      </c>
      <c r="J41" s="103">
        <v>76.89</v>
      </c>
      <c r="K41" s="103">
        <v>134.37</v>
      </c>
      <c r="L41" s="103">
        <v>149.06</v>
      </c>
      <c r="M41" s="104">
        <v>11440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</row>
    <row r="42" spans="1:844" x14ac:dyDescent="0.3">
      <c r="A42" s="69" t="s">
        <v>53</v>
      </c>
      <c r="B42" s="69" t="s">
        <v>43</v>
      </c>
      <c r="C42" s="69">
        <v>10</v>
      </c>
      <c r="D42" s="70">
        <v>5</v>
      </c>
      <c r="E42" s="101" t="s">
        <v>37</v>
      </c>
      <c r="F42" s="101"/>
      <c r="G42" s="70" t="s">
        <v>23</v>
      </c>
      <c r="H42" s="102">
        <v>64900</v>
      </c>
      <c r="I42" s="103">
        <v>86.77</v>
      </c>
      <c r="J42" s="103">
        <v>96.72</v>
      </c>
      <c r="K42" s="103">
        <v>113.66</v>
      </c>
      <c r="L42" s="103">
        <v>125.24</v>
      </c>
      <c r="M42" s="104">
        <v>10875</v>
      </c>
    </row>
    <row r="43" spans="1:844" s="15" customFormat="1" x14ac:dyDescent="0.3">
      <c r="A43" s="69">
        <v>1316</v>
      </c>
      <c r="B43" s="69" t="s">
        <v>5</v>
      </c>
      <c r="C43" s="69">
        <v>11</v>
      </c>
      <c r="D43" s="70">
        <v>5</v>
      </c>
      <c r="E43" s="101" t="s">
        <v>37</v>
      </c>
      <c r="F43" s="101"/>
      <c r="G43" s="70" t="s">
        <v>22</v>
      </c>
      <c r="H43" s="102">
        <v>69900</v>
      </c>
      <c r="I43" s="103">
        <v>74.75</v>
      </c>
      <c r="J43" s="103">
        <v>101.27</v>
      </c>
      <c r="K43" s="103">
        <v>120.42</v>
      </c>
      <c r="L43" s="103">
        <v>113.66</v>
      </c>
      <c r="M43" s="104">
        <v>10106</v>
      </c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</row>
    <row r="44" spans="1:844" x14ac:dyDescent="0.3">
      <c r="A44" s="73" t="s">
        <v>54</v>
      </c>
      <c r="B44" s="73" t="s">
        <v>43</v>
      </c>
      <c r="C44" s="73">
        <v>1</v>
      </c>
      <c r="D44" s="74">
        <v>6</v>
      </c>
      <c r="E44" s="97" t="s">
        <v>37</v>
      </c>
      <c r="F44" s="97"/>
      <c r="G44" s="74" t="s">
        <v>23</v>
      </c>
      <c r="H44" s="98">
        <v>64900</v>
      </c>
      <c r="I44" s="99">
        <v>95.55</v>
      </c>
      <c r="J44" s="99">
        <v>90.96</v>
      </c>
      <c r="K44" s="99">
        <v>130.07</v>
      </c>
      <c r="L44" s="99">
        <v>130</v>
      </c>
      <c r="M44" s="100">
        <v>12123</v>
      </c>
    </row>
    <row r="45" spans="1:844" s="15" customFormat="1" x14ac:dyDescent="0.3">
      <c r="A45" s="73">
        <v>1025</v>
      </c>
      <c r="B45" s="73" t="s">
        <v>8</v>
      </c>
      <c r="C45" s="73">
        <v>2</v>
      </c>
      <c r="D45" s="74">
        <v>6</v>
      </c>
      <c r="E45" s="97" t="s">
        <v>37</v>
      </c>
      <c r="F45" s="97"/>
      <c r="G45" s="74" t="s">
        <v>9</v>
      </c>
      <c r="H45" s="98">
        <v>59900</v>
      </c>
      <c r="I45" s="99">
        <v>87.13</v>
      </c>
      <c r="J45" s="99">
        <v>90.21</v>
      </c>
      <c r="K45" s="99">
        <v>116.65</v>
      </c>
      <c r="L45" s="99">
        <v>118.44</v>
      </c>
      <c r="M45" s="100">
        <v>10364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</row>
    <row r="46" spans="1:844" x14ac:dyDescent="0.3">
      <c r="A46" s="73">
        <v>1019</v>
      </c>
      <c r="B46" s="73" t="s">
        <v>8</v>
      </c>
      <c r="C46" s="73">
        <v>3</v>
      </c>
      <c r="D46" s="74">
        <v>6</v>
      </c>
      <c r="E46" s="97" t="s">
        <v>37</v>
      </c>
      <c r="F46" s="97"/>
      <c r="G46" s="74" t="s">
        <v>9</v>
      </c>
      <c r="H46" s="98" t="s">
        <v>39</v>
      </c>
      <c r="I46" s="99">
        <v>89.98</v>
      </c>
      <c r="J46" s="99">
        <v>97.4</v>
      </c>
      <c r="K46" s="99">
        <v>133.82</v>
      </c>
      <c r="L46" s="99">
        <v>116.65</v>
      </c>
      <c r="M46" s="100">
        <v>11505</v>
      </c>
    </row>
    <row r="47" spans="1:844" s="15" customFormat="1" x14ac:dyDescent="0.3">
      <c r="A47" s="73">
        <v>1011</v>
      </c>
      <c r="B47" s="73" t="s">
        <v>8</v>
      </c>
      <c r="C47" s="73">
        <v>4</v>
      </c>
      <c r="D47" s="74">
        <v>6</v>
      </c>
      <c r="E47" s="97" t="s">
        <v>37</v>
      </c>
      <c r="F47" s="97"/>
      <c r="G47" s="74" t="s">
        <v>9</v>
      </c>
      <c r="H47" s="98" t="s">
        <v>39</v>
      </c>
      <c r="I47" s="99">
        <v>89.21</v>
      </c>
      <c r="J47" s="99">
        <v>99.09</v>
      </c>
      <c r="K47" s="99">
        <v>132.81</v>
      </c>
      <c r="L47" s="99">
        <v>133.82</v>
      </c>
      <c r="M47" s="100">
        <v>12672</v>
      </c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</row>
    <row r="48" spans="1:844" x14ac:dyDescent="0.3">
      <c r="A48" s="73">
        <v>1003</v>
      </c>
      <c r="B48" s="73" t="s">
        <v>8</v>
      </c>
      <c r="C48" s="73">
        <v>5</v>
      </c>
      <c r="D48" s="74">
        <v>6</v>
      </c>
      <c r="E48" s="97" t="s">
        <v>37</v>
      </c>
      <c r="F48" s="97"/>
      <c r="G48" s="74" t="s">
        <v>29</v>
      </c>
      <c r="H48" s="98">
        <v>54900</v>
      </c>
      <c r="I48" s="99">
        <v>92.48</v>
      </c>
      <c r="J48" s="99">
        <v>132.85</v>
      </c>
      <c r="K48" s="99">
        <v>123.23</v>
      </c>
      <c r="L48" s="99">
        <v>132.81</v>
      </c>
      <c r="M48" s="100">
        <v>13849</v>
      </c>
    </row>
    <row r="49" spans="1:844" s="15" customFormat="1" x14ac:dyDescent="0.3">
      <c r="A49" s="73">
        <v>1004</v>
      </c>
      <c r="B49" s="73" t="s">
        <v>5</v>
      </c>
      <c r="C49" s="73">
        <v>6</v>
      </c>
      <c r="D49" s="74">
        <v>6</v>
      </c>
      <c r="E49" s="97" t="s">
        <v>37</v>
      </c>
      <c r="F49" s="97"/>
      <c r="G49" s="74" t="s">
        <v>29</v>
      </c>
      <c r="H49" s="98">
        <v>54900</v>
      </c>
      <c r="I49" s="99">
        <v>90</v>
      </c>
      <c r="J49" s="99">
        <v>100.14</v>
      </c>
      <c r="K49" s="99">
        <v>138.69999999999999</v>
      </c>
      <c r="L49" s="99">
        <v>101.33</v>
      </c>
      <c r="M49" s="100">
        <v>10857</v>
      </c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</row>
    <row r="50" spans="1:844" x14ac:dyDescent="0.3">
      <c r="A50" s="73">
        <v>1012</v>
      </c>
      <c r="B50" s="73" t="s">
        <v>5</v>
      </c>
      <c r="C50" s="73">
        <v>7</v>
      </c>
      <c r="D50" s="74">
        <v>6</v>
      </c>
      <c r="E50" s="97" t="s">
        <v>37</v>
      </c>
      <c r="F50" s="97"/>
      <c r="G50" s="74" t="s">
        <v>9</v>
      </c>
      <c r="H50" s="98">
        <v>59900</v>
      </c>
      <c r="I50" s="99">
        <v>93.15</v>
      </c>
      <c r="J50" s="99">
        <v>57.68</v>
      </c>
      <c r="K50" s="99">
        <v>164.6</v>
      </c>
      <c r="L50" s="99">
        <v>138.69999999999999</v>
      </c>
      <c r="M50" s="100">
        <v>11179</v>
      </c>
    </row>
    <row r="51" spans="1:844" s="15" customFormat="1" x14ac:dyDescent="0.3">
      <c r="A51" s="73">
        <v>1102</v>
      </c>
      <c r="B51" s="73" t="s">
        <v>5</v>
      </c>
      <c r="C51" s="73">
        <v>8</v>
      </c>
      <c r="D51" s="74">
        <v>6</v>
      </c>
      <c r="E51" s="97" t="s">
        <v>37</v>
      </c>
      <c r="F51" s="97"/>
      <c r="G51" s="74" t="s">
        <v>9</v>
      </c>
      <c r="H51" s="98">
        <v>59900</v>
      </c>
      <c r="I51" s="99">
        <v>92.26</v>
      </c>
      <c r="J51" s="99">
        <v>48.03</v>
      </c>
      <c r="K51" s="99">
        <v>155.33000000000001</v>
      </c>
      <c r="L51" s="99">
        <v>164.6</v>
      </c>
      <c r="M51" s="100">
        <v>11432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</row>
    <row r="52" spans="1:844" x14ac:dyDescent="0.3">
      <c r="A52" s="73">
        <v>1110</v>
      </c>
      <c r="B52" s="73" t="s">
        <v>5</v>
      </c>
      <c r="C52" s="73">
        <v>9</v>
      </c>
      <c r="D52" s="74">
        <v>6</v>
      </c>
      <c r="E52" s="97" t="s">
        <v>37</v>
      </c>
      <c r="F52" s="97"/>
      <c r="G52" s="74" t="s">
        <v>9</v>
      </c>
      <c r="H52" s="98">
        <v>59900</v>
      </c>
      <c r="I52" s="99">
        <v>92.83</v>
      </c>
      <c r="J52" s="99">
        <v>66.37</v>
      </c>
      <c r="K52" s="99">
        <v>120.43</v>
      </c>
      <c r="L52" s="99">
        <v>155.33000000000001</v>
      </c>
      <c r="M52" s="100">
        <v>10100</v>
      </c>
    </row>
    <row r="53" spans="1:844" x14ac:dyDescent="0.3">
      <c r="A53" s="73">
        <v>1118</v>
      </c>
      <c r="B53" s="73" t="s">
        <v>5</v>
      </c>
      <c r="C53" s="73">
        <v>10</v>
      </c>
      <c r="D53" s="74">
        <v>6</v>
      </c>
      <c r="E53" s="97" t="s">
        <v>37</v>
      </c>
      <c r="F53" s="97"/>
      <c r="G53" s="74" t="s">
        <v>9</v>
      </c>
      <c r="H53" s="98">
        <v>59900</v>
      </c>
      <c r="I53" s="99">
        <v>86.87</v>
      </c>
      <c r="J53" s="99">
        <v>74.13</v>
      </c>
      <c r="K53" s="99">
        <v>113.28</v>
      </c>
      <c r="L53" s="99">
        <v>120.43</v>
      </c>
      <c r="M53" s="100">
        <v>8975</v>
      </c>
    </row>
    <row r="54" spans="1:844" s="15" customFormat="1" x14ac:dyDescent="0.3">
      <c r="A54" s="73">
        <v>1126</v>
      </c>
      <c r="B54" s="73" t="s">
        <v>5</v>
      </c>
      <c r="C54" s="73">
        <v>11</v>
      </c>
      <c r="D54" s="74">
        <v>6</v>
      </c>
      <c r="E54" s="97" t="s">
        <v>37</v>
      </c>
      <c r="F54" s="97"/>
      <c r="G54" s="74" t="s">
        <v>9</v>
      </c>
      <c r="H54" s="98">
        <v>59900</v>
      </c>
      <c r="I54" s="99">
        <v>78.27</v>
      </c>
      <c r="J54" s="99">
        <v>73.150000000000006</v>
      </c>
      <c r="K54" s="99">
        <v>126.37</v>
      </c>
      <c r="L54" s="99">
        <v>113.28</v>
      </c>
      <c r="M54" s="100">
        <v>9012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</row>
    <row r="55" spans="1:844" x14ac:dyDescent="0.3">
      <c r="A55" s="73" t="s">
        <v>55</v>
      </c>
      <c r="B55" s="73" t="s">
        <v>43</v>
      </c>
      <c r="C55" s="73">
        <v>12</v>
      </c>
      <c r="D55" s="74">
        <v>6</v>
      </c>
      <c r="E55" s="97" t="s">
        <v>37</v>
      </c>
      <c r="F55" s="97"/>
      <c r="G55" s="74" t="s">
        <v>23</v>
      </c>
      <c r="H55" s="98">
        <v>64900</v>
      </c>
      <c r="I55" s="99">
        <v>206.23</v>
      </c>
      <c r="J55" s="99">
        <v>0</v>
      </c>
      <c r="K55" s="99">
        <v>130</v>
      </c>
      <c r="L55" s="99">
        <v>80.16</v>
      </c>
      <c r="M55" s="100">
        <v>11254</v>
      </c>
    </row>
    <row r="56" spans="1:844" s="15" customFormat="1" x14ac:dyDescent="0.3">
      <c r="A56" s="73">
        <v>1214</v>
      </c>
      <c r="B56" s="73" t="s">
        <v>5</v>
      </c>
      <c r="C56" s="73">
        <v>13</v>
      </c>
      <c r="D56" s="74">
        <v>6</v>
      </c>
      <c r="E56" s="97" t="s">
        <v>37</v>
      </c>
      <c r="F56" s="97"/>
      <c r="G56" s="74" t="s">
        <v>22</v>
      </c>
      <c r="H56" s="98">
        <v>69900</v>
      </c>
      <c r="I56" s="99">
        <v>73.680000000000007</v>
      </c>
      <c r="J56" s="99">
        <v>73.680000000000007</v>
      </c>
      <c r="K56" s="99">
        <v>130</v>
      </c>
      <c r="L56" s="99">
        <v>130</v>
      </c>
      <c r="M56" s="100">
        <v>9578</v>
      </c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</row>
    <row r="57" spans="1:844" x14ac:dyDescent="0.3">
      <c r="A57" s="75">
        <v>1321</v>
      </c>
      <c r="B57" s="75" t="s">
        <v>5</v>
      </c>
      <c r="C57" s="75">
        <v>1</v>
      </c>
      <c r="D57" s="76">
        <v>7</v>
      </c>
      <c r="E57" s="87"/>
      <c r="F57" s="87"/>
      <c r="G57" s="87"/>
      <c r="H57" s="87"/>
      <c r="I57" s="87" t="s">
        <v>41</v>
      </c>
      <c r="J57" s="87"/>
      <c r="K57" s="87"/>
      <c r="L57" s="87"/>
      <c r="M57" s="87"/>
    </row>
    <row r="58" spans="1:844" s="15" customFormat="1" x14ac:dyDescent="0.3">
      <c r="A58" s="75">
        <v>1313</v>
      </c>
      <c r="B58" s="75" t="s">
        <v>5</v>
      </c>
      <c r="C58" s="75">
        <v>2</v>
      </c>
      <c r="D58" s="76">
        <v>7</v>
      </c>
      <c r="E58" s="88" t="s">
        <v>37</v>
      </c>
      <c r="F58" s="88"/>
      <c r="G58" s="76" t="s">
        <v>9</v>
      </c>
      <c r="H58" s="89" t="s">
        <v>39</v>
      </c>
      <c r="I58" s="90">
        <v>81.87</v>
      </c>
      <c r="J58" s="90">
        <v>89.22</v>
      </c>
      <c r="K58" s="90">
        <v>125.84</v>
      </c>
      <c r="L58" s="90">
        <v>138.13999999999999</v>
      </c>
      <c r="M58" s="91">
        <v>11233</v>
      </c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</row>
    <row r="59" spans="1:844" x14ac:dyDescent="0.3">
      <c r="A59" s="75">
        <v>1305</v>
      </c>
      <c r="B59" s="75" t="s">
        <v>5</v>
      </c>
      <c r="C59" s="75">
        <v>3</v>
      </c>
      <c r="D59" s="76">
        <v>7</v>
      </c>
      <c r="E59" s="88" t="s">
        <v>37</v>
      </c>
      <c r="F59" s="88"/>
      <c r="G59" s="76" t="s">
        <v>9</v>
      </c>
      <c r="H59" s="89" t="s">
        <v>40</v>
      </c>
      <c r="I59" s="90">
        <v>78.91</v>
      </c>
      <c r="J59" s="90">
        <v>79.25</v>
      </c>
      <c r="K59" s="90">
        <v>120.58</v>
      </c>
      <c r="L59" s="90">
        <v>125.84</v>
      </c>
      <c r="M59" s="91">
        <v>9629</v>
      </c>
    </row>
    <row r="60" spans="1:844" s="15" customFormat="1" x14ac:dyDescent="0.3">
      <c r="A60" s="75">
        <v>1227</v>
      </c>
      <c r="B60" s="75" t="s">
        <v>5</v>
      </c>
      <c r="C60" s="75">
        <v>4</v>
      </c>
      <c r="D60" s="76">
        <v>7</v>
      </c>
      <c r="E60" s="88" t="s">
        <v>37</v>
      </c>
      <c r="F60" s="88"/>
      <c r="G60" s="76" t="s">
        <v>9</v>
      </c>
      <c r="H60" s="89" t="s">
        <v>40</v>
      </c>
      <c r="I60" s="90">
        <v>80.13</v>
      </c>
      <c r="J60" s="90">
        <v>80.400000000000006</v>
      </c>
      <c r="K60" s="90">
        <v>127.18</v>
      </c>
      <c r="L60" s="90">
        <v>120.58</v>
      </c>
      <c r="M60" s="92">
        <v>9927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</row>
    <row r="61" spans="1:844" x14ac:dyDescent="0.3">
      <c r="A61" s="75">
        <v>1221</v>
      </c>
      <c r="B61" s="75" t="s">
        <v>5</v>
      </c>
      <c r="C61" s="75">
        <v>5</v>
      </c>
      <c r="D61" s="76">
        <v>7</v>
      </c>
      <c r="E61" s="88" t="s">
        <v>37</v>
      </c>
      <c r="F61" s="88"/>
      <c r="G61" s="76" t="s">
        <v>9</v>
      </c>
      <c r="H61" s="89" t="s">
        <v>40</v>
      </c>
      <c r="I61" s="90">
        <v>78.98</v>
      </c>
      <c r="J61" s="90">
        <v>109.81</v>
      </c>
      <c r="K61" s="90">
        <v>139.54</v>
      </c>
      <c r="L61" s="90">
        <v>127.18</v>
      </c>
      <c r="M61" s="92">
        <v>12337</v>
      </c>
    </row>
    <row r="62" spans="1:844" s="15" customFormat="1" x14ac:dyDescent="0.3">
      <c r="A62" s="75">
        <v>1215</v>
      </c>
      <c r="B62" s="75" t="s">
        <v>5</v>
      </c>
      <c r="C62" s="75">
        <v>6</v>
      </c>
      <c r="D62" s="76">
        <v>7</v>
      </c>
      <c r="E62" s="88" t="s">
        <v>37</v>
      </c>
      <c r="F62" s="88"/>
      <c r="G62" s="76" t="s">
        <v>9</v>
      </c>
      <c r="H62" s="89" t="s">
        <v>39</v>
      </c>
      <c r="I62" s="90">
        <v>62.66</v>
      </c>
      <c r="J62" s="90">
        <v>147.32</v>
      </c>
      <c r="K62" s="90">
        <v>175.68</v>
      </c>
      <c r="L62" s="90">
        <v>139.54</v>
      </c>
      <c r="M62" s="92">
        <v>15918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</row>
    <row r="63" spans="1:844" x14ac:dyDescent="0.3">
      <c r="A63" s="75">
        <v>1209</v>
      </c>
      <c r="B63" s="75" t="s">
        <v>5</v>
      </c>
      <c r="C63" s="75">
        <v>7</v>
      </c>
      <c r="D63" s="76">
        <v>7</v>
      </c>
      <c r="E63" s="88" t="s">
        <v>37</v>
      </c>
      <c r="F63" s="88" t="s">
        <v>73</v>
      </c>
      <c r="G63" s="76" t="s">
        <v>9</v>
      </c>
      <c r="H63" s="89" t="s">
        <v>39</v>
      </c>
      <c r="I63" s="90">
        <v>58.01</v>
      </c>
      <c r="J63" s="90">
        <v>192.75</v>
      </c>
      <c r="K63" s="90">
        <v>235.83</v>
      </c>
      <c r="L63" s="90">
        <v>175.68</v>
      </c>
      <c r="M63" s="92">
        <v>22590</v>
      </c>
    </row>
    <row r="64" spans="1:844" s="15" customFormat="1" x14ac:dyDescent="0.3">
      <c r="A64" s="75">
        <v>1203</v>
      </c>
      <c r="B64" s="75" t="s">
        <v>5</v>
      </c>
      <c r="C64" s="75">
        <v>8</v>
      </c>
      <c r="D64" s="76">
        <v>7</v>
      </c>
      <c r="E64" s="88" t="s">
        <v>37</v>
      </c>
      <c r="F64" s="88"/>
      <c r="G64" s="76" t="s">
        <v>9</v>
      </c>
      <c r="H64" s="89" t="s">
        <v>39</v>
      </c>
      <c r="I64" s="90">
        <v>53.59</v>
      </c>
      <c r="J64" s="90">
        <v>186.85</v>
      </c>
      <c r="K64" s="90">
        <v>129.07</v>
      </c>
      <c r="L64" s="90">
        <v>235.83</v>
      </c>
      <c r="M64" s="92">
        <v>16234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</row>
    <row r="65" spans="1:844" x14ac:dyDescent="0.3">
      <c r="A65" s="75">
        <v>1131</v>
      </c>
      <c r="B65" s="75" t="s">
        <v>5</v>
      </c>
      <c r="C65" s="75">
        <v>9</v>
      </c>
      <c r="D65" s="76">
        <v>7</v>
      </c>
      <c r="E65" s="88" t="s">
        <v>37</v>
      </c>
      <c r="F65" s="88"/>
      <c r="G65" s="76" t="s">
        <v>9</v>
      </c>
      <c r="H65" s="89" t="s">
        <v>40</v>
      </c>
      <c r="I65" s="90">
        <v>76.069999999999993</v>
      </c>
      <c r="J65" s="90">
        <v>80.150000000000006</v>
      </c>
      <c r="K65" s="90">
        <v>129.09</v>
      </c>
      <c r="L65" s="90">
        <v>129.07</v>
      </c>
      <c r="M65" s="92">
        <v>10066</v>
      </c>
    </row>
    <row r="66" spans="1:844" s="15" customFormat="1" x14ac:dyDescent="0.3">
      <c r="A66" s="75">
        <v>1125</v>
      </c>
      <c r="B66" s="75" t="s">
        <v>5</v>
      </c>
      <c r="C66" s="75">
        <v>10</v>
      </c>
      <c r="D66" s="76">
        <v>7</v>
      </c>
      <c r="E66" s="88" t="s">
        <v>37</v>
      </c>
      <c r="F66" s="88"/>
      <c r="G66" s="76" t="s">
        <v>9</v>
      </c>
      <c r="H66" s="89" t="s">
        <v>40</v>
      </c>
      <c r="I66" s="90">
        <v>89.46</v>
      </c>
      <c r="J66" s="90">
        <v>66.92</v>
      </c>
      <c r="K66" s="90">
        <v>131.43</v>
      </c>
      <c r="L66" s="90">
        <v>129.09</v>
      </c>
      <c r="M66" s="92">
        <v>10111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</row>
    <row r="67" spans="1:844" s="25" customFormat="1" ht="15.6" x14ac:dyDescent="0.3">
      <c r="A67" s="77">
        <v>1119</v>
      </c>
      <c r="B67" s="77" t="s">
        <v>5</v>
      </c>
      <c r="C67" s="77">
        <v>11</v>
      </c>
      <c r="D67" s="78">
        <v>7</v>
      </c>
      <c r="E67" s="93" t="s">
        <v>37</v>
      </c>
      <c r="F67" s="93" t="s">
        <v>64</v>
      </c>
      <c r="G67" s="78" t="s">
        <v>9</v>
      </c>
      <c r="H67" s="94" t="s">
        <v>40</v>
      </c>
      <c r="I67" s="95">
        <v>89.61</v>
      </c>
      <c r="J67" s="95">
        <v>75.34</v>
      </c>
      <c r="K67" s="95">
        <v>135.46</v>
      </c>
      <c r="L67" s="95">
        <v>131.43</v>
      </c>
      <c r="M67" s="96">
        <v>10773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  <c r="IX67" s="24"/>
      <c r="IY67" s="24"/>
      <c r="IZ67" s="24"/>
      <c r="JA67" s="24"/>
      <c r="JB67" s="24"/>
      <c r="JC67" s="24"/>
      <c r="JD67" s="24"/>
      <c r="JE67" s="24"/>
      <c r="JF67" s="24"/>
      <c r="JG67" s="24"/>
      <c r="JH67" s="24"/>
      <c r="JI67" s="24"/>
      <c r="JJ67" s="24"/>
      <c r="JK67" s="24"/>
      <c r="JL67" s="24"/>
      <c r="JM67" s="24"/>
      <c r="JN67" s="24"/>
      <c r="JO67" s="24"/>
      <c r="JP67" s="24"/>
      <c r="JQ67" s="24"/>
      <c r="JR67" s="24"/>
      <c r="JS67" s="24"/>
      <c r="JT67" s="24"/>
      <c r="JU67" s="24"/>
      <c r="JV67" s="24"/>
      <c r="JW67" s="24"/>
      <c r="JX67" s="24"/>
      <c r="JY67" s="24"/>
      <c r="JZ67" s="24"/>
      <c r="KA67" s="24"/>
      <c r="KB67" s="24"/>
      <c r="KC67" s="24"/>
      <c r="KD67" s="24"/>
      <c r="KE67" s="24"/>
      <c r="KF67" s="24"/>
      <c r="KG67" s="24"/>
      <c r="KH67" s="24"/>
      <c r="KI67" s="24"/>
      <c r="KJ67" s="24"/>
      <c r="KK67" s="24"/>
      <c r="KL67" s="24"/>
      <c r="KM67" s="24"/>
      <c r="KN67" s="24"/>
      <c r="KO67" s="24"/>
      <c r="KP67" s="24"/>
      <c r="KQ67" s="24"/>
      <c r="KR67" s="24"/>
      <c r="KS67" s="24"/>
      <c r="KT67" s="24"/>
      <c r="KU67" s="24"/>
      <c r="KV67" s="24"/>
      <c r="KW67" s="24"/>
      <c r="KX67" s="24"/>
      <c r="KY67" s="24"/>
      <c r="KZ67" s="24"/>
      <c r="LA67" s="24"/>
      <c r="LB67" s="24"/>
      <c r="LC67" s="24"/>
      <c r="LD67" s="24"/>
      <c r="LE67" s="24"/>
      <c r="LF67" s="24"/>
      <c r="LG67" s="24"/>
      <c r="LH67" s="24"/>
      <c r="LI67" s="24"/>
      <c r="LJ67" s="24"/>
      <c r="LK67" s="24"/>
      <c r="LL67" s="24"/>
      <c r="LM67" s="24"/>
      <c r="LN67" s="24"/>
      <c r="LO67" s="24"/>
      <c r="LP67" s="24"/>
      <c r="LQ67" s="24"/>
      <c r="LR67" s="24"/>
      <c r="LS67" s="24"/>
      <c r="LT67" s="24"/>
      <c r="LU67" s="24"/>
      <c r="LV67" s="24"/>
      <c r="LW67" s="24"/>
      <c r="LX67" s="24"/>
      <c r="LY67" s="24"/>
      <c r="LZ67" s="24"/>
      <c r="MA67" s="24"/>
      <c r="MB67" s="24"/>
      <c r="MC67" s="24"/>
      <c r="MD67" s="24"/>
      <c r="ME67" s="24"/>
      <c r="MF67" s="24"/>
      <c r="MG67" s="24"/>
      <c r="MH67" s="24"/>
      <c r="MI67" s="24"/>
      <c r="MJ67" s="24"/>
      <c r="MK67" s="24"/>
      <c r="ML67" s="24"/>
      <c r="MM67" s="24"/>
      <c r="MN67" s="24"/>
      <c r="MO67" s="24"/>
      <c r="MP67" s="24"/>
      <c r="MQ67" s="24"/>
      <c r="MR67" s="24"/>
      <c r="MS67" s="24"/>
      <c r="MT67" s="24"/>
      <c r="MU67" s="24"/>
      <c r="MV67" s="24"/>
      <c r="MW67" s="24"/>
      <c r="MX67" s="24"/>
      <c r="MY67" s="24"/>
      <c r="MZ67" s="24"/>
      <c r="NA67" s="24"/>
      <c r="NB67" s="24"/>
      <c r="NC67" s="24"/>
      <c r="ND67" s="24"/>
      <c r="NE67" s="24"/>
      <c r="NF67" s="24"/>
      <c r="NG67" s="24"/>
      <c r="NH67" s="24"/>
      <c r="NI67" s="24"/>
      <c r="NJ67" s="24"/>
      <c r="NK67" s="24"/>
      <c r="NL67" s="24"/>
      <c r="NM67" s="24"/>
      <c r="NN67" s="24"/>
      <c r="NO67" s="24"/>
      <c r="NP67" s="24"/>
      <c r="NQ67" s="24"/>
      <c r="NR67" s="24"/>
      <c r="NS67" s="24"/>
      <c r="NT67" s="24"/>
      <c r="NU67" s="24"/>
      <c r="NV67" s="24"/>
      <c r="NW67" s="24"/>
      <c r="NX67" s="24"/>
      <c r="NY67" s="24"/>
      <c r="NZ67" s="24"/>
      <c r="OA67" s="24"/>
      <c r="OB67" s="24"/>
      <c r="OC67" s="24"/>
      <c r="OD67" s="24"/>
      <c r="OE67" s="24"/>
      <c r="OF67" s="24"/>
      <c r="OG67" s="24"/>
      <c r="OH67" s="24"/>
      <c r="OI67" s="24"/>
      <c r="OJ67" s="24"/>
      <c r="OK67" s="24"/>
      <c r="OL67" s="24"/>
      <c r="OM67" s="24"/>
      <c r="ON67" s="24"/>
      <c r="OO67" s="24"/>
      <c r="OP67" s="24"/>
      <c r="OQ67" s="24"/>
      <c r="OR67" s="24"/>
      <c r="OS67" s="24"/>
      <c r="OT67" s="24"/>
      <c r="OU67" s="24"/>
      <c r="OV67" s="24"/>
      <c r="OW67" s="24"/>
      <c r="OX67" s="24"/>
      <c r="OY67" s="24"/>
      <c r="OZ67" s="24"/>
      <c r="PA67" s="24"/>
      <c r="PB67" s="24"/>
      <c r="PC67" s="24"/>
      <c r="PD67" s="24"/>
      <c r="PE67" s="24"/>
      <c r="PF67" s="24"/>
      <c r="PG67" s="24"/>
      <c r="PH67" s="24"/>
      <c r="PI67" s="24"/>
      <c r="PJ67" s="24"/>
      <c r="PK67" s="24"/>
      <c r="PL67" s="24"/>
      <c r="PM67" s="24"/>
      <c r="PN67" s="24"/>
      <c r="PO67" s="24"/>
      <c r="PP67" s="24"/>
      <c r="PQ67" s="24"/>
      <c r="PR67" s="24"/>
      <c r="PS67" s="24"/>
      <c r="PT67" s="24"/>
      <c r="PU67" s="24"/>
      <c r="PV67" s="24"/>
      <c r="PW67" s="24"/>
      <c r="PX67" s="24"/>
      <c r="PY67" s="24"/>
      <c r="PZ67" s="24"/>
      <c r="QA67" s="24"/>
      <c r="QB67" s="24"/>
      <c r="QC67" s="24"/>
      <c r="QD67" s="24"/>
      <c r="QE67" s="24"/>
      <c r="QF67" s="24"/>
      <c r="QG67" s="24"/>
      <c r="QH67" s="24"/>
      <c r="QI67" s="24"/>
      <c r="QJ67" s="24"/>
      <c r="QK67" s="24"/>
      <c r="QL67" s="24"/>
      <c r="QM67" s="24"/>
      <c r="QN67" s="24"/>
      <c r="QO67" s="24"/>
      <c r="QP67" s="24"/>
      <c r="QQ67" s="24"/>
      <c r="QR67" s="24"/>
      <c r="QS67" s="24"/>
      <c r="QT67" s="24"/>
      <c r="QU67" s="24"/>
      <c r="QV67" s="24"/>
      <c r="QW67" s="24"/>
      <c r="QX67" s="24"/>
      <c r="QY67" s="24"/>
      <c r="QZ67" s="24"/>
      <c r="RA67" s="24"/>
      <c r="RB67" s="24"/>
      <c r="RC67" s="24"/>
      <c r="RD67" s="24"/>
      <c r="RE67" s="24"/>
      <c r="RF67" s="24"/>
      <c r="RG67" s="24"/>
      <c r="RH67" s="24"/>
      <c r="RI67" s="24"/>
      <c r="RJ67" s="24"/>
      <c r="RK67" s="24"/>
      <c r="RL67" s="24"/>
      <c r="RM67" s="24"/>
      <c r="RN67" s="24"/>
      <c r="RO67" s="24"/>
      <c r="RP67" s="24"/>
      <c r="RQ67" s="24"/>
      <c r="RR67" s="24"/>
      <c r="RS67" s="24"/>
      <c r="RT67" s="24"/>
      <c r="RU67" s="24"/>
      <c r="RV67" s="24"/>
      <c r="RW67" s="24"/>
      <c r="RX67" s="24"/>
      <c r="RY67" s="24"/>
      <c r="RZ67" s="24"/>
      <c r="SA67" s="24"/>
      <c r="SB67" s="24"/>
      <c r="SC67" s="24"/>
      <c r="SD67" s="24"/>
      <c r="SE67" s="24"/>
      <c r="SF67" s="24"/>
      <c r="SG67" s="24"/>
      <c r="SH67" s="24"/>
      <c r="SI67" s="24"/>
      <c r="SJ67" s="24"/>
      <c r="SK67" s="24"/>
      <c r="SL67" s="24"/>
      <c r="SM67" s="24"/>
      <c r="SN67" s="24"/>
      <c r="SO67" s="24"/>
      <c r="SP67" s="24"/>
      <c r="SQ67" s="24"/>
      <c r="SR67" s="24"/>
      <c r="SS67" s="24"/>
      <c r="ST67" s="24"/>
      <c r="SU67" s="24"/>
      <c r="SV67" s="24"/>
      <c r="SW67" s="24"/>
      <c r="SX67" s="24"/>
      <c r="SY67" s="24"/>
      <c r="SZ67" s="24"/>
      <c r="TA67" s="24"/>
      <c r="TB67" s="24"/>
      <c r="TC67" s="24"/>
      <c r="TD67" s="24"/>
      <c r="TE67" s="24"/>
      <c r="TF67" s="24"/>
      <c r="TG67" s="24"/>
      <c r="TH67" s="24"/>
      <c r="TI67" s="24"/>
      <c r="TJ67" s="24"/>
      <c r="TK67" s="24"/>
      <c r="TL67" s="24"/>
      <c r="TM67" s="24"/>
      <c r="TN67" s="24"/>
      <c r="TO67" s="24"/>
      <c r="TP67" s="24"/>
      <c r="TQ67" s="24"/>
      <c r="TR67" s="24"/>
      <c r="TS67" s="24"/>
      <c r="TT67" s="24"/>
      <c r="TU67" s="24"/>
      <c r="TV67" s="24"/>
      <c r="TW67" s="24"/>
      <c r="TX67" s="24"/>
      <c r="TY67" s="24"/>
      <c r="TZ67" s="24"/>
      <c r="UA67" s="24"/>
      <c r="UB67" s="24"/>
      <c r="UC67" s="24"/>
      <c r="UD67" s="24"/>
      <c r="UE67" s="24"/>
      <c r="UF67" s="24"/>
      <c r="UG67" s="24"/>
      <c r="UH67" s="24"/>
      <c r="UI67" s="24"/>
      <c r="UJ67" s="24"/>
      <c r="UK67" s="24"/>
      <c r="UL67" s="24"/>
      <c r="UM67" s="24"/>
      <c r="UN67" s="24"/>
      <c r="UO67" s="24"/>
      <c r="UP67" s="24"/>
      <c r="UQ67" s="24"/>
      <c r="UR67" s="24"/>
      <c r="US67" s="24"/>
      <c r="UT67" s="24"/>
      <c r="UU67" s="24"/>
      <c r="UV67" s="24"/>
      <c r="UW67" s="24"/>
      <c r="UX67" s="24"/>
      <c r="UY67" s="24"/>
      <c r="UZ67" s="24"/>
      <c r="VA67" s="24"/>
      <c r="VB67" s="24"/>
      <c r="VC67" s="24"/>
      <c r="VD67" s="24"/>
      <c r="VE67" s="24"/>
      <c r="VF67" s="24"/>
      <c r="VG67" s="24"/>
      <c r="VH67" s="24"/>
      <c r="VI67" s="24"/>
      <c r="VJ67" s="24"/>
      <c r="VK67" s="24"/>
      <c r="VL67" s="24"/>
      <c r="VM67" s="24"/>
      <c r="VN67" s="24"/>
      <c r="VO67" s="24"/>
      <c r="VP67" s="24"/>
      <c r="VQ67" s="24"/>
      <c r="VR67" s="24"/>
      <c r="VS67" s="24"/>
      <c r="VT67" s="24"/>
      <c r="VU67" s="24"/>
      <c r="VV67" s="24"/>
      <c r="VW67" s="24"/>
      <c r="VX67" s="24"/>
      <c r="VY67" s="24"/>
      <c r="VZ67" s="24"/>
      <c r="WA67" s="24"/>
      <c r="WB67" s="24"/>
      <c r="WC67" s="24"/>
      <c r="WD67" s="24"/>
      <c r="WE67" s="24"/>
      <c r="WF67" s="24"/>
      <c r="WG67" s="24"/>
      <c r="WH67" s="24"/>
      <c r="WI67" s="24"/>
      <c r="WJ67" s="24"/>
      <c r="WK67" s="24"/>
      <c r="WL67" s="24"/>
      <c r="WM67" s="24"/>
      <c r="WN67" s="24"/>
      <c r="WO67" s="24"/>
      <c r="WP67" s="24"/>
      <c r="WQ67" s="24"/>
      <c r="WR67" s="24"/>
      <c r="WS67" s="24"/>
      <c r="WT67" s="24"/>
      <c r="WU67" s="24"/>
      <c r="WV67" s="24"/>
      <c r="WW67" s="24"/>
      <c r="WX67" s="24"/>
      <c r="WY67" s="24"/>
      <c r="WZ67" s="24"/>
      <c r="XA67" s="24"/>
      <c r="XB67" s="24"/>
      <c r="XC67" s="24"/>
      <c r="XD67" s="24"/>
      <c r="XE67" s="24"/>
      <c r="XF67" s="24"/>
      <c r="XG67" s="24"/>
      <c r="XH67" s="24"/>
      <c r="XI67" s="24"/>
      <c r="XJ67" s="24"/>
      <c r="XK67" s="24"/>
      <c r="XL67" s="24"/>
      <c r="XM67" s="24"/>
      <c r="XN67" s="24"/>
      <c r="XO67" s="24"/>
      <c r="XP67" s="24"/>
      <c r="XQ67" s="24"/>
      <c r="XR67" s="24"/>
      <c r="XS67" s="24"/>
      <c r="XT67" s="24"/>
      <c r="XU67" s="24"/>
      <c r="XV67" s="24"/>
      <c r="XW67" s="24"/>
      <c r="XX67" s="24"/>
      <c r="XY67" s="24"/>
      <c r="XZ67" s="24"/>
      <c r="YA67" s="24"/>
      <c r="YB67" s="24"/>
      <c r="YC67" s="24"/>
      <c r="YD67" s="24"/>
      <c r="YE67" s="24"/>
      <c r="YF67" s="24"/>
      <c r="YG67" s="24"/>
      <c r="YH67" s="24"/>
      <c r="YI67" s="24"/>
      <c r="YJ67" s="24"/>
      <c r="YK67" s="24"/>
      <c r="YL67" s="24"/>
      <c r="YM67" s="24"/>
      <c r="YN67" s="24"/>
      <c r="YO67" s="24"/>
      <c r="YP67" s="24"/>
      <c r="YQ67" s="24"/>
      <c r="YR67" s="24"/>
      <c r="YS67" s="24"/>
      <c r="YT67" s="24"/>
      <c r="YU67" s="24"/>
      <c r="YV67" s="24"/>
      <c r="YW67" s="24"/>
      <c r="YX67" s="24"/>
      <c r="YY67" s="24"/>
      <c r="YZ67" s="24"/>
      <c r="ZA67" s="24"/>
      <c r="ZB67" s="24"/>
      <c r="ZC67" s="24"/>
      <c r="ZD67" s="24"/>
      <c r="ZE67" s="24"/>
      <c r="ZF67" s="24"/>
      <c r="ZG67" s="24"/>
      <c r="ZH67" s="24"/>
      <c r="ZI67" s="24"/>
      <c r="ZJ67" s="24"/>
      <c r="ZK67" s="24"/>
      <c r="ZL67" s="24"/>
      <c r="ZM67" s="24"/>
      <c r="ZN67" s="24"/>
      <c r="ZO67" s="24"/>
      <c r="ZP67" s="24"/>
      <c r="ZQ67" s="24"/>
      <c r="ZR67" s="24"/>
      <c r="ZS67" s="24"/>
      <c r="ZT67" s="24"/>
      <c r="ZU67" s="24"/>
      <c r="ZV67" s="24"/>
      <c r="ZW67" s="24"/>
      <c r="ZX67" s="24"/>
      <c r="ZY67" s="24"/>
      <c r="ZZ67" s="24"/>
      <c r="AAA67" s="24"/>
      <c r="AAB67" s="24"/>
      <c r="AAC67" s="24"/>
      <c r="AAD67" s="24"/>
      <c r="AAE67" s="24"/>
      <c r="AAF67" s="24"/>
      <c r="AAG67" s="24"/>
      <c r="AAH67" s="24"/>
      <c r="AAI67" s="24"/>
      <c r="AAJ67" s="24"/>
      <c r="AAK67" s="24"/>
      <c r="AAL67" s="24"/>
      <c r="AAM67" s="24"/>
      <c r="AAN67" s="24"/>
      <c r="AAO67" s="24"/>
      <c r="AAP67" s="24"/>
      <c r="AAQ67" s="24"/>
      <c r="AAR67" s="24"/>
      <c r="AAS67" s="24"/>
      <c r="AAT67" s="24"/>
      <c r="AAU67" s="24"/>
      <c r="AAV67" s="24"/>
      <c r="AAW67" s="24"/>
      <c r="AAX67" s="24"/>
      <c r="AAY67" s="24"/>
      <c r="AAZ67" s="24"/>
      <c r="ABA67" s="24"/>
      <c r="ABB67" s="24"/>
      <c r="ABC67" s="24"/>
      <c r="ABD67" s="24"/>
      <c r="ABE67" s="24"/>
      <c r="ABF67" s="24"/>
      <c r="ABG67" s="24"/>
      <c r="ABH67" s="24"/>
      <c r="ABI67" s="24"/>
      <c r="ABJ67" s="24"/>
      <c r="ABK67" s="24"/>
      <c r="ABL67" s="24"/>
      <c r="ABM67" s="24"/>
      <c r="ABN67" s="24"/>
      <c r="ABO67" s="24"/>
      <c r="ABP67" s="24"/>
      <c r="ABQ67" s="24"/>
      <c r="ABR67" s="24"/>
      <c r="ABS67" s="24"/>
      <c r="ABT67" s="24"/>
      <c r="ABU67" s="24"/>
      <c r="ABV67" s="24"/>
      <c r="ABW67" s="24"/>
      <c r="ABX67" s="24"/>
      <c r="ABY67" s="24"/>
      <c r="ABZ67" s="24"/>
      <c r="ACA67" s="24"/>
      <c r="ACB67" s="24"/>
      <c r="ACC67" s="24"/>
      <c r="ACD67" s="24"/>
      <c r="ACE67" s="24"/>
      <c r="ACF67" s="24"/>
      <c r="ACG67" s="24"/>
      <c r="ACH67" s="24"/>
      <c r="ACI67" s="24"/>
      <c r="ACJ67" s="24"/>
      <c r="ACK67" s="24"/>
      <c r="ACL67" s="24"/>
      <c r="ACM67" s="24"/>
      <c r="ACN67" s="24"/>
      <c r="ACO67" s="24"/>
      <c r="ACP67" s="24"/>
      <c r="ACQ67" s="24"/>
      <c r="ACR67" s="24"/>
      <c r="ACS67" s="24"/>
      <c r="ACT67" s="24"/>
      <c r="ACU67" s="24"/>
      <c r="ACV67" s="24"/>
      <c r="ACW67" s="24"/>
      <c r="ACX67" s="24"/>
      <c r="ACY67" s="24"/>
      <c r="ACZ67" s="24"/>
      <c r="ADA67" s="24"/>
      <c r="ADB67" s="24"/>
      <c r="ADC67" s="24"/>
      <c r="ADD67" s="24"/>
      <c r="ADE67" s="24"/>
      <c r="ADF67" s="24"/>
      <c r="ADG67" s="24"/>
      <c r="ADH67" s="24"/>
      <c r="ADI67" s="24"/>
      <c r="ADJ67" s="24"/>
      <c r="ADK67" s="24"/>
      <c r="ADL67" s="24"/>
      <c r="ADM67" s="24"/>
      <c r="ADN67" s="24"/>
      <c r="ADO67" s="24"/>
      <c r="ADP67" s="24"/>
      <c r="ADQ67" s="24"/>
      <c r="ADR67" s="24"/>
      <c r="ADS67" s="24"/>
      <c r="ADT67" s="24"/>
      <c r="ADU67" s="24"/>
      <c r="ADV67" s="24"/>
      <c r="ADW67" s="24"/>
      <c r="ADX67" s="24"/>
      <c r="ADY67" s="24"/>
      <c r="ADZ67" s="24"/>
      <c r="AEA67" s="24"/>
      <c r="AEB67" s="24"/>
      <c r="AEC67" s="24"/>
      <c r="AED67" s="24"/>
      <c r="AEE67" s="24"/>
      <c r="AEF67" s="24"/>
      <c r="AEG67" s="24"/>
      <c r="AEH67" s="24"/>
      <c r="AEI67" s="24"/>
      <c r="AEJ67" s="24"/>
      <c r="AEK67" s="24"/>
      <c r="AEL67" s="24"/>
      <c r="AEM67" s="24"/>
      <c r="AEN67" s="24"/>
      <c r="AEO67" s="24"/>
      <c r="AEP67" s="24"/>
      <c r="AEQ67" s="24"/>
      <c r="AER67" s="24"/>
      <c r="AES67" s="24"/>
      <c r="AET67" s="24"/>
      <c r="AEU67" s="24"/>
      <c r="AEV67" s="24"/>
      <c r="AEW67" s="24"/>
      <c r="AEX67" s="24"/>
      <c r="AEY67" s="24"/>
      <c r="AEZ67" s="24"/>
      <c r="AFA67" s="24"/>
      <c r="AFB67" s="24"/>
      <c r="AFC67" s="24"/>
      <c r="AFD67" s="24"/>
      <c r="AFE67" s="24"/>
      <c r="AFF67" s="24"/>
      <c r="AFG67" s="24"/>
      <c r="AFH67" s="24"/>
      <c r="AFI67" s="24"/>
      <c r="AFJ67" s="24"/>
      <c r="AFK67" s="24"/>
      <c r="AFL67" s="24"/>
    </row>
    <row r="68" spans="1:844" s="26" customFormat="1" ht="15.6" x14ac:dyDescent="0.3">
      <c r="A68" s="77">
        <v>1113</v>
      </c>
      <c r="B68" s="77" t="s">
        <v>5</v>
      </c>
      <c r="C68" s="77">
        <v>12</v>
      </c>
      <c r="D68" s="78">
        <v>7</v>
      </c>
      <c r="E68" s="93" t="s">
        <v>37</v>
      </c>
      <c r="F68" s="93" t="s">
        <v>65</v>
      </c>
      <c r="G68" s="78" t="s">
        <v>9</v>
      </c>
      <c r="H68" s="94" t="s">
        <v>40</v>
      </c>
      <c r="I68" s="95">
        <v>79.59</v>
      </c>
      <c r="J68" s="95">
        <v>96.27</v>
      </c>
      <c r="K68" s="95">
        <v>153.63</v>
      </c>
      <c r="L68" s="95">
        <v>135.46</v>
      </c>
      <c r="M68" s="96">
        <v>11650</v>
      </c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  <c r="IX68" s="24"/>
      <c r="IY68" s="24"/>
      <c r="IZ68" s="24"/>
      <c r="JA68" s="24"/>
      <c r="JB68" s="24"/>
      <c r="JC68" s="24"/>
      <c r="JD68" s="24"/>
      <c r="JE68" s="24"/>
      <c r="JF68" s="24"/>
      <c r="JG68" s="24"/>
      <c r="JH68" s="24"/>
      <c r="JI68" s="24"/>
      <c r="JJ68" s="24"/>
      <c r="JK68" s="24"/>
      <c r="JL68" s="24"/>
      <c r="JM68" s="24"/>
      <c r="JN68" s="24"/>
      <c r="JO68" s="24"/>
      <c r="JP68" s="24"/>
      <c r="JQ68" s="24"/>
      <c r="JR68" s="24"/>
      <c r="JS68" s="24"/>
      <c r="JT68" s="24"/>
      <c r="JU68" s="24"/>
      <c r="JV68" s="24"/>
      <c r="JW68" s="24"/>
      <c r="JX68" s="24"/>
      <c r="JY68" s="24"/>
      <c r="JZ68" s="24"/>
      <c r="KA68" s="24"/>
      <c r="KB68" s="24"/>
      <c r="KC68" s="24"/>
      <c r="KD68" s="24"/>
      <c r="KE68" s="24"/>
      <c r="KF68" s="24"/>
      <c r="KG68" s="24"/>
      <c r="KH68" s="24"/>
      <c r="KI68" s="24"/>
      <c r="KJ68" s="24"/>
      <c r="KK68" s="24"/>
      <c r="KL68" s="24"/>
      <c r="KM68" s="24"/>
      <c r="KN68" s="24"/>
      <c r="KO68" s="24"/>
      <c r="KP68" s="24"/>
      <c r="KQ68" s="24"/>
      <c r="KR68" s="24"/>
      <c r="KS68" s="24"/>
      <c r="KT68" s="24"/>
      <c r="KU68" s="24"/>
      <c r="KV68" s="24"/>
      <c r="KW68" s="24"/>
      <c r="KX68" s="24"/>
      <c r="KY68" s="24"/>
      <c r="KZ68" s="24"/>
      <c r="LA68" s="24"/>
      <c r="LB68" s="24"/>
      <c r="LC68" s="24"/>
      <c r="LD68" s="24"/>
      <c r="LE68" s="24"/>
      <c r="LF68" s="24"/>
      <c r="LG68" s="24"/>
      <c r="LH68" s="24"/>
      <c r="LI68" s="24"/>
      <c r="LJ68" s="24"/>
      <c r="LK68" s="24"/>
      <c r="LL68" s="24"/>
      <c r="LM68" s="24"/>
      <c r="LN68" s="24"/>
      <c r="LO68" s="24"/>
      <c r="LP68" s="24"/>
      <c r="LQ68" s="24"/>
      <c r="LR68" s="24"/>
      <c r="LS68" s="24"/>
      <c r="LT68" s="24"/>
      <c r="LU68" s="24"/>
      <c r="LV68" s="24"/>
      <c r="LW68" s="24"/>
      <c r="LX68" s="24"/>
      <c r="LY68" s="24"/>
      <c r="LZ68" s="24"/>
      <c r="MA68" s="24"/>
      <c r="MB68" s="24"/>
      <c r="MC68" s="24"/>
      <c r="MD68" s="24"/>
      <c r="ME68" s="24"/>
      <c r="MF68" s="24"/>
      <c r="MG68" s="24"/>
      <c r="MH68" s="24"/>
      <c r="MI68" s="24"/>
      <c r="MJ68" s="24"/>
      <c r="MK68" s="24"/>
      <c r="ML68" s="24"/>
      <c r="MM68" s="24"/>
      <c r="MN68" s="24"/>
      <c r="MO68" s="24"/>
      <c r="MP68" s="24"/>
      <c r="MQ68" s="24"/>
      <c r="MR68" s="24"/>
      <c r="MS68" s="24"/>
      <c r="MT68" s="24"/>
      <c r="MU68" s="24"/>
      <c r="MV68" s="24"/>
      <c r="MW68" s="24"/>
      <c r="MX68" s="24"/>
      <c r="MY68" s="24"/>
      <c r="MZ68" s="24"/>
      <c r="NA68" s="24"/>
      <c r="NB68" s="24"/>
      <c r="NC68" s="24"/>
      <c r="ND68" s="24"/>
      <c r="NE68" s="24"/>
      <c r="NF68" s="24"/>
      <c r="NG68" s="24"/>
      <c r="NH68" s="24"/>
      <c r="NI68" s="24"/>
      <c r="NJ68" s="24"/>
      <c r="NK68" s="24"/>
      <c r="NL68" s="24"/>
      <c r="NM68" s="24"/>
      <c r="NN68" s="24"/>
      <c r="NO68" s="24"/>
      <c r="NP68" s="24"/>
      <c r="NQ68" s="24"/>
      <c r="NR68" s="24"/>
      <c r="NS68" s="24"/>
      <c r="NT68" s="24"/>
      <c r="NU68" s="24"/>
      <c r="NV68" s="24"/>
      <c r="NW68" s="24"/>
      <c r="NX68" s="24"/>
      <c r="NY68" s="24"/>
      <c r="NZ68" s="24"/>
      <c r="OA68" s="24"/>
      <c r="OB68" s="24"/>
      <c r="OC68" s="24"/>
      <c r="OD68" s="24"/>
      <c r="OE68" s="24"/>
      <c r="OF68" s="24"/>
      <c r="OG68" s="24"/>
      <c r="OH68" s="24"/>
      <c r="OI68" s="24"/>
      <c r="OJ68" s="24"/>
      <c r="OK68" s="24"/>
      <c r="OL68" s="24"/>
      <c r="OM68" s="24"/>
      <c r="ON68" s="24"/>
      <c r="OO68" s="24"/>
      <c r="OP68" s="24"/>
      <c r="OQ68" s="24"/>
      <c r="OR68" s="24"/>
      <c r="OS68" s="24"/>
      <c r="OT68" s="24"/>
      <c r="OU68" s="24"/>
      <c r="OV68" s="24"/>
      <c r="OW68" s="24"/>
      <c r="OX68" s="24"/>
      <c r="OY68" s="24"/>
      <c r="OZ68" s="24"/>
      <c r="PA68" s="24"/>
      <c r="PB68" s="24"/>
      <c r="PC68" s="24"/>
      <c r="PD68" s="24"/>
      <c r="PE68" s="24"/>
      <c r="PF68" s="24"/>
      <c r="PG68" s="24"/>
      <c r="PH68" s="24"/>
      <c r="PI68" s="24"/>
      <c r="PJ68" s="24"/>
      <c r="PK68" s="24"/>
      <c r="PL68" s="24"/>
      <c r="PM68" s="24"/>
      <c r="PN68" s="24"/>
      <c r="PO68" s="24"/>
      <c r="PP68" s="24"/>
      <c r="PQ68" s="24"/>
      <c r="PR68" s="24"/>
      <c r="PS68" s="24"/>
      <c r="PT68" s="24"/>
      <c r="PU68" s="24"/>
      <c r="PV68" s="24"/>
      <c r="PW68" s="24"/>
      <c r="PX68" s="24"/>
      <c r="PY68" s="24"/>
      <c r="PZ68" s="24"/>
      <c r="QA68" s="24"/>
      <c r="QB68" s="24"/>
      <c r="QC68" s="24"/>
      <c r="QD68" s="24"/>
      <c r="QE68" s="24"/>
      <c r="QF68" s="24"/>
      <c r="QG68" s="24"/>
      <c r="QH68" s="24"/>
      <c r="QI68" s="24"/>
      <c r="QJ68" s="24"/>
      <c r="QK68" s="24"/>
      <c r="QL68" s="24"/>
      <c r="QM68" s="24"/>
      <c r="QN68" s="24"/>
      <c r="QO68" s="24"/>
      <c r="QP68" s="24"/>
      <c r="QQ68" s="24"/>
      <c r="QR68" s="24"/>
      <c r="QS68" s="24"/>
      <c r="QT68" s="24"/>
      <c r="QU68" s="24"/>
      <c r="QV68" s="24"/>
      <c r="QW68" s="24"/>
      <c r="QX68" s="24"/>
      <c r="QY68" s="24"/>
      <c r="QZ68" s="24"/>
      <c r="RA68" s="24"/>
      <c r="RB68" s="24"/>
      <c r="RC68" s="24"/>
      <c r="RD68" s="24"/>
      <c r="RE68" s="24"/>
      <c r="RF68" s="24"/>
      <c r="RG68" s="24"/>
      <c r="RH68" s="24"/>
      <c r="RI68" s="24"/>
      <c r="RJ68" s="24"/>
      <c r="RK68" s="24"/>
      <c r="RL68" s="24"/>
      <c r="RM68" s="24"/>
      <c r="RN68" s="24"/>
      <c r="RO68" s="24"/>
      <c r="RP68" s="24"/>
      <c r="RQ68" s="24"/>
      <c r="RR68" s="24"/>
      <c r="RS68" s="24"/>
      <c r="RT68" s="24"/>
      <c r="RU68" s="24"/>
      <c r="RV68" s="24"/>
      <c r="RW68" s="24"/>
      <c r="RX68" s="24"/>
      <c r="RY68" s="24"/>
      <c r="RZ68" s="24"/>
      <c r="SA68" s="24"/>
      <c r="SB68" s="24"/>
      <c r="SC68" s="24"/>
      <c r="SD68" s="24"/>
      <c r="SE68" s="24"/>
      <c r="SF68" s="24"/>
      <c r="SG68" s="24"/>
      <c r="SH68" s="24"/>
      <c r="SI68" s="24"/>
      <c r="SJ68" s="24"/>
      <c r="SK68" s="24"/>
      <c r="SL68" s="24"/>
      <c r="SM68" s="24"/>
      <c r="SN68" s="24"/>
      <c r="SO68" s="24"/>
      <c r="SP68" s="24"/>
      <c r="SQ68" s="24"/>
      <c r="SR68" s="24"/>
      <c r="SS68" s="24"/>
      <c r="ST68" s="24"/>
      <c r="SU68" s="24"/>
      <c r="SV68" s="24"/>
      <c r="SW68" s="24"/>
      <c r="SX68" s="24"/>
      <c r="SY68" s="24"/>
      <c r="SZ68" s="24"/>
      <c r="TA68" s="24"/>
      <c r="TB68" s="24"/>
      <c r="TC68" s="24"/>
      <c r="TD68" s="24"/>
      <c r="TE68" s="24"/>
      <c r="TF68" s="24"/>
      <c r="TG68" s="24"/>
      <c r="TH68" s="24"/>
      <c r="TI68" s="24"/>
      <c r="TJ68" s="24"/>
      <c r="TK68" s="24"/>
      <c r="TL68" s="24"/>
      <c r="TM68" s="24"/>
      <c r="TN68" s="24"/>
      <c r="TO68" s="24"/>
      <c r="TP68" s="24"/>
      <c r="TQ68" s="24"/>
      <c r="TR68" s="24"/>
      <c r="TS68" s="24"/>
      <c r="TT68" s="24"/>
      <c r="TU68" s="24"/>
      <c r="TV68" s="24"/>
      <c r="TW68" s="24"/>
      <c r="TX68" s="24"/>
      <c r="TY68" s="24"/>
      <c r="TZ68" s="24"/>
      <c r="UA68" s="24"/>
      <c r="UB68" s="24"/>
      <c r="UC68" s="24"/>
      <c r="UD68" s="24"/>
      <c r="UE68" s="24"/>
      <c r="UF68" s="24"/>
      <c r="UG68" s="24"/>
      <c r="UH68" s="24"/>
      <c r="UI68" s="24"/>
      <c r="UJ68" s="24"/>
      <c r="UK68" s="24"/>
      <c r="UL68" s="24"/>
      <c r="UM68" s="24"/>
      <c r="UN68" s="24"/>
      <c r="UO68" s="24"/>
      <c r="UP68" s="24"/>
      <c r="UQ68" s="24"/>
      <c r="UR68" s="24"/>
      <c r="US68" s="24"/>
      <c r="UT68" s="24"/>
      <c r="UU68" s="24"/>
      <c r="UV68" s="24"/>
      <c r="UW68" s="24"/>
      <c r="UX68" s="24"/>
      <c r="UY68" s="24"/>
      <c r="UZ68" s="24"/>
      <c r="VA68" s="24"/>
      <c r="VB68" s="24"/>
      <c r="VC68" s="24"/>
      <c r="VD68" s="24"/>
      <c r="VE68" s="24"/>
      <c r="VF68" s="24"/>
      <c r="VG68" s="24"/>
      <c r="VH68" s="24"/>
      <c r="VI68" s="24"/>
      <c r="VJ68" s="24"/>
      <c r="VK68" s="24"/>
      <c r="VL68" s="24"/>
      <c r="VM68" s="24"/>
      <c r="VN68" s="24"/>
      <c r="VO68" s="24"/>
      <c r="VP68" s="24"/>
      <c r="VQ68" s="24"/>
      <c r="VR68" s="24"/>
      <c r="VS68" s="24"/>
      <c r="VT68" s="24"/>
      <c r="VU68" s="24"/>
      <c r="VV68" s="24"/>
      <c r="VW68" s="24"/>
      <c r="VX68" s="24"/>
      <c r="VY68" s="24"/>
      <c r="VZ68" s="24"/>
      <c r="WA68" s="24"/>
      <c r="WB68" s="24"/>
      <c r="WC68" s="24"/>
      <c r="WD68" s="24"/>
      <c r="WE68" s="24"/>
      <c r="WF68" s="24"/>
      <c r="WG68" s="24"/>
      <c r="WH68" s="24"/>
      <c r="WI68" s="24"/>
      <c r="WJ68" s="24"/>
      <c r="WK68" s="24"/>
      <c r="WL68" s="24"/>
      <c r="WM68" s="24"/>
      <c r="WN68" s="24"/>
      <c r="WO68" s="24"/>
      <c r="WP68" s="24"/>
      <c r="WQ68" s="24"/>
      <c r="WR68" s="24"/>
      <c r="WS68" s="24"/>
      <c r="WT68" s="24"/>
      <c r="WU68" s="24"/>
      <c r="WV68" s="24"/>
      <c r="WW68" s="24"/>
      <c r="WX68" s="24"/>
      <c r="WY68" s="24"/>
      <c r="WZ68" s="24"/>
      <c r="XA68" s="24"/>
      <c r="XB68" s="24"/>
      <c r="XC68" s="24"/>
      <c r="XD68" s="24"/>
      <c r="XE68" s="24"/>
      <c r="XF68" s="24"/>
      <c r="XG68" s="24"/>
      <c r="XH68" s="24"/>
      <c r="XI68" s="24"/>
      <c r="XJ68" s="24"/>
      <c r="XK68" s="24"/>
      <c r="XL68" s="24"/>
      <c r="XM68" s="24"/>
      <c r="XN68" s="24"/>
      <c r="XO68" s="24"/>
      <c r="XP68" s="24"/>
      <c r="XQ68" s="24"/>
      <c r="XR68" s="24"/>
      <c r="XS68" s="24"/>
      <c r="XT68" s="24"/>
      <c r="XU68" s="24"/>
      <c r="XV68" s="24"/>
      <c r="XW68" s="24"/>
      <c r="XX68" s="24"/>
      <c r="XY68" s="24"/>
      <c r="XZ68" s="24"/>
      <c r="YA68" s="24"/>
      <c r="YB68" s="24"/>
      <c r="YC68" s="24"/>
      <c r="YD68" s="24"/>
      <c r="YE68" s="24"/>
      <c r="YF68" s="24"/>
      <c r="YG68" s="24"/>
      <c r="YH68" s="24"/>
      <c r="YI68" s="24"/>
      <c r="YJ68" s="24"/>
      <c r="YK68" s="24"/>
      <c r="YL68" s="24"/>
      <c r="YM68" s="24"/>
      <c r="YN68" s="24"/>
      <c r="YO68" s="24"/>
      <c r="YP68" s="24"/>
      <c r="YQ68" s="24"/>
      <c r="YR68" s="24"/>
      <c r="YS68" s="24"/>
      <c r="YT68" s="24"/>
      <c r="YU68" s="24"/>
      <c r="YV68" s="24"/>
      <c r="YW68" s="24"/>
      <c r="YX68" s="24"/>
      <c r="YY68" s="24"/>
      <c r="YZ68" s="24"/>
      <c r="ZA68" s="24"/>
      <c r="ZB68" s="24"/>
      <c r="ZC68" s="24"/>
      <c r="ZD68" s="24"/>
      <c r="ZE68" s="24"/>
      <c r="ZF68" s="24"/>
      <c r="ZG68" s="24"/>
      <c r="ZH68" s="24"/>
      <c r="ZI68" s="24"/>
      <c r="ZJ68" s="24"/>
      <c r="ZK68" s="24"/>
      <c r="ZL68" s="24"/>
      <c r="ZM68" s="24"/>
      <c r="ZN68" s="24"/>
      <c r="ZO68" s="24"/>
      <c r="ZP68" s="24"/>
      <c r="ZQ68" s="24"/>
      <c r="ZR68" s="24"/>
      <c r="ZS68" s="24"/>
      <c r="ZT68" s="24"/>
      <c r="ZU68" s="24"/>
      <c r="ZV68" s="24"/>
      <c r="ZW68" s="24"/>
      <c r="ZX68" s="24"/>
      <c r="ZY68" s="24"/>
      <c r="ZZ68" s="24"/>
      <c r="AAA68" s="24"/>
      <c r="AAB68" s="24"/>
      <c r="AAC68" s="24"/>
      <c r="AAD68" s="24"/>
      <c r="AAE68" s="24"/>
      <c r="AAF68" s="24"/>
      <c r="AAG68" s="24"/>
      <c r="AAH68" s="24"/>
      <c r="AAI68" s="24"/>
      <c r="AAJ68" s="24"/>
      <c r="AAK68" s="24"/>
      <c r="AAL68" s="24"/>
      <c r="AAM68" s="24"/>
      <c r="AAN68" s="24"/>
      <c r="AAO68" s="24"/>
      <c r="AAP68" s="24"/>
      <c r="AAQ68" s="24"/>
      <c r="AAR68" s="24"/>
      <c r="AAS68" s="24"/>
      <c r="AAT68" s="24"/>
      <c r="AAU68" s="24"/>
      <c r="AAV68" s="24"/>
      <c r="AAW68" s="24"/>
      <c r="AAX68" s="24"/>
      <c r="AAY68" s="24"/>
      <c r="AAZ68" s="24"/>
      <c r="ABA68" s="24"/>
      <c r="ABB68" s="24"/>
      <c r="ABC68" s="24"/>
      <c r="ABD68" s="24"/>
      <c r="ABE68" s="24"/>
      <c r="ABF68" s="24"/>
      <c r="ABG68" s="24"/>
      <c r="ABH68" s="24"/>
      <c r="ABI68" s="24"/>
      <c r="ABJ68" s="24"/>
      <c r="ABK68" s="24"/>
      <c r="ABL68" s="24"/>
      <c r="ABM68" s="24"/>
      <c r="ABN68" s="24"/>
      <c r="ABO68" s="24"/>
      <c r="ABP68" s="24"/>
      <c r="ABQ68" s="24"/>
      <c r="ABR68" s="24"/>
      <c r="ABS68" s="24"/>
      <c r="ABT68" s="24"/>
      <c r="ABU68" s="24"/>
      <c r="ABV68" s="24"/>
      <c r="ABW68" s="24"/>
      <c r="ABX68" s="24"/>
      <c r="ABY68" s="24"/>
      <c r="ABZ68" s="24"/>
      <c r="ACA68" s="24"/>
      <c r="ACB68" s="24"/>
      <c r="ACC68" s="24"/>
      <c r="ACD68" s="24"/>
      <c r="ACE68" s="24"/>
      <c r="ACF68" s="24"/>
      <c r="ACG68" s="24"/>
      <c r="ACH68" s="24"/>
      <c r="ACI68" s="24"/>
      <c r="ACJ68" s="24"/>
      <c r="ACK68" s="24"/>
      <c r="ACL68" s="24"/>
      <c r="ACM68" s="24"/>
      <c r="ACN68" s="24"/>
      <c r="ACO68" s="24"/>
      <c r="ACP68" s="24"/>
      <c r="ACQ68" s="24"/>
      <c r="ACR68" s="24"/>
      <c r="ACS68" s="24"/>
      <c r="ACT68" s="24"/>
      <c r="ACU68" s="24"/>
      <c r="ACV68" s="24"/>
      <c r="ACW68" s="24"/>
      <c r="ACX68" s="24"/>
      <c r="ACY68" s="24"/>
      <c r="ACZ68" s="24"/>
      <c r="ADA68" s="24"/>
      <c r="ADB68" s="24"/>
      <c r="ADC68" s="24"/>
      <c r="ADD68" s="24"/>
      <c r="ADE68" s="24"/>
      <c r="ADF68" s="24"/>
      <c r="ADG68" s="24"/>
      <c r="ADH68" s="24"/>
      <c r="ADI68" s="24"/>
      <c r="ADJ68" s="24"/>
      <c r="ADK68" s="24"/>
      <c r="ADL68" s="24"/>
      <c r="ADM68" s="24"/>
      <c r="ADN68" s="24"/>
      <c r="ADO68" s="24"/>
      <c r="ADP68" s="24"/>
      <c r="ADQ68" s="24"/>
      <c r="ADR68" s="24"/>
      <c r="ADS68" s="24"/>
      <c r="ADT68" s="24"/>
      <c r="ADU68" s="24"/>
      <c r="ADV68" s="24"/>
      <c r="ADW68" s="24"/>
      <c r="ADX68" s="24"/>
      <c r="ADY68" s="24"/>
      <c r="ADZ68" s="24"/>
      <c r="AEA68" s="24"/>
      <c r="AEB68" s="24"/>
      <c r="AEC68" s="24"/>
      <c r="AED68" s="24"/>
      <c r="AEE68" s="24"/>
      <c r="AEF68" s="24"/>
      <c r="AEG68" s="24"/>
      <c r="AEH68" s="24"/>
      <c r="AEI68" s="24"/>
      <c r="AEJ68" s="24"/>
      <c r="AEK68" s="24"/>
      <c r="AEL68" s="24"/>
      <c r="AEM68" s="24"/>
      <c r="AEN68" s="24"/>
      <c r="AEO68" s="24"/>
      <c r="AEP68" s="24"/>
      <c r="AEQ68" s="24"/>
      <c r="AER68" s="24"/>
      <c r="AES68" s="24"/>
      <c r="AET68" s="24"/>
      <c r="AEU68" s="24"/>
      <c r="AEV68" s="24"/>
      <c r="AEW68" s="24"/>
      <c r="AEX68" s="24"/>
      <c r="AEY68" s="24"/>
      <c r="AEZ68" s="24"/>
      <c r="AFA68" s="24"/>
      <c r="AFB68" s="24"/>
      <c r="AFC68" s="24"/>
      <c r="AFD68" s="24"/>
      <c r="AFE68" s="24"/>
      <c r="AFF68" s="24"/>
      <c r="AFG68" s="24"/>
      <c r="AFH68" s="24"/>
      <c r="AFI68" s="24"/>
      <c r="AFJ68" s="24"/>
      <c r="AFK68" s="24"/>
      <c r="AFL68" s="24"/>
    </row>
    <row r="69" spans="1:844" s="25" customFormat="1" ht="15.6" x14ac:dyDescent="0.3">
      <c r="A69" s="77">
        <v>1107</v>
      </c>
      <c r="B69" s="77" t="s">
        <v>5</v>
      </c>
      <c r="C69" s="77">
        <v>13</v>
      </c>
      <c r="D69" s="78">
        <v>7</v>
      </c>
      <c r="E69" s="93" t="s">
        <v>37</v>
      </c>
      <c r="F69" s="93" t="s">
        <v>66</v>
      </c>
      <c r="G69" s="78" t="s">
        <v>9</v>
      </c>
      <c r="H69" s="94" t="s">
        <v>40</v>
      </c>
      <c r="I69" s="95">
        <v>64.94</v>
      </c>
      <c r="J69" s="95">
        <v>150.94</v>
      </c>
      <c r="K69" s="95">
        <v>175.19</v>
      </c>
      <c r="L69" s="95">
        <v>153.63</v>
      </c>
      <c r="M69" s="96">
        <v>17368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  <c r="IX69" s="24"/>
      <c r="IY69" s="24"/>
      <c r="IZ69" s="24"/>
      <c r="JA69" s="24"/>
      <c r="JB69" s="24"/>
      <c r="JC69" s="24"/>
      <c r="JD69" s="24"/>
      <c r="JE69" s="24"/>
      <c r="JF69" s="24"/>
      <c r="JG69" s="24"/>
      <c r="JH69" s="24"/>
      <c r="JI69" s="24"/>
      <c r="JJ69" s="24"/>
      <c r="JK69" s="24"/>
      <c r="JL69" s="24"/>
      <c r="JM69" s="24"/>
      <c r="JN69" s="24"/>
      <c r="JO69" s="24"/>
      <c r="JP69" s="24"/>
      <c r="JQ69" s="24"/>
      <c r="JR69" s="24"/>
      <c r="JS69" s="24"/>
      <c r="JT69" s="24"/>
      <c r="JU69" s="24"/>
      <c r="JV69" s="24"/>
      <c r="JW69" s="24"/>
      <c r="JX69" s="24"/>
      <c r="JY69" s="24"/>
      <c r="JZ69" s="24"/>
      <c r="KA69" s="24"/>
      <c r="KB69" s="24"/>
      <c r="KC69" s="24"/>
      <c r="KD69" s="24"/>
      <c r="KE69" s="24"/>
      <c r="KF69" s="24"/>
      <c r="KG69" s="24"/>
      <c r="KH69" s="24"/>
      <c r="KI69" s="24"/>
      <c r="KJ69" s="24"/>
      <c r="KK69" s="24"/>
      <c r="KL69" s="24"/>
      <c r="KM69" s="24"/>
      <c r="KN69" s="24"/>
      <c r="KO69" s="24"/>
      <c r="KP69" s="24"/>
      <c r="KQ69" s="24"/>
      <c r="KR69" s="24"/>
      <c r="KS69" s="24"/>
      <c r="KT69" s="24"/>
      <c r="KU69" s="24"/>
      <c r="KV69" s="24"/>
      <c r="KW69" s="24"/>
      <c r="KX69" s="24"/>
      <c r="KY69" s="24"/>
      <c r="KZ69" s="24"/>
      <c r="LA69" s="24"/>
      <c r="LB69" s="24"/>
      <c r="LC69" s="24"/>
      <c r="LD69" s="24"/>
      <c r="LE69" s="24"/>
      <c r="LF69" s="24"/>
      <c r="LG69" s="24"/>
      <c r="LH69" s="24"/>
      <c r="LI69" s="24"/>
      <c r="LJ69" s="24"/>
      <c r="LK69" s="24"/>
      <c r="LL69" s="24"/>
      <c r="LM69" s="24"/>
      <c r="LN69" s="24"/>
      <c r="LO69" s="24"/>
      <c r="LP69" s="24"/>
      <c r="LQ69" s="24"/>
      <c r="LR69" s="24"/>
      <c r="LS69" s="24"/>
      <c r="LT69" s="24"/>
      <c r="LU69" s="24"/>
      <c r="LV69" s="24"/>
      <c r="LW69" s="24"/>
      <c r="LX69" s="24"/>
      <c r="LY69" s="24"/>
      <c r="LZ69" s="24"/>
      <c r="MA69" s="24"/>
      <c r="MB69" s="24"/>
      <c r="MC69" s="24"/>
      <c r="MD69" s="24"/>
      <c r="ME69" s="24"/>
      <c r="MF69" s="24"/>
      <c r="MG69" s="24"/>
      <c r="MH69" s="24"/>
      <c r="MI69" s="24"/>
      <c r="MJ69" s="24"/>
      <c r="MK69" s="24"/>
      <c r="ML69" s="24"/>
      <c r="MM69" s="24"/>
      <c r="MN69" s="24"/>
      <c r="MO69" s="24"/>
      <c r="MP69" s="24"/>
      <c r="MQ69" s="24"/>
      <c r="MR69" s="24"/>
      <c r="MS69" s="24"/>
      <c r="MT69" s="24"/>
      <c r="MU69" s="24"/>
      <c r="MV69" s="24"/>
      <c r="MW69" s="24"/>
      <c r="MX69" s="24"/>
      <c r="MY69" s="24"/>
      <c r="MZ69" s="24"/>
      <c r="NA69" s="24"/>
      <c r="NB69" s="24"/>
      <c r="NC69" s="24"/>
      <c r="ND69" s="24"/>
      <c r="NE69" s="24"/>
      <c r="NF69" s="24"/>
      <c r="NG69" s="24"/>
      <c r="NH69" s="24"/>
      <c r="NI69" s="24"/>
      <c r="NJ69" s="24"/>
      <c r="NK69" s="24"/>
      <c r="NL69" s="24"/>
      <c r="NM69" s="24"/>
      <c r="NN69" s="24"/>
      <c r="NO69" s="24"/>
      <c r="NP69" s="24"/>
      <c r="NQ69" s="24"/>
      <c r="NR69" s="24"/>
      <c r="NS69" s="24"/>
      <c r="NT69" s="24"/>
      <c r="NU69" s="24"/>
      <c r="NV69" s="24"/>
      <c r="NW69" s="24"/>
      <c r="NX69" s="24"/>
      <c r="NY69" s="24"/>
      <c r="NZ69" s="24"/>
      <c r="OA69" s="24"/>
      <c r="OB69" s="24"/>
      <c r="OC69" s="24"/>
      <c r="OD69" s="24"/>
      <c r="OE69" s="24"/>
      <c r="OF69" s="24"/>
      <c r="OG69" s="24"/>
      <c r="OH69" s="24"/>
      <c r="OI69" s="24"/>
      <c r="OJ69" s="24"/>
      <c r="OK69" s="24"/>
      <c r="OL69" s="24"/>
      <c r="OM69" s="24"/>
      <c r="ON69" s="24"/>
      <c r="OO69" s="24"/>
      <c r="OP69" s="24"/>
      <c r="OQ69" s="24"/>
      <c r="OR69" s="24"/>
      <c r="OS69" s="24"/>
      <c r="OT69" s="24"/>
      <c r="OU69" s="24"/>
      <c r="OV69" s="24"/>
      <c r="OW69" s="24"/>
      <c r="OX69" s="24"/>
      <c r="OY69" s="24"/>
      <c r="OZ69" s="24"/>
      <c r="PA69" s="24"/>
      <c r="PB69" s="24"/>
      <c r="PC69" s="24"/>
      <c r="PD69" s="24"/>
      <c r="PE69" s="24"/>
      <c r="PF69" s="24"/>
      <c r="PG69" s="24"/>
      <c r="PH69" s="24"/>
      <c r="PI69" s="24"/>
      <c r="PJ69" s="24"/>
      <c r="PK69" s="24"/>
      <c r="PL69" s="24"/>
      <c r="PM69" s="24"/>
      <c r="PN69" s="24"/>
      <c r="PO69" s="24"/>
      <c r="PP69" s="24"/>
      <c r="PQ69" s="24"/>
      <c r="PR69" s="24"/>
      <c r="PS69" s="24"/>
      <c r="PT69" s="24"/>
      <c r="PU69" s="24"/>
      <c r="PV69" s="24"/>
      <c r="PW69" s="24"/>
      <c r="PX69" s="24"/>
      <c r="PY69" s="24"/>
      <c r="PZ69" s="24"/>
      <c r="QA69" s="24"/>
      <c r="QB69" s="24"/>
      <c r="QC69" s="24"/>
      <c r="QD69" s="24"/>
      <c r="QE69" s="24"/>
      <c r="QF69" s="24"/>
      <c r="QG69" s="24"/>
      <c r="QH69" s="24"/>
      <c r="QI69" s="24"/>
      <c r="QJ69" s="24"/>
      <c r="QK69" s="24"/>
      <c r="QL69" s="24"/>
      <c r="QM69" s="24"/>
      <c r="QN69" s="24"/>
      <c r="QO69" s="24"/>
      <c r="QP69" s="24"/>
      <c r="QQ69" s="24"/>
      <c r="QR69" s="24"/>
      <c r="QS69" s="24"/>
      <c r="QT69" s="24"/>
      <c r="QU69" s="24"/>
      <c r="QV69" s="24"/>
      <c r="QW69" s="24"/>
      <c r="QX69" s="24"/>
      <c r="QY69" s="24"/>
      <c r="QZ69" s="24"/>
      <c r="RA69" s="24"/>
      <c r="RB69" s="24"/>
      <c r="RC69" s="24"/>
      <c r="RD69" s="24"/>
      <c r="RE69" s="24"/>
      <c r="RF69" s="24"/>
      <c r="RG69" s="24"/>
      <c r="RH69" s="24"/>
      <c r="RI69" s="24"/>
      <c r="RJ69" s="24"/>
      <c r="RK69" s="24"/>
      <c r="RL69" s="24"/>
      <c r="RM69" s="24"/>
      <c r="RN69" s="24"/>
      <c r="RO69" s="24"/>
      <c r="RP69" s="24"/>
      <c r="RQ69" s="24"/>
      <c r="RR69" s="24"/>
      <c r="RS69" s="24"/>
      <c r="RT69" s="24"/>
      <c r="RU69" s="24"/>
      <c r="RV69" s="24"/>
      <c r="RW69" s="24"/>
      <c r="RX69" s="24"/>
      <c r="RY69" s="24"/>
      <c r="RZ69" s="24"/>
      <c r="SA69" s="24"/>
      <c r="SB69" s="24"/>
      <c r="SC69" s="24"/>
      <c r="SD69" s="24"/>
      <c r="SE69" s="24"/>
      <c r="SF69" s="24"/>
      <c r="SG69" s="24"/>
      <c r="SH69" s="24"/>
      <c r="SI69" s="24"/>
      <c r="SJ69" s="24"/>
      <c r="SK69" s="24"/>
      <c r="SL69" s="24"/>
      <c r="SM69" s="24"/>
      <c r="SN69" s="24"/>
      <c r="SO69" s="24"/>
      <c r="SP69" s="24"/>
      <c r="SQ69" s="24"/>
      <c r="SR69" s="24"/>
      <c r="SS69" s="24"/>
      <c r="ST69" s="24"/>
      <c r="SU69" s="24"/>
      <c r="SV69" s="24"/>
      <c r="SW69" s="24"/>
      <c r="SX69" s="24"/>
      <c r="SY69" s="24"/>
      <c r="SZ69" s="24"/>
      <c r="TA69" s="24"/>
      <c r="TB69" s="24"/>
      <c r="TC69" s="24"/>
      <c r="TD69" s="24"/>
      <c r="TE69" s="24"/>
      <c r="TF69" s="24"/>
      <c r="TG69" s="24"/>
      <c r="TH69" s="24"/>
      <c r="TI69" s="24"/>
      <c r="TJ69" s="24"/>
      <c r="TK69" s="24"/>
      <c r="TL69" s="24"/>
      <c r="TM69" s="24"/>
      <c r="TN69" s="24"/>
      <c r="TO69" s="24"/>
      <c r="TP69" s="24"/>
      <c r="TQ69" s="24"/>
      <c r="TR69" s="24"/>
      <c r="TS69" s="24"/>
      <c r="TT69" s="24"/>
      <c r="TU69" s="24"/>
      <c r="TV69" s="24"/>
      <c r="TW69" s="24"/>
      <c r="TX69" s="24"/>
      <c r="TY69" s="24"/>
      <c r="TZ69" s="24"/>
      <c r="UA69" s="24"/>
      <c r="UB69" s="24"/>
      <c r="UC69" s="24"/>
      <c r="UD69" s="24"/>
      <c r="UE69" s="24"/>
      <c r="UF69" s="24"/>
      <c r="UG69" s="24"/>
      <c r="UH69" s="24"/>
      <c r="UI69" s="24"/>
      <c r="UJ69" s="24"/>
      <c r="UK69" s="24"/>
      <c r="UL69" s="24"/>
      <c r="UM69" s="24"/>
      <c r="UN69" s="24"/>
      <c r="UO69" s="24"/>
      <c r="UP69" s="24"/>
      <c r="UQ69" s="24"/>
      <c r="UR69" s="24"/>
      <c r="US69" s="24"/>
      <c r="UT69" s="24"/>
      <c r="UU69" s="24"/>
      <c r="UV69" s="24"/>
      <c r="UW69" s="24"/>
      <c r="UX69" s="24"/>
      <c r="UY69" s="24"/>
      <c r="UZ69" s="24"/>
      <c r="VA69" s="24"/>
      <c r="VB69" s="24"/>
      <c r="VC69" s="24"/>
      <c r="VD69" s="24"/>
      <c r="VE69" s="24"/>
      <c r="VF69" s="24"/>
      <c r="VG69" s="24"/>
      <c r="VH69" s="24"/>
      <c r="VI69" s="24"/>
      <c r="VJ69" s="24"/>
      <c r="VK69" s="24"/>
      <c r="VL69" s="24"/>
      <c r="VM69" s="24"/>
      <c r="VN69" s="24"/>
      <c r="VO69" s="24"/>
      <c r="VP69" s="24"/>
      <c r="VQ69" s="24"/>
      <c r="VR69" s="24"/>
      <c r="VS69" s="24"/>
      <c r="VT69" s="24"/>
      <c r="VU69" s="24"/>
      <c r="VV69" s="24"/>
      <c r="VW69" s="24"/>
      <c r="VX69" s="24"/>
      <c r="VY69" s="24"/>
      <c r="VZ69" s="24"/>
      <c r="WA69" s="24"/>
      <c r="WB69" s="24"/>
      <c r="WC69" s="24"/>
      <c r="WD69" s="24"/>
      <c r="WE69" s="24"/>
      <c r="WF69" s="24"/>
      <c r="WG69" s="24"/>
      <c r="WH69" s="24"/>
      <c r="WI69" s="24"/>
      <c r="WJ69" s="24"/>
      <c r="WK69" s="24"/>
      <c r="WL69" s="24"/>
      <c r="WM69" s="24"/>
      <c r="WN69" s="24"/>
      <c r="WO69" s="24"/>
      <c r="WP69" s="24"/>
      <c r="WQ69" s="24"/>
      <c r="WR69" s="24"/>
      <c r="WS69" s="24"/>
      <c r="WT69" s="24"/>
      <c r="WU69" s="24"/>
      <c r="WV69" s="24"/>
      <c r="WW69" s="24"/>
      <c r="WX69" s="24"/>
      <c r="WY69" s="24"/>
      <c r="WZ69" s="24"/>
      <c r="XA69" s="24"/>
      <c r="XB69" s="24"/>
      <c r="XC69" s="24"/>
      <c r="XD69" s="24"/>
      <c r="XE69" s="24"/>
      <c r="XF69" s="24"/>
      <c r="XG69" s="24"/>
      <c r="XH69" s="24"/>
      <c r="XI69" s="24"/>
      <c r="XJ69" s="24"/>
      <c r="XK69" s="24"/>
      <c r="XL69" s="24"/>
      <c r="XM69" s="24"/>
      <c r="XN69" s="24"/>
      <c r="XO69" s="24"/>
      <c r="XP69" s="24"/>
      <c r="XQ69" s="24"/>
      <c r="XR69" s="24"/>
      <c r="XS69" s="24"/>
      <c r="XT69" s="24"/>
      <c r="XU69" s="24"/>
      <c r="XV69" s="24"/>
      <c r="XW69" s="24"/>
      <c r="XX69" s="24"/>
      <c r="XY69" s="24"/>
      <c r="XZ69" s="24"/>
      <c r="YA69" s="24"/>
      <c r="YB69" s="24"/>
      <c r="YC69" s="24"/>
      <c r="YD69" s="24"/>
      <c r="YE69" s="24"/>
      <c r="YF69" s="24"/>
      <c r="YG69" s="24"/>
      <c r="YH69" s="24"/>
      <c r="YI69" s="24"/>
      <c r="YJ69" s="24"/>
      <c r="YK69" s="24"/>
      <c r="YL69" s="24"/>
      <c r="YM69" s="24"/>
      <c r="YN69" s="24"/>
      <c r="YO69" s="24"/>
      <c r="YP69" s="24"/>
      <c r="YQ69" s="24"/>
      <c r="YR69" s="24"/>
      <c r="YS69" s="24"/>
      <c r="YT69" s="24"/>
      <c r="YU69" s="24"/>
      <c r="YV69" s="24"/>
      <c r="YW69" s="24"/>
      <c r="YX69" s="24"/>
      <c r="YY69" s="24"/>
      <c r="YZ69" s="24"/>
      <c r="ZA69" s="24"/>
      <c r="ZB69" s="24"/>
      <c r="ZC69" s="24"/>
      <c r="ZD69" s="24"/>
      <c r="ZE69" s="24"/>
      <c r="ZF69" s="24"/>
      <c r="ZG69" s="24"/>
      <c r="ZH69" s="24"/>
      <c r="ZI69" s="24"/>
      <c r="ZJ69" s="24"/>
      <c r="ZK69" s="24"/>
      <c r="ZL69" s="24"/>
      <c r="ZM69" s="24"/>
      <c r="ZN69" s="24"/>
      <c r="ZO69" s="24"/>
      <c r="ZP69" s="24"/>
      <c r="ZQ69" s="24"/>
      <c r="ZR69" s="24"/>
      <c r="ZS69" s="24"/>
      <c r="ZT69" s="24"/>
      <c r="ZU69" s="24"/>
      <c r="ZV69" s="24"/>
      <c r="ZW69" s="24"/>
      <c r="ZX69" s="24"/>
      <c r="ZY69" s="24"/>
      <c r="ZZ69" s="24"/>
      <c r="AAA69" s="24"/>
      <c r="AAB69" s="24"/>
      <c r="AAC69" s="24"/>
      <c r="AAD69" s="24"/>
      <c r="AAE69" s="24"/>
      <c r="AAF69" s="24"/>
      <c r="AAG69" s="24"/>
      <c r="AAH69" s="24"/>
      <c r="AAI69" s="24"/>
      <c r="AAJ69" s="24"/>
      <c r="AAK69" s="24"/>
      <c r="AAL69" s="24"/>
      <c r="AAM69" s="24"/>
      <c r="AAN69" s="24"/>
      <c r="AAO69" s="24"/>
      <c r="AAP69" s="24"/>
      <c r="AAQ69" s="24"/>
      <c r="AAR69" s="24"/>
      <c r="AAS69" s="24"/>
      <c r="AAT69" s="24"/>
      <c r="AAU69" s="24"/>
      <c r="AAV69" s="24"/>
      <c r="AAW69" s="24"/>
      <c r="AAX69" s="24"/>
      <c r="AAY69" s="24"/>
      <c r="AAZ69" s="24"/>
      <c r="ABA69" s="24"/>
      <c r="ABB69" s="24"/>
      <c r="ABC69" s="24"/>
      <c r="ABD69" s="24"/>
      <c r="ABE69" s="24"/>
      <c r="ABF69" s="24"/>
      <c r="ABG69" s="24"/>
      <c r="ABH69" s="24"/>
      <c r="ABI69" s="24"/>
      <c r="ABJ69" s="24"/>
      <c r="ABK69" s="24"/>
      <c r="ABL69" s="24"/>
      <c r="ABM69" s="24"/>
      <c r="ABN69" s="24"/>
      <c r="ABO69" s="24"/>
      <c r="ABP69" s="24"/>
      <c r="ABQ69" s="24"/>
      <c r="ABR69" s="24"/>
      <c r="ABS69" s="24"/>
      <c r="ABT69" s="24"/>
      <c r="ABU69" s="24"/>
      <c r="ABV69" s="24"/>
      <c r="ABW69" s="24"/>
      <c r="ABX69" s="24"/>
      <c r="ABY69" s="24"/>
      <c r="ABZ69" s="24"/>
      <c r="ACA69" s="24"/>
      <c r="ACB69" s="24"/>
      <c r="ACC69" s="24"/>
      <c r="ACD69" s="24"/>
      <c r="ACE69" s="24"/>
      <c r="ACF69" s="24"/>
      <c r="ACG69" s="24"/>
      <c r="ACH69" s="24"/>
      <c r="ACI69" s="24"/>
      <c r="ACJ69" s="24"/>
      <c r="ACK69" s="24"/>
      <c r="ACL69" s="24"/>
      <c r="ACM69" s="24"/>
      <c r="ACN69" s="24"/>
      <c r="ACO69" s="24"/>
      <c r="ACP69" s="24"/>
      <c r="ACQ69" s="24"/>
      <c r="ACR69" s="24"/>
      <c r="ACS69" s="24"/>
      <c r="ACT69" s="24"/>
      <c r="ACU69" s="24"/>
      <c r="ACV69" s="24"/>
      <c r="ACW69" s="24"/>
      <c r="ACX69" s="24"/>
      <c r="ACY69" s="24"/>
      <c r="ACZ69" s="24"/>
      <c r="ADA69" s="24"/>
      <c r="ADB69" s="24"/>
      <c r="ADC69" s="24"/>
      <c r="ADD69" s="24"/>
      <c r="ADE69" s="24"/>
      <c r="ADF69" s="24"/>
      <c r="ADG69" s="24"/>
      <c r="ADH69" s="24"/>
      <c r="ADI69" s="24"/>
      <c r="ADJ69" s="24"/>
      <c r="ADK69" s="24"/>
      <c r="ADL69" s="24"/>
      <c r="ADM69" s="24"/>
      <c r="ADN69" s="24"/>
      <c r="ADO69" s="24"/>
      <c r="ADP69" s="24"/>
      <c r="ADQ69" s="24"/>
      <c r="ADR69" s="24"/>
      <c r="ADS69" s="24"/>
      <c r="ADT69" s="24"/>
      <c r="ADU69" s="24"/>
      <c r="ADV69" s="24"/>
      <c r="ADW69" s="24"/>
      <c r="ADX69" s="24"/>
      <c r="ADY69" s="24"/>
      <c r="ADZ69" s="24"/>
      <c r="AEA69" s="24"/>
      <c r="AEB69" s="24"/>
      <c r="AEC69" s="24"/>
      <c r="AED69" s="24"/>
      <c r="AEE69" s="24"/>
      <c r="AEF69" s="24"/>
      <c r="AEG69" s="24"/>
      <c r="AEH69" s="24"/>
      <c r="AEI69" s="24"/>
      <c r="AEJ69" s="24"/>
      <c r="AEK69" s="24"/>
      <c r="AEL69" s="24"/>
      <c r="AEM69" s="24"/>
      <c r="AEN69" s="24"/>
      <c r="AEO69" s="24"/>
      <c r="AEP69" s="24"/>
      <c r="AEQ69" s="24"/>
      <c r="AER69" s="24"/>
      <c r="AES69" s="24"/>
      <c r="AET69" s="24"/>
      <c r="AEU69" s="24"/>
      <c r="AEV69" s="24"/>
      <c r="AEW69" s="24"/>
      <c r="AEX69" s="24"/>
      <c r="AEY69" s="24"/>
      <c r="AEZ69" s="24"/>
      <c r="AFA69" s="24"/>
      <c r="AFB69" s="24"/>
      <c r="AFC69" s="24"/>
      <c r="AFD69" s="24"/>
      <c r="AFE69" s="24"/>
      <c r="AFF69" s="24"/>
      <c r="AFG69" s="24"/>
      <c r="AFH69" s="24"/>
      <c r="AFI69" s="24"/>
      <c r="AFJ69" s="24"/>
      <c r="AFK69" s="24"/>
      <c r="AFL69" s="24"/>
    </row>
    <row r="70" spans="1:844" s="26" customFormat="1" ht="15.6" x14ac:dyDescent="0.3">
      <c r="A70" s="77">
        <v>1101</v>
      </c>
      <c r="B70" s="77" t="s">
        <v>5</v>
      </c>
      <c r="C70" s="77">
        <v>14</v>
      </c>
      <c r="D70" s="78">
        <v>7</v>
      </c>
      <c r="E70" s="93" t="s">
        <v>37</v>
      </c>
      <c r="F70" s="93" t="s">
        <v>67</v>
      </c>
      <c r="G70" s="78" t="s">
        <v>9</v>
      </c>
      <c r="H70" s="94" t="s">
        <v>39</v>
      </c>
      <c r="I70" s="95">
        <v>68.540000000000006</v>
      </c>
      <c r="J70" s="95">
        <v>139.80000000000001</v>
      </c>
      <c r="K70" s="95">
        <v>138.38</v>
      </c>
      <c r="L70" s="95">
        <v>175.19</v>
      </c>
      <c r="M70" s="96">
        <v>15412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  <c r="IX70" s="24"/>
      <c r="IY70" s="24"/>
      <c r="IZ70" s="24"/>
      <c r="JA70" s="24"/>
      <c r="JB70" s="24"/>
      <c r="JC70" s="24"/>
      <c r="JD70" s="24"/>
      <c r="JE70" s="24"/>
      <c r="JF70" s="24"/>
      <c r="JG70" s="24"/>
      <c r="JH70" s="24"/>
      <c r="JI70" s="24"/>
      <c r="JJ70" s="24"/>
      <c r="JK70" s="24"/>
      <c r="JL70" s="24"/>
      <c r="JM70" s="24"/>
      <c r="JN70" s="24"/>
      <c r="JO70" s="24"/>
      <c r="JP70" s="24"/>
      <c r="JQ70" s="24"/>
      <c r="JR70" s="24"/>
      <c r="JS70" s="24"/>
      <c r="JT70" s="24"/>
      <c r="JU70" s="24"/>
      <c r="JV70" s="24"/>
      <c r="JW70" s="24"/>
      <c r="JX70" s="24"/>
      <c r="JY70" s="24"/>
      <c r="JZ70" s="24"/>
      <c r="KA70" s="24"/>
      <c r="KB70" s="24"/>
      <c r="KC70" s="24"/>
      <c r="KD70" s="24"/>
      <c r="KE70" s="24"/>
      <c r="KF70" s="24"/>
      <c r="KG70" s="24"/>
      <c r="KH70" s="24"/>
      <c r="KI70" s="24"/>
      <c r="KJ70" s="24"/>
      <c r="KK70" s="24"/>
      <c r="KL70" s="24"/>
      <c r="KM70" s="24"/>
      <c r="KN70" s="24"/>
      <c r="KO70" s="24"/>
      <c r="KP70" s="24"/>
      <c r="KQ70" s="24"/>
      <c r="KR70" s="24"/>
      <c r="KS70" s="24"/>
      <c r="KT70" s="24"/>
      <c r="KU70" s="24"/>
      <c r="KV70" s="24"/>
      <c r="KW70" s="24"/>
      <c r="KX70" s="24"/>
      <c r="KY70" s="24"/>
      <c r="KZ70" s="24"/>
      <c r="LA70" s="24"/>
      <c r="LB70" s="24"/>
      <c r="LC70" s="24"/>
      <c r="LD70" s="24"/>
      <c r="LE70" s="24"/>
      <c r="LF70" s="24"/>
      <c r="LG70" s="24"/>
      <c r="LH70" s="24"/>
      <c r="LI70" s="24"/>
      <c r="LJ70" s="24"/>
      <c r="LK70" s="24"/>
      <c r="LL70" s="24"/>
      <c r="LM70" s="24"/>
      <c r="LN70" s="24"/>
      <c r="LO70" s="24"/>
      <c r="LP70" s="24"/>
      <c r="LQ70" s="24"/>
      <c r="LR70" s="24"/>
      <c r="LS70" s="24"/>
      <c r="LT70" s="24"/>
      <c r="LU70" s="24"/>
      <c r="LV70" s="24"/>
      <c r="LW70" s="24"/>
      <c r="LX70" s="24"/>
      <c r="LY70" s="24"/>
      <c r="LZ70" s="24"/>
      <c r="MA70" s="24"/>
      <c r="MB70" s="24"/>
      <c r="MC70" s="24"/>
      <c r="MD70" s="24"/>
      <c r="ME70" s="24"/>
      <c r="MF70" s="24"/>
      <c r="MG70" s="24"/>
      <c r="MH70" s="24"/>
      <c r="MI70" s="24"/>
      <c r="MJ70" s="24"/>
      <c r="MK70" s="24"/>
      <c r="ML70" s="24"/>
      <c r="MM70" s="24"/>
      <c r="MN70" s="24"/>
      <c r="MO70" s="24"/>
      <c r="MP70" s="24"/>
      <c r="MQ70" s="24"/>
      <c r="MR70" s="24"/>
      <c r="MS70" s="24"/>
      <c r="MT70" s="24"/>
      <c r="MU70" s="24"/>
      <c r="MV70" s="24"/>
      <c r="MW70" s="24"/>
      <c r="MX70" s="24"/>
      <c r="MY70" s="24"/>
      <c r="MZ70" s="24"/>
      <c r="NA70" s="24"/>
      <c r="NB70" s="24"/>
      <c r="NC70" s="24"/>
      <c r="ND70" s="24"/>
      <c r="NE70" s="24"/>
      <c r="NF70" s="24"/>
      <c r="NG70" s="24"/>
      <c r="NH70" s="24"/>
      <c r="NI70" s="24"/>
      <c r="NJ70" s="24"/>
      <c r="NK70" s="24"/>
      <c r="NL70" s="24"/>
      <c r="NM70" s="24"/>
      <c r="NN70" s="24"/>
      <c r="NO70" s="24"/>
      <c r="NP70" s="24"/>
      <c r="NQ70" s="24"/>
      <c r="NR70" s="24"/>
      <c r="NS70" s="24"/>
      <c r="NT70" s="24"/>
      <c r="NU70" s="24"/>
      <c r="NV70" s="24"/>
      <c r="NW70" s="24"/>
      <c r="NX70" s="24"/>
      <c r="NY70" s="24"/>
      <c r="NZ70" s="24"/>
      <c r="OA70" s="24"/>
      <c r="OB70" s="24"/>
      <c r="OC70" s="24"/>
      <c r="OD70" s="24"/>
      <c r="OE70" s="24"/>
      <c r="OF70" s="24"/>
      <c r="OG70" s="24"/>
      <c r="OH70" s="24"/>
      <c r="OI70" s="24"/>
      <c r="OJ70" s="24"/>
      <c r="OK70" s="24"/>
      <c r="OL70" s="24"/>
      <c r="OM70" s="24"/>
      <c r="ON70" s="24"/>
      <c r="OO70" s="24"/>
      <c r="OP70" s="24"/>
      <c r="OQ70" s="24"/>
      <c r="OR70" s="24"/>
      <c r="OS70" s="24"/>
      <c r="OT70" s="24"/>
      <c r="OU70" s="24"/>
      <c r="OV70" s="24"/>
      <c r="OW70" s="24"/>
      <c r="OX70" s="24"/>
      <c r="OY70" s="24"/>
      <c r="OZ70" s="24"/>
      <c r="PA70" s="24"/>
      <c r="PB70" s="24"/>
      <c r="PC70" s="24"/>
      <c r="PD70" s="24"/>
      <c r="PE70" s="24"/>
      <c r="PF70" s="24"/>
      <c r="PG70" s="24"/>
      <c r="PH70" s="24"/>
      <c r="PI70" s="24"/>
      <c r="PJ70" s="24"/>
      <c r="PK70" s="24"/>
      <c r="PL70" s="24"/>
      <c r="PM70" s="24"/>
      <c r="PN70" s="24"/>
      <c r="PO70" s="24"/>
      <c r="PP70" s="24"/>
      <c r="PQ70" s="24"/>
      <c r="PR70" s="24"/>
      <c r="PS70" s="24"/>
      <c r="PT70" s="24"/>
      <c r="PU70" s="24"/>
      <c r="PV70" s="24"/>
      <c r="PW70" s="24"/>
      <c r="PX70" s="24"/>
      <c r="PY70" s="24"/>
      <c r="PZ70" s="24"/>
      <c r="QA70" s="24"/>
      <c r="QB70" s="24"/>
      <c r="QC70" s="24"/>
      <c r="QD70" s="24"/>
      <c r="QE70" s="24"/>
      <c r="QF70" s="24"/>
      <c r="QG70" s="24"/>
      <c r="QH70" s="24"/>
      <c r="QI70" s="24"/>
      <c r="QJ70" s="24"/>
      <c r="QK70" s="24"/>
      <c r="QL70" s="24"/>
      <c r="QM70" s="24"/>
      <c r="QN70" s="24"/>
      <c r="QO70" s="24"/>
      <c r="QP70" s="24"/>
      <c r="QQ70" s="24"/>
      <c r="QR70" s="24"/>
      <c r="QS70" s="24"/>
      <c r="QT70" s="24"/>
      <c r="QU70" s="24"/>
      <c r="QV70" s="24"/>
      <c r="QW70" s="24"/>
      <c r="QX70" s="24"/>
      <c r="QY70" s="24"/>
      <c r="QZ70" s="24"/>
      <c r="RA70" s="24"/>
      <c r="RB70" s="24"/>
      <c r="RC70" s="24"/>
      <c r="RD70" s="24"/>
      <c r="RE70" s="24"/>
      <c r="RF70" s="24"/>
      <c r="RG70" s="24"/>
      <c r="RH70" s="24"/>
      <c r="RI70" s="24"/>
      <c r="RJ70" s="24"/>
      <c r="RK70" s="24"/>
      <c r="RL70" s="24"/>
      <c r="RM70" s="24"/>
      <c r="RN70" s="24"/>
      <c r="RO70" s="24"/>
      <c r="RP70" s="24"/>
      <c r="RQ70" s="24"/>
      <c r="RR70" s="24"/>
      <c r="RS70" s="24"/>
      <c r="RT70" s="24"/>
      <c r="RU70" s="24"/>
      <c r="RV70" s="24"/>
      <c r="RW70" s="24"/>
      <c r="RX70" s="24"/>
      <c r="RY70" s="24"/>
      <c r="RZ70" s="24"/>
      <c r="SA70" s="24"/>
      <c r="SB70" s="24"/>
      <c r="SC70" s="24"/>
      <c r="SD70" s="24"/>
      <c r="SE70" s="24"/>
      <c r="SF70" s="24"/>
      <c r="SG70" s="24"/>
      <c r="SH70" s="24"/>
      <c r="SI70" s="24"/>
      <c r="SJ70" s="24"/>
      <c r="SK70" s="24"/>
      <c r="SL70" s="24"/>
      <c r="SM70" s="24"/>
      <c r="SN70" s="24"/>
      <c r="SO70" s="24"/>
      <c r="SP70" s="24"/>
      <c r="SQ70" s="24"/>
      <c r="SR70" s="24"/>
      <c r="SS70" s="24"/>
      <c r="ST70" s="24"/>
      <c r="SU70" s="24"/>
      <c r="SV70" s="24"/>
      <c r="SW70" s="24"/>
      <c r="SX70" s="24"/>
      <c r="SY70" s="24"/>
      <c r="SZ70" s="24"/>
      <c r="TA70" s="24"/>
      <c r="TB70" s="24"/>
      <c r="TC70" s="24"/>
      <c r="TD70" s="24"/>
      <c r="TE70" s="24"/>
      <c r="TF70" s="24"/>
      <c r="TG70" s="24"/>
      <c r="TH70" s="24"/>
      <c r="TI70" s="24"/>
      <c r="TJ70" s="24"/>
      <c r="TK70" s="24"/>
      <c r="TL70" s="24"/>
      <c r="TM70" s="24"/>
      <c r="TN70" s="24"/>
      <c r="TO70" s="24"/>
      <c r="TP70" s="24"/>
      <c r="TQ70" s="24"/>
      <c r="TR70" s="24"/>
      <c r="TS70" s="24"/>
      <c r="TT70" s="24"/>
      <c r="TU70" s="24"/>
      <c r="TV70" s="24"/>
      <c r="TW70" s="24"/>
      <c r="TX70" s="24"/>
      <c r="TY70" s="24"/>
      <c r="TZ70" s="24"/>
      <c r="UA70" s="24"/>
      <c r="UB70" s="24"/>
      <c r="UC70" s="24"/>
      <c r="UD70" s="24"/>
      <c r="UE70" s="24"/>
      <c r="UF70" s="24"/>
      <c r="UG70" s="24"/>
      <c r="UH70" s="24"/>
      <c r="UI70" s="24"/>
      <c r="UJ70" s="24"/>
      <c r="UK70" s="24"/>
      <c r="UL70" s="24"/>
      <c r="UM70" s="24"/>
      <c r="UN70" s="24"/>
      <c r="UO70" s="24"/>
      <c r="UP70" s="24"/>
      <c r="UQ70" s="24"/>
      <c r="UR70" s="24"/>
      <c r="US70" s="24"/>
      <c r="UT70" s="24"/>
      <c r="UU70" s="24"/>
      <c r="UV70" s="24"/>
      <c r="UW70" s="24"/>
      <c r="UX70" s="24"/>
      <c r="UY70" s="24"/>
      <c r="UZ70" s="24"/>
      <c r="VA70" s="24"/>
      <c r="VB70" s="24"/>
      <c r="VC70" s="24"/>
      <c r="VD70" s="24"/>
      <c r="VE70" s="24"/>
      <c r="VF70" s="24"/>
      <c r="VG70" s="24"/>
      <c r="VH70" s="24"/>
      <c r="VI70" s="24"/>
      <c r="VJ70" s="24"/>
      <c r="VK70" s="24"/>
      <c r="VL70" s="24"/>
      <c r="VM70" s="24"/>
      <c r="VN70" s="24"/>
      <c r="VO70" s="24"/>
      <c r="VP70" s="24"/>
      <c r="VQ70" s="24"/>
      <c r="VR70" s="24"/>
      <c r="VS70" s="24"/>
      <c r="VT70" s="24"/>
      <c r="VU70" s="24"/>
      <c r="VV70" s="24"/>
      <c r="VW70" s="24"/>
      <c r="VX70" s="24"/>
      <c r="VY70" s="24"/>
      <c r="VZ70" s="24"/>
      <c r="WA70" s="24"/>
      <c r="WB70" s="24"/>
      <c r="WC70" s="24"/>
      <c r="WD70" s="24"/>
      <c r="WE70" s="24"/>
      <c r="WF70" s="24"/>
      <c r="WG70" s="24"/>
      <c r="WH70" s="24"/>
      <c r="WI70" s="24"/>
      <c r="WJ70" s="24"/>
      <c r="WK70" s="24"/>
      <c r="WL70" s="24"/>
      <c r="WM70" s="24"/>
      <c r="WN70" s="24"/>
      <c r="WO70" s="24"/>
      <c r="WP70" s="24"/>
      <c r="WQ70" s="24"/>
      <c r="WR70" s="24"/>
      <c r="WS70" s="24"/>
      <c r="WT70" s="24"/>
      <c r="WU70" s="24"/>
      <c r="WV70" s="24"/>
      <c r="WW70" s="24"/>
      <c r="WX70" s="24"/>
      <c r="WY70" s="24"/>
      <c r="WZ70" s="24"/>
      <c r="XA70" s="24"/>
      <c r="XB70" s="24"/>
      <c r="XC70" s="24"/>
      <c r="XD70" s="24"/>
      <c r="XE70" s="24"/>
      <c r="XF70" s="24"/>
      <c r="XG70" s="24"/>
      <c r="XH70" s="24"/>
      <c r="XI70" s="24"/>
      <c r="XJ70" s="24"/>
      <c r="XK70" s="24"/>
      <c r="XL70" s="24"/>
      <c r="XM70" s="24"/>
      <c r="XN70" s="24"/>
      <c r="XO70" s="24"/>
      <c r="XP70" s="24"/>
      <c r="XQ70" s="24"/>
      <c r="XR70" s="24"/>
      <c r="XS70" s="24"/>
      <c r="XT70" s="24"/>
      <c r="XU70" s="24"/>
      <c r="XV70" s="24"/>
      <c r="XW70" s="24"/>
      <c r="XX70" s="24"/>
      <c r="XY70" s="24"/>
      <c r="XZ70" s="24"/>
      <c r="YA70" s="24"/>
      <c r="YB70" s="24"/>
      <c r="YC70" s="24"/>
      <c r="YD70" s="24"/>
      <c r="YE70" s="24"/>
      <c r="YF70" s="24"/>
      <c r="YG70" s="24"/>
      <c r="YH70" s="24"/>
      <c r="YI70" s="24"/>
      <c r="YJ70" s="24"/>
      <c r="YK70" s="24"/>
      <c r="YL70" s="24"/>
      <c r="YM70" s="24"/>
      <c r="YN70" s="24"/>
      <c r="YO70" s="24"/>
      <c r="YP70" s="24"/>
      <c r="YQ70" s="24"/>
      <c r="YR70" s="24"/>
      <c r="YS70" s="24"/>
      <c r="YT70" s="24"/>
      <c r="YU70" s="24"/>
      <c r="YV70" s="24"/>
      <c r="YW70" s="24"/>
      <c r="YX70" s="24"/>
      <c r="YY70" s="24"/>
      <c r="YZ70" s="24"/>
      <c r="ZA70" s="24"/>
      <c r="ZB70" s="24"/>
      <c r="ZC70" s="24"/>
      <c r="ZD70" s="24"/>
      <c r="ZE70" s="24"/>
      <c r="ZF70" s="24"/>
      <c r="ZG70" s="24"/>
      <c r="ZH70" s="24"/>
      <c r="ZI70" s="24"/>
      <c r="ZJ70" s="24"/>
      <c r="ZK70" s="24"/>
      <c r="ZL70" s="24"/>
      <c r="ZM70" s="24"/>
      <c r="ZN70" s="24"/>
      <c r="ZO70" s="24"/>
      <c r="ZP70" s="24"/>
      <c r="ZQ70" s="24"/>
      <c r="ZR70" s="24"/>
      <c r="ZS70" s="24"/>
      <c r="ZT70" s="24"/>
      <c r="ZU70" s="24"/>
      <c r="ZV70" s="24"/>
      <c r="ZW70" s="24"/>
      <c r="ZX70" s="24"/>
      <c r="ZY70" s="24"/>
      <c r="ZZ70" s="24"/>
      <c r="AAA70" s="24"/>
      <c r="AAB70" s="24"/>
      <c r="AAC70" s="24"/>
      <c r="AAD70" s="24"/>
      <c r="AAE70" s="24"/>
      <c r="AAF70" s="24"/>
      <c r="AAG70" s="24"/>
      <c r="AAH70" s="24"/>
      <c r="AAI70" s="24"/>
      <c r="AAJ70" s="24"/>
      <c r="AAK70" s="24"/>
      <c r="AAL70" s="24"/>
      <c r="AAM70" s="24"/>
      <c r="AAN70" s="24"/>
      <c r="AAO70" s="24"/>
      <c r="AAP70" s="24"/>
      <c r="AAQ70" s="24"/>
      <c r="AAR70" s="24"/>
      <c r="AAS70" s="24"/>
      <c r="AAT70" s="24"/>
      <c r="AAU70" s="24"/>
      <c r="AAV70" s="24"/>
      <c r="AAW70" s="24"/>
      <c r="AAX70" s="24"/>
      <c r="AAY70" s="24"/>
      <c r="AAZ70" s="24"/>
      <c r="ABA70" s="24"/>
      <c r="ABB70" s="24"/>
      <c r="ABC70" s="24"/>
      <c r="ABD70" s="24"/>
      <c r="ABE70" s="24"/>
      <c r="ABF70" s="24"/>
      <c r="ABG70" s="24"/>
      <c r="ABH70" s="24"/>
      <c r="ABI70" s="24"/>
      <c r="ABJ70" s="24"/>
      <c r="ABK70" s="24"/>
      <c r="ABL70" s="24"/>
      <c r="ABM70" s="24"/>
      <c r="ABN70" s="24"/>
      <c r="ABO70" s="24"/>
      <c r="ABP70" s="24"/>
      <c r="ABQ70" s="24"/>
      <c r="ABR70" s="24"/>
      <c r="ABS70" s="24"/>
      <c r="ABT70" s="24"/>
      <c r="ABU70" s="24"/>
      <c r="ABV70" s="24"/>
      <c r="ABW70" s="24"/>
      <c r="ABX70" s="24"/>
      <c r="ABY70" s="24"/>
      <c r="ABZ70" s="24"/>
      <c r="ACA70" s="24"/>
      <c r="ACB70" s="24"/>
      <c r="ACC70" s="24"/>
      <c r="ACD70" s="24"/>
      <c r="ACE70" s="24"/>
      <c r="ACF70" s="24"/>
      <c r="ACG70" s="24"/>
      <c r="ACH70" s="24"/>
      <c r="ACI70" s="24"/>
      <c r="ACJ70" s="24"/>
      <c r="ACK70" s="24"/>
      <c r="ACL70" s="24"/>
      <c r="ACM70" s="24"/>
      <c r="ACN70" s="24"/>
      <c r="ACO70" s="24"/>
      <c r="ACP70" s="24"/>
      <c r="ACQ70" s="24"/>
      <c r="ACR70" s="24"/>
      <c r="ACS70" s="24"/>
      <c r="ACT70" s="24"/>
      <c r="ACU70" s="24"/>
      <c r="ACV70" s="24"/>
      <c r="ACW70" s="24"/>
      <c r="ACX70" s="24"/>
      <c r="ACY70" s="24"/>
      <c r="ACZ70" s="24"/>
      <c r="ADA70" s="24"/>
      <c r="ADB70" s="24"/>
      <c r="ADC70" s="24"/>
      <c r="ADD70" s="24"/>
      <c r="ADE70" s="24"/>
      <c r="ADF70" s="24"/>
      <c r="ADG70" s="24"/>
      <c r="ADH70" s="24"/>
      <c r="ADI70" s="24"/>
      <c r="ADJ70" s="24"/>
      <c r="ADK70" s="24"/>
      <c r="ADL70" s="24"/>
      <c r="ADM70" s="24"/>
      <c r="ADN70" s="24"/>
      <c r="ADO70" s="24"/>
      <c r="ADP70" s="24"/>
      <c r="ADQ70" s="24"/>
      <c r="ADR70" s="24"/>
      <c r="ADS70" s="24"/>
      <c r="ADT70" s="24"/>
      <c r="ADU70" s="24"/>
      <c r="ADV70" s="24"/>
      <c r="ADW70" s="24"/>
      <c r="ADX70" s="24"/>
      <c r="ADY70" s="24"/>
      <c r="ADZ70" s="24"/>
      <c r="AEA70" s="24"/>
      <c r="AEB70" s="24"/>
      <c r="AEC70" s="24"/>
      <c r="AED70" s="24"/>
      <c r="AEE70" s="24"/>
      <c r="AEF70" s="24"/>
      <c r="AEG70" s="24"/>
      <c r="AEH70" s="24"/>
      <c r="AEI70" s="24"/>
      <c r="AEJ70" s="24"/>
      <c r="AEK70" s="24"/>
      <c r="AEL70" s="24"/>
      <c r="AEM70" s="24"/>
      <c r="AEN70" s="24"/>
      <c r="AEO70" s="24"/>
      <c r="AEP70" s="24"/>
      <c r="AEQ70" s="24"/>
      <c r="AER70" s="24"/>
      <c r="AES70" s="24"/>
      <c r="AET70" s="24"/>
      <c r="AEU70" s="24"/>
      <c r="AEV70" s="24"/>
      <c r="AEW70" s="24"/>
      <c r="AEX70" s="24"/>
      <c r="AEY70" s="24"/>
      <c r="AEZ70" s="24"/>
      <c r="AFA70" s="24"/>
      <c r="AFB70" s="24"/>
      <c r="AFC70" s="24"/>
      <c r="AFD70" s="24"/>
      <c r="AFE70" s="24"/>
      <c r="AFF70" s="24"/>
      <c r="AFG70" s="24"/>
      <c r="AFH70" s="24"/>
      <c r="AFI70" s="24"/>
      <c r="AFJ70" s="24"/>
      <c r="AFK70" s="24"/>
      <c r="AFL70" s="24"/>
    </row>
    <row r="71" spans="1:844" s="25" customFormat="1" ht="15.6" x14ac:dyDescent="0.3">
      <c r="A71" s="77">
        <v>1011</v>
      </c>
      <c r="B71" s="77" t="s">
        <v>5</v>
      </c>
      <c r="C71" s="77">
        <v>15</v>
      </c>
      <c r="D71" s="78">
        <v>7</v>
      </c>
      <c r="E71" s="93" t="s">
        <v>37</v>
      </c>
      <c r="F71" s="93" t="s">
        <v>68</v>
      </c>
      <c r="G71" s="78" t="s">
        <v>9</v>
      </c>
      <c r="H71" s="94" t="s">
        <v>39</v>
      </c>
      <c r="I71" s="95">
        <v>82.27</v>
      </c>
      <c r="J71" s="95">
        <v>84.14</v>
      </c>
      <c r="K71" s="95">
        <v>136.61000000000001</v>
      </c>
      <c r="L71" s="95">
        <v>138.38</v>
      </c>
      <c r="M71" s="96">
        <v>11416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  <c r="IX71" s="24"/>
      <c r="IY71" s="24"/>
      <c r="IZ71" s="24"/>
      <c r="JA71" s="24"/>
      <c r="JB71" s="24"/>
      <c r="JC71" s="24"/>
      <c r="JD71" s="24"/>
      <c r="JE71" s="24"/>
      <c r="JF71" s="24"/>
      <c r="JG71" s="24"/>
      <c r="JH71" s="24"/>
      <c r="JI71" s="24"/>
      <c r="JJ71" s="24"/>
      <c r="JK71" s="24"/>
      <c r="JL71" s="24"/>
      <c r="JM71" s="24"/>
      <c r="JN71" s="24"/>
      <c r="JO71" s="24"/>
      <c r="JP71" s="24"/>
      <c r="JQ71" s="24"/>
      <c r="JR71" s="24"/>
      <c r="JS71" s="24"/>
      <c r="JT71" s="24"/>
      <c r="JU71" s="24"/>
      <c r="JV71" s="24"/>
      <c r="JW71" s="24"/>
      <c r="JX71" s="24"/>
      <c r="JY71" s="24"/>
      <c r="JZ71" s="24"/>
      <c r="KA71" s="24"/>
      <c r="KB71" s="24"/>
      <c r="KC71" s="24"/>
      <c r="KD71" s="24"/>
      <c r="KE71" s="24"/>
      <c r="KF71" s="24"/>
      <c r="KG71" s="24"/>
      <c r="KH71" s="24"/>
      <c r="KI71" s="24"/>
      <c r="KJ71" s="24"/>
      <c r="KK71" s="24"/>
      <c r="KL71" s="24"/>
      <c r="KM71" s="24"/>
      <c r="KN71" s="24"/>
      <c r="KO71" s="24"/>
      <c r="KP71" s="24"/>
      <c r="KQ71" s="24"/>
      <c r="KR71" s="24"/>
      <c r="KS71" s="24"/>
      <c r="KT71" s="24"/>
      <c r="KU71" s="24"/>
      <c r="KV71" s="24"/>
      <c r="KW71" s="24"/>
      <c r="KX71" s="24"/>
      <c r="KY71" s="24"/>
      <c r="KZ71" s="24"/>
      <c r="LA71" s="24"/>
      <c r="LB71" s="24"/>
      <c r="LC71" s="24"/>
      <c r="LD71" s="24"/>
      <c r="LE71" s="24"/>
      <c r="LF71" s="24"/>
      <c r="LG71" s="24"/>
      <c r="LH71" s="24"/>
      <c r="LI71" s="24"/>
      <c r="LJ71" s="24"/>
      <c r="LK71" s="24"/>
      <c r="LL71" s="24"/>
      <c r="LM71" s="24"/>
      <c r="LN71" s="24"/>
      <c r="LO71" s="24"/>
      <c r="LP71" s="24"/>
      <c r="LQ71" s="24"/>
      <c r="LR71" s="24"/>
      <c r="LS71" s="24"/>
      <c r="LT71" s="24"/>
      <c r="LU71" s="24"/>
      <c r="LV71" s="24"/>
      <c r="LW71" s="24"/>
      <c r="LX71" s="24"/>
      <c r="LY71" s="24"/>
      <c r="LZ71" s="24"/>
      <c r="MA71" s="24"/>
      <c r="MB71" s="24"/>
      <c r="MC71" s="24"/>
      <c r="MD71" s="24"/>
      <c r="ME71" s="24"/>
      <c r="MF71" s="24"/>
      <c r="MG71" s="24"/>
      <c r="MH71" s="24"/>
      <c r="MI71" s="24"/>
      <c r="MJ71" s="24"/>
      <c r="MK71" s="24"/>
      <c r="ML71" s="24"/>
      <c r="MM71" s="24"/>
      <c r="MN71" s="24"/>
      <c r="MO71" s="24"/>
      <c r="MP71" s="24"/>
      <c r="MQ71" s="24"/>
      <c r="MR71" s="24"/>
      <c r="MS71" s="24"/>
      <c r="MT71" s="24"/>
      <c r="MU71" s="24"/>
      <c r="MV71" s="24"/>
      <c r="MW71" s="24"/>
      <c r="MX71" s="24"/>
      <c r="MY71" s="24"/>
      <c r="MZ71" s="24"/>
      <c r="NA71" s="24"/>
      <c r="NB71" s="24"/>
      <c r="NC71" s="24"/>
      <c r="ND71" s="24"/>
      <c r="NE71" s="24"/>
      <c r="NF71" s="24"/>
      <c r="NG71" s="24"/>
      <c r="NH71" s="24"/>
      <c r="NI71" s="24"/>
      <c r="NJ71" s="24"/>
      <c r="NK71" s="24"/>
      <c r="NL71" s="24"/>
      <c r="NM71" s="24"/>
      <c r="NN71" s="24"/>
      <c r="NO71" s="24"/>
      <c r="NP71" s="24"/>
      <c r="NQ71" s="24"/>
      <c r="NR71" s="24"/>
      <c r="NS71" s="24"/>
      <c r="NT71" s="24"/>
      <c r="NU71" s="24"/>
      <c r="NV71" s="24"/>
      <c r="NW71" s="24"/>
      <c r="NX71" s="24"/>
      <c r="NY71" s="24"/>
      <c r="NZ71" s="24"/>
      <c r="OA71" s="24"/>
      <c r="OB71" s="24"/>
      <c r="OC71" s="24"/>
      <c r="OD71" s="24"/>
      <c r="OE71" s="24"/>
      <c r="OF71" s="24"/>
      <c r="OG71" s="24"/>
      <c r="OH71" s="24"/>
      <c r="OI71" s="24"/>
      <c r="OJ71" s="24"/>
      <c r="OK71" s="24"/>
      <c r="OL71" s="24"/>
      <c r="OM71" s="24"/>
      <c r="ON71" s="24"/>
      <c r="OO71" s="24"/>
      <c r="OP71" s="24"/>
      <c r="OQ71" s="24"/>
      <c r="OR71" s="24"/>
      <c r="OS71" s="24"/>
      <c r="OT71" s="24"/>
      <c r="OU71" s="24"/>
      <c r="OV71" s="24"/>
      <c r="OW71" s="24"/>
      <c r="OX71" s="24"/>
      <c r="OY71" s="24"/>
      <c r="OZ71" s="24"/>
      <c r="PA71" s="24"/>
      <c r="PB71" s="24"/>
      <c r="PC71" s="24"/>
      <c r="PD71" s="24"/>
      <c r="PE71" s="24"/>
      <c r="PF71" s="24"/>
      <c r="PG71" s="24"/>
      <c r="PH71" s="24"/>
      <c r="PI71" s="24"/>
      <c r="PJ71" s="24"/>
      <c r="PK71" s="24"/>
      <c r="PL71" s="24"/>
      <c r="PM71" s="24"/>
      <c r="PN71" s="24"/>
      <c r="PO71" s="24"/>
      <c r="PP71" s="24"/>
      <c r="PQ71" s="24"/>
      <c r="PR71" s="24"/>
      <c r="PS71" s="24"/>
      <c r="PT71" s="24"/>
      <c r="PU71" s="24"/>
      <c r="PV71" s="24"/>
      <c r="PW71" s="24"/>
      <c r="PX71" s="24"/>
      <c r="PY71" s="24"/>
      <c r="PZ71" s="24"/>
      <c r="QA71" s="24"/>
      <c r="QB71" s="24"/>
      <c r="QC71" s="24"/>
      <c r="QD71" s="24"/>
      <c r="QE71" s="24"/>
      <c r="QF71" s="24"/>
      <c r="QG71" s="24"/>
      <c r="QH71" s="24"/>
      <c r="QI71" s="24"/>
      <c r="QJ71" s="24"/>
      <c r="QK71" s="24"/>
      <c r="QL71" s="24"/>
      <c r="QM71" s="24"/>
      <c r="QN71" s="24"/>
      <c r="QO71" s="24"/>
      <c r="QP71" s="24"/>
      <c r="QQ71" s="24"/>
      <c r="QR71" s="24"/>
      <c r="QS71" s="24"/>
      <c r="QT71" s="24"/>
      <c r="QU71" s="24"/>
      <c r="QV71" s="24"/>
      <c r="QW71" s="24"/>
      <c r="QX71" s="24"/>
      <c r="QY71" s="24"/>
      <c r="QZ71" s="24"/>
      <c r="RA71" s="24"/>
      <c r="RB71" s="24"/>
      <c r="RC71" s="24"/>
      <c r="RD71" s="24"/>
      <c r="RE71" s="24"/>
      <c r="RF71" s="24"/>
      <c r="RG71" s="24"/>
      <c r="RH71" s="24"/>
      <c r="RI71" s="24"/>
      <c r="RJ71" s="24"/>
      <c r="RK71" s="24"/>
      <c r="RL71" s="24"/>
      <c r="RM71" s="24"/>
      <c r="RN71" s="24"/>
      <c r="RO71" s="24"/>
      <c r="RP71" s="24"/>
      <c r="RQ71" s="24"/>
      <c r="RR71" s="24"/>
      <c r="RS71" s="24"/>
      <c r="RT71" s="24"/>
      <c r="RU71" s="24"/>
      <c r="RV71" s="24"/>
      <c r="RW71" s="24"/>
      <c r="RX71" s="24"/>
      <c r="RY71" s="24"/>
      <c r="RZ71" s="24"/>
      <c r="SA71" s="24"/>
      <c r="SB71" s="24"/>
      <c r="SC71" s="24"/>
      <c r="SD71" s="24"/>
      <c r="SE71" s="24"/>
      <c r="SF71" s="24"/>
      <c r="SG71" s="24"/>
      <c r="SH71" s="24"/>
      <c r="SI71" s="24"/>
      <c r="SJ71" s="24"/>
      <c r="SK71" s="24"/>
      <c r="SL71" s="24"/>
      <c r="SM71" s="24"/>
      <c r="SN71" s="24"/>
      <c r="SO71" s="24"/>
      <c r="SP71" s="24"/>
      <c r="SQ71" s="24"/>
      <c r="SR71" s="24"/>
      <c r="SS71" s="24"/>
      <c r="ST71" s="24"/>
      <c r="SU71" s="24"/>
      <c r="SV71" s="24"/>
      <c r="SW71" s="24"/>
      <c r="SX71" s="24"/>
      <c r="SY71" s="24"/>
      <c r="SZ71" s="24"/>
      <c r="TA71" s="24"/>
      <c r="TB71" s="24"/>
      <c r="TC71" s="24"/>
      <c r="TD71" s="24"/>
      <c r="TE71" s="24"/>
      <c r="TF71" s="24"/>
      <c r="TG71" s="24"/>
      <c r="TH71" s="24"/>
      <c r="TI71" s="24"/>
      <c r="TJ71" s="24"/>
      <c r="TK71" s="24"/>
      <c r="TL71" s="24"/>
      <c r="TM71" s="24"/>
      <c r="TN71" s="24"/>
      <c r="TO71" s="24"/>
      <c r="TP71" s="24"/>
      <c r="TQ71" s="24"/>
      <c r="TR71" s="24"/>
      <c r="TS71" s="24"/>
      <c r="TT71" s="24"/>
      <c r="TU71" s="24"/>
      <c r="TV71" s="24"/>
      <c r="TW71" s="24"/>
      <c r="TX71" s="24"/>
      <c r="TY71" s="24"/>
      <c r="TZ71" s="24"/>
      <c r="UA71" s="24"/>
      <c r="UB71" s="24"/>
      <c r="UC71" s="24"/>
      <c r="UD71" s="24"/>
      <c r="UE71" s="24"/>
      <c r="UF71" s="24"/>
      <c r="UG71" s="24"/>
      <c r="UH71" s="24"/>
      <c r="UI71" s="24"/>
      <c r="UJ71" s="24"/>
      <c r="UK71" s="24"/>
      <c r="UL71" s="24"/>
      <c r="UM71" s="24"/>
      <c r="UN71" s="24"/>
      <c r="UO71" s="24"/>
      <c r="UP71" s="24"/>
      <c r="UQ71" s="24"/>
      <c r="UR71" s="24"/>
      <c r="US71" s="24"/>
      <c r="UT71" s="24"/>
      <c r="UU71" s="24"/>
      <c r="UV71" s="24"/>
      <c r="UW71" s="24"/>
      <c r="UX71" s="24"/>
      <c r="UY71" s="24"/>
      <c r="UZ71" s="24"/>
      <c r="VA71" s="24"/>
      <c r="VB71" s="24"/>
      <c r="VC71" s="24"/>
      <c r="VD71" s="24"/>
      <c r="VE71" s="24"/>
      <c r="VF71" s="24"/>
      <c r="VG71" s="24"/>
      <c r="VH71" s="24"/>
      <c r="VI71" s="24"/>
      <c r="VJ71" s="24"/>
      <c r="VK71" s="24"/>
      <c r="VL71" s="24"/>
      <c r="VM71" s="24"/>
      <c r="VN71" s="24"/>
      <c r="VO71" s="24"/>
      <c r="VP71" s="24"/>
      <c r="VQ71" s="24"/>
      <c r="VR71" s="24"/>
      <c r="VS71" s="24"/>
      <c r="VT71" s="24"/>
      <c r="VU71" s="24"/>
      <c r="VV71" s="24"/>
      <c r="VW71" s="24"/>
      <c r="VX71" s="24"/>
      <c r="VY71" s="24"/>
      <c r="VZ71" s="24"/>
      <c r="WA71" s="24"/>
      <c r="WB71" s="24"/>
      <c r="WC71" s="24"/>
      <c r="WD71" s="24"/>
      <c r="WE71" s="24"/>
      <c r="WF71" s="24"/>
      <c r="WG71" s="24"/>
      <c r="WH71" s="24"/>
      <c r="WI71" s="24"/>
      <c r="WJ71" s="24"/>
      <c r="WK71" s="24"/>
      <c r="WL71" s="24"/>
      <c r="WM71" s="24"/>
      <c r="WN71" s="24"/>
      <c r="WO71" s="24"/>
      <c r="WP71" s="24"/>
      <c r="WQ71" s="24"/>
      <c r="WR71" s="24"/>
      <c r="WS71" s="24"/>
      <c r="WT71" s="24"/>
      <c r="WU71" s="24"/>
      <c r="WV71" s="24"/>
      <c r="WW71" s="24"/>
      <c r="WX71" s="24"/>
      <c r="WY71" s="24"/>
      <c r="WZ71" s="24"/>
      <c r="XA71" s="24"/>
      <c r="XB71" s="24"/>
      <c r="XC71" s="24"/>
      <c r="XD71" s="24"/>
      <c r="XE71" s="24"/>
      <c r="XF71" s="24"/>
      <c r="XG71" s="24"/>
      <c r="XH71" s="24"/>
      <c r="XI71" s="24"/>
      <c r="XJ71" s="24"/>
      <c r="XK71" s="24"/>
      <c r="XL71" s="24"/>
      <c r="XM71" s="24"/>
      <c r="XN71" s="24"/>
      <c r="XO71" s="24"/>
      <c r="XP71" s="24"/>
      <c r="XQ71" s="24"/>
      <c r="XR71" s="24"/>
      <c r="XS71" s="24"/>
      <c r="XT71" s="24"/>
      <c r="XU71" s="24"/>
      <c r="XV71" s="24"/>
      <c r="XW71" s="24"/>
      <c r="XX71" s="24"/>
      <c r="XY71" s="24"/>
      <c r="XZ71" s="24"/>
      <c r="YA71" s="24"/>
      <c r="YB71" s="24"/>
      <c r="YC71" s="24"/>
      <c r="YD71" s="24"/>
      <c r="YE71" s="24"/>
      <c r="YF71" s="24"/>
      <c r="YG71" s="24"/>
      <c r="YH71" s="24"/>
      <c r="YI71" s="24"/>
      <c r="YJ71" s="24"/>
      <c r="YK71" s="24"/>
      <c r="YL71" s="24"/>
      <c r="YM71" s="24"/>
      <c r="YN71" s="24"/>
      <c r="YO71" s="24"/>
      <c r="YP71" s="24"/>
      <c r="YQ71" s="24"/>
      <c r="YR71" s="24"/>
      <c r="YS71" s="24"/>
      <c r="YT71" s="24"/>
      <c r="YU71" s="24"/>
      <c r="YV71" s="24"/>
      <c r="YW71" s="24"/>
      <c r="YX71" s="24"/>
      <c r="YY71" s="24"/>
      <c r="YZ71" s="24"/>
      <c r="ZA71" s="24"/>
      <c r="ZB71" s="24"/>
      <c r="ZC71" s="24"/>
      <c r="ZD71" s="24"/>
      <c r="ZE71" s="24"/>
      <c r="ZF71" s="24"/>
      <c r="ZG71" s="24"/>
      <c r="ZH71" s="24"/>
      <c r="ZI71" s="24"/>
      <c r="ZJ71" s="24"/>
      <c r="ZK71" s="24"/>
      <c r="ZL71" s="24"/>
      <c r="ZM71" s="24"/>
      <c r="ZN71" s="24"/>
      <c r="ZO71" s="24"/>
      <c r="ZP71" s="24"/>
      <c r="ZQ71" s="24"/>
      <c r="ZR71" s="24"/>
      <c r="ZS71" s="24"/>
      <c r="ZT71" s="24"/>
      <c r="ZU71" s="24"/>
      <c r="ZV71" s="24"/>
      <c r="ZW71" s="24"/>
      <c r="ZX71" s="24"/>
      <c r="ZY71" s="24"/>
      <c r="ZZ71" s="24"/>
      <c r="AAA71" s="24"/>
      <c r="AAB71" s="24"/>
      <c r="AAC71" s="24"/>
      <c r="AAD71" s="24"/>
      <c r="AAE71" s="24"/>
      <c r="AAF71" s="24"/>
      <c r="AAG71" s="24"/>
      <c r="AAH71" s="24"/>
      <c r="AAI71" s="24"/>
      <c r="AAJ71" s="24"/>
      <c r="AAK71" s="24"/>
      <c r="AAL71" s="24"/>
      <c r="AAM71" s="24"/>
      <c r="AAN71" s="24"/>
      <c r="AAO71" s="24"/>
      <c r="AAP71" s="24"/>
      <c r="AAQ71" s="24"/>
      <c r="AAR71" s="24"/>
      <c r="AAS71" s="24"/>
      <c r="AAT71" s="24"/>
      <c r="AAU71" s="24"/>
      <c r="AAV71" s="24"/>
      <c r="AAW71" s="24"/>
      <c r="AAX71" s="24"/>
      <c r="AAY71" s="24"/>
      <c r="AAZ71" s="24"/>
      <c r="ABA71" s="24"/>
      <c r="ABB71" s="24"/>
      <c r="ABC71" s="24"/>
      <c r="ABD71" s="24"/>
      <c r="ABE71" s="24"/>
      <c r="ABF71" s="24"/>
      <c r="ABG71" s="24"/>
      <c r="ABH71" s="24"/>
      <c r="ABI71" s="24"/>
      <c r="ABJ71" s="24"/>
      <c r="ABK71" s="24"/>
      <c r="ABL71" s="24"/>
      <c r="ABM71" s="24"/>
      <c r="ABN71" s="24"/>
      <c r="ABO71" s="24"/>
      <c r="ABP71" s="24"/>
      <c r="ABQ71" s="24"/>
      <c r="ABR71" s="24"/>
      <c r="ABS71" s="24"/>
      <c r="ABT71" s="24"/>
      <c r="ABU71" s="24"/>
      <c r="ABV71" s="24"/>
      <c r="ABW71" s="24"/>
      <c r="ABX71" s="24"/>
      <c r="ABY71" s="24"/>
      <c r="ABZ71" s="24"/>
      <c r="ACA71" s="24"/>
      <c r="ACB71" s="24"/>
      <c r="ACC71" s="24"/>
      <c r="ACD71" s="24"/>
      <c r="ACE71" s="24"/>
      <c r="ACF71" s="24"/>
      <c r="ACG71" s="24"/>
      <c r="ACH71" s="24"/>
      <c r="ACI71" s="24"/>
      <c r="ACJ71" s="24"/>
      <c r="ACK71" s="24"/>
      <c r="ACL71" s="24"/>
      <c r="ACM71" s="24"/>
      <c r="ACN71" s="24"/>
      <c r="ACO71" s="24"/>
      <c r="ACP71" s="24"/>
      <c r="ACQ71" s="24"/>
      <c r="ACR71" s="24"/>
      <c r="ACS71" s="24"/>
      <c r="ACT71" s="24"/>
      <c r="ACU71" s="24"/>
      <c r="ACV71" s="24"/>
      <c r="ACW71" s="24"/>
      <c r="ACX71" s="24"/>
      <c r="ACY71" s="24"/>
      <c r="ACZ71" s="24"/>
      <c r="ADA71" s="24"/>
      <c r="ADB71" s="24"/>
      <c r="ADC71" s="24"/>
      <c r="ADD71" s="24"/>
      <c r="ADE71" s="24"/>
      <c r="ADF71" s="24"/>
      <c r="ADG71" s="24"/>
      <c r="ADH71" s="24"/>
      <c r="ADI71" s="24"/>
      <c r="ADJ71" s="24"/>
      <c r="ADK71" s="24"/>
      <c r="ADL71" s="24"/>
      <c r="ADM71" s="24"/>
      <c r="ADN71" s="24"/>
      <c r="ADO71" s="24"/>
      <c r="ADP71" s="24"/>
      <c r="ADQ71" s="24"/>
      <c r="ADR71" s="24"/>
      <c r="ADS71" s="24"/>
      <c r="ADT71" s="24"/>
      <c r="ADU71" s="24"/>
      <c r="ADV71" s="24"/>
      <c r="ADW71" s="24"/>
      <c r="ADX71" s="24"/>
      <c r="ADY71" s="24"/>
      <c r="ADZ71" s="24"/>
      <c r="AEA71" s="24"/>
      <c r="AEB71" s="24"/>
      <c r="AEC71" s="24"/>
      <c r="AED71" s="24"/>
      <c r="AEE71" s="24"/>
      <c r="AEF71" s="24"/>
      <c r="AEG71" s="24"/>
      <c r="AEH71" s="24"/>
      <c r="AEI71" s="24"/>
      <c r="AEJ71" s="24"/>
      <c r="AEK71" s="24"/>
      <c r="AEL71" s="24"/>
      <c r="AEM71" s="24"/>
      <c r="AEN71" s="24"/>
      <c r="AEO71" s="24"/>
      <c r="AEP71" s="24"/>
      <c r="AEQ71" s="24"/>
      <c r="AER71" s="24"/>
      <c r="AES71" s="24"/>
      <c r="AET71" s="24"/>
      <c r="AEU71" s="24"/>
      <c r="AEV71" s="24"/>
      <c r="AEW71" s="24"/>
      <c r="AEX71" s="24"/>
      <c r="AEY71" s="24"/>
      <c r="AEZ71" s="24"/>
      <c r="AFA71" s="24"/>
      <c r="AFB71" s="24"/>
      <c r="AFC71" s="24"/>
      <c r="AFD71" s="24"/>
      <c r="AFE71" s="24"/>
      <c r="AFF71" s="24"/>
      <c r="AFG71" s="24"/>
      <c r="AFH71" s="24"/>
      <c r="AFI71" s="24"/>
      <c r="AFJ71" s="24"/>
      <c r="AFK71" s="24"/>
      <c r="AFL71" s="24"/>
    </row>
    <row r="72" spans="1:844" s="26" customFormat="1" ht="15.6" x14ac:dyDescent="0.3">
      <c r="A72" s="77">
        <v>1003</v>
      </c>
      <c r="B72" s="77" t="s">
        <v>5</v>
      </c>
      <c r="C72" s="77">
        <v>16</v>
      </c>
      <c r="D72" s="78">
        <v>7</v>
      </c>
      <c r="E72" s="93" t="s">
        <v>37</v>
      </c>
      <c r="F72" s="93" t="s">
        <v>69</v>
      </c>
      <c r="G72" s="78" t="s">
        <v>29</v>
      </c>
      <c r="H72" s="94" t="s">
        <v>39</v>
      </c>
      <c r="I72" s="95">
        <v>105.01</v>
      </c>
      <c r="J72" s="95">
        <v>105</v>
      </c>
      <c r="K72" s="95">
        <v>135.16</v>
      </c>
      <c r="L72" s="95">
        <v>136.61000000000001</v>
      </c>
      <c r="M72" s="96">
        <v>14268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  <c r="IX72" s="24"/>
      <c r="IY72" s="24"/>
      <c r="IZ72" s="24"/>
      <c r="JA72" s="24"/>
      <c r="JB72" s="24"/>
      <c r="JC72" s="24"/>
      <c r="JD72" s="24"/>
      <c r="JE72" s="24"/>
      <c r="JF72" s="24"/>
      <c r="JG72" s="24"/>
      <c r="JH72" s="24"/>
      <c r="JI72" s="24"/>
      <c r="JJ72" s="24"/>
      <c r="JK72" s="24"/>
      <c r="JL72" s="24"/>
      <c r="JM72" s="24"/>
      <c r="JN72" s="24"/>
      <c r="JO72" s="24"/>
      <c r="JP72" s="24"/>
      <c r="JQ72" s="24"/>
      <c r="JR72" s="24"/>
      <c r="JS72" s="24"/>
      <c r="JT72" s="24"/>
      <c r="JU72" s="24"/>
      <c r="JV72" s="24"/>
      <c r="JW72" s="24"/>
      <c r="JX72" s="24"/>
      <c r="JY72" s="24"/>
      <c r="JZ72" s="24"/>
      <c r="KA72" s="24"/>
      <c r="KB72" s="24"/>
      <c r="KC72" s="24"/>
      <c r="KD72" s="24"/>
      <c r="KE72" s="24"/>
      <c r="KF72" s="24"/>
      <c r="KG72" s="24"/>
      <c r="KH72" s="24"/>
      <c r="KI72" s="24"/>
      <c r="KJ72" s="24"/>
      <c r="KK72" s="24"/>
      <c r="KL72" s="24"/>
      <c r="KM72" s="24"/>
      <c r="KN72" s="24"/>
      <c r="KO72" s="24"/>
      <c r="KP72" s="24"/>
      <c r="KQ72" s="24"/>
      <c r="KR72" s="24"/>
      <c r="KS72" s="24"/>
      <c r="KT72" s="24"/>
      <c r="KU72" s="24"/>
      <c r="KV72" s="24"/>
      <c r="KW72" s="24"/>
      <c r="KX72" s="24"/>
      <c r="KY72" s="24"/>
      <c r="KZ72" s="24"/>
      <c r="LA72" s="24"/>
      <c r="LB72" s="24"/>
      <c r="LC72" s="24"/>
      <c r="LD72" s="24"/>
      <c r="LE72" s="24"/>
      <c r="LF72" s="24"/>
      <c r="LG72" s="24"/>
      <c r="LH72" s="24"/>
      <c r="LI72" s="24"/>
      <c r="LJ72" s="24"/>
      <c r="LK72" s="24"/>
      <c r="LL72" s="24"/>
      <c r="LM72" s="24"/>
      <c r="LN72" s="24"/>
      <c r="LO72" s="24"/>
      <c r="LP72" s="24"/>
      <c r="LQ72" s="24"/>
      <c r="LR72" s="24"/>
      <c r="LS72" s="24"/>
      <c r="LT72" s="24"/>
      <c r="LU72" s="24"/>
      <c r="LV72" s="24"/>
      <c r="LW72" s="24"/>
      <c r="LX72" s="24"/>
      <c r="LY72" s="24"/>
      <c r="LZ72" s="24"/>
      <c r="MA72" s="24"/>
      <c r="MB72" s="24"/>
      <c r="MC72" s="24"/>
      <c r="MD72" s="24"/>
      <c r="ME72" s="24"/>
      <c r="MF72" s="24"/>
      <c r="MG72" s="24"/>
      <c r="MH72" s="24"/>
      <c r="MI72" s="24"/>
      <c r="MJ72" s="24"/>
      <c r="MK72" s="24"/>
      <c r="ML72" s="24"/>
      <c r="MM72" s="24"/>
      <c r="MN72" s="24"/>
      <c r="MO72" s="24"/>
      <c r="MP72" s="24"/>
      <c r="MQ72" s="24"/>
      <c r="MR72" s="24"/>
      <c r="MS72" s="24"/>
      <c r="MT72" s="24"/>
      <c r="MU72" s="24"/>
      <c r="MV72" s="24"/>
      <c r="MW72" s="24"/>
      <c r="MX72" s="24"/>
      <c r="MY72" s="24"/>
      <c r="MZ72" s="24"/>
      <c r="NA72" s="24"/>
      <c r="NB72" s="24"/>
      <c r="NC72" s="24"/>
      <c r="ND72" s="24"/>
      <c r="NE72" s="24"/>
      <c r="NF72" s="24"/>
      <c r="NG72" s="24"/>
      <c r="NH72" s="24"/>
      <c r="NI72" s="24"/>
      <c r="NJ72" s="24"/>
      <c r="NK72" s="24"/>
      <c r="NL72" s="24"/>
      <c r="NM72" s="24"/>
      <c r="NN72" s="24"/>
      <c r="NO72" s="24"/>
      <c r="NP72" s="24"/>
      <c r="NQ72" s="24"/>
      <c r="NR72" s="24"/>
      <c r="NS72" s="24"/>
      <c r="NT72" s="24"/>
      <c r="NU72" s="24"/>
      <c r="NV72" s="24"/>
      <c r="NW72" s="24"/>
      <c r="NX72" s="24"/>
      <c r="NY72" s="24"/>
      <c r="NZ72" s="24"/>
      <c r="OA72" s="24"/>
      <c r="OB72" s="24"/>
      <c r="OC72" s="24"/>
      <c r="OD72" s="24"/>
      <c r="OE72" s="24"/>
      <c r="OF72" s="24"/>
      <c r="OG72" s="24"/>
      <c r="OH72" s="24"/>
      <c r="OI72" s="24"/>
      <c r="OJ72" s="24"/>
      <c r="OK72" s="24"/>
      <c r="OL72" s="24"/>
      <c r="OM72" s="24"/>
      <c r="ON72" s="24"/>
      <c r="OO72" s="24"/>
      <c r="OP72" s="24"/>
      <c r="OQ72" s="24"/>
      <c r="OR72" s="24"/>
      <c r="OS72" s="24"/>
      <c r="OT72" s="24"/>
      <c r="OU72" s="24"/>
      <c r="OV72" s="24"/>
      <c r="OW72" s="24"/>
      <c r="OX72" s="24"/>
      <c r="OY72" s="24"/>
      <c r="OZ72" s="24"/>
      <c r="PA72" s="24"/>
      <c r="PB72" s="24"/>
      <c r="PC72" s="24"/>
      <c r="PD72" s="24"/>
      <c r="PE72" s="24"/>
      <c r="PF72" s="24"/>
      <c r="PG72" s="24"/>
      <c r="PH72" s="24"/>
      <c r="PI72" s="24"/>
      <c r="PJ72" s="24"/>
      <c r="PK72" s="24"/>
      <c r="PL72" s="24"/>
      <c r="PM72" s="24"/>
      <c r="PN72" s="24"/>
      <c r="PO72" s="24"/>
      <c r="PP72" s="24"/>
      <c r="PQ72" s="24"/>
      <c r="PR72" s="24"/>
      <c r="PS72" s="24"/>
      <c r="PT72" s="24"/>
      <c r="PU72" s="24"/>
      <c r="PV72" s="24"/>
      <c r="PW72" s="24"/>
      <c r="PX72" s="24"/>
      <c r="PY72" s="24"/>
      <c r="PZ72" s="24"/>
      <c r="QA72" s="24"/>
      <c r="QB72" s="24"/>
      <c r="QC72" s="24"/>
      <c r="QD72" s="24"/>
      <c r="QE72" s="24"/>
      <c r="QF72" s="24"/>
      <c r="QG72" s="24"/>
      <c r="QH72" s="24"/>
      <c r="QI72" s="24"/>
      <c r="QJ72" s="24"/>
      <c r="QK72" s="24"/>
      <c r="QL72" s="24"/>
      <c r="QM72" s="24"/>
      <c r="QN72" s="24"/>
      <c r="QO72" s="24"/>
      <c r="QP72" s="24"/>
      <c r="QQ72" s="24"/>
      <c r="QR72" s="24"/>
      <c r="QS72" s="24"/>
      <c r="QT72" s="24"/>
      <c r="QU72" s="24"/>
      <c r="QV72" s="24"/>
      <c r="QW72" s="24"/>
      <c r="QX72" s="24"/>
      <c r="QY72" s="24"/>
      <c r="QZ72" s="24"/>
      <c r="RA72" s="24"/>
      <c r="RB72" s="24"/>
      <c r="RC72" s="24"/>
      <c r="RD72" s="24"/>
      <c r="RE72" s="24"/>
      <c r="RF72" s="24"/>
      <c r="RG72" s="24"/>
      <c r="RH72" s="24"/>
      <c r="RI72" s="24"/>
      <c r="RJ72" s="24"/>
      <c r="RK72" s="24"/>
      <c r="RL72" s="24"/>
      <c r="RM72" s="24"/>
      <c r="RN72" s="24"/>
      <c r="RO72" s="24"/>
      <c r="RP72" s="24"/>
      <c r="RQ72" s="24"/>
      <c r="RR72" s="24"/>
      <c r="RS72" s="24"/>
      <c r="RT72" s="24"/>
      <c r="RU72" s="24"/>
      <c r="RV72" s="24"/>
      <c r="RW72" s="24"/>
      <c r="RX72" s="24"/>
      <c r="RY72" s="24"/>
      <c r="RZ72" s="24"/>
      <c r="SA72" s="24"/>
      <c r="SB72" s="24"/>
      <c r="SC72" s="24"/>
      <c r="SD72" s="24"/>
      <c r="SE72" s="24"/>
      <c r="SF72" s="24"/>
      <c r="SG72" s="24"/>
      <c r="SH72" s="24"/>
      <c r="SI72" s="24"/>
      <c r="SJ72" s="24"/>
      <c r="SK72" s="24"/>
      <c r="SL72" s="24"/>
      <c r="SM72" s="24"/>
      <c r="SN72" s="24"/>
      <c r="SO72" s="24"/>
      <c r="SP72" s="24"/>
      <c r="SQ72" s="24"/>
      <c r="SR72" s="24"/>
      <c r="SS72" s="24"/>
      <c r="ST72" s="24"/>
      <c r="SU72" s="24"/>
      <c r="SV72" s="24"/>
      <c r="SW72" s="24"/>
      <c r="SX72" s="24"/>
      <c r="SY72" s="24"/>
      <c r="SZ72" s="24"/>
      <c r="TA72" s="24"/>
      <c r="TB72" s="24"/>
      <c r="TC72" s="24"/>
      <c r="TD72" s="24"/>
      <c r="TE72" s="24"/>
      <c r="TF72" s="24"/>
      <c r="TG72" s="24"/>
      <c r="TH72" s="24"/>
      <c r="TI72" s="24"/>
      <c r="TJ72" s="24"/>
      <c r="TK72" s="24"/>
      <c r="TL72" s="24"/>
      <c r="TM72" s="24"/>
      <c r="TN72" s="24"/>
      <c r="TO72" s="24"/>
      <c r="TP72" s="24"/>
      <c r="TQ72" s="24"/>
      <c r="TR72" s="24"/>
      <c r="TS72" s="24"/>
      <c r="TT72" s="24"/>
      <c r="TU72" s="24"/>
      <c r="TV72" s="24"/>
      <c r="TW72" s="24"/>
      <c r="TX72" s="24"/>
      <c r="TY72" s="24"/>
      <c r="TZ72" s="24"/>
      <c r="UA72" s="24"/>
      <c r="UB72" s="24"/>
      <c r="UC72" s="24"/>
      <c r="UD72" s="24"/>
      <c r="UE72" s="24"/>
      <c r="UF72" s="24"/>
      <c r="UG72" s="24"/>
      <c r="UH72" s="24"/>
      <c r="UI72" s="24"/>
      <c r="UJ72" s="24"/>
      <c r="UK72" s="24"/>
      <c r="UL72" s="24"/>
      <c r="UM72" s="24"/>
      <c r="UN72" s="24"/>
      <c r="UO72" s="24"/>
      <c r="UP72" s="24"/>
      <c r="UQ72" s="24"/>
      <c r="UR72" s="24"/>
      <c r="US72" s="24"/>
      <c r="UT72" s="24"/>
      <c r="UU72" s="24"/>
      <c r="UV72" s="24"/>
      <c r="UW72" s="24"/>
      <c r="UX72" s="24"/>
      <c r="UY72" s="24"/>
      <c r="UZ72" s="24"/>
      <c r="VA72" s="24"/>
      <c r="VB72" s="24"/>
      <c r="VC72" s="24"/>
      <c r="VD72" s="24"/>
      <c r="VE72" s="24"/>
      <c r="VF72" s="24"/>
      <c r="VG72" s="24"/>
      <c r="VH72" s="24"/>
      <c r="VI72" s="24"/>
      <c r="VJ72" s="24"/>
      <c r="VK72" s="24"/>
      <c r="VL72" s="24"/>
      <c r="VM72" s="24"/>
      <c r="VN72" s="24"/>
      <c r="VO72" s="24"/>
      <c r="VP72" s="24"/>
      <c r="VQ72" s="24"/>
      <c r="VR72" s="24"/>
      <c r="VS72" s="24"/>
      <c r="VT72" s="24"/>
      <c r="VU72" s="24"/>
      <c r="VV72" s="24"/>
      <c r="VW72" s="24"/>
      <c r="VX72" s="24"/>
      <c r="VY72" s="24"/>
      <c r="VZ72" s="24"/>
      <c r="WA72" s="24"/>
      <c r="WB72" s="24"/>
      <c r="WC72" s="24"/>
      <c r="WD72" s="24"/>
      <c r="WE72" s="24"/>
      <c r="WF72" s="24"/>
      <c r="WG72" s="24"/>
      <c r="WH72" s="24"/>
      <c r="WI72" s="24"/>
      <c r="WJ72" s="24"/>
      <c r="WK72" s="24"/>
      <c r="WL72" s="24"/>
      <c r="WM72" s="24"/>
      <c r="WN72" s="24"/>
      <c r="WO72" s="24"/>
      <c r="WP72" s="24"/>
      <c r="WQ72" s="24"/>
      <c r="WR72" s="24"/>
      <c r="WS72" s="24"/>
      <c r="WT72" s="24"/>
      <c r="WU72" s="24"/>
      <c r="WV72" s="24"/>
      <c r="WW72" s="24"/>
      <c r="WX72" s="24"/>
      <c r="WY72" s="24"/>
      <c r="WZ72" s="24"/>
      <c r="XA72" s="24"/>
      <c r="XB72" s="24"/>
      <c r="XC72" s="24"/>
      <c r="XD72" s="24"/>
      <c r="XE72" s="24"/>
      <c r="XF72" s="24"/>
      <c r="XG72" s="24"/>
      <c r="XH72" s="24"/>
      <c r="XI72" s="24"/>
      <c r="XJ72" s="24"/>
      <c r="XK72" s="24"/>
      <c r="XL72" s="24"/>
      <c r="XM72" s="24"/>
      <c r="XN72" s="24"/>
      <c r="XO72" s="24"/>
      <c r="XP72" s="24"/>
      <c r="XQ72" s="24"/>
      <c r="XR72" s="24"/>
      <c r="XS72" s="24"/>
      <c r="XT72" s="24"/>
      <c r="XU72" s="24"/>
      <c r="XV72" s="24"/>
      <c r="XW72" s="24"/>
      <c r="XX72" s="24"/>
      <c r="XY72" s="24"/>
      <c r="XZ72" s="24"/>
      <c r="YA72" s="24"/>
      <c r="YB72" s="24"/>
      <c r="YC72" s="24"/>
      <c r="YD72" s="24"/>
      <c r="YE72" s="24"/>
      <c r="YF72" s="24"/>
      <c r="YG72" s="24"/>
      <c r="YH72" s="24"/>
      <c r="YI72" s="24"/>
      <c r="YJ72" s="24"/>
      <c r="YK72" s="24"/>
      <c r="YL72" s="24"/>
      <c r="YM72" s="24"/>
      <c r="YN72" s="24"/>
      <c r="YO72" s="24"/>
      <c r="YP72" s="24"/>
      <c r="YQ72" s="24"/>
      <c r="YR72" s="24"/>
      <c r="YS72" s="24"/>
      <c r="YT72" s="24"/>
      <c r="YU72" s="24"/>
      <c r="YV72" s="24"/>
      <c r="YW72" s="24"/>
      <c r="YX72" s="24"/>
      <c r="YY72" s="24"/>
      <c r="YZ72" s="24"/>
      <c r="ZA72" s="24"/>
      <c r="ZB72" s="24"/>
      <c r="ZC72" s="24"/>
      <c r="ZD72" s="24"/>
      <c r="ZE72" s="24"/>
      <c r="ZF72" s="24"/>
      <c r="ZG72" s="24"/>
      <c r="ZH72" s="24"/>
      <c r="ZI72" s="24"/>
      <c r="ZJ72" s="24"/>
      <c r="ZK72" s="24"/>
      <c r="ZL72" s="24"/>
      <c r="ZM72" s="24"/>
      <c r="ZN72" s="24"/>
      <c r="ZO72" s="24"/>
      <c r="ZP72" s="24"/>
      <c r="ZQ72" s="24"/>
      <c r="ZR72" s="24"/>
      <c r="ZS72" s="24"/>
      <c r="ZT72" s="24"/>
      <c r="ZU72" s="24"/>
      <c r="ZV72" s="24"/>
      <c r="ZW72" s="24"/>
      <c r="ZX72" s="24"/>
      <c r="ZY72" s="24"/>
      <c r="ZZ72" s="24"/>
      <c r="AAA72" s="24"/>
      <c r="AAB72" s="24"/>
      <c r="AAC72" s="24"/>
      <c r="AAD72" s="24"/>
      <c r="AAE72" s="24"/>
      <c r="AAF72" s="24"/>
      <c r="AAG72" s="24"/>
      <c r="AAH72" s="24"/>
      <c r="AAI72" s="24"/>
      <c r="AAJ72" s="24"/>
      <c r="AAK72" s="24"/>
      <c r="AAL72" s="24"/>
      <c r="AAM72" s="24"/>
      <c r="AAN72" s="24"/>
      <c r="AAO72" s="24"/>
      <c r="AAP72" s="24"/>
      <c r="AAQ72" s="24"/>
      <c r="AAR72" s="24"/>
      <c r="AAS72" s="24"/>
      <c r="AAT72" s="24"/>
      <c r="AAU72" s="24"/>
      <c r="AAV72" s="24"/>
      <c r="AAW72" s="24"/>
      <c r="AAX72" s="24"/>
      <c r="AAY72" s="24"/>
      <c r="AAZ72" s="24"/>
      <c r="ABA72" s="24"/>
      <c r="ABB72" s="24"/>
      <c r="ABC72" s="24"/>
      <c r="ABD72" s="24"/>
      <c r="ABE72" s="24"/>
      <c r="ABF72" s="24"/>
      <c r="ABG72" s="24"/>
      <c r="ABH72" s="24"/>
      <c r="ABI72" s="24"/>
      <c r="ABJ72" s="24"/>
      <c r="ABK72" s="24"/>
      <c r="ABL72" s="24"/>
      <c r="ABM72" s="24"/>
      <c r="ABN72" s="24"/>
      <c r="ABO72" s="24"/>
      <c r="ABP72" s="24"/>
      <c r="ABQ72" s="24"/>
      <c r="ABR72" s="24"/>
      <c r="ABS72" s="24"/>
      <c r="ABT72" s="24"/>
      <c r="ABU72" s="24"/>
      <c r="ABV72" s="24"/>
      <c r="ABW72" s="24"/>
      <c r="ABX72" s="24"/>
      <c r="ABY72" s="24"/>
      <c r="ABZ72" s="24"/>
      <c r="ACA72" s="24"/>
      <c r="ACB72" s="24"/>
      <c r="ACC72" s="24"/>
      <c r="ACD72" s="24"/>
      <c r="ACE72" s="24"/>
      <c r="ACF72" s="24"/>
      <c r="ACG72" s="24"/>
      <c r="ACH72" s="24"/>
      <c r="ACI72" s="24"/>
      <c r="ACJ72" s="24"/>
      <c r="ACK72" s="24"/>
      <c r="ACL72" s="24"/>
      <c r="ACM72" s="24"/>
      <c r="ACN72" s="24"/>
      <c r="ACO72" s="24"/>
      <c r="ACP72" s="24"/>
      <c r="ACQ72" s="24"/>
      <c r="ACR72" s="24"/>
      <c r="ACS72" s="24"/>
      <c r="ACT72" s="24"/>
      <c r="ACU72" s="24"/>
      <c r="ACV72" s="24"/>
      <c r="ACW72" s="24"/>
      <c r="ACX72" s="24"/>
      <c r="ACY72" s="24"/>
      <c r="ACZ72" s="24"/>
      <c r="ADA72" s="24"/>
      <c r="ADB72" s="24"/>
      <c r="ADC72" s="24"/>
      <c r="ADD72" s="24"/>
      <c r="ADE72" s="24"/>
      <c r="ADF72" s="24"/>
      <c r="ADG72" s="24"/>
      <c r="ADH72" s="24"/>
      <c r="ADI72" s="24"/>
      <c r="ADJ72" s="24"/>
      <c r="ADK72" s="24"/>
      <c r="ADL72" s="24"/>
      <c r="ADM72" s="24"/>
      <c r="ADN72" s="24"/>
      <c r="ADO72" s="24"/>
      <c r="ADP72" s="24"/>
      <c r="ADQ72" s="24"/>
      <c r="ADR72" s="24"/>
      <c r="ADS72" s="24"/>
      <c r="ADT72" s="24"/>
      <c r="ADU72" s="24"/>
      <c r="ADV72" s="24"/>
      <c r="ADW72" s="24"/>
      <c r="ADX72" s="24"/>
      <c r="ADY72" s="24"/>
      <c r="ADZ72" s="24"/>
      <c r="AEA72" s="24"/>
      <c r="AEB72" s="24"/>
      <c r="AEC72" s="24"/>
      <c r="AED72" s="24"/>
      <c r="AEE72" s="24"/>
      <c r="AEF72" s="24"/>
      <c r="AEG72" s="24"/>
      <c r="AEH72" s="24"/>
      <c r="AEI72" s="24"/>
      <c r="AEJ72" s="24"/>
      <c r="AEK72" s="24"/>
      <c r="AEL72" s="24"/>
      <c r="AEM72" s="24"/>
      <c r="AEN72" s="24"/>
      <c r="AEO72" s="24"/>
      <c r="AEP72" s="24"/>
      <c r="AEQ72" s="24"/>
      <c r="AER72" s="24"/>
      <c r="AES72" s="24"/>
      <c r="AET72" s="24"/>
      <c r="AEU72" s="24"/>
      <c r="AEV72" s="24"/>
      <c r="AEW72" s="24"/>
      <c r="AEX72" s="24"/>
      <c r="AEY72" s="24"/>
      <c r="AEZ72" s="24"/>
      <c r="AFA72" s="24"/>
      <c r="AFB72" s="24"/>
      <c r="AFC72" s="24"/>
      <c r="AFD72" s="24"/>
      <c r="AFE72" s="24"/>
      <c r="AFF72" s="24"/>
      <c r="AFG72" s="24"/>
      <c r="AFH72" s="24"/>
      <c r="AFI72" s="24"/>
      <c r="AFJ72" s="24"/>
      <c r="AFK72" s="24"/>
      <c r="AFL72" s="24"/>
    </row>
    <row r="73" spans="1:844" x14ac:dyDescent="0.3">
      <c r="A73" s="79">
        <v>6007</v>
      </c>
      <c r="B73" s="79" t="s">
        <v>12</v>
      </c>
      <c r="C73" s="79">
        <v>1</v>
      </c>
      <c r="D73" s="80">
        <v>8</v>
      </c>
      <c r="E73" s="82" t="s">
        <v>35</v>
      </c>
      <c r="F73" s="82"/>
      <c r="G73" s="80" t="s">
        <v>9</v>
      </c>
      <c r="H73" s="83">
        <v>44900</v>
      </c>
      <c r="I73" s="84">
        <v>50</v>
      </c>
      <c r="J73" s="84">
        <v>50.07</v>
      </c>
      <c r="K73" s="84">
        <v>206.89</v>
      </c>
      <c r="L73" s="84">
        <v>209.49</v>
      </c>
      <c r="M73" s="85">
        <v>10410</v>
      </c>
    </row>
    <row r="74" spans="1:844" s="15" customFormat="1" x14ac:dyDescent="0.3">
      <c r="A74" s="79">
        <v>6005</v>
      </c>
      <c r="B74" s="79" t="s">
        <v>12</v>
      </c>
      <c r="C74" s="79">
        <v>2</v>
      </c>
      <c r="D74" s="80">
        <v>8</v>
      </c>
      <c r="E74" s="82" t="s">
        <v>35</v>
      </c>
      <c r="F74" s="82"/>
      <c r="G74" s="80" t="s">
        <v>9</v>
      </c>
      <c r="H74" s="83">
        <v>34900</v>
      </c>
      <c r="I74" s="84">
        <v>30</v>
      </c>
      <c r="J74" s="84">
        <v>30.04</v>
      </c>
      <c r="K74" s="84">
        <v>209.49</v>
      </c>
      <c r="L74" s="84">
        <v>211.05</v>
      </c>
      <c r="M74" s="85">
        <v>6308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</row>
    <row r="75" spans="1:844" x14ac:dyDescent="0.3">
      <c r="A75" s="79">
        <v>6003</v>
      </c>
      <c r="B75" s="79" t="s">
        <v>12</v>
      </c>
      <c r="C75" s="79">
        <v>3</v>
      </c>
      <c r="D75" s="80">
        <v>8</v>
      </c>
      <c r="E75" s="82" t="s">
        <v>35</v>
      </c>
      <c r="F75" s="82"/>
      <c r="G75" s="80" t="s">
        <v>9</v>
      </c>
      <c r="H75" s="83">
        <v>34900</v>
      </c>
      <c r="I75" s="84">
        <v>30</v>
      </c>
      <c r="J75" s="84">
        <v>30.04</v>
      </c>
      <c r="K75" s="84">
        <v>211.05</v>
      </c>
      <c r="L75" s="84">
        <v>212.61</v>
      </c>
      <c r="M75" s="85">
        <v>6355</v>
      </c>
    </row>
    <row r="76" spans="1:844" s="15" customFormat="1" x14ac:dyDescent="0.3">
      <c r="A76" s="79">
        <v>6001</v>
      </c>
      <c r="B76" s="79" t="s">
        <v>12</v>
      </c>
      <c r="C76" s="79">
        <v>4</v>
      </c>
      <c r="D76" s="80">
        <v>8</v>
      </c>
      <c r="E76" s="82" t="s">
        <v>35</v>
      </c>
      <c r="F76" s="82"/>
      <c r="G76" s="80" t="s">
        <v>9</v>
      </c>
      <c r="H76" s="83">
        <v>44900</v>
      </c>
      <c r="I76" s="84">
        <v>50</v>
      </c>
      <c r="J76" s="84">
        <v>50.07</v>
      </c>
      <c r="K76" s="84">
        <v>212.61</v>
      </c>
      <c r="L76" s="84">
        <v>215.21</v>
      </c>
      <c r="M76" s="85">
        <v>10695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</row>
    <row r="77" spans="1:844" x14ac:dyDescent="0.3">
      <c r="A77" s="79">
        <v>5907</v>
      </c>
      <c r="B77" s="79" t="s">
        <v>12</v>
      </c>
      <c r="C77" s="79">
        <v>5</v>
      </c>
      <c r="D77" s="80">
        <v>8</v>
      </c>
      <c r="E77" s="82" t="s">
        <v>35</v>
      </c>
      <c r="F77" s="82"/>
      <c r="G77" s="80" t="s">
        <v>9</v>
      </c>
      <c r="H77" s="83">
        <v>44900</v>
      </c>
      <c r="I77" s="84">
        <v>50</v>
      </c>
      <c r="J77" s="84">
        <v>50.07</v>
      </c>
      <c r="K77" s="84">
        <v>215.21</v>
      </c>
      <c r="L77" s="84">
        <v>217.81</v>
      </c>
      <c r="M77" s="85">
        <v>10825</v>
      </c>
    </row>
    <row r="78" spans="1:844" s="15" customFormat="1" x14ac:dyDescent="0.3">
      <c r="A78" s="79">
        <v>5905</v>
      </c>
      <c r="B78" s="79" t="s">
        <v>12</v>
      </c>
      <c r="C78" s="79">
        <v>6</v>
      </c>
      <c r="D78" s="80">
        <v>8</v>
      </c>
      <c r="E78" s="82" t="s">
        <v>35</v>
      </c>
      <c r="F78" s="82"/>
      <c r="G78" s="80" t="s">
        <v>9</v>
      </c>
      <c r="H78" s="83">
        <v>34900</v>
      </c>
      <c r="I78" s="84">
        <v>30</v>
      </c>
      <c r="J78" s="84">
        <v>30.04</v>
      </c>
      <c r="K78" s="84">
        <v>217.81</v>
      </c>
      <c r="L78" s="84">
        <v>219.37</v>
      </c>
      <c r="M78" s="85">
        <v>6558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</row>
    <row r="79" spans="1:844" x14ac:dyDescent="0.3">
      <c r="A79" s="79">
        <v>5903</v>
      </c>
      <c r="B79" s="79" t="s">
        <v>12</v>
      </c>
      <c r="C79" s="79">
        <v>7</v>
      </c>
      <c r="D79" s="80">
        <v>8</v>
      </c>
      <c r="E79" s="82" t="s">
        <v>35</v>
      </c>
      <c r="F79" s="82"/>
      <c r="G79" s="80" t="s">
        <v>9</v>
      </c>
      <c r="H79" s="83">
        <v>34900</v>
      </c>
      <c r="I79" s="84">
        <v>30</v>
      </c>
      <c r="J79" s="84">
        <v>30.04</v>
      </c>
      <c r="K79" s="84">
        <v>219.37</v>
      </c>
      <c r="L79" s="84">
        <v>220.92</v>
      </c>
      <c r="M79" s="85">
        <v>6604</v>
      </c>
    </row>
    <row r="80" spans="1:844" s="15" customFormat="1" x14ac:dyDescent="0.3">
      <c r="A80" s="79">
        <v>5901</v>
      </c>
      <c r="B80" s="79" t="s">
        <v>12</v>
      </c>
      <c r="C80" s="79">
        <v>8</v>
      </c>
      <c r="D80" s="80">
        <v>8</v>
      </c>
      <c r="E80" s="82" t="s">
        <v>35</v>
      </c>
      <c r="F80" s="82"/>
      <c r="G80" s="80" t="s">
        <v>9</v>
      </c>
      <c r="H80" s="83">
        <v>44900</v>
      </c>
      <c r="I80" s="84">
        <v>104.2</v>
      </c>
      <c r="J80" s="84">
        <v>88.61</v>
      </c>
      <c r="K80" s="84">
        <v>220.92</v>
      </c>
      <c r="L80" s="84">
        <v>226.07</v>
      </c>
      <c r="M80" s="85">
        <v>21525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</row>
    <row r="81" spans="1:844" x14ac:dyDescent="0.3">
      <c r="A81" s="79">
        <v>807</v>
      </c>
      <c r="B81" s="79" t="s">
        <v>12</v>
      </c>
      <c r="C81" s="79">
        <v>9</v>
      </c>
      <c r="D81" s="80">
        <v>8</v>
      </c>
      <c r="E81" s="82" t="s">
        <v>35</v>
      </c>
      <c r="F81" s="82"/>
      <c r="G81" s="80" t="s">
        <v>9</v>
      </c>
      <c r="H81" s="83">
        <v>44900</v>
      </c>
      <c r="I81" s="84">
        <v>111.53</v>
      </c>
      <c r="J81" s="84">
        <v>109.94</v>
      </c>
      <c r="K81" s="84">
        <v>215.56</v>
      </c>
      <c r="L81" s="84">
        <v>214.31</v>
      </c>
      <c r="M81" s="85">
        <v>23799</v>
      </c>
    </row>
    <row r="82" spans="1:844" s="15" customFormat="1" x14ac:dyDescent="0.3">
      <c r="A82" s="79">
        <v>809</v>
      </c>
      <c r="B82" s="79" t="s">
        <v>12</v>
      </c>
      <c r="C82" s="79">
        <v>10</v>
      </c>
      <c r="D82" s="80">
        <v>8</v>
      </c>
      <c r="E82" s="82" t="s">
        <v>35</v>
      </c>
      <c r="F82" s="82"/>
      <c r="G82" s="80" t="s">
        <v>9</v>
      </c>
      <c r="H82" s="83">
        <v>34900</v>
      </c>
      <c r="I82" s="84">
        <v>30</v>
      </c>
      <c r="J82" s="84">
        <v>30</v>
      </c>
      <c r="K82" s="84">
        <v>214.31</v>
      </c>
      <c r="L82" s="84">
        <v>213.98</v>
      </c>
      <c r="M82" s="85">
        <v>6424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</row>
    <row r="83" spans="1:844" x14ac:dyDescent="0.3">
      <c r="A83" s="79">
        <v>811</v>
      </c>
      <c r="B83" s="79" t="s">
        <v>12</v>
      </c>
      <c r="C83" s="79">
        <v>11</v>
      </c>
      <c r="D83" s="80">
        <v>8</v>
      </c>
      <c r="E83" s="82" t="s">
        <v>35</v>
      </c>
      <c r="F83" s="82"/>
      <c r="G83" s="80" t="s">
        <v>9</v>
      </c>
      <c r="H83" s="83">
        <v>34900</v>
      </c>
      <c r="I83" s="84">
        <v>30</v>
      </c>
      <c r="J83" s="84">
        <v>30</v>
      </c>
      <c r="K83" s="84">
        <v>213.98</v>
      </c>
      <c r="L83" s="84">
        <v>213.64</v>
      </c>
      <c r="M83" s="85">
        <v>6414</v>
      </c>
    </row>
    <row r="84" spans="1:844" s="15" customFormat="1" x14ac:dyDescent="0.3">
      <c r="A84" s="79">
        <v>813</v>
      </c>
      <c r="B84" s="79" t="s">
        <v>12</v>
      </c>
      <c r="C84" s="79">
        <v>12</v>
      </c>
      <c r="D84" s="80">
        <v>8</v>
      </c>
      <c r="E84" s="82" t="s">
        <v>35</v>
      </c>
      <c r="F84" s="82"/>
      <c r="G84" s="80" t="s">
        <v>13</v>
      </c>
      <c r="H84" s="83">
        <v>34900</v>
      </c>
      <c r="I84" s="84">
        <v>72</v>
      </c>
      <c r="J84" s="84">
        <v>72</v>
      </c>
      <c r="K84" s="84">
        <v>213.64</v>
      </c>
      <c r="L84" s="84">
        <v>212.83</v>
      </c>
      <c r="M84" s="85">
        <v>15353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</row>
    <row r="85" spans="1:844" x14ac:dyDescent="0.3">
      <c r="A85" s="81">
        <v>850</v>
      </c>
      <c r="B85" s="79" t="s">
        <v>56</v>
      </c>
      <c r="C85" s="79">
        <v>13</v>
      </c>
      <c r="D85" s="80">
        <v>8</v>
      </c>
      <c r="E85" s="86"/>
      <c r="F85" s="86"/>
      <c r="G85" s="86"/>
      <c r="H85" s="86"/>
      <c r="I85" s="86" t="s">
        <v>26</v>
      </c>
      <c r="J85" s="86"/>
      <c r="K85" s="86"/>
      <c r="L85" s="86"/>
      <c r="M85" s="86"/>
    </row>
    <row r="86" spans="1:844" s="15" customFormat="1" x14ac:dyDescent="0.3">
      <c r="A86" s="81">
        <v>5807</v>
      </c>
      <c r="B86" s="79" t="s">
        <v>42</v>
      </c>
      <c r="C86" s="79">
        <v>14</v>
      </c>
      <c r="D86" s="80">
        <v>8</v>
      </c>
      <c r="E86" s="86"/>
      <c r="F86" s="86"/>
      <c r="G86" s="86"/>
      <c r="H86" s="86"/>
      <c r="I86" s="86" t="s">
        <v>25</v>
      </c>
      <c r="J86" s="86"/>
      <c r="K86" s="86"/>
      <c r="L86" s="86"/>
      <c r="M86" s="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</row>
    <row r="87" spans="1:844" x14ac:dyDescent="0.3">
      <c r="A87" s="79">
        <v>5905</v>
      </c>
      <c r="B87" s="79" t="s">
        <v>42</v>
      </c>
      <c r="C87" s="79">
        <v>15</v>
      </c>
      <c r="D87" s="80">
        <v>8</v>
      </c>
      <c r="E87" s="82" t="s">
        <v>35</v>
      </c>
      <c r="F87" s="82"/>
      <c r="G87" s="80" t="s">
        <v>9</v>
      </c>
      <c r="H87" s="83">
        <v>44900</v>
      </c>
      <c r="I87" s="84">
        <v>28.65</v>
      </c>
      <c r="J87" s="84">
        <v>81.099999999999994</v>
      </c>
      <c r="K87" s="84">
        <v>244.6</v>
      </c>
      <c r="L87" s="84">
        <v>271.81</v>
      </c>
      <c r="M87" s="85">
        <v>17601</v>
      </c>
    </row>
    <row r="88" spans="1:844" s="15" customFormat="1" x14ac:dyDescent="0.3">
      <c r="A88" s="79">
        <v>911</v>
      </c>
      <c r="B88" s="79" t="s">
        <v>12</v>
      </c>
      <c r="C88" s="79">
        <v>16</v>
      </c>
      <c r="D88" s="80">
        <v>8</v>
      </c>
      <c r="E88" s="82" t="s">
        <v>35</v>
      </c>
      <c r="F88" s="82"/>
      <c r="G88" s="80" t="s">
        <v>9</v>
      </c>
      <c r="H88" s="83">
        <v>34900</v>
      </c>
      <c r="I88" s="84">
        <v>31.43</v>
      </c>
      <c r="J88" s="84">
        <v>30.04</v>
      </c>
      <c r="K88" s="84">
        <v>233.71</v>
      </c>
      <c r="L88" s="84">
        <v>244.6</v>
      </c>
      <c r="M88" s="85">
        <v>7175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</row>
    <row r="89" spans="1:844" x14ac:dyDescent="0.3">
      <c r="A89" s="79">
        <v>909</v>
      </c>
      <c r="B89" s="79" t="s">
        <v>12</v>
      </c>
      <c r="C89" s="79">
        <v>17</v>
      </c>
      <c r="D89" s="80">
        <v>8</v>
      </c>
      <c r="E89" s="82" t="s">
        <v>35</v>
      </c>
      <c r="F89" s="82"/>
      <c r="G89" s="80" t="s">
        <v>9</v>
      </c>
      <c r="H89" s="83">
        <v>34900</v>
      </c>
      <c r="I89" s="84">
        <v>31.43</v>
      </c>
      <c r="J89" s="84">
        <v>30.04</v>
      </c>
      <c r="K89" s="84">
        <v>222.81</v>
      </c>
      <c r="L89" s="84">
        <v>233.71</v>
      </c>
      <c r="M89" s="85">
        <v>6848</v>
      </c>
    </row>
    <row r="90" spans="1:844" s="15" customFormat="1" x14ac:dyDescent="0.3">
      <c r="A90" s="79">
        <v>907</v>
      </c>
      <c r="B90" s="79" t="s">
        <v>12</v>
      </c>
      <c r="C90" s="79">
        <v>18</v>
      </c>
      <c r="D90" s="80">
        <v>8</v>
      </c>
      <c r="E90" s="82" t="s">
        <v>35</v>
      </c>
      <c r="F90" s="82"/>
      <c r="G90" s="80" t="s">
        <v>9</v>
      </c>
      <c r="H90" s="83">
        <v>44900</v>
      </c>
      <c r="I90" s="84">
        <v>103.22</v>
      </c>
      <c r="J90" s="84">
        <v>112.89</v>
      </c>
      <c r="K90" s="84">
        <v>212.83</v>
      </c>
      <c r="L90" s="84">
        <v>222.81</v>
      </c>
      <c r="M90" s="85">
        <v>23183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</row>
    <row r="91" spans="1:844" x14ac:dyDescent="0.3">
      <c r="A91" s="79">
        <v>5900</v>
      </c>
      <c r="B91" s="79" t="s">
        <v>12</v>
      </c>
      <c r="C91" s="79">
        <v>19</v>
      </c>
      <c r="D91" s="80">
        <v>8</v>
      </c>
      <c r="E91" s="82" t="s">
        <v>35</v>
      </c>
      <c r="F91" s="82"/>
      <c r="G91" s="80" t="s">
        <v>9</v>
      </c>
      <c r="H91" s="83" t="s">
        <v>40</v>
      </c>
      <c r="I91" s="84">
        <v>58.62</v>
      </c>
      <c r="J91" s="84">
        <v>86.2</v>
      </c>
      <c r="K91" s="84">
        <v>212.2</v>
      </c>
      <c r="L91" s="84">
        <v>193.45</v>
      </c>
      <c r="M91" s="85">
        <v>16353</v>
      </c>
    </row>
    <row r="92" spans="1:844" s="15" customFormat="1" x14ac:dyDescent="0.3">
      <c r="A92" s="79">
        <v>5902</v>
      </c>
      <c r="B92" s="79" t="s">
        <v>12</v>
      </c>
      <c r="C92" s="79">
        <v>20</v>
      </c>
      <c r="D92" s="80">
        <v>8</v>
      </c>
      <c r="E92" s="82" t="s">
        <v>35</v>
      </c>
      <c r="F92" s="82"/>
      <c r="G92" s="80" t="s">
        <v>9</v>
      </c>
      <c r="H92" s="83" t="s">
        <v>40</v>
      </c>
      <c r="I92" s="84">
        <v>30</v>
      </c>
      <c r="J92" s="84">
        <v>30.25</v>
      </c>
      <c r="K92" s="84">
        <v>193.45</v>
      </c>
      <c r="L92" s="84">
        <v>189.6</v>
      </c>
      <c r="M92" s="85">
        <v>5741</v>
      </c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</row>
    <row r="93" spans="1:844" x14ac:dyDescent="0.3">
      <c r="A93" s="79">
        <v>5904</v>
      </c>
      <c r="B93" s="79" t="s">
        <v>12</v>
      </c>
      <c r="C93" s="79">
        <v>21</v>
      </c>
      <c r="D93" s="80">
        <v>8</v>
      </c>
      <c r="E93" s="82" t="s">
        <v>35</v>
      </c>
      <c r="F93" s="82"/>
      <c r="G93" s="80" t="s">
        <v>9</v>
      </c>
      <c r="H93" s="83" t="s">
        <v>40</v>
      </c>
      <c r="I93" s="84">
        <v>30</v>
      </c>
      <c r="J93" s="84">
        <v>30.06</v>
      </c>
      <c r="K93" s="84">
        <v>189.6</v>
      </c>
      <c r="L93" s="84">
        <v>187.83</v>
      </c>
      <c r="M93" s="85">
        <v>5656</v>
      </c>
    </row>
    <row r="94" spans="1:844" s="15" customFormat="1" x14ac:dyDescent="0.3">
      <c r="A94" s="79">
        <v>5906</v>
      </c>
      <c r="B94" s="79" t="s">
        <v>12</v>
      </c>
      <c r="C94" s="79">
        <v>22</v>
      </c>
      <c r="D94" s="80">
        <v>8</v>
      </c>
      <c r="E94" s="82" t="s">
        <v>35</v>
      </c>
      <c r="F94" s="82"/>
      <c r="G94" s="80" t="s">
        <v>9</v>
      </c>
      <c r="H94" s="83" t="s">
        <v>40</v>
      </c>
      <c r="I94" s="84">
        <v>50</v>
      </c>
      <c r="J94" s="84">
        <v>50</v>
      </c>
      <c r="K94" s="84">
        <v>187.83</v>
      </c>
      <c r="L94" s="84">
        <v>187.7</v>
      </c>
      <c r="M94" s="85">
        <v>9385</v>
      </c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</row>
    <row r="95" spans="1:844" x14ac:dyDescent="0.3">
      <c r="A95" s="79">
        <v>6002</v>
      </c>
      <c r="B95" s="79" t="s">
        <v>12</v>
      </c>
      <c r="C95" s="79">
        <v>23</v>
      </c>
      <c r="D95" s="80">
        <v>8</v>
      </c>
      <c r="E95" s="82" t="s">
        <v>35</v>
      </c>
      <c r="F95" s="82"/>
      <c r="G95" s="80" t="s">
        <v>9</v>
      </c>
      <c r="H95" s="83" t="s">
        <v>40</v>
      </c>
      <c r="I95" s="84">
        <v>50</v>
      </c>
      <c r="J95" s="84">
        <v>50</v>
      </c>
      <c r="K95" s="84">
        <v>187.7</v>
      </c>
      <c r="L95" s="84">
        <v>187.7</v>
      </c>
      <c r="M95" s="85">
        <v>9385</v>
      </c>
    </row>
    <row r="96" spans="1:844" s="15" customFormat="1" x14ac:dyDescent="0.3">
      <c r="A96" s="79">
        <v>6004</v>
      </c>
      <c r="B96" s="79" t="s">
        <v>12</v>
      </c>
      <c r="C96" s="79">
        <v>24</v>
      </c>
      <c r="D96" s="80">
        <v>8</v>
      </c>
      <c r="E96" s="82" t="s">
        <v>35</v>
      </c>
      <c r="F96" s="82"/>
      <c r="G96" s="80" t="s">
        <v>9</v>
      </c>
      <c r="H96" s="83" t="s">
        <v>40</v>
      </c>
      <c r="I96" s="84">
        <v>30</v>
      </c>
      <c r="J96" s="84">
        <v>30</v>
      </c>
      <c r="K96" s="84">
        <v>187.7</v>
      </c>
      <c r="L96" s="84">
        <v>187.7</v>
      </c>
      <c r="M96" s="85">
        <v>5631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</row>
    <row r="97" spans="1:844" x14ac:dyDescent="0.3">
      <c r="A97" s="79">
        <v>6006</v>
      </c>
      <c r="B97" s="79" t="s">
        <v>12</v>
      </c>
      <c r="C97" s="79">
        <v>25</v>
      </c>
      <c r="D97" s="80">
        <v>8</v>
      </c>
      <c r="E97" s="82" t="s">
        <v>35</v>
      </c>
      <c r="F97" s="82"/>
      <c r="G97" s="80" t="s">
        <v>9</v>
      </c>
      <c r="H97" s="83" t="s">
        <v>40</v>
      </c>
      <c r="I97" s="84">
        <v>30</v>
      </c>
      <c r="J97" s="84">
        <v>30</v>
      </c>
      <c r="K97" s="84">
        <v>187.7</v>
      </c>
      <c r="L97" s="84">
        <v>187.7</v>
      </c>
      <c r="M97" s="85">
        <v>5631</v>
      </c>
    </row>
    <row r="98" spans="1:844" s="15" customFormat="1" x14ac:dyDescent="0.3">
      <c r="A98" s="79">
        <v>6008</v>
      </c>
      <c r="B98" s="79" t="s">
        <v>12</v>
      </c>
      <c r="C98" s="79">
        <v>26</v>
      </c>
      <c r="D98" s="80">
        <v>8</v>
      </c>
      <c r="E98" s="82" t="s">
        <v>35</v>
      </c>
      <c r="F98" s="82"/>
      <c r="G98" s="80" t="s">
        <v>9</v>
      </c>
      <c r="H98" s="83" t="s">
        <v>40</v>
      </c>
      <c r="I98" s="84">
        <v>68</v>
      </c>
      <c r="J98" s="84">
        <v>68</v>
      </c>
      <c r="K98" s="84">
        <v>187.7</v>
      </c>
      <c r="L98" s="84">
        <v>187.7</v>
      </c>
      <c r="M98" s="85">
        <v>12764</v>
      </c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</row>
  </sheetData>
  <mergeCells count="1">
    <mergeCell ref="A1:D4"/>
  </mergeCells>
  <pageMargins left="0.5" right="0" top="0" bottom="0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Heritage Ridge</vt:lpstr>
      <vt:lpstr>Heritage Park</vt:lpstr>
      <vt:lpstr>Sheet3</vt:lpstr>
      <vt:lpstr>'Heritage Park'!Print_Titles</vt:lpstr>
      <vt:lpstr>'Heritage Ridge'!Print_Titles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&amp; L Homes</dc:creator>
  <cp:lastModifiedBy>SALES-7</cp:lastModifiedBy>
  <cp:lastPrinted>2016-05-11T16:15:15Z</cp:lastPrinted>
  <dcterms:created xsi:type="dcterms:W3CDTF">2015-08-18T21:21:49Z</dcterms:created>
  <dcterms:modified xsi:type="dcterms:W3CDTF">2017-04-25T16:36:36Z</dcterms:modified>
</cp:coreProperties>
</file>