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obocup\data-generator\scenarios\"/>
    </mc:Choice>
  </mc:AlternateContent>
  <xr:revisionPtr revIDLastSave="0" documentId="13_ncr:1_{B6FB730B-1C96-4782-AD92-2D5B6CD32ED8}" xr6:coauthVersionLast="43" xr6:coauthVersionMax="43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Meta" sheetId="1" r:id="rId1"/>
    <sheet name="Steps" sheetId="2" r:id="rId2"/>
    <sheet name="Speech" sheetId="5" r:id="rId3"/>
    <sheet name="Variables" sheetId="6" r:id="rId4"/>
  </sheets>
  <externalReferences>
    <externalReference r:id="rId5"/>
  </externalReferences>
  <definedNames>
    <definedName name="guest1" localSheetId="3">[1]Meta!$B$7</definedName>
    <definedName name="guest1">Meta!$F$2</definedName>
    <definedName name="guest2" localSheetId="3">[1]Meta!$B$8</definedName>
    <definedName name="guest2">Meta!$G$2</definedName>
    <definedName name="KnownPerson" localSheetId="3">[1]Meta!$B$6</definedName>
    <definedName name="KnownPerson">Meta!$E$2</definedName>
    <definedName name="KnowPerson">Meta!$E$2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2" i="2" l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3" i="2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27" i="2" l="1"/>
  <c r="K48" i="2" l="1"/>
  <c r="K45" i="2"/>
  <c r="I42" i="2"/>
  <c r="I41" i="2"/>
  <c r="I38" i="2"/>
  <c r="I36" i="2"/>
  <c r="I35" i="2"/>
  <c r="I34" i="2"/>
  <c r="I48" i="2"/>
  <c r="I47" i="2"/>
  <c r="K42" i="2"/>
  <c r="I24" i="2"/>
  <c r="K20" i="2"/>
  <c r="I19" i="2"/>
  <c r="I17" i="2"/>
  <c r="I16" i="2"/>
  <c r="I13" i="2"/>
  <c r="I11" i="2"/>
  <c r="I10" i="2"/>
  <c r="I9" i="2"/>
  <c r="K17" i="2"/>
  <c r="I45" i="2"/>
  <c r="I44" i="2"/>
  <c r="I20" i="2"/>
  <c r="B2" i="2"/>
  <c r="A2" i="5" l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26" i="2"/>
</calcChain>
</file>

<file path=xl/sharedStrings.xml><?xml version="1.0" encoding="utf-8"?>
<sst xmlns="http://schemas.openxmlformats.org/spreadsheetml/2006/main" count="183" uniqueCount="83">
  <si>
    <t>Scenario name</t>
  </si>
  <si>
    <t>Receptionist</t>
  </si>
  <si>
    <t>JSON key</t>
  </si>
  <si>
    <t>receptionist</t>
  </si>
  <si>
    <t>Scenario time</t>
  </si>
  <si>
    <t>Step</t>
  </si>
  <si>
    <t>Id</t>
  </si>
  <si>
    <t>Estimated time</t>
  </si>
  <si>
    <t>Cumulative time</t>
  </si>
  <si>
    <t>Time usage</t>
  </si>
  <si>
    <t>Find first guest</t>
  </si>
  <si>
    <t>Wait</t>
  </si>
  <si>
    <t>wait</t>
  </si>
  <si>
    <t>Ask referee to open the door</t>
  </si>
  <si>
    <t>Detect human</t>
  </si>
  <si>
    <t>Ask infos about first guest</t>
  </si>
  <si>
    <t>Ask name</t>
  </si>
  <si>
    <t>askName</t>
  </si>
  <si>
    <t>Ask drink</t>
  </si>
  <si>
    <t>askDrink</t>
  </si>
  <si>
    <t>Confirm drink</t>
  </si>
  <si>
    <t>confirm</t>
  </si>
  <si>
    <t>Ask age</t>
  </si>
  <si>
    <t>askAge</t>
  </si>
  <si>
    <t>Go to living room</t>
  </si>
  <si>
    <t>Ask to follow</t>
  </si>
  <si>
    <t>askToFollow</t>
  </si>
  <si>
    <t>goTo</t>
  </si>
  <si>
    <t>Introduce first guest to John</t>
  </si>
  <si>
    <t>presentPerson</t>
  </si>
  <si>
    <t>Point to first guest</t>
  </si>
  <si>
    <t>Say name and drink</t>
  </si>
  <si>
    <t>Introduce John to first guest</t>
  </si>
  <si>
    <t>Seat first guest</t>
  </si>
  <si>
    <t>seatGuest</t>
  </si>
  <si>
    <t>Find empty seat</t>
  </si>
  <si>
    <t>Point to empty seat</t>
  </si>
  <si>
    <t>Tell first guest to seat</t>
  </si>
  <si>
    <t>Go to door</t>
  </si>
  <si>
    <t>Find second guest</t>
  </si>
  <si>
    <t>Ask infos about second guest</t>
  </si>
  <si>
    <t>Introduce second guest to seated guests</t>
  </si>
  <si>
    <t>Point to second guest</t>
  </si>
  <si>
    <t>Introduce John to second guest</t>
  </si>
  <si>
    <t>Introduce first guest to second guest</t>
  </si>
  <si>
    <t>Seat second guest</t>
  </si>
  <si>
    <t>John</t>
  </si>
  <si>
    <t>Step Id</t>
  </si>
  <si>
    <t>Speech (placeholder for now)</t>
  </si>
  <si>
    <t>Key 1</t>
  </si>
  <si>
    <t>Value 1</t>
  </si>
  <si>
    <t>Key 2</t>
  </si>
  <si>
    <t>Value 2</t>
  </si>
  <si>
    <t>time</t>
  </si>
  <si>
    <t>empty seat</t>
  </si>
  <si>
    <t>location</t>
  </si>
  <si>
    <t>who</t>
  </si>
  <si>
    <t>to</t>
  </si>
  <si>
    <t>find</t>
  </si>
  <si>
    <t>what</t>
  </si>
  <si>
    <t xml:space="preserve">what </t>
  </si>
  <si>
    <t>human detection</t>
  </si>
  <si>
    <t>askOpenDoor</t>
  </si>
  <si>
    <t xml:space="preserve">who </t>
  </si>
  <si>
    <t>{drinkId}</t>
  </si>
  <si>
    <t>Point to John</t>
  </si>
  <si>
    <t>Known Person</t>
  </si>
  <si>
    <t>Guest 1</t>
  </si>
  <si>
    <t>Guest 2</t>
  </si>
  <si>
    <t>Action</t>
  </si>
  <si>
    <t>timeout</t>
  </si>
  <si>
    <t>Key 3</t>
  </si>
  <si>
    <t>Value 3</t>
  </si>
  <si>
    <t>pointTo</t>
  </si>
  <si>
    <t>humanDetection</t>
  </si>
  <si>
    <t>livingRoom</t>
  </si>
  <si>
    <t>entrance</t>
  </si>
  <si>
    <t>Fanta</t>
  </si>
  <si>
    <t>drink</t>
  </si>
  <si>
    <t>name</t>
  </si>
  <si>
    <t>Location (ALMemory)</t>
  </si>
  <si>
    <t>Name</t>
  </si>
  <si>
    <t>guests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</si>
</sst>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  <charset val="1"/>
    </font>
    <font>
      <b/>
      <sz val="14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4" fillId="0" borderId="2" xfId="2"/>
    <xf numFmtId="0" fontId="4" fillId="0" borderId="2" xfId="2" applyAlignment="1">
      <alignment horizontal="right"/>
    </xf>
    <xf numFmtId="0" fontId="4" fillId="0" borderId="2" xfId="2" applyAlignment="1">
      <alignment horizontal="left"/>
    </xf>
    <xf numFmtId="0" fontId="1" fillId="0" borderId="1" xfId="1"/>
    <xf numFmtId="0" fontId="1" fillId="0" borderId="0" xfId="1" applyFont="1" applyFill="1" applyBorder="1"/>
    <xf numFmtId="0" fontId="3" fillId="0" borderId="0" xfId="3"/>
    <xf numFmtId="0" fontId="5" fillId="0" borderId="1" xfId="4" applyFill="1" applyBorder="1"/>
    <xf numFmtId="0" fontId="5" fillId="0" borderId="0" xfId="4"/>
    <xf numFmtId="0" fontId="1" fillId="0" borderId="1" xfId="1" applyAlignment="1">
      <alignment horizontal="left"/>
    </xf>
    <xf numFmtId="0" fontId="1" fillId="0" borderId="1" xfId="1" applyAlignment="1">
      <alignment horizontal="right"/>
    </xf>
    <xf numFmtId="0" fontId="5" fillId="0" borderId="1" xfId="4" applyBorder="1"/>
  </cellXfs>
  <cellStyles count="5">
    <cellStyle name="Explanatory Text" xfId="4" builtinId="53"/>
    <cellStyle name="Heading 1" xfId="1" builtinId="16" customBuiltin="1"/>
    <cellStyle name="Heading 2" xfId="2" builtinId="17" customBuiltin="1"/>
    <cellStyle name="Normal" xfId="0" builtinId="0" customBuiltin="1"/>
    <cellStyle name="Normal 2" xfId="3" xr:uid="{F8A6254D-58A4-442D-A9C6-6036A2593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bocup_pepper-hri_meta/robocup_pepper-hri_python/setup/receptio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Steps"/>
      <sheetName val="Speech"/>
    </sheetNames>
    <sheetDataSet>
      <sheetData sheetId="0">
        <row r="6">
          <cell r="B6" t="str">
            <v>John</v>
          </cell>
        </row>
        <row r="7">
          <cell r="B7" t="str">
            <v>Guest 1</v>
          </cell>
        </row>
        <row r="8">
          <cell r="B8" t="str">
            <v>Guest 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10" zoomScaleNormal="110" workbookViewId="0">
      <selection activeCell="F10" sqref="F10"/>
    </sheetView>
  </sheetViews>
  <sheetFormatPr defaultRowHeight="15" x14ac:dyDescent="0.25"/>
  <cols>
    <col min="1" max="1" width="21.7109375" customWidth="1"/>
    <col min="2" max="2" width="15.28515625" customWidth="1"/>
    <col min="3" max="3" width="17.85546875" bestFit="1" customWidth="1"/>
    <col min="4" max="4" width="19.140625" bestFit="1" customWidth="1"/>
    <col min="5" max="5" width="19" bestFit="1" customWidth="1"/>
    <col min="6" max="7" width="10.42578125" bestFit="1" customWidth="1"/>
    <col min="8" max="1025" width="8.28515625"/>
  </cols>
  <sheetData>
    <row r="1" spans="1:7" ht="20.25" thickBot="1" x14ac:dyDescent="0.35">
      <c r="A1" s="7" t="s">
        <v>0</v>
      </c>
      <c r="B1" s="7" t="s">
        <v>2</v>
      </c>
      <c r="C1" s="7" t="s">
        <v>4</v>
      </c>
      <c r="E1" s="10" t="s">
        <v>66</v>
      </c>
      <c r="F1" s="10" t="s">
        <v>67</v>
      </c>
      <c r="G1" s="10" t="s">
        <v>68</v>
      </c>
    </row>
    <row r="2" spans="1:7" ht="15.75" thickTop="1" x14ac:dyDescent="0.25">
      <c r="A2" t="s">
        <v>1</v>
      </c>
      <c r="B2" t="s">
        <v>3</v>
      </c>
      <c r="C2">
        <v>300</v>
      </c>
      <c r="E2" s="11" t="s">
        <v>46</v>
      </c>
      <c r="F2" s="11" t="s">
        <v>67</v>
      </c>
      <c r="G2" s="11" t="s">
        <v>68</v>
      </c>
    </row>
    <row r="3" spans="1:7" x14ac:dyDescent="0.25">
      <c r="A3" s="9"/>
      <c r="B3" s="9"/>
      <c r="C3" s="9"/>
    </row>
    <row r="7" spans="1:7" ht="19.5" x14ac:dyDescent="0.3">
      <c r="A7" s="8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abSelected="1" topLeftCell="A22" zoomScaleNormal="100" workbookViewId="0">
      <selection activeCell="I53" sqref="I53"/>
    </sheetView>
  </sheetViews>
  <sheetFormatPr defaultRowHeight="15" x14ac:dyDescent="0.25"/>
  <cols>
    <col min="1" max="1" width="20.85546875" customWidth="1"/>
    <col min="2" max="2" width="14.85546875" hidden="1" customWidth="1"/>
    <col min="3" max="3" width="10.7109375" customWidth="1"/>
    <col min="4" max="4" width="49.85546875" customWidth="1"/>
    <col min="5" max="5" width="5.5703125" bestFit="1" customWidth="1"/>
    <col min="6" max="6" width="31" bestFit="1" customWidth="1"/>
    <col min="7" max="7" width="16.28515625" bestFit="1" customWidth="1"/>
    <col min="8" max="8" width="11.85546875" style="1" bestFit="1" customWidth="1"/>
    <col min="9" max="9" width="15.85546875" style="2" bestFit="1" customWidth="1"/>
    <col min="10" max="10" width="11.85546875" style="1" bestFit="1" customWidth="1"/>
    <col min="11" max="11" width="15.85546875" style="2" bestFit="1" customWidth="1"/>
    <col min="12" max="12" width="8.42578125" bestFit="1" customWidth="1"/>
    <col min="13" max="13" width="10.42578125" bestFit="1" customWidth="1"/>
    <col min="14" max="19" width="9.7109375" customWidth="1"/>
    <col min="20" max="22" width="8.5703125"/>
    <col min="23" max="23" width="10.42578125"/>
    <col min="24" max="1027" width="8.5703125"/>
  </cols>
  <sheetData>
    <row r="1" spans="1:13" s="3" customFormat="1" ht="20.25" thickBot="1" x14ac:dyDescent="0.35">
      <c r="A1" s="3" t="s">
        <v>8</v>
      </c>
      <c r="B1" s="3" t="s">
        <v>9</v>
      </c>
      <c r="D1" s="3" t="s">
        <v>5</v>
      </c>
      <c r="E1" s="3" t="s">
        <v>6</v>
      </c>
      <c r="F1" s="3" t="s">
        <v>7</v>
      </c>
      <c r="G1" s="3" t="s">
        <v>69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71</v>
      </c>
      <c r="M1" s="3" t="s">
        <v>72</v>
      </c>
    </row>
    <row r="2" spans="1:13" s="4" customFormat="1" ht="20.25" thickTop="1" thickBot="1" x14ac:dyDescent="0.35">
      <c r="A2" s="4">
        <f>F2</f>
        <v>20</v>
      </c>
      <c r="B2" s="4" t="e">
        <f>SUM(F2:F1000)/Meta!B3</f>
        <v>#DIV/0!</v>
      </c>
      <c r="D2" s="4" t="s">
        <v>10</v>
      </c>
      <c r="E2" s="4">
        <v>0</v>
      </c>
      <c r="F2" s="4">
        <v>20</v>
      </c>
      <c r="H2" s="5"/>
      <c r="I2" s="6"/>
      <c r="J2" s="5"/>
      <c r="K2" s="6"/>
    </row>
    <row r="3" spans="1:13" ht="15.75" thickTop="1" x14ac:dyDescent="0.25">
      <c r="A3">
        <f t="shared" ref="A3:A26" si="0">A2+F3</f>
        <v>20</v>
      </c>
      <c r="D3" t="s">
        <v>11</v>
      </c>
      <c r="E3">
        <f>E2+1</f>
        <v>1</v>
      </c>
      <c r="F3">
        <v>0</v>
      </c>
      <c r="G3" t="s">
        <v>12</v>
      </c>
      <c r="H3" s="1" t="s">
        <v>53</v>
      </c>
      <c r="I3" s="2">
        <v>10</v>
      </c>
    </row>
    <row r="4" spans="1:13" x14ac:dyDescent="0.25">
      <c r="A4">
        <f t="shared" si="0"/>
        <v>20</v>
      </c>
      <c r="D4" t="s">
        <v>13</v>
      </c>
      <c r="E4">
        <f t="shared" ref="E4:E52" si="1">E3+1</f>
        <v>2</v>
      </c>
      <c r="F4">
        <v>0</v>
      </c>
      <c r="G4" t="s">
        <v>62</v>
      </c>
    </row>
    <row r="5" spans="1:13" x14ac:dyDescent="0.25">
      <c r="A5">
        <f t="shared" si="0"/>
        <v>20</v>
      </c>
      <c r="D5" t="s">
        <v>11</v>
      </c>
      <c r="E5">
        <f t="shared" si="1"/>
        <v>3</v>
      </c>
      <c r="F5">
        <v>0</v>
      </c>
      <c r="G5" t="s">
        <v>12</v>
      </c>
      <c r="H5" s="1" t="s">
        <v>53</v>
      </c>
      <c r="I5" s="2">
        <v>5</v>
      </c>
    </row>
    <row r="6" spans="1:13" x14ac:dyDescent="0.25">
      <c r="A6">
        <f t="shared" si="0"/>
        <v>20</v>
      </c>
      <c r="D6" t="s">
        <v>14</v>
      </c>
      <c r="E6">
        <f t="shared" si="1"/>
        <v>4</v>
      </c>
      <c r="F6">
        <v>0</v>
      </c>
      <c r="G6" t="s">
        <v>74</v>
      </c>
    </row>
    <row r="7" spans="1:13" s="4" customFormat="1" ht="19.5" thickBot="1" x14ac:dyDescent="0.35">
      <c r="A7" s="4">
        <f t="shared" si="0"/>
        <v>60</v>
      </c>
      <c r="D7" s="4" t="s">
        <v>15</v>
      </c>
      <c r="E7" s="4">
        <f t="shared" si="1"/>
        <v>5</v>
      </c>
      <c r="F7" s="4">
        <v>40</v>
      </c>
      <c r="H7" s="5"/>
      <c r="I7" s="6"/>
      <c r="J7" s="5"/>
      <c r="K7" s="6"/>
    </row>
    <row r="8" spans="1:13" ht="15.75" thickTop="1" x14ac:dyDescent="0.25">
      <c r="A8">
        <f t="shared" si="0"/>
        <v>60</v>
      </c>
      <c r="D8" t="s">
        <v>16</v>
      </c>
      <c r="E8">
        <f t="shared" si="1"/>
        <v>6</v>
      </c>
      <c r="F8">
        <v>0</v>
      </c>
      <c r="G8" t="s">
        <v>17</v>
      </c>
      <c r="H8" s="1" t="s">
        <v>56</v>
      </c>
      <c r="I8" s="2" t="s">
        <v>67</v>
      </c>
    </row>
    <row r="9" spans="1:13" x14ac:dyDescent="0.25">
      <c r="A9">
        <f t="shared" si="0"/>
        <v>60</v>
      </c>
      <c r="D9" t="s">
        <v>18</v>
      </c>
      <c r="E9">
        <f t="shared" si="1"/>
        <v>7</v>
      </c>
      <c r="F9">
        <v>0</v>
      </c>
      <c r="G9" t="s">
        <v>19</v>
      </c>
      <c r="H9" s="1" t="s">
        <v>56</v>
      </c>
      <c r="I9" s="2" t="str">
        <f>guest1</f>
        <v>Guest 1</v>
      </c>
    </row>
    <row r="10" spans="1:13" x14ac:dyDescent="0.25">
      <c r="A10">
        <f t="shared" si="0"/>
        <v>60</v>
      </c>
      <c r="D10" t="s">
        <v>20</v>
      </c>
      <c r="E10">
        <f t="shared" si="1"/>
        <v>8</v>
      </c>
      <c r="F10">
        <v>0</v>
      </c>
      <c r="G10" t="s">
        <v>21</v>
      </c>
      <c r="H10" s="1" t="s">
        <v>56</v>
      </c>
      <c r="I10" s="2" t="str">
        <f>guest1</f>
        <v>Guest 1</v>
      </c>
      <c r="J10" s="1" t="s">
        <v>59</v>
      </c>
      <c r="K10" s="2" t="s">
        <v>64</v>
      </c>
      <c r="L10" s="1" t="s">
        <v>70</v>
      </c>
      <c r="M10" s="2">
        <v>5</v>
      </c>
    </row>
    <row r="11" spans="1:13" x14ac:dyDescent="0.25">
      <c r="A11">
        <f t="shared" si="0"/>
        <v>60</v>
      </c>
      <c r="D11" t="s">
        <v>22</v>
      </c>
      <c r="E11">
        <f t="shared" si="1"/>
        <v>9</v>
      </c>
      <c r="F11">
        <v>0</v>
      </c>
      <c r="G11" t="s">
        <v>23</v>
      </c>
      <c r="H11" s="1" t="s">
        <v>56</v>
      </c>
      <c r="I11" s="2" t="str">
        <f>guest1</f>
        <v>Guest 1</v>
      </c>
    </row>
    <row r="12" spans="1:13" s="4" customFormat="1" ht="19.5" thickBot="1" x14ac:dyDescent="0.35">
      <c r="A12" s="4">
        <f t="shared" si="0"/>
        <v>90</v>
      </c>
      <c r="D12" s="4" t="s">
        <v>24</v>
      </c>
      <c r="E12" s="4">
        <f t="shared" si="1"/>
        <v>10</v>
      </c>
      <c r="F12" s="4">
        <v>30</v>
      </c>
      <c r="H12" s="5"/>
      <c r="I12" s="6"/>
      <c r="J12" s="5"/>
      <c r="K12" s="6"/>
    </row>
    <row r="13" spans="1:13" ht="15.75" thickTop="1" x14ac:dyDescent="0.25">
      <c r="A13">
        <f t="shared" si="0"/>
        <v>90</v>
      </c>
      <c r="D13" t="s">
        <v>25</v>
      </c>
      <c r="E13">
        <f t="shared" si="1"/>
        <v>11</v>
      </c>
      <c r="F13">
        <v>0</v>
      </c>
      <c r="G13" t="s">
        <v>26</v>
      </c>
      <c r="H13" s="1" t="s">
        <v>63</v>
      </c>
      <c r="I13" s="2" t="str">
        <f>guest1</f>
        <v>Guest 1</v>
      </c>
      <c r="J13" s="1" t="s">
        <v>55</v>
      </c>
      <c r="K13" s="2" t="s">
        <v>75</v>
      </c>
    </row>
    <row r="14" spans="1:13" x14ac:dyDescent="0.25">
      <c r="A14">
        <f t="shared" si="0"/>
        <v>90</v>
      </c>
      <c r="D14" t="s">
        <v>24</v>
      </c>
      <c r="E14">
        <f t="shared" si="1"/>
        <v>12</v>
      </c>
      <c r="F14">
        <v>0</v>
      </c>
      <c r="G14" t="s">
        <v>27</v>
      </c>
      <c r="H14" s="1" t="s">
        <v>55</v>
      </c>
      <c r="I14" s="2" t="s">
        <v>75</v>
      </c>
    </row>
    <row r="15" spans="1:13" s="4" customFormat="1" ht="19.5" thickBot="1" x14ac:dyDescent="0.35">
      <c r="A15" s="4">
        <f t="shared" si="0"/>
        <v>100</v>
      </c>
      <c r="D15" s="4" t="s">
        <v>28</v>
      </c>
      <c r="E15" s="4">
        <f t="shared" si="1"/>
        <v>13</v>
      </c>
      <c r="F15" s="4">
        <v>10</v>
      </c>
      <c r="H15" s="5"/>
      <c r="I15" s="6"/>
      <c r="J15" s="5"/>
      <c r="K15" s="6"/>
    </row>
    <row r="16" spans="1:13" ht="15.75" thickTop="1" x14ac:dyDescent="0.25">
      <c r="A16">
        <f t="shared" si="0"/>
        <v>100</v>
      </c>
      <c r="D16" t="s">
        <v>30</v>
      </c>
      <c r="E16">
        <f t="shared" si="1"/>
        <v>14</v>
      </c>
      <c r="F16">
        <v>0</v>
      </c>
      <c r="G16" t="s">
        <v>73</v>
      </c>
      <c r="H16" s="1" t="s">
        <v>59</v>
      </c>
      <c r="I16" s="2" t="str">
        <f>guest1</f>
        <v>Guest 1</v>
      </c>
    </row>
    <row r="17" spans="1:11" x14ac:dyDescent="0.25">
      <c r="A17">
        <f t="shared" si="0"/>
        <v>100</v>
      </c>
      <c r="D17" t="s">
        <v>31</v>
      </c>
      <c r="E17">
        <f t="shared" si="1"/>
        <v>15</v>
      </c>
      <c r="F17">
        <v>0</v>
      </c>
      <c r="G17" t="s">
        <v>29</v>
      </c>
      <c r="H17" s="1" t="s">
        <v>56</v>
      </c>
      <c r="I17" s="2" t="str">
        <f>guest1</f>
        <v>Guest 1</v>
      </c>
      <c r="J17" s="1" t="s">
        <v>57</v>
      </c>
      <c r="K17" s="2" t="str">
        <f>KnownPerson</f>
        <v>John</v>
      </c>
    </row>
    <row r="18" spans="1:11" s="4" customFormat="1" ht="19.5" thickBot="1" x14ac:dyDescent="0.35">
      <c r="A18" s="4">
        <f t="shared" si="0"/>
        <v>110</v>
      </c>
      <c r="D18" s="4" t="s">
        <v>32</v>
      </c>
      <c r="E18" s="4">
        <f t="shared" si="1"/>
        <v>16</v>
      </c>
      <c r="F18" s="4">
        <v>10</v>
      </c>
      <c r="H18" s="5"/>
      <c r="I18" s="6"/>
      <c r="J18" s="5"/>
      <c r="K18" s="6"/>
    </row>
    <row r="19" spans="1:11" ht="15.75" thickTop="1" x14ac:dyDescent="0.25">
      <c r="A19">
        <f t="shared" si="0"/>
        <v>110</v>
      </c>
      <c r="D19" t="s">
        <v>30</v>
      </c>
      <c r="E19">
        <f t="shared" si="1"/>
        <v>17</v>
      </c>
      <c r="F19">
        <v>0</v>
      </c>
      <c r="G19" t="s">
        <v>73</v>
      </c>
      <c r="H19" s="1" t="s">
        <v>59</v>
      </c>
      <c r="I19" s="2" t="str">
        <f>guest1</f>
        <v>Guest 1</v>
      </c>
    </row>
    <row r="20" spans="1:11" x14ac:dyDescent="0.25">
      <c r="A20">
        <f t="shared" si="0"/>
        <v>110</v>
      </c>
      <c r="D20" t="s">
        <v>31</v>
      </c>
      <c r="E20">
        <f t="shared" si="1"/>
        <v>18</v>
      </c>
      <c r="F20">
        <v>0</v>
      </c>
      <c r="G20" t="s">
        <v>29</v>
      </c>
      <c r="H20" s="1" t="s">
        <v>56</v>
      </c>
      <c r="I20" s="2" t="str">
        <f>KnownPerson</f>
        <v>John</v>
      </c>
      <c r="J20" s="1" t="s">
        <v>57</v>
      </c>
      <c r="K20" s="2" t="str">
        <f>guest1</f>
        <v>Guest 1</v>
      </c>
    </row>
    <row r="21" spans="1:11" s="4" customFormat="1" ht="19.5" thickBot="1" x14ac:dyDescent="0.35">
      <c r="A21" s="4">
        <f t="shared" si="0"/>
        <v>130</v>
      </c>
      <c r="D21" s="4" t="s">
        <v>33</v>
      </c>
      <c r="E21" s="4">
        <f t="shared" si="1"/>
        <v>19</v>
      </c>
      <c r="F21" s="4">
        <v>20</v>
      </c>
      <c r="H21" s="5"/>
      <c r="I21" s="6"/>
      <c r="J21" s="5"/>
      <c r="K21" s="6"/>
    </row>
    <row r="22" spans="1:11" ht="15.75" thickTop="1" x14ac:dyDescent="0.25">
      <c r="A22">
        <f t="shared" si="0"/>
        <v>130</v>
      </c>
      <c r="D22" t="s">
        <v>35</v>
      </c>
      <c r="E22">
        <f t="shared" si="1"/>
        <v>20</v>
      </c>
      <c r="F22">
        <v>0</v>
      </c>
      <c r="G22" t="s">
        <v>58</v>
      </c>
      <c r="H22" s="1" t="s">
        <v>59</v>
      </c>
      <c r="I22" s="2" t="s">
        <v>54</v>
      </c>
    </row>
    <row r="23" spans="1:11" x14ac:dyDescent="0.25">
      <c r="A23">
        <f t="shared" si="0"/>
        <v>130</v>
      </c>
      <c r="D23" t="s">
        <v>36</v>
      </c>
      <c r="E23">
        <f t="shared" si="1"/>
        <v>21</v>
      </c>
      <c r="F23">
        <v>0</v>
      </c>
      <c r="G23" t="s">
        <v>73</v>
      </c>
      <c r="H23" s="1" t="s">
        <v>59</v>
      </c>
      <c r="I23" s="2" t="s">
        <v>54</v>
      </c>
    </row>
    <row r="24" spans="1:11" x14ac:dyDescent="0.25">
      <c r="A24">
        <f t="shared" si="0"/>
        <v>130</v>
      </c>
      <c r="D24" t="s">
        <v>37</v>
      </c>
      <c r="E24">
        <f t="shared" si="1"/>
        <v>22</v>
      </c>
      <c r="F24">
        <v>0</v>
      </c>
      <c r="G24" t="s">
        <v>34</v>
      </c>
      <c r="H24" s="1" t="s">
        <v>56</v>
      </c>
      <c r="I24" s="2" t="str">
        <f>guest1</f>
        <v>Guest 1</v>
      </c>
    </row>
    <row r="25" spans="1:11" s="4" customFormat="1" ht="19.5" thickBot="1" x14ac:dyDescent="0.35">
      <c r="A25" s="4">
        <f t="shared" si="0"/>
        <v>150</v>
      </c>
      <c r="D25" s="4" t="s">
        <v>38</v>
      </c>
      <c r="E25" s="4">
        <f t="shared" si="1"/>
        <v>23</v>
      </c>
      <c r="F25" s="4">
        <v>20</v>
      </c>
      <c r="H25" s="5"/>
      <c r="I25" s="6"/>
      <c r="J25" s="5"/>
      <c r="K25" s="6"/>
    </row>
    <row r="26" spans="1:11" ht="15.75" thickTop="1" x14ac:dyDescent="0.25">
      <c r="A26">
        <f t="shared" si="0"/>
        <v>150</v>
      </c>
      <c r="D26" t="s">
        <v>24</v>
      </c>
      <c r="E26">
        <f t="shared" si="1"/>
        <v>24</v>
      </c>
      <c r="F26">
        <v>0</v>
      </c>
      <c r="G26" t="s">
        <v>27</v>
      </c>
      <c r="H26" s="1" t="s">
        <v>55</v>
      </c>
      <c r="I26" s="2" t="s">
        <v>76</v>
      </c>
    </row>
    <row r="27" spans="1:11" s="4" customFormat="1" ht="19.5" thickBot="1" x14ac:dyDescent="0.35">
      <c r="A27" s="4">
        <f>A26+F27</f>
        <v>170</v>
      </c>
      <c r="D27" s="4" t="s">
        <v>39</v>
      </c>
      <c r="E27" s="4">
        <f t="shared" si="1"/>
        <v>25</v>
      </c>
      <c r="F27" s="4">
        <v>20</v>
      </c>
      <c r="H27" s="5"/>
      <c r="I27" s="6"/>
      <c r="J27" s="5"/>
      <c r="K27" s="6"/>
    </row>
    <row r="28" spans="1:11" ht="15.75" thickTop="1" x14ac:dyDescent="0.25">
      <c r="A28">
        <f t="shared" ref="A28:A52" si="2">A27+F28</f>
        <v>170</v>
      </c>
      <c r="D28" t="s">
        <v>11</v>
      </c>
      <c r="E28">
        <f t="shared" si="1"/>
        <v>26</v>
      </c>
      <c r="F28">
        <v>0</v>
      </c>
      <c r="G28" t="s">
        <v>12</v>
      </c>
      <c r="H28" s="1" t="s">
        <v>53</v>
      </c>
      <c r="I28" s="2">
        <v>5</v>
      </c>
    </row>
    <row r="29" spans="1:11" x14ac:dyDescent="0.25">
      <c r="A29">
        <f t="shared" si="2"/>
        <v>170</v>
      </c>
      <c r="D29" t="s">
        <v>13</v>
      </c>
      <c r="E29">
        <f t="shared" si="1"/>
        <v>27</v>
      </c>
      <c r="F29">
        <v>0</v>
      </c>
      <c r="G29" t="s">
        <v>62</v>
      </c>
    </row>
    <row r="30" spans="1:11" x14ac:dyDescent="0.25">
      <c r="A30">
        <f t="shared" si="2"/>
        <v>170</v>
      </c>
      <c r="D30" t="s">
        <v>11</v>
      </c>
      <c r="E30">
        <f t="shared" si="1"/>
        <v>28</v>
      </c>
      <c r="F30">
        <v>0</v>
      </c>
      <c r="G30" t="s">
        <v>12</v>
      </c>
      <c r="H30" s="1" t="s">
        <v>53</v>
      </c>
      <c r="I30" s="2">
        <v>5</v>
      </c>
    </row>
    <row r="31" spans="1:11" x14ac:dyDescent="0.25">
      <c r="A31">
        <f t="shared" si="2"/>
        <v>170</v>
      </c>
      <c r="D31" t="s">
        <v>14</v>
      </c>
      <c r="E31">
        <f t="shared" si="1"/>
        <v>29</v>
      </c>
      <c r="F31">
        <v>0</v>
      </c>
      <c r="G31" t="s">
        <v>61</v>
      </c>
    </row>
    <row r="32" spans="1:11" s="4" customFormat="1" ht="19.5" thickBot="1" x14ac:dyDescent="0.35">
      <c r="A32" s="4">
        <f t="shared" si="2"/>
        <v>210</v>
      </c>
      <c r="D32" s="4" t="s">
        <v>40</v>
      </c>
      <c r="E32" s="4">
        <f t="shared" si="1"/>
        <v>30</v>
      </c>
      <c r="F32" s="4">
        <v>40</v>
      </c>
      <c r="H32" s="5"/>
      <c r="I32" s="6"/>
      <c r="J32" s="5"/>
      <c r="K32" s="6"/>
    </row>
    <row r="33" spans="1:11" ht="15.75" thickTop="1" x14ac:dyDescent="0.25">
      <c r="A33">
        <f t="shared" si="2"/>
        <v>210</v>
      </c>
      <c r="D33" t="s">
        <v>16</v>
      </c>
      <c r="E33">
        <f t="shared" si="1"/>
        <v>31</v>
      </c>
      <c r="F33">
        <v>0</v>
      </c>
      <c r="G33" t="s">
        <v>17</v>
      </c>
      <c r="H33" s="1" t="s">
        <v>56</v>
      </c>
      <c r="I33" s="2" t="s">
        <v>68</v>
      </c>
    </row>
    <row r="34" spans="1:11" x14ac:dyDescent="0.25">
      <c r="A34">
        <f t="shared" si="2"/>
        <v>210</v>
      </c>
      <c r="D34" t="s">
        <v>18</v>
      </c>
      <c r="E34">
        <f t="shared" si="1"/>
        <v>32</v>
      </c>
      <c r="F34">
        <v>0</v>
      </c>
      <c r="G34" t="s">
        <v>19</v>
      </c>
      <c r="H34" s="1" t="s">
        <v>56</v>
      </c>
      <c r="I34" s="2" t="str">
        <f>guest2</f>
        <v>Guest 2</v>
      </c>
    </row>
    <row r="35" spans="1:11" x14ac:dyDescent="0.25">
      <c r="A35">
        <f t="shared" si="2"/>
        <v>210</v>
      </c>
      <c r="D35" t="s">
        <v>20</v>
      </c>
      <c r="E35">
        <f t="shared" si="1"/>
        <v>33</v>
      </c>
      <c r="F35">
        <v>0</v>
      </c>
      <c r="G35" t="s">
        <v>21</v>
      </c>
      <c r="H35" s="1" t="s">
        <v>56</v>
      </c>
      <c r="I35" s="2" t="str">
        <f>guest2</f>
        <v>Guest 2</v>
      </c>
      <c r="J35" s="1" t="s">
        <v>59</v>
      </c>
      <c r="K35" s="2" t="s">
        <v>64</v>
      </c>
    </row>
    <row r="36" spans="1:11" x14ac:dyDescent="0.25">
      <c r="A36">
        <f t="shared" si="2"/>
        <v>210</v>
      </c>
      <c r="D36" t="s">
        <v>22</v>
      </c>
      <c r="E36">
        <f t="shared" si="1"/>
        <v>34</v>
      </c>
      <c r="F36">
        <v>0</v>
      </c>
      <c r="G36" t="s">
        <v>23</v>
      </c>
      <c r="H36" s="1" t="s">
        <v>63</v>
      </c>
      <c r="I36" s="2" t="str">
        <f>guest2</f>
        <v>Guest 2</v>
      </c>
    </row>
    <row r="37" spans="1:11" s="4" customFormat="1" ht="19.5" thickBot="1" x14ac:dyDescent="0.35">
      <c r="A37" s="4">
        <f t="shared" si="2"/>
        <v>240</v>
      </c>
      <c r="D37" s="4" t="s">
        <v>24</v>
      </c>
      <c r="E37" s="4">
        <f t="shared" si="1"/>
        <v>35</v>
      </c>
      <c r="F37" s="4">
        <v>30</v>
      </c>
      <c r="H37" s="5"/>
      <c r="I37" s="6"/>
      <c r="J37" s="5"/>
      <c r="K37" s="6"/>
    </row>
    <row r="38" spans="1:11" ht="15.75" thickTop="1" x14ac:dyDescent="0.25">
      <c r="A38">
        <f t="shared" si="2"/>
        <v>240</v>
      </c>
      <c r="D38" t="s">
        <v>25</v>
      </c>
      <c r="E38">
        <f t="shared" si="1"/>
        <v>36</v>
      </c>
      <c r="F38">
        <v>0</v>
      </c>
      <c r="G38" t="s">
        <v>26</v>
      </c>
      <c r="H38" s="1" t="s">
        <v>56</v>
      </c>
      <c r="I38" s="2" t="str">
        <f>guest2</f>
        <v>Guest 2</v>
      </c>
      <c r="J38" s="1" t="s">
        <v>55</v>
      </c>
      <c r="K38" s="2" t="s">
        <v>75</v>
      </c>
    </row>
    <row r="39" spans="1:11" x14ac:dyDescent="0.25">
      <c r="A39">
        <f t="shared" si="2"/>
        <v>240</v>
      </c>
      <c r="D39" t="s">
        <v>24</v>
      </c>
      <c r="E39">
        <f t="shared" si="1"/>
        <v>37</v>
      </c>
      <c r="F39">
        <v>0</v>
      </c>
      <c r="G39" t="s">
        <v>27</v>
      </c>
      <c r="H39" s="1" t="s">
        <v>55</v>
      </c>
      <c r="I39" s="2" t="s">
        <v>75</v>
      </c>
    </row>
    <row r="40" spans="1:11" s="4" customFormat="1" ht="19.5" thickBot="1" x14ac:dyDescent="0.35">
      <c r="A40" s="4">
        <f t="shared" si="2"/>
        <v>250</v>
      </c>
      <c r="D40" s="4" t="s">
        <v>41</v>
      </c>
      <c r="E40" s="4">
        <f t="shared" si="1"/>
        <v>38</v>
      </c>
      <c r="F40" s="4">
        <v>10</v>
      </c>
      <c r="H40" s="5"/>
      <c r="I40" s="6"/>
      <c r="J40" s="5"/>
      <c r="K40" s="6"/>
    </row>
    <row r="41" spans="1:11" ht="15.75" thickTop="1" x14ac:dyDescent="0.25">
      <c r="A41">
        <f t="shared" si="2"/>
        <v>250</v>
      </c>
      <c r="D41" t="s">
        <v>42</v>
      </c>
      <c r="E41">
        <f t="shared" si="1"/>
        <v>39</v>
      </c>
      <c r="F41">
        <v>0</v>
      </c>
      <c r="G41" t="s">
        <v>73</v>
      </c>
      <c r="H41" s="1" t="s">
        <v>60</v>
      </c>
      <c r="I41" s="2" t="str">
        <f>guest2</f>
        <v>Guest 2</v>
      </c>
    </row>
    <row r="42" spans="1:11" x14ac:dyDescent="0.25">
      <c r="A42">
        <f t="shared" si="2"/>
        <v>250</v>
      </c>
      <c r="D42" t="s">
        <v>31</v>
      </c>
      <c r="E42">
        <f t="shared" si="1"/>
        <v>40</v>
      </c>
      <c r="F42">
        <v>0</v>
      </c>
      <c r="G42" t="s">
        <v>29</v>
      </c>
      <c r="H42" s="1" t="s">
        <v>56</v>
      </c>
      <c r="I42" s="2" t="str">
        <f>guest2</f>
        <v>Guest 2</v>
      </c>
      <c r="J42" s="1" t="s">
        <v>57</v>
      </c>
      <c r="K42" s="2" t="str">
        <f>guest1</f>
        <v>Guest 1</v>
      </c>
    </row>
    <row r="43" spans="1:11" s="4" customFormat="1" ht="19.5" thickBot="1" x14ac:dyDescent="0.35">
      <c r="A43" s="4">
        <f t="shared" si="2"/>
        <v>260</v>
      </c>
      <c r="D43" s="4" t="s">
        <v>43</v>
      </c>
      <c r="E43" s="4">
        <f t="shared" si="1"/>
        <v>41</v>
      </c>
      <c r="F43" s="4">
        <v>10</v>
      </c>
      <c r="H43" s="5"/>
      <c r="I43" s="6"/>
      <c r="J43" s="5"/>
      <c r="K43" s="6"/>
    </row>
    <row r="44" spans="1:11" ht="15.75" thickTop="1" x14ac:dyDescent="0.25">
      <c r="A44">
        <f t="shared" si="2"/>
        <v>260</v>
      </c>
      <c r="D44" t="s">
        <v>65</v>
      </c>
      <c r="E44">
        <f t="shared" si="1"/>
        <v>42</v>
      </c>
      <c r="F44">
        <v>0</v>
      </c>
      <c r="G44" t="s">
        <v>73</v>
      </c>
      <c r="H44" s="1" t="s">
        <v>60</v>
      </c>
      <c r="I44" s="2" t="str">
        <f>KnownPerson</f>
        <v>John</v>
      </c>
    </row>
    <row r="45" spans="1:11" x14ac:dyDescent="0.25">
      <c r="A45">
        <f t="shared" si="2"/>
        <v>260</v>
      </c>
      <c r="D45" t="s">
        <v>31</v>
      </c>
      <c r="E45">
        <f t="shared" si="1"/>
        <v>43</v>
      </c>
      <c r="F45">
        <v>0</v>
      </c>
      <c r="G45" t="s">
        <v>29</v>
      </c>
      <c r="H45" s="1" t="s">
        <v>56</v>
      </c>
      <c r="I45" s="2" t="str">
        <f>KnownPerson</f>
        <v>John</v>
      </c>
      <c r="J45" s="1" t="s">
        <v>57</v>
      </c>
      <c r="K45" s="2" t="str">
        <f>guest2</f>
        <v>Guest 2</v>
      </c>
    </row>
    <row r="46" spans="1:11" s="4" customFormat="1" ht="19.5" thickBot="1" x14ac:dyDescent="0.35">
      <c r="A46" s="4">
        <f t="shared" si="2"/>
        <v>270</v>
      </c>
      <c r="D46" s="4" t="s">
        <v>44</v>
      </c>
      <c r="E46" s="4">
        <f t="shared" si="1"/>
        <v>44</v>
      </c>
      <c r="F46" s="4">
        <v>10</v>
      </c>
      <c r="H46" s="5"/>
      <c r="I46" s="6"/>
      <c r="J46" s="5"/>
      <c r="K46" s="6"/>
    </row>
    <row r="47" spans="1:11" ht="15.75" thickTop="1" x14ac:dyDescent="0.25">
      <c r="A47">
        <f t="shared" si="2"/>
        <v>270</v>
      </c>
      <c r="D47" t="s">
        <v>30</v>
      </c>
      <c r="E47">
        <f t="shared" si="1"/>
        <v>45</v>
      </c>
      <c r="F47">
        <v>0</v>
      </c>
      <c r="G47" t="s">
        <v>73</v>
      </c>
      <c r="H47" s="1" t="s">
        <v>60</v>
      </c>
      <c r="I47" s="2" t="str">
        <f>guest1</f>
        <v>Guest 1</v>
      </c>
    </row>
    <row r="48" spans="1:11" x14ac:dyDescent="0.25">
      <c r="A48">
        <f t="shared" si="2"/>
        <v>270</v>
      </c>
      <c r="D48" t="s">
        <v>31</v>
      </c>
      <c r="E48">
        <f t="shared" si="1"/>
        <v>46</v>
      </c>
      <c r="F48">
        <v>0</v>
      </c>
      <c r="G48" t="s">
        <v>29</v>
      </c>
      <c r="H48" s="1" t="s">
        <v>56</v>
      </c>
      <c r="I48" s="2" t="str">
        <f>guest1</f>
        <v>Guest 1</v>
      </c>
      <c r="J48" s="1" t="s">
        <v>57</v>
      </c>
      <c r="K48" s="2" t="str">
        <f>guest2</f>
        <v>Guest 2</v>
      </c>
    </row>
    <row r="49" spans="1:11" s="4" customFormat="1" ht="19.5" thickBot="1" x14ac:dyDescent="0.35">
      <c r="A49" s="4">
        <f t="shared" si="2"/>
        <v>300</v>
      </c>
      <c r="D49" s="4" t="s">
        <v>45</v>
      </c>
      <c r="E49" s="4">
        <f t="shared" si="1"/>
        <v>47</v>
      </c>
      <c r="F49" s="4">
        <v>30</v>
      </c>
      <c r="H49" s="5"/>
      <c r="I49" s="6"/>
      <c r="J49" s="5"/>
      <c r="K49" s="6"/>
    </row>
    <row r="50" spans="1:11" ht="15.75" thickTop="1" x14ac:dyDescent="0.25">
      <c r="A50">
        <f t="shared" si="2"/>
        <v>300</v>
      </c>
      <c r="D50" t="s">
        <v>35</v>
      </c>
      <c r="E50">
        <f t="shared" si="1"/>
        <v>48</v>
      </c>
      <c r="F50">
        <v>0</v>
      </c>
      <c r="G50" t="s">
        <v>58</v>
      </c>
      <c r="H50" s="1" t="s">
        <v>59</v>
      </c>
      <c r="I50" s="2" t="s">
        <v>54</v>
      </c>
    </row>
    <row r="51" spans="1:11" x14ac:dyDescent="0.25">
      <c r="A51">
        <f t="shared" si="2"/>
        <v>300</v>
      </c>
      <c r="D51" t="s">
        <v>36</v>
      </c>
      <c r="E51">
        <f t="shared" si="1"/>
        <v>49</v>
      </c>
      <c r="F51">
        <v>0</v>
      </c>
      <c r="G51" t="s">
        <v>73</v>
      </c>
      <c r="H51" s="1" t="s">
        <v>59</v>
      </c>
      <c r="I51" s="2" t="s">
        <v>54</v>
      </c>
    </row>
    <row r="52" spans="1:11" x14ac:dyDescent="0.25">
      <c r="A52">
        <f t="shared" si="2"/>
        <v>300</v>
      </c>
      <c r="D52" t="s">
        <v>37</v>
      </c>
      <c r="E52">
        <f t="shared" si="1"/>
        <v>50</v>
      </c>
      <c r="F52">
        <v>0</v>
      </c>
      <c r="G52" t="s">
        <v>34</v>
      </c>
      <c r="H52" s="1" t="s">
        <v>56</v>
      </c>
      <c r="I52" s="2" t="str">
        <f>guest2</f>
        <v>Guest 2</v>
      </c>
    </row>
  </sheetData>
  <conditionalFormatting sqref="B2">
    <cfRule type="colorScale" priority="2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4"/>
  <sheetViews>
    <sheetView zoomScale="110" zoomScaleNormal="110" workbookViewId="0">
      <selection activeCell="B53" sqref="B53"/>
    </sheetView>
  </sheetViews>
  <sheetFormatPr defaultRowHeight="15" x14ac:dyDescent="0.25"/>
  <cols>
    <col min="1" max="1" width="10.85546875" customWidth="1"/>
    <col min="2" max="2" width="42.5703125" customWidth="1"/>
  </cols>
  <sheetData>
    <row r="1" spans="1:2" ht="20.25" thickBot="1" x14ac:dyDescent="0.35">
      <c r="A1" s="3" t="s">
        <v>47</v>
      </c>
      <c r="B1" s="3" t="s">
        <v>48</v>
      </c>
    </row>
    <row r="2" spans="1:2" ht="15.75" thickTop="1" x14ac:dyDescent="0.25">
      <c r="A2">
        <f>IF(ISBLANK(Steps!E2), "", Steps!E2)</f>
        <v>0</v>
      </c>
      <c r="B2">
        <v>1</v>
      </c>
    </row>
    <row r="3" spans="1:2" x14ac:dyDescent="0.25">
      <c r="A3">
        <f>IF(ISBLANK(Steps!E3), "", Steps!E3)</f>
        <v>1</v>
      </c>
      <c r="B3">
        <v>2</v>
      </c>
    </row>
    <row r="4" spans="1:2" x14ac:dyDescent="0.25">
      <c r="A4">
        <f>IF(ISBLANK(Steps!E4), "", Steps!E4)</f>
        <v>2</v>
      </c>
      <c r="B4">
        <v>3</v>
      </c>
    </row>
    <row r="5" spans="1:2" x14ac:dyDescent="0.25">
      <c r="A5">
        <f>IF(ISBLANK(Steps!E5), "", Steps!E5)</f>
        <v>3</v>
      </c>
      <c r="B5">
        <v>4</v>
      </c>
    </row>
    <row r="6" spans="1:2" x14ac:dyDescent="0.25">
      <c r="A6">
        <f>IF(ISBLANK(Steps!E6), "", Steps!E6)</f>
        <v>4</v>
      </c>
      <c r="B6">
        <v>5</v>
      </c>
    </row>
    <row r="7" spans="1:2" x14ac:dyDescent="0.25">
      <c r="A7">
        <f>IF(ISBLANK(Steps!E7), "", Steps!E7)</f>
        <v>5</v>
      </c>
      <c r="B7">
        <v>6</v>
      </c>
    </row>
    <row r="8" spans="1:2" x14ac:dyDescent="0.25">
      <c r="A8">
        <f>IF(ISBLANK(Steps!E8), "", Steps!E8)</f>
        <v>6</v>
      </c>
      <c r="B8">
        <v>7</v>
      </c>
    </row>
    <row r="9" spans="1:2" x14ac:dyDescent="0.25">
      <c r="A9">
        <f>IF(ISBLANK(Steps!E9), "", Steps!E9)</f>
        <v>7</v>
      </c>
      <c r="B9">
        <v>8</v>
      </c>
    </row>
    <row r="10" spans="1:2" x14ac:dyDescent="0.25">
      <c r="A10">
        <f>IF(ISBLANK(Steps!E10), "", Steps!E10)</f>
        <v>8</v>
      </c>
      <c r="B10">
        <v>9</v>
      </c>
    </row>
    <row r="11" spans="1:2" x14ac:dyDescent="0.25">
      <c r="A11">
        <f>IF(ISBLANK(Steps!E11), "", Steps!E11)</f>
        <v>9</v>
      </c>
      <c r="B11">
        <v>10</v>
      </c>
    </row>
    <row r="12" spans="1:2" x14ac:dyDescent="0.25">
      <c r="A12">
        <f>IF(ISBLANK(Steps!E12), "", Steps!E12)</f>
        <v>10</v>
      </c>
      <c r="B12">
        <v>11</v>
      </c>
    </row>
    <row r="13" spans="1:2" x14ac:dyDescent="0.25">
      <c r="A13">
        <f>IF(ISBLANK(Steps!E13), "", Steps!E13)</f>
        <v>11</v>
      </c>
      <c r="B13">
        <v>12</v>
      </c>
    </row>
    <row r="14" spans="1:2" x14ac:dyDescent="0.25">
      <c r="A14">
        <f>IF(ISBLANK(Steps!E14), "", Steps!E14)</f>
        <v>12</v>
      </c>
      <c r="B14">
        <v>13</v>
      </c>
    </row>
    <row r="15" spans="1:2" x14ac:dyDescent="0.25">
      <c r="A15">
        <f>IF(ISBLANK(Steps!E15), "", Steps!E15)</f>
        <v>13</v>
      </c>
      <c r="B15">
        <v>14</v>
      </c>
    </row>
    <row r="16" spans="1:2" x14ac:dyDescent="0.25">
      <c r="A16">
        <f>IF(ISBLANK(Steps!E16), "", Steps!E16)</f>
        <v>14</v>
      </c>
      <c r="B16">
        <v>15</v>
      </c>
    </row>
    <row r="17" spans="1:2" x14ac:dyDescent="0.25">
      <c r="A17">
        <f>IF(ISBLANK(Steps!E17), "", Steps!E17)</f>
        <v>15</v>
      </c>
      <c r="B17">
        <v>16</v>
      </c>
    </row>
    <row r="18" spans="1:2" x14ac:dyDescent="0.25">
      <c r="A18">
        <f>IF(ISBLANK(Steps!E18), "", Steps!E18)</f>
        <v>16</v>
      </c>
      <c r="B18">
        <v>17</v>
      </c>
    </row>
    <row r="19" spans="1:2" x14ac:dyDescent="0.25">
      <c r="A19">
        <f>IF(ISBLANK(Steps!E19), "", Steps!E19)</f>
        <v>17</v>
      </c>
      <c r="B19">
        <v>18</v>
      </c>
    </row>
    <row r="20" spans="1:2" x14ac:dyDescent="0.25">
      <c r="A20">
        <f>IF(ISBLANK(Steps!E20), "", Steps!E20)</f>
        <v>18</v>
      </c>
      <c r="B20">
        <v>19</v>
      </c>
    </row>
    <row r="21" spans="1:2" x14ac:dyDescent="0.25">
      <c r="A21">
        <f>IF(ISBLANK(Steps!E21), "", Steps!E21)</f>
        <v>19</v>
      </c>
      <c r="B21">
        <v>20</v>
      </c>
    </row>
    <row r="22" spans="1:2" x14ac:dyDescent="0.25">
      <c r="A22">
        <f>IF(ISBLANK(Steps!E22), "", Steps!E22)</f>
        <v>20</v>
      </c>
      <c r="B22">
        <v>21</v>
      </c>
    </row>
    <row r="23" spans="1:2" x14ac:dyDescent="0.25">
      <c r="A23">
        <f>IF(ISBLANK(Steps!E23), "", Steps!E23)</f>
        <v>21</v>
      </c>
      <c r="B23">
        <v>22</v>
      </c>
    </row>
    <row r="24" spans="1:2" x14ac:dyDescent="0.25">
      <c r="A24">
        <f>IF(ISBLANK(Steps!E24), "", Steps!E24)</f>
        <v>22</v>
      </c>
      <c r="B24">
        <v>23</v>
      </c>
    </row>
    <row r="25" spans="1:2" x14ac:dyDescent="0.25">
      <c r="A25">
        <f>IF(ISBLANK(Steps!E25), "", Steps!E25)</f>
        <v>23</v>
      </c>
      <c r="B25">
        <v>24</v>
      </c>
    </row>
    <row r="26" spans="1:2" x14ac:dyDescent="0.25">
      <c r="A26">
        <f>IF(ISBLANK(Steps!E26), "", Steps!E26)</f>
        <v>24</v>
      </c>
      <c r="B26">
        <v>25</v>
      </c>
    </row>
    <row r="27" spans="1:2" x14ac:dyDescent="0.25">
      <c r="A27">
        <f>IF(ISBLANK(Steps!E27), "", Steps!E27)</f>
        <v>25</v>
      </c>
      <c r="B27">
        <v>26</v>
      </c>
    </row>
    <row r="28" spans="1:2" x14ac:dyDescent="0.25">
      <c r="A28">
        <f>IF(ISBLANK(Steps!E28), "", Steps!E28)</f>
        <v>26</v>
      </c>
      <c r="B28">
        <v>27</v>
      </c>
    </row>
    <row r="29" spans="1:2" x14ac:dyDescent="0.25">
      <c r="A29">
        <f>IF(ISBLANK(Steps!E29), "", Steps!E29)</f>
        <v>27</v>
      </c>
      <c r="B29">
        <v>28</v>
      </c>
    </row>
    <row r="30" spans="1:2" x14ac:dyDescent="0.25">
      <c r="A30">
        <f>IF(ISBLANK(Steps!E30), "", Steps!E30)</f>
        <v>28</v>
      </c>
      <c r="B30">
        <v>29</v>
      </c>
    </row>
    <row r="31" spans="1:2" x14ac:dyDescent="0.25">
      <c r="A31">
        <f>IF(ISBLANK(Steps!E31), "", Steps!E31)</f>
        <v>29</v>
      </c>
      <c r="B31">
        <v>30</v>
      </c>
    </row>
    <row r="32" spans="1:2" x14ac:dyDescent="0.25">
      <c r="A32">
        <f>IF(ISBLANK(Steps!E32), "", Steps!E32)</f>
        <v>30</v>
      </c>
      <c r="B32">
        <v>31</v>
      </c>
    </row>
    <row r="33" spans="1:2" x14ac:dyDescent="0.25">
      <c r="A33">
        <f>IF(ISBLANK(Steps!E33), "", Steps!E33)</f>
        <v>31</v>
      </c>
      <c r="B33">
        <v>32</v>
      </c>
    </row>
    <row r="34" spans="1:2" x14ac:dyDescent="0.25">
      <c r="A34">
        <f>IF(ISBLANK(Steps!E34), "", Steps!E34)</f>
        <v>32</v>
      </c>
      <c r="B34">
        <v>33</v>
      </c>
    </row>
    <row r="35" spans="1:2" x14ac:dyDescent="0.25">
      <c r="A35">
        <f>IF(ISBLANK(Steps!E35), "", Steps!E35)</f>
        <v>33</v>
      </c>
      <c r="B35">
        <v>34</v>
      </c>
    </row>
    <row r="36" spans="1:2" x14ac:dyDescent="0.25">
      <c r="A36">
        <f>IF(ISBLANK(Steps!E36), "", Steps!E36)</f>
        <v>34</v>
      </c>
      <c r="B36">
        <v>35</v>
      </c>
    </row>
    <row r="37" spans="1:2" x14ac:dyDescent="0.25">
      <c r="A37">
        <f>IF(ISBLANK(Steps!E37), "", Steps!E37)</f>
        <v>35</v>
      </c>
      <c r="B37">
        <v>36</v>
      </c>
    </row>
    <row r="38" spans="1:2" x14ac:dyDescent="0.25">
      <c r="A38">
        <f>IF(ISBLANK(Steps!E38), "", Steps!E38)</f>
        <v>36</v>
      </c>
      <c r="B38">
        <v>37</v>
      </c>
    </row>
    <row r="39" spans="1:2" x14ac:dyDescent="0.25">
      <c r="A39">
        <f>IF(ISBLANK(Steps!E39), "", Steps!E39)</f>
        <v>37</v>
      </c>
      <c r="B39">
        <v>38</v>
      </c>
    </row>
    <row r="40" spans="1:2" x14ac:dyDescent="0.25">
      <c r="A40">
        <f>IF(ISBLANK(Steps!E40), "", Steps!E40)</f>
        <v>38</v>
      </c>
      <c r="B40">
        <v>39</v>
      </c>
    </row>
    <row r="41" spans="1:2" x14ac:dyDescent="0.25">
      <c r="A41">
        <f>IF(ISBLANK(Steps!E41), "", Steps!E41)</f>
        <v>39</v>
      </c>
      <c r="B41">
        <v>40</v>
      </c>
    </row>
    <row r="42" spans="1:2" x14ac:dyDescent="0.25">
      <c r="A42">
        <f>IF(ISBLANK(Steps!E42), "", Steps!E42)</f>
        <v>40</v>
      </c>
      <c r="B42">
        <v>41</v>
      </c>
    </row>
    <row r="43" spans="1:2" x14ac:dyDescent="0.25">
      <c r="A43">
        <f>IF(ISBLANK(Steps!E43), "", Steps!E43)</f>
        <v>41</v>
      </c>
      <c r="B43">
        <v>42</v>
      </c>
    </row>
    <row r="44" spans="1:2" x14ac:dyDescent="0.25">
      <c r="A44">
        <f>IF(ISBLANK(Steps!E44), "", Steps!E44)</f>
        <v>42</v>
      </c>
      <c r="B44">
        <v>43</v>
      </c>
    </row>
    <row r="45" spans="1:2" x14ac:dyDescent="0.25">
      <c r="A45">
        <f>IF(ISBLANK(Steps!E45), "", Steps!E45)</f>
        <v>43</v>
      </c>
      <c r="B45">
        <v>44</v>
      </c>
    </row>
    <row r="46" spans="1:2" x14ac:dyDescent="0.25">
      <c r="A46">
        <f>IF(ISBLANK(Steps!E46), "", Steps!E46)</f>
        <v>44</v>
      </c>
      <c r="B46">
        <v>45</v>
      </c>
    </row>
    <row r="47" spans="1:2" x14ac:dyDescent="0.25">
      <c r="A47">
        <f>IF(ISBLANK(Steps!E47), "", Steps!E47)</f>
        <v>45</v>
      </c>
      <c r="B47">
        <v>46</v>
      </c>
    </row>
    <row r="48" spans="1:2" x14ac:dyDescent="0.25">
      <c r="A48">
        <f>IF(ISBLANK(Steps!E48), "", Steps!E48)</f>
        <v>46</v>
      </c>
      <c r="B48">
        <v>47</v>
      </c>
    </row>
    <row r="49" spans="1:2" x14ac:dyDescent="0.25">
      <c r="A49">
        <f>IF(ISBLANK(Steps!E49), "", Steps!E49)</f>
        <v>47</v>
      </c>
      <c r="B49">
        <v>48</v>
      </c>
    </row>
    <row r="50" spans="1:2" x14ac:dyDescent="0.25">
      <c r="A50">
        <f>IF(ISBLANK(Steps!E50), "", Steps!E50)</f>
        <v>48</v>
      </c>
      <c r="B50">
        <v>49</v>
      </c>
    </row>
    <row r="51" spans="1:2" x14ac:dyDescent="0.25">
      <c r="A51">
        <f>IF(ISBLANK(Steps!E51), "", Steps!E51)</f>
        <v>49</v>
      </c>
      <c r="B51">
        <v>50</v>
      </c>
    </row>
    <row r="52" spans="1:2" x14ac:dyDescent="0.25">
      <c r="A52">
        <f>IF(ISBLANK(Steps!E52), "", Steps!E52)</f>
        <v>50</v>
      </c>
      <c r="B52">
        <v>51</v>
      </c>
    </row>
    <row r="53" spans="1:2" x14ac:dyDescent="0.25">
      <c r="A53" t="str">
        <f>IF(ISBLANK(Steps!E54), "", Steps!E54)</f>
        <v/>
      </c>
    </row>
    <row r="54" spans="1:2" x14ac:dyDescent="0.25">
      <c r="A54" t="str">
        <f>IF(ISBLANK(Steps!E55), "", Steps!E55)</f>
        <v/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5CB8-2392-434C-B28A-93FE14672896}">
  <dimension ref="A1:H2"/>
  <sheetViews>
    <sheetView workbookViewId="0">
      <selection activeCell="B2" sqref="B2"/>
    </sheetView>
  </sheetViews>
  <sheetFormatPr defaultRowHeight="15" x14ac:dyDescent="0.25"/>
  <cols>
    <col min="1" max="1" width="8.28515625" style="11" bestFit="1" customWidth="1"/>
    <col min="2" max="2" width="27.28515625" bestFit="1" customWidth="1"/>
    <col min="3" max="3" width="9.140625" style="1"/>
    <col min="4" max="4" width="10.28515625" style="2" bestFit="1" customWidth="1"/>
    <col min="5" max="5" width="7.7109375" style="1" bestFit="1" customWidth="1"/>
    <col min="6" max="6" width="10.28515625" style="2" bestFit="1" customWidth="1"/>
    <col min="7" max="7" width="7.7109375" style="1" bestFit="1" customWidth="1"/>
    <col min="8" max="8" width="10.28515625" style="2" bestFit="1" customWidth="1"/>
  </cols>
  <sheetData>
    <row r="1" spans="1:8" ht="20.25" thickBot="1" x14ac:dyDescent="0.35">
      <c r="A1" s="14" t="s">
        <v>81</v>
      </c>
      <c r="B1" s="7" t="s">
        <v>80</v>
      </c>
      <c r="C1" s="13" t="s">
        <v>49</v>
      </c>
      <c r="D1" s="12" t="s">
        <v>50</v>
      </c>
      <c r="E1" s="13" t="s">
        <v>51</v>
      </c>
      <c r="F1" s="12" t="s">
        <v>52</v>
      </c>
      <c r="G1" s="13" t="s">
        <v>71</v>
      </c>
      <c r="H1" s="12" t="s">
        <v>72</v>
      </c>
    </row>
    <row r="2" spans="1:8" ht="15.75" thickTop="1" x14ac:dyDescent="0.25">
      <c r="A2" s="11" t="s">
        <v>46</v>
      </c>
      <c r="B2" t="s">
        <v>82</v>
      </c>
      <c r="C2" s="1" t="s">
        <v>79</v>
      </c>
      <c r="D2" s="2" t="s">
        <v>46</v>
      </c>
      <c r="E2" s="1" t="s">
        <v>78</v>
      </c>
      <c r="F2" s="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Meta</vt:lpstr>
      <vt:lpstr>Steps</vt:lpstr>
      <vt:lpstr>Speech</vt:lpstr>
      <vt:lpstr>Variables</vt:lpstr>
      <vt:lpstr>guest1</vt:lpstr>
      <vt:lpstr>guest2</vt:lpstr>
      <vt:lpstr>KnownPerson</vt:lpstr>
      <vt:lpstr>KnowPerson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guichard</dc:creator>
  <dc:description/>
  <cp:lastModifiedBy>jonathan guichard</cp:lastModifiedBy>
  <cp:revision>19</cp:revision>
  <dcterms:created xsi:type="dcterms:W3CDTF">2019-05-02T09:00:02Z</dcterms:created>
  <dcterms:modified xsi:type="dcterms:W3CDTF">2019-06-06T14:03:30Z</dcterms:modified>
  <dc:language>fr-FR</dc:language>
</cp:coreProperties>
</file>