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2"/>
  <workbookPr defaultThemeVersion="166925"/>
  <mc:AlternateContent xmlns:mc="http://schemas.openxmlformats.org/markup-compatibility/2006">
    <mc:Choice Requires="x15">
      <x15ac:absPath xmlns:x15ac="http://schemas.microsoft.com/office/spreadsheetml/2010/11/ac" url="W:\robocup\data-generator\scenarios\"/>
    </mc:Choice>
  </mc:AlternateContent>
  <xr:revisionPtr revIDLastSave="0" documentId="13_ncr:1_{045505BE-625E-4EF2-A357-2D15A92882F1}" xr6:coauthVersionLast="43" xr6:coauthVersionMax="43" xr10:uidLastSave="{00000000-0000-0000-0000-000000000000}"/>
  <bookViews>
    <workbookView xWindow="-120" yWindow="-120" windowWidth="29040" windowHeight="15840" tabRatio="993" activeTab="1" xr2:uid="{00000000-000D-0000-FFFF-FFFF00000000}"/>
  </bookViews>
  <sheets>
    <sheet name="Meta" sheetId="1" r:id="rId1"/>
    <sheet name="Steps" sheetId="2" r:id="rId2"/>
    <sheet name="Speech" sheetId="5" r:id="rId3"/>
  </sheets>
  <definedNames>
    <definedName name="guest1">Meta!$B$7</definedName>
    <definedName name="guest2">Meta!$B$8</definedName>
    <definedName name="KnownPerson">Meta!$B$6</definedName>
    <definedName name="KnowPerson">Meta!$B$6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48" i="2" l="1"/>
  <c r="K45" i="2"/>
  <c r="I42" i="2"/>
  <c r="I41" i="2"/>
  <c r="I38" i="2"/>
  <c r="I36" i="2"/>
  <c r="I35" i="2"/>
  <c r="I34" i="2"/>
  <c r="I52" i="2"/>
  <c r="I48" i="2"/>
  <c r="I47" i="2"/>
  <c r="K42" i="2"/>
  <c r="I24" i="2"/>
  <c r="K20" i="2"/>
  <c r="I19" i="2"/>
  <c r="I17" i="2"/>
  <c r="I16" i="2"/>
  <c r="I13" i="2"/>
  <c r="I11" i="2"/>
  <c r="I10" i="2"/>
  <c r="I9" i="2"/>
  <c r="K17" i="2"/>
  <c r="I45" i="2"/>
  <c r="I44" i="2"/>
  <c r="I20" i="2"/>
  <c r="B2" i="2"/>
  <c r="A52" i="5" l="1"/>
  <c r="A2" i="5"/>
  <c r="A100" i="5"/>
  <c r="A99" i="5"/>
  <c r="A98" i="5"/>
  <c r="A97" i="5"/>
  <c r="A96" i="5"/>
  <c r="A95" i="5"/>
  <c r="A94" i="5"/>
  <c r="A93" i="5"/>
  <c r="A92" i="5"/>
  <c r="A91" i="5"/>
  <c r="A90" i="5"/>
  <c r="A89" i="5"/>
  <c r="A88" i="5"/>
  <c r="A87" i="5"/>
  <c r="A86" i="5"/>
  <c r="A85" i="5"/>
  <c r="A84" i="5"/>
  <c r="A83" i="5"/>
  <c r="A82" i="5"/>
  <c r="A81" i="5"/>
  <c r="A80" i="5"/>
  <c r="A79" i="5"/>
  <c r="A78" i="5"/>
  <c r="A77" i="5"/>
  <c r="A76" i="5"/>
  <c r="A75" i="5"/>
  <c r="A74" i="5"/>
  <c r="A73" i="5"/>
  <c r="A72" i="5"/>
  <c r="A71" i="5"/>
  <c r="A70" i="5"/>
  <c r="A69" i="5"/>
  <c r="A68" i="5"/>
  <c r="A67" i="5"/>
  <c r="A66" i="5"/>
  <c r="A65" i="5"/>
  <c r="A64" i="5"/>
  <c r="A63" i="5"/>
  <c r="A62" i="5"/>
  <c r="A61" i="5"/>
  <c r="A60" i="5"/>
  <c r="A59" i="5"/>
  <c r="A58" i="5"/>
  <c r="A57" i="5"/>
  <c r="A56" i="5"/>
  <c r="A55" i="5"/>
  <c r="A54" i="5"/>
  <c r="A53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3" i="5"/>
  <c r="A2" i="2"/>
  <c r="A3" i="2" s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7" i="2" l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26" i="2"/>
</calcChain>
</file>

<file path=xl/sharedStrings.xml><?xml version="1.0" encoding="utf-8"?>
<sst xmlns="http://schemas.openxmlformats.org/spreadsheetml/2006/main" count="158" uniqueCount="77">
  <si>
    <t>Scenario name</t>
  </si>
  <si>
    <t>Receptionist</t>
  </si>
  <si>
    <t>JSON key</t>
  </si>
  <si>
    <t>receptionist</t>
  </si>
  <si>
    <t>Scenario time</t>
  </si>
  <si>
    <t>Step</t>
  </si>
  <si>
    <t>Id</t>
  </si>
  <si>
    <t>Estimated time</t>
  </si>
  <si>
    <t>Cumulative time</t>
  </si>
  <si>
    <t>Time usage</t>
  </si>
  <si>
    <t>Find first guest</t>
  </si>
  <si>
    <t>Wait</t>
  </si>
  <si>
    <t>wait</t>
  </si>
  <si>
    <t>Ask referee to open the door</t>
  </si>
  <si>
    <t>Detect human</t>
  </si>
  <si>
    <t>Ask infos about first guest</t>
  </si>
  <si>
    <t>Ask name</t>
  </si>
  <si>
    <t>askName</t>
  </si>
  <si>
    <t>Ask drink</t>
  </si>
  <si>
    <t>askDrink</t>
  </si>
  <si>
    <t>Confirm drink</t>
  </si>
  <si>
    <t>confirm</t>
  </si>
  <si>
    <t>Ask age</t>
  </si>
  <si>
    <t>askAge</t>
  </si>
  <si>
    <t>Go to living room</t>
  </si>
  <si>
    <t>Ask to follow</t>
  </si>
  <si>
    <t>askToFollow</t>
  </si>
  <si>
    <t>goTo</t>
  </si>
  <si>
    <t>Introduce first guest to John</t>
  </si>
  <si>
    <t>presentPerson</t>
  </si>
  <si>
    <t>Point to first guest</t>
  </si>
  <si>
    <t>Say name and drink</t>
  </si>
  <si>
    <t>Introduce John to first guest</t>
  </si>
  <si>
    <t>Seat first guest</t>
  </si>
  <si>
    <t>seatGuest</t>
  </si>
  <si>
    <t>Find empty seat</t>
  </si>
  <si>
    <t>Point to empty seat</t>
  </si>
  <si>
    <t>Tell first guest to seat</t>
  </si>
  <si>
    <t>Go to door</t>
  </si>
  <si>
    <t>Find second guest</t>
  </si>
  <si>
    <t>Ask infos about second guest</t>
  </si>
  <si>
    <t>Introduce second guest to seated guests</t>
  </si>
  <si>
    <t>Point to second guest</t>
  </si>
  <si>
    <t>Introduce John to second guest</t>
  </si>
  <si>
    <t>Introduce first guest to second guest</t>
  </si>
  <si>
    <t>Seat second guest</t>
  </si>
  <si>
    <t>John</t>
  </si>
  <si>
    <t>Step Id</t>
  </si>
  <si>
    <t>Speech (placeholder for now)</t>
  </si>
  <si>
    <t>Key 1</t>
  </si>
  <si>
    <t>Value 1</t>
  </si>
  <si>
    <t>Key 2</t>
  </si>
  <si>
    <t>Value 2</t>
  </si>
  <si>
    <t>time</t>
  </si>
  <si>
    <t>localtion</t>
  </si>
  <si>
    <t>living room</t>
  </si>
  <si>
    <t>empty seat</t>
  </si>
  <si>
    <t>location</t>
  </si>
  <si>
    <t>door</t>
  </si>
  <si>
    <t>seat</t>
  </si>
  <si>
    <t>point to</t>
  </si>
  <si>
    <t>who</t>
  </si>
  <si>
    <t>to</t>
  </si>
  <si>
    <t>find</t>
  </si>
  <si>
    <t>what</t>
  </si>
  <si>
    <t xml:space="preserve">what </t>
  </si>
  <si>
    <t xml:space="preserve">point to </t>
  </si>
  <si>
    <t>human detection</t>
  </si>
  <si>
    <t>askOpenDoor</t>
  </si>
  <si>
    <t xml:space="preserve">who </t>
  </si>
  <si>
    <t>{drinkId}</t>
  </si>
  <si>
    <t>Point to John</t>
  </si>
  <si>
    <t>object detection</t>
  </si>
  <si>
    <t>Known Person</t>
  </si>
  <si>
    <t>Guest 1</t>
  </si>
  <si>
    <t>Guest 2</t>
  </si>
  <si>
    <t>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</si>
</sst>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8"/>
      <name val="Arial"/>
      <family val="2"/>
      <charset val="1"/>
    </font>
    <font>
      <sz val="11"/>
      <name val="Arial"/>
      <family val="2"/>
      <charset val="1"/>
    </font>
    <font>
      <b/>
      <sz val="14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4" fillId="0" borderId="2" applyNumberFormat="0" applyFill="0" applyAlignment="0" applyProtection="0"/>
    <xf numFmtId="0" fontId="3" fillId="0" borderId="0"/>
  </cellStyleXfs>
  <cellXfs count="10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0" borderId="1" xfId="1" applyAlignment="1">
      <alignment horizontal="center"/>
    </xf>
    <xf numFmtId="0" fontId="4" fillId="0" borderId="2" xfId="2"/>
    <xf numFmtId="0" fontId="4" fillId="0" borderId="2" xfId="2" applyAlignment="1">
      <alignment horizontal="right"/>
    </xf>
    <xf numFmtId="0" fontId="4" fillId="0" borderId="2" xfId="2" applyAlignment="1">
      <alignment horizontal="left"/>
    </xf>
    <xf numFmtId="0" fontId="1" fillId="0" borderId="1" xfId="1"/>
    <xf numFmtId="0" fontId="1" fillId="0" borderId="0" xfId="1" applyFill="1" applyBorder="1"/>
    <xf numFmtId="0" fontId="1" fillId="0" borderId="0" xfId="1" applyFont="1" applyFill="1" applyBorder="1"/>
  </cellXfs>
  <cellStyles count="4">
    <cellStyle name="Heading 1" xfId="1" builtinId="16" customBuiltin="1"/>
    <cellStyle name="Heading 2" xfId="2" builtinId="17" customBuiltin="1"/>
    <cellStyle name="Normal" xfId="0" builtinId="0" customBuiltin="1"/>
    <cellStyle name="Normal 2" xfId="3" xr:uid="{F8A6254D-58A4-442D-A9C6-6036A259311C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99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"/>
  <sheetViews>
    <sheetView zoomScale="110" zoomScaleNormal="110" workbookViewId="0">
      <selection activeCell="B3" sqref="B3"/>
    </sheetView>
  </sheetViews>
  <sheetFormatPr defaultRowHeight="15" x14ac:dyDescent="0.25"/>
  <cols>
    <col min="1" max="1" width="21.7109375" customWidth="1"/>
    <col min="2" max="2" width="15.28515625" customWidth="1"/>
    <col min="3" max="3" width="9.42578125" customWidth="1"/>
    <col min="4" max="1025" width="8.28515625"/>
  </cols>
  <sheetData>
    <row r="1" spans="1:2" ht="20.25" thickBot="1" x14ac:dyDescent="0.35">
      <c r="A1" s="7" t="s">
        <v>0</v>
      </c>
      <c r="B1" t="s">
        <v>1</v>
      </c>
    </row>
    <row r="2" spans="1:2" ht="21" thickTop="1" thickBot="1" x14ac:dyDescent="0.35">
      <c r="A2" s="7" t="s">
        <v>2</v>
      </c>
      <c r="B2" t="s">
        <v>3</v>
      </c>
    </row>
    <row r="3" spans="1:2" ht="21" thickTop="1" thickBot="1" x14ac:dyDescent="0.35">
      <c r="A3" s="7" t="s">
        <v>4</v>
      </c>
      <c r="B3">
        <v>300</v>
      </c>
    </row>
    <row r="4" spans="1:2" ht="15.75" thickTop="1" x14ac:dyDescent="0.25"/>
    <row r="6" spans="1:2" ht="19.5" x14ac:dyDescent="0.3">
      <c r="A6" s="8" t="s">
        <v>73</v>
      </c>
      <c r="B6" t="s">
        <v>46</v>
      </c>
    </row>
    <row r="7" spans="1:2" ht="19.5" x14ac:dyDescent="0.3">
      <c r="A7" s="9" t="s">
        <v>74</v>
      </c>
      <c r="B7" t="s">
        <v>74</v>
      </c>
    </row>
    <row r="8" spans="1:2" ht="19.5" x14ac:dyDescent="0.3">
      <c r="A8" s="9" t="s">
        <v>75</v>
      </c>
      <c r="B8" t="s">
        <v>75</v>
      </c>
    </row>
  </sheetData>
  <phoneticPr fontId="2" type="noConversion"/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Roman,Normal"&amp;12&amp;A</oddHeader>
    <oddFooter>&amp;C&amp;"Times New Roman,Normal"&amp;12Page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52"/>
  <sheetViews>
    <sheetView tabSelected="1" topLeftCell="A34" zoomScaleNormal="100" workbookViewId="0">
      <selection activeCell="L1" sqref="L1"/>
    </sheetView>
  </sheetViews>
  <sheetFormatPr defaultRowHeight="15" x14ac:dyDescent="0.25"/>
  <cols>
    <col min="1" max="1" width="21.28515625" bestFit="1" customWidth="1"/>
    <col min="2" max="2" width="14.85546875" hidden="1" customWidth="1"/>
    <col min="3" max="3" width="10.7109375" customWidth="1"/>
    <col min="4" max="4" width="49.85546875" customWidth="1"/>
    <col min="5" max="5" width="5.5703125" bestFit="1" customWidth="1"/>
    <col min="6" max="6" width="31" bestFit="1" customWidth="1"/>
    <col min="7" max="7" width="16.28515625" bestFit="1" customWidth="1"/>
    <col min="8" max="8" width="11.85546875" style="1" bestFit="1" customWidth="1"/>
    <col min="9" max="9" width="15.85546875" style="2" bestFit="1" customWidth="1"/>
    <col min="10" max="10" width="11.85546875" style="1" bestFit="1" customWidth="1"/>
    <col min="11" max="11" width="15.85546875" style="2" bestFit="1" customWidth="1"/>
    <col min="12" max="19" width="9.7109375" customWidth="1"/>
    <col min="20" max="22" width="8.5703125"/>
    <col min="23" max="23" width="10.42578125"/>
    <col min="24" max="1027" width="8.5703125"/>
  </cols>
  <sheetData>
    <row r="1" spans="1:11" s="3" customFormat="1" ht="20.25" thickBot="1" x14ac:dyDescent="0.35">
      <c r="A1" s="3" t="s">
        <v>8</v>
      </c>
      <c r="B1" s="3" t="s">
        <v>9</v>
      </c>
      <c r="D1" s="3" t="s">
        <v>5</v>
      </c>
      <c r="E1" s="3" t="s">
        <v>6</v>
      </c>
      <c r="F1" s="3" t="s">
        <v>7</v>
      </c>
      <c r="G1" s="3" t="s">
        <v>76</v>
      </c>
      <c r="H1" s="3" t="s">
        <v>49</v>
      </c>
      <c r="I1" s="3" t="s">
        <v>50</v>
      </c>
      <c r="J1" s="3" t="s">
        <v>51</v>
      </c>
      <c r="K1" s="3" t="s">
        <v>52</v>
      </c>
    </row>
    <row r="2" spans="1:11" s="4" customFormat="1" ht="20.25" thickTop="1" thickBot="1" x14ac:dyDescent="0.35">
      <c r="A2" s="4">
        <f>F2</f>
        <v>20</v>
      </c>
      <c r="B2" s="4">
        <f>SUM(F2:F1000)/Meta!B3</f>
        <v>1</v>
      </c>
      <c r="D2" s="4" t="s">
        <v>10</v>
      </c>
      <c r="E2" s="4">
        <v>0</v>
      </c>
      <c r="F2" s="4">
        <v>20</v>
      </c>
      <c r="H2" s="5"/>
      <c r="I2" s="6"/>
      <c r="J2" s="5"/>
      <c r="K2" s="6"/>
    </row>
    <row r="3" spans="1:11" ht="15.75" thickTop="1" x14ac:dyDescent="0.25">
      <c r="A3">
        <f t="shared" ref="A3:A26" si="0">A2+F3</f>
        <v>20</v>
      </c>
      <c r="D3" t="s">
        <v>11</v>
      </c>
      <c r="E3">
        <v>0.1</v>
      </c>
      <c r="F3">
        <v>0</v>
      </c>
      <c r="G3" t="s">
        <v>12</v>
      </c>
      <c r="H3" s="1" t="s">
        <v>53</v>
      </c>
      <c r="I3" s="2">
        <v>5</v>
      </c>
    </row>
    <row r="4" spans="1:11" x14ac:dyDescent="0.25">
      <c r="A4">
        <f t="shared" si="0"/>
        <v>20</v>
      </c>
      <c r="D4" t="s">
        <v>13</v>
      </c>
      <c r="E4">
        <v>0.2</v>
      </c>
      <c r="F4">
        <v>0</v>
      </c>
      <c r="G4" t="s">
        <v>68</v>
      </c>
    </row>
    <row r="5" spans="1:11" x14ac:dyDescent="0.25">
      <c r="A5">
        <f t="shared" si="0"/>
        <v>20</v>
      </c>
      <c r="D5" t="s">
        <v>11</v>
      </c>
      <c r="E5">
        <v>0.3</v>
      </c>
      <c r="F5">
        <v>0</v>
      </c>
      <c r="G5" t="s">
        <v>12</v>
      </c>
      <c r="H5" s="1" t="s">
        <v>53</v>
      </c>
      <c r="I5" s="2">
        <v>5</v>
      </c>
    </row>
    <row r="6" spans="1:11" x14ac:dyDescent="0.25">
      <c r="A6">
        <f t="shared" si="0"/>
        <v>20</v>
      </c>
      <c r="D6" t="s">
        <v>14</v>
      </c>
      <c r="E6">
        <v>0.4</v>
      </c>
      <c r="F6">
        <v>0</v>
      </c>
      <c r="G6" t="s">
        <v>67</v>
      </c>
    </row>
    <row r="7" spans="1:11" s="4" customFormat="1" ht="19.5" thickBot="1" x14ac:dyDescent="0.35">
      <c r="A7" s="4">
        <f t="shared" si="0"/>
        <v>60</v>
      </c>
      <c r="D7" s="4" t="s">
        <v>15</v>
      </c>
      <c r="E7" s="4">
        <v>1</v>
      </c>
      <c r="F7" s="4">
        <v>40</v>
      </c>
      <c r="H7" s="5"/>
      <c r="I7" s="6"/>
      <c r="J7" s="5"/>
      <c r="K7" s="6"/>
    </row>
    <row r="8" spans="1:11" ht="15.75" thickTop="1" x14ac:dyDescent="0.25">
      <c r="A8">
        <f t="shared" si="0"/>
        <v>60</v>
      </c>
      <c r="D8" t="s">
        <v>16</v>
      </c>
      <c r="E8">
        <v>1.1000000000000001</v>
      </c>
      <c r="F8">
        <v>0</v>
      </c>
      <c r="G8" t="s">
        <v>17</v>
      </c>
    </row>
    <row r="9" spans="1:11" x14ac:dyDescent="0.25">
      <c r="A9">
        <f t="shared" si="0"/>
        <v>60</v>
      </c>
      <c r="D9" t="s">
        <v>18</v>
      </c>
      <c r="E9">
        <v>1.2</v>
      </c>
      <c r="F9">
        <v>0</v>
      </c>
      <c r="G9" t="s">
        <v>19</v>
      </c>
      <c r="H9" s="1" t="s">
        <v>61</v>
      </c>
      <c r="I9" s="2" t="str">
        <f>guest1</f>
        <v>Guest 1</v>
      </c>
    </row>
    <row r="10" spans="1:11" x14ac:dyDescent="0.25">
      <c r="A10">
        <f t="shared" si="0"/>
        <v>60</v>
      </c>
      <c r="D10" t="s">
        <v>20</v>
      </c>
      <c r="E10">
        <v>1.3</v>
      </c>
      <c r="F10">
        <v>0</v>
      </c>
      <c r="G10" t="s">
        <v>21</v>
      </c>
      <c r="H10" s="1" t="s">
        <v>61</v>
      </c>
      <c r="I10" s="2" t="str">
        <f>guest1</f>
        <v>Guest 1</v>
      </c>
      <c r="J10" s="1" t="s">
        <v>64</v>
      </c>
      <c r="K10" s="2" t="s">
        <v>70</v>
      </c>
    </row>
    <row r="11" spans="1:11" x14ac:dyDescent="0.25">
      <c r="A11">
        <f t="shared" si="0"/>
        <v>60</v>
      </c>
      <c r="D11" t="s">
        <v>22</v>
      </c>
      <c r="E11">
        <v>1.4</v>
      </c>
      <c r="F11">
        <v>0</v>
      </c>
      <c r="G11" t="s">
        <v>23</v>
      </c>
      <c r="H11" s="1" t="s">
        <v>69</v>
      </c>
      <c r="I11" s="2" t="str">
        <f>guest1</f>
        <v>Guest 1</v>
      </c>
    </row>
    <row r="12" spans="1:11" s="4" customFormat="1" ht="19.5" thickBot="1" x14ac:dyDescent="0.35">
      <c r="A12" s="4">
        <f t="shared" si="0"/>
        <v>90</v>
      </c>
      <c r="D12" s="4" t="s">
        <v>24</v>
      </c>
      <c r="E12" s="4">
        <v>2</v>
      </c>
      <c r="F12" s="4">
        <v>30</v>
      </c>
      <c r="H12" s="5"/>
      <c r="I12" s="6"/>
      <c r="J12" s="5"/>
      <c r="K12" s="6"/>
    </row>
    <row r="13" spans="1:11" ht="15.75" thickTop="1" x14ac:dyDescent="0.25">
      <c r="A13">
        <f t="shared" si="0"/>
        <v>90</v>
      </c>
      <c r="D13" t="s">
        <v>25</v>
      </c>
      <c r="E13">
        <v>2.1</v>
      </c>
      <c r="F13">
        <v>0</v>
      </c>
      <c r="G13" t="s">
        <v>26</v>
      </c>
      <c r="H13" s="1" t="s">
        <v>69</v>
      </c>
      <c r="I13" s="2" t="str">
        <f>guest1</f>
        <v>Guest 1</v>
      </c>
    </row>
    <row r="14" spans="1:11" x14ac:dyDescent="0.25">
      <c r="A14">
        <f t="shared" si="0"/>
        <v>90</v>
      </c>
      <c r="D14" t="s">
        <v>24</v>
      </c>
      <c r="E14">
        <v>2.2000000000000002</v>
      </c>
      <c r="F14">
        <v>0</v>
      </c>
      <c r="G14" t="s">
        <v>27</v>
      </c>
      <c r="H14" s="1" t="s">
        <v>54</v>
      </c>
      <c r="I14" s="2" t="s">
        <v>55</v>
      </c>
    </row>
    <row r="15" spans="1:11" s="4" customFormat="1" ht="19.5" thickBot="1" x14ac:dyDescent="0.35">
      <c r="A15" s="4">
        <f t="shared" si="0"/>
        <v>100</v>
      </c>
      <c r="D15" s="4" t="s">
        <v>28</v>
      </c>
      <c r="E15" s="4">
        <v>3</v>
      </c>
      <c r="F15" s="4">
        <v>10</v>
      </c>
      <c r="H15" s="5"/>
      <c r="I15" s="6"/>
      <c r="J15" s="5"/>
      <c r="K15" s="6"/>
    </row>
    <row r="16" spans="1:11" ht="15.75" thickTop="1" x14ac:dyDescent="0.25">
      <c r="A16">
        <f t="shared" si="0"/>
        <v>100</v>
      </c>
      <c r="D16" t="s">
        <v>30</v>
      </c>
      <c r="E16">
        <v>3.1</v>
      </c>
      <c r="F16">
        <v>0</v>
      </c>
      <c r="G16" t="s">
        <v>66</v>
      </c>
      <c r="H16" s="1" t="s">
        <v>64</v>
      </c>
      <c r="I16" s="2" t="str">
        <f>guest1</f>
        <v>Guest 1</v>
      </c>
    </row>
    <row r="17" spans="1:11" x14ac:dyDescent="0.25">
      <c r="A17">
        <f t="shared" si="0"/>
        <v>100</v>
      </c>
      <c r="D17" t="s">
        <v>31</v>
      </c>
      <c r="E17">
        <v>3.2</v>
      </c>
      <c r="F17">
        <v>0</v>
      </c>
      <c r="G17" t="s">
        <v>29</v>
      </c>
      <c r="H17" s="1" t="s">
        <v>61</v>
      </c>
      <c r="I17" s="2" t="str">
        <f>guest1</f>
        <v>Guest 1</v>
      </c>
      <c r="J17" s="1" t="s">
        <v>62</v>
      </c>
      <c r="K17" s="2" t="str">
        <f>KnownPerson</f>
        <v>John</v>
      </c>
    </row>
    <row r="18" spans="1:11" s="4" customFormat="1" ht="19.5" thickBot="1" x14ac:dyDescent="0.35">
      <c r="A18" s="4">
        <f t="shared" si="0"/>
        <v>110</v>
      </c>
      <c r="D18" s="4" t="s">
        <v>32</v>
      </c>
      <c r="E18" s="4">
        <v>4</v>
      </c>
      <c r="F18" s="4">
        <v>10</v>
      </c>
      <c r="H18" s="5"/>
      <c r="I18" s="6"/>
      <c r="J18" s="5"/>
      <c r="K18" s="6"/>
    </row>
    <row r="19" spans="1:11" ht="15.75" thickTop="1" x14ac:dyDescent="0.25">
      <c r="A19">
        <f t="shared" si="0"/>
        <v>110</v>
      </c>
      <c r="D19" t="s">
        <v>30</v>
      </c>
      <c r="E19">
        <v>4.0999999999999996</v>
      </c>
      <c r="F19">
        <v>0</v>
      </c>
      <c r="G19" t="s">
        <v>60</v>
      </c>
      <c r="H19" s="1" t="s">
        <v>64</v>
      </c>
      <c r="I19" s="2" t="str">
        <f>guest1</f>
        <v>Guest 1</v>
      </c>
    </row>
    <row r="20" spans="1:11" x14ac:dyDescent="0.25">
      <c r="A20">
        <f t="shared" si="0"/>
        <v>110</v>
      </c>
      <c r="D20" t="s">
        <v>31</v>
      </c>
      <c r="E20">
        <v>4.2</v>
      </c>
      <c r="F20">
        <v>0</v>
      </c>
      <c r="G20" t="s">
        <v>29</v>
      </c>
      <c r="H20" s="1" t="s">
        <v>61</v>
      </c>
      <c r="I20" s="2" t="str">
        <f>KnownPerson</f>
        <v>John</v>
      </c>
      <c r="J20" s="1" t="s">
        <v>62</v>
      </c>
      <c r="K20" s="2" t="str">
        <f>guest1</f>
        <v>Guest 1</v>
      </c>
    </row>
    <row r="21" spans="1:11" s="4" customFormat="1" ht="19.5" thickBot="1" x14ac:dyDescent="0.35">
      <c r="A21" s="4">
        <f t="shared" si="0"/>
        <v>130</v>
      </c>
      <c r="D21" s="4" t="s">
        <v>33</v>
      </c>
      <c r="E21" s="4">
        <v>5</v>
      </c>
      <c r="F21" s="4">
        <v>20</v>
      </c>
      <c r="H21" s="5"/>
      <c r="I21" s="6"/>
      <c r="J21" s="5"/>
      <c r="K21" s="6"/>
    </row>
    <row r="22" spans="1:11" ht="15.75" thickTop="1" x14ac:dyDescent="0.25">
      <c r="A22">
        <f t="shared" si="0"/>
        <v>130</v>
      </c>
      <c r="D22" t="s">
        <v>35</v>
      </c>
      <c r="E22">
        <v>5.0999999999999996</v>
      </c>
      <c r="F22">
        <v>0</v>
      </c>
      <c r="G22" t="s">
        <v>63</v>
      </c>
      <c r="H22" s="1" t="s">
        <v>64</v>
      </c>
      <c r="I22" s="2" t="s">
        <v>56</v>
      </c>
    </row>
    <row r="23" spans="1:11" x14ac:dyDescent="0.25">
      <c r="A23">
        <f t="shared" si="0"/>
        <v>130</v>
      </c>
      <c r="D23" t="s">
        <v>36</v>
      </c>
      <c r="E23">
        <v>5.2</v>
      </c>
      <c r="F23">
        <v>0</v>
      </c>
      <c r="G23" t="s">
        <v>60</v>
      </c>
      <c r="H23" s="1" t="s">
        <v>65</v>
      </c>
      <c r="I23" s="2" t="s">
        <v>56</v>
      </c>
    </row>
    <row r="24" spans="1:11" x14ac:dyDescent="0.25">
      <c r="A24">
        <f t="shared" si="0"/>
        <v>130</v>
      </c>
      <c r="D24" t="s">
        <v>37</v>
      </c>
      <c r="E24">
        <v>5.3</v>
      </c>
      <c r="F24">
        <v>0</v>
      </c>
      <c r="G24" t="s">
        <v>34</v>
      </c>
      <c r="H24" s="1" t="s">
        <v>61</v>
      </c>
      <c r="I24" s="2" t="str">
        <f>guest1</f>
        <v>Guest 1</v>
      </c>
    </row>
    <row r="25" spans="1:11" s="4" customFormat="1" ht="19.5" thickBot="1" x14ac:dyDescent="0.35">
      <c r="A25" s="4">
        <f t="shared" si="0"/>
        <v>150</v>
      </c>
      <c r="D25" s="4" t="s">
        <v>38</v>
      </c>
      <c r="E25" s="4">
        <v>6</v>
      </c>
      <c r="F25" s="4">
        <v>20</v>
      </c>
      <c r="H25" s="5"/>
      <c r="I25" s="6"/>
      <c r="J25" s="5"/>
      <c r="K25" s="6"/>
    </row>
    <row r="26" spans="1:11" ht="15.75" thickTop="1" x14ac:dyDescent="0.25">
      <c r="A26">
        <f t="shared" si="0"/>
        <v>150</v>
      </c>
      <c r="D26" t="s">
        <v>24</v>
      </c>
      <c r="E26">
        <v>6.1</v>
      </c>
      <c r="F26">
        <v>0</v>
      </c>
      <c r="G26" t="s">
        <v>27</v>
      </c>
      <c r="H26" s="1" t="s">
        <v>57</v>
      </c>
      <c r="I26" s="2" t="s">
        <v>58</v>
      </c>
    </row>
    <row r="27" spans="1:11" s="4" customFormat="1" ht="19.5" thickBot="1" x14ac:dyDescent="0.35">
      <c r="A27" s="4">
        <f>A25+F27</f>
        <v>170</v>
      </c>
      <c r="D27" s="4" t="s">
        <v>39</v>
      </c>
      <c r="E27" s="4">
        <v>7</v>
      </c>
      <c r="F27" s="4">
        <v>20</v>
      </c>
      <c r="H27" s="5"/>
      <c r="I27" s="6"/>
      <c r="J27" s="5"/>
      <c r="K27" s="6"/>
    </row>
    <row r="28" spans="1:11" ht="15.75" thickTop="1" x14ac:dyDescent="0.25">
      <c r="A28">
        <f t="shared" ref="A28:A52" si="1">A27+F28</f>
        <v>170</v>
      </c>
      <c r="D28" t="s">
        <v>11</v>
      </c>
      <c r="E28">
        <v>7.1</v>
      </c>
      <c r="F28">
        <v>0</v>
      </c>
      <c r="G28" t="s">
        <v>12</v>
      </c>
      <c r="H28" s="1" t="s">
        <v>53</v>
      </c>
      <c r="I28" s="2">
        <v>5</v>
      </c>
    </row>
    <row r="29" spans="1:11" x14ac:dyDescent="0.25">
      <c r="A29">
        <f t="shared" si="1"/>
        <v>170</v>
      </c>
      <c r="D29" t="s">
        <v>13</v>
      </c>
      <c r="E29">
        <v>7.2</v>
      </c>
      <c r="F29">
        <v>0</v>
      </c>
      <c r="G29" t="s">
        <v>68</v>
      </c>
    </row>
    <row r="30" spans="1:11" x14ac:dyDescent="0.25">
      <c r="A30">
        <f t="shared" si="1"/>
        <v>170</v>
      </c>
      <c r="D30" t="s">
        <v>11</v>
      </c>
      <c r="E30">
        <v>7.3</v>
      </c>
      <c r="F30">
        <v>0</v>
      </c>
      <c r="G30" t="s">
        <v>12</v>
      </c>
      <c r="H30" s="1" t="s">
        <v>53</v>
      </c>
      <c r="I30" s="2">
        <v>5</v>
      </c>
    </row>
    <row r="31" spans="1:11" x14ac:dyDescent="0.25">
      <c r="A31">
        <f t="shared" si="1"/>
        <v>170</v>
      </c>
      <c r="D31" t="s">
        <v>14</v>
      </c>
      <c r="E31">
        <v>7.4</v>
      </c>
      <c r="F31">
        <v>0</v>
      </c>
      <c r="G31" t="s">
        <v>67</v>
      </c>
    </row>
    <row r="32" spans="1:11" s="4" customFormat="1" ht="19.5" thickBot="1" x14ac:dyDescent="0.35">
      <c r="A32" s="4">
        <f t="shared" si="1"/>
        <v>210</v>
      </c>
      <c r="D32" s="4" t="s">
        <v>40</v>
      </c>
      <c r="E32" s="4">
        <v>8</v>
      </c>
      <c r="F32" s="4">
        <v>40</v>
      </c>
      <c r="H32" s="5"/>
      <c r="I32" s="6"/>
      <c r="J32" s="5"/>
      <c r="K32" s="6"/>
    </row>
    <row r="33" spans="1:11" ht="15.75" thickTop="1" x14ac:dyDescent="0.25">
      <c r="A33">
        <f t="shared" si="1"/>
        <v>210</v>
      </c>
      <c r="D33" t="s">
        <v>16</v>
      </c>
      <c r="E33">
        <v>8.1</v>
      </c>
      <c r="F33">
        <v>0</v>
      </c>
      <c r="G33" t="s">
        <v>17</v>
      </c>
    </row>
    <row r="34" spans="1:11" x14ac:dyDescent="0.25">
      <c r="A34">
        <f t="shared" si="1"/>
        <v>210</v>
      </c>
      <c r="D34" t="s">
        <v>18</v>
      </c>
      <c r="E34">
        <v>8.1999999999999993</v>
      </c>
      <c r="F34">
        <v>0</v>
      </c>
      <c r="G34" t="s">
        <v>19</v>
      </c>
      <c r="H34" s="1" t="s">
        <v>61</v>
      </c>
      <c r="I34" s="2" t="str">
        <f>guest2</f>
        <v>Guest 2</v>
      </c>
    </row>
    <row r="35" spans="1:11" x14ac:dyDescent="0.25">
      <c r="A35">
        <f t="shared" si="1"/>
        <v>210</v>
      </c>
      <c r="D35" t="s">
        <v>20</v>
      </c>
      <c r="E35">
        <v>8.3000000000000007</v>
      </c>
      <c r="F35">
        <v>0</v>
      </c>
      <c r="G35" t="s">
        <v>21</v>
      </c>
      <c r="H35" s="1" t="s">
        <v>61</v>
      </c>
      <c r="I35" s="2" t="str">
        <f>guest2</f>
        <v>Guest 2</v>
      </c>
      <c r="J35" s="1" t="s">
        <v>64</v>
      </c>
      <c r="K35" s="2" t="s">
        <v>70</v>
      </c>
    </row>
    <row r="36" spans="1:11" x14ac:dyDescent="0.25">
      <c r="A36">
        <f t="shared" si="1"/>
        <v>210</v>
      </c>
      <c r="D36" t="s">
        <v>22</v>
      </c>
      <c r="E36">
        <v>8.4</v>
      </c>
      <c r="F36">
        <v>0</v>
      </c>
      <c r="G36" t="s">
        <v>23</v>
      </c>
      <c r="H36" s="1" t="s">
        <v>69</v>
      </c>
      <c r="I36" s="2" t="str">
        <f>guest2</f>
        <v>Guest 2</v>
      </c>
    </row>
    <row r="37" spans="1:11" s="4" customFormat="1" ht="19.5" thickBot="1" x14ac:dyDescent="0.35">
      <c r="A37" s="4">
        <f t="shared" si="1"/>
        <v>240</v>
      </c>
      <c r="D37" s="4" t="s">
        <v>24</v>
      </c>
      <c r="E37" s="4">
        <v>9</v>
      </c>
      <c r="F37" s="4">
        <v>30</v>
      </c>
      <c r="H37" s="5"/>
      <c r="I37" s="6"/>
      <c r="J37" s="5"/>
      <c r="K37" s="6"/>
    </row>
    <row r="38" spans="1:11" ht="15.75" thickTop="1" x14ac:dyDescent="0.25">
      <c r="A38">
        <f t="shared" si="1"/>
        <v>240</v>
      </c>
      <c r="D38" t="s">
        <v>25</v>
      </c>
      <c r="E38">
        <v>9.1</v>
      </c>
      <c r="F38">
        <v>0</v>
      </c>
      <c r="G38" t="s">
        <v>26</v>
      </c>
      <c r="H38" s="1" t="s">
        <v>61</v>
      </c>
      <c r="I38" s="2" t="str">
        <f>guest2</f>
        <v>Guest 2</v>
      </c>
    </row>
    <row r="39" spans="1:11" x14ac:dyDescent="0.25">
      <c r="A39">
        <f t="shared" si="1"/>
        <v>240</v>
      </c>
      <c r="D39" t="s">
        <v>24</v>
      </c>
      <c r="E39">
        <v>9.1999999999999993</v>
      </c>
      <c r="F39">
        <v>0</v>
      </c>
      <c r="G39" t="s">
        <v>27</v>
      </c>
      <c r="H39" s="1" t="s">
        <v>57</v>
      </c>
      <c r="I39" s="2" t="s">
        <v>55</v>
      </c>
    </row>
    <row r="40" spans="1:11" s="4" customFormat="1" ht="19.5" thickBot="1" x14ac:dyDescent="0.35">
      <c r="A40" s="4">
        <f t="shared" si="1"/>
        <v>250</v>
      </c>
      <c r="D40" s="4" t="s">
        <v>41</v>
      </c>
      <c r="E40" s="4">
        <v>10</v>
      </c>
      <c r="F40" s="4">
        <v>10</v>
      </c>
      <c r="H40" s="5"/>
      <c r="I40" s="6"/>
      <c r="J40" s="5"/>
      <c r="K40" s="6"/>
    </row>
    <row r="41" spans="1:11" ht="15.75" thickTop="1" x14ac:dyDescent="0.25">
      <c r="A41">
        <f t="shared" si="1"/>
        <v>250</v>
      </c>
      <c r="D41" t="s">
        <v>42</v>
      </c>
      <c r="E41">
        <v>10.1</v>
      </c>
      <c r="F41">
        <v>0</v>
      </c>
      <c r="G41" t="s">
        <v>60</v>
      </c>
      <c r="H41" s="1" t="s">
        <v>65</v>
      </c>
      <c r="I41" s="2" t="str">
        <f>guest2</f>
        <v>Guest 2</v>
      </c>
    </row>
    <row r="42" spans="1:11" x14ac:dyDescent="0.25">
      <c r="A42">
        <f t="shared" si="1"/>
        <v>250</v>
      </c>
      <c r="D42" t="s">
        <v>31</v>
      </c>
      <c r="E42">
        <v>10.199999999999999</v>
      </c>
      <c r="F42">
        <v>0</v>
      </c>
      <c r="G42" t="s">
        <v>29</v>
      </c>
      <c r="H42" s="1" t="s">
        <v>61</v>
      </c>
      <c r="I42" s="2" t="str">
        <f>guest2</f>
        <v>Guest 2</v>
      </c>
      <c r="J42" s="1" t="s">
        <v>62</v>
      </c>
      <c r="K42" s="2" t="str">
        <f>guest1</f>
        <v>Guest 1</v>
      </c>
    </row>
    <row r="43" spans="1:11" s="4" customFormat="1" ht="19.5" thickBot="1" x14ac:dyDescent="0.35">
      <c r="A43" s="4">
        <f t="shared" si="1"/>
        <v>260</v>
      </c>
      <c r="D43" s="4" t="s">
        <v>43</v>
      </c>
      <c r="E43" s="4">
        <v>11</v>
      </c>
      <c r="F43" s="4">
        <v>10</v>
      </c>
      <c r="H43" s="5"/>
      <c r="I43" s="6"/>
      <c r="J43" s="5"/>
      <c r="K43" s="6"/>
    </row>
    <row r="44" spans="1:11" ht="15.75" thickTop="1" x14ac:dyDescent="0.25">
      <c r="A44">
        <f t="shared" si="1"/>
        <v>260</v>
      </c>
      <c r="D44" t="s">
        <v>71</v>
      </c>
      <c r="E44">
        <v>11.1</v>
      </c>
      <c r="F44">
        <v>0</v>
      </c>
      <c r="G44" t="s">
        <v>60</v>
      </c>
      <c r="H44" s="1" t="s">
        <v>65</v>
      </c>
      <c r="I44" s="2" t="str">
        <f>KnownPerson</f>
        <v>John</v>
      </c>
    </row>
    <row r="45" spans="1:11" x14ac:dyDescent="0.25">
      <c r="A45">
        <f t="shared" si="1"/>
        <v>260</v>
      </c>
      <c r="D45" t="s">
        <v>31</v>
      </c>
      <c r="E45">
        <v>11.2</v>
      </c>
      <c r="F45">
        <v>0</v>
      </c>
      <c r="G45" t="s">
        <v>29</v>
      </c>
      <c r="H45" s="1" t="s">
        <v>61</v>
      </c>
      <c r="I45" s="2" t="str">
        <f>KnownPerson</f>
        <v>John</v>
      </c>
      <c r="J45" s="1" t="s">
        <v>62</v>
      </c>
      <c r="K45" s="2" t="str">
        <f>guest2</f>
        <v>Guest 2</v>
      </c>
    </row>
    <row r="46" spans="1:11" s="4" customFormat="1" ht="19.5" thickBot="1" x14ac:dyDescent="0.35">
      <c r="A46" s="4">
        <f t="shared" si="1"/>
        <v>270</v>
      </c>
      <c r="D46" s="4" t="s">
        <v>44</v>
      </c>
      <c r="E46" s="4">
        <v>12</v>
      </c>
      <c r="F46" s="4">
        <v>10</v>
      </c>
      <c r="H46" s="5"/>
      <c r="I46" s="6"/>
      <c r="J46" s="5"/>
      <c r="K46" s="6"/>
    </row>
    <row r="47" spans="1:11" ht="15.75" thickTop="1" x14ac:dyDescent="0.25">
      <c r="A47">
        <f t="shared" si="1"/>
        <v>270</v>
      </c>
      <c r="D47" t="s">
        <v>30</v>
      </c>
      <c r="E47">
        <v>12.1</v>
      </c>
      <c r="F47">
        <v>0</v>
      </c>
      <c r="G47" t="s">
        <v>66</v>
      </c>
      <c r="H47" s="1" t="s">
        <v>65</v>
      </c>
      <c r="I47" s="2" t="str">
        <f>guest1</f>
        <v>Guest 1</v>
      </c>
    </row>
    <row r="48" spans="1:11" x14ac:dyDescent="0.25">
      <c r="A48">
        <f t="shared" si="1"/>
        <v>270</v>
      </c>
      <c r="D48" t="s">
        <v>31</v>
      </c>
      <c r="E48">
        <v>12.2</v>
      </c>
      <c r="F48">
        <v>0</v>
      </c>
      <c r="G48" t="s">
        <v>29</v>
      </c>
      <c r="H48" s="1" t="s">
        <v>61</v>
      </c>
      <c r="I48" s="2" t="str">
        <f>guest1</f>
        <v>Guest 1</v>
      </c>
      <c r="J48" s="1" t="s">
        <v>62</v>
      </c>
      <c r="K48" s="2" t="str">
        <f>guest2</f>
        <v>Guest 2</v>
      </c>
    </row>
    <row r="49" spans="1:11" s="4" customFormat="1" ht="19.5" thickBot="1" x14ac:dyDescent="0.35">
      <c r="A49" s="4">
        <f t="shared" si="1"/>
        <v>300</v>
      </c>
      <c r="D49" s="4" t="s">
        <v>45</v>
      </c>
      <c r="E49" s="4">
        <v>13</v>
      </c>
      <c r="F49" s="4">
        <v>30</v>
      </c>
      <c r="H49" s="5"/>
      <c r="I49" s="6"/>
      <c r="J49" s="5"/>
      <c r="K49" s="6"/>
    </row>
    <row r="50" spans="1:11" ht="15.75" thickTop="1" x14ac:dyDescent="0.25">
      <c r="A50">
        <f t="shared" si="1"/>
        <v>300</v>
      </c>
      <c r="D50" t="s">
        <v>35</v>
      </c>
      <c r="E50">
        <v>13.1</v>
      </c>
      <c r="F50">
        <v>0</v>
      </c>
      <c r="G50" t="s">
        <v>72</v>
      </c>
      <c r="H50" s="1" t="s">
        <v>64</v>
      </c>
      <c r="I50" s="2" t="s">
        <v>59</v>
      </c>
    </row>
    <row r="51" spans="1:11" x14ac:dyDescent="0.25">
      <c r="A51">
        <f t="shared" si="1"/>
        <v>300</v>
      </c>
      <c r="D51" t="s">
        <v>36</v>
      </c>
      <c r="E51">
        <v>13.2</v>
      </c>
      <c r="F51">
        <v>0</v>
      </c>
      <c r="G51" t="s">
        <v>60</v>
      </c>
      <c r="H51" s="1" t="s">
        <v>64</v>
      </c>
      <c r="I51" s="2" t="s">
        <v>59</v>
      </c>
    </row>
    <row r="52" spans="1:11" x14ac:dyDescent="0.25">
      <c r="A52">
        <f t="shared" si="1"/>
        <v>300</v>
      </c>
      <c r="D52" t="s">
        <v>37</v>
      </c>
      <c r="E52">
        <v>13.3</v>
      </c>
      <c r="F52">
        <v>0</v>
      </c>
      <c r="G52" t="s">
        <v>34</v>
      </c>
      <c r="H52" s="1" t="s">
        <v>61</v>
      </c>
      <c r="I52" s="2" t="str">
        <f>guest1</f>
        <v>Guest 1</v>
      </c>
    </row>
  </sheetData>
  <conditionalFormatting sqref="B2">
    <cfRule type="colorScale" priority="2">
      <colorScale>
        <cfvo type="percent" val="200"/>
        <cfvo type="percent" val="100"/>
        <cfvo type="percent" val="0"/>
        <color rgb="FFFF0000"/>
        <color rgb="FFFFFF00"/>
        <color rgb="FF00CC00"/>
      </colorScale>
    </cfRule>
  </conditionalFormatting>
  <pageMargins left="0.78749999999999998" right="0.78749999999999998" top="1.05277777777778" bottom="1.05277777777778" header="0.78749999999999998" footer="0.78749999999999998"/>
  <pageSetup orientation="portrait" useFirstPageNumber="1" r:id="rId1"/>
  <headerFooter>
    <oddHeader>&amp;C&amp;"Times New Roman,Normal"&amp;12&amp;A</oddHeader>
    <oddFooter>&amp;C&amp;"Times New Roman,Normal"&amp;12Page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00"/>
  <sheetViews>
    <sheetView zoomScale="110" zoomScaleNormal="110" workbookViewId="0">
      <selection activeCell="B18" sqref="B18"/>
    </sheetView>
  </sheetViews>
  <sheetFormatPr defaultRowHeight="15" x14ac:dyDescent="0.25"/>
  <cols>
    <col min="1" max="1" width="10.85546875" customWidth="1"/>
    <col min="2" max="2" width="42.5703125" customWidth="1"/>
  </cols>
  <sheetData>
    <row r="1" spans="1:2" ht="20.25" thickBot="1" x14ac:dyDescent="0.35">
      <c r="A1" s="3" t="s">
        <v>47</v>
      </c>
      <c r="B1" s="3" t="s">
        <v>48</v>
      </c>
    </row>
    <row r="2" spans="1:2" ht="15.75" thickTop="1" x14ac:dyDescent="0.25">
      <c r="A2">
        <f>IF(ISBLANK(Steps!E2), "", Steps!E2)</f>
        <v>0</v>
      </c>
      <c r="B2">
        <v>1</v>
      </c>
    </row>
    <row r="3" spans="1:2" x14ac:dyDescent="0.25">
      <c r="A3">
        <f>IF(ISBLANK(Steps!E3), "", Steps!E3)</f>
        <v>0.1</v>
      </c>
      <c r="B3">
        <v>2</v>
      </c>
    </row>
    <row r="4" spans="1:2" x14ac:dyDescent="0.25">
      <c r="A4">
        <f>IF(ISBLANK(Steps!E4), "", Steps!E4)</f>
        <v>0.2</v>
      </c>
      <c r="B4">
        <v>3</v>
      </c>
    </row>
    <row r="5" spans="1:2" x14ac:dyDescent="0.25">
      <c r="A5">
        <f>IF(ISBLANK(Steps!E5), "", Steps!E5)</f>
        <v>0.3</v>
      </c>
      <c r="B5">
        <v>4</v>
      </c>
    </row>
    <row r="6" spans="1:2" x14ac:dyDescent="0.25">
      <c r="A6">
        <f>IF(ISBLANK(Steps!E6), "", Steps!E6)</f>
        <v>0.4</v>
      </c>
      <c r="B6">
        <v>5</v>
      </c>
    </row>
    <row r="7" spans="1:2" x14ac:dyDescent="0.25">
      <c r="A7">
        <f>IF(ISBLANK(Steps!E7), "", Steps!E7)</f>
        <v>1</v>
      </c>
      <c r="B7">
        <v>6</v>
      </c>
    </row>
    <row r="8" spans="1:2" x14ac:dyDescent="0.25">
      <c r="A8">
        <f>IF(ISBLANK(Steps!E8), "", Steps!E8)</f>
        <v>1.1000000000000001</v>
      </c>
      <c r="B8">
        <v>7</v>
      </c>
    </row>
    <row r="9" spans="1:2" x14ac:dyDescent="0.25">
      <c r="A9">
        <f>IF(ISBLANK(Steps!E9), "", Steps!E9)</f>
        <v>1.2</v>
      </c>
      <c r="B9">
        <v>8</v>
      </c>
    </row>
    <row r="10" spans="1:2" x14ac:dyDescent="0.25">
      <c r="A10">
        <f>IF(ISBLANK(Steps!E10), "", Steps!E10)</f>
        <v>1.3</v>
      </c>
      <c r="B10">
        <v>9</v>
      </c>
    </row>
    <row r="11" spans="1:2" x14ac:dyDescent="0.25">
      <c r="A11">
        <f>IF(ISBLANK(Steps!E11), "", Steps!E11)</f>
        <v>1.4</v>
      </c>
      <c r="B11">
        <v>10</v>
      </c>
    </row>
    <row r="12" spans="1:2" x14ac:dyDescent="0.25">
      <c r="A12">
        <f>IF(ISBLANK(Steps!E12), "", Steps!E12)</f>
        <v>2</v>
      </c>
      <c r="B12">
        <v>11</v>
      </c>
    </row>
    <row r="13" spans="1:2" x14ac:dyDescent="0.25">
      <c r="A13">
        <f>IF(ISBLANK(Steps!E13), "", Steps!E13)</f>
        <v>2.1</v>
      </c>
      <c r="B13">
        <v>12</v>
      </c>
    </row>
    <row r="14" spans="1:2" x14ac:dyDescent="0.25">
      <c r="A14">
        <f>IF(ISBLANK(Steps!E14), "", Steps!E14)</f>
        <v>2.2000000000000002</v>
      </c>
      <c r="B14">
        <v>13</v>
      </c>
    </row>
    <row r="15" spans="1:2" x14ac:dyDescent="0.25">
      <c r="A15">
        <f>IF(ISBLANK(Steps!E15), "", Steps!E15)</f>
        <v>3</v>
      </c>
      <c r="B15">
        <v>14</v>
      </c>
    </row>
    <row r="16" spans="1:2" x14ac:dyDescent="0.25">
      <c r="A16">
        <f>IF(ISBLANK(Steps!E16), "", Steps!E16)</f>
        <v>3.1</v>
      </c>
      <c r="B16">
        <v>15</v>
      </c>
    </row>
    <row r="17" spans="1:2" x14ac:dyDescent="0.25">
      <c r="A17">
        <f>IF(ISBLANK(Steps!E17), "", Steps!E17)</f>
        <v>3.2</v>
      </c>
      <c r="B17">
        <v>16</v>
      </c>
    </row>
    <row r="18" spans="1:2" x14ac:dyDescent="0.25">
      <c r="A18">
        <f>IF(ISBLANK(Steps!E18), "", Steps!E18)</f>
        <v>4</v>
      </c>
      <c r="B18">
        <v>17</v>
      </c>
    </row>
    <row r="19" spans="1:2" x14ac:dyDescent="0.25">
      <c r="A19">
        <f>IF(ISBLANK(Steps!E19), "", Steps!E19)</f>
        <v>4.0999999999999996</v>
      </c>
      <c r="B19">
        <v>18</v>
      </c>
    </row>
    <row r="20" spans="1:2" x14ac:dyDescent="0.25">
      <c r="A20">
        <f>IF(ISBLANK(Steps!E20), "", Steps!E20)</f>
        <v>4.2</v>
      </c>
      <c r="B20">
        <v>19</v>
      </c>
    </row>
    <row r="21" spans="1:2" x14ac:dyDescent="0.25">
      <c r="A21">
        <f>IF(ISBLANK(Steps!E21), "", Steps!E21)</f>
        <v>5</v>
      </c>
      <c r="B21">
        <v>20</v>
      </c>
    </row>
    <row r="22" spans="1:2" x14ac:dyDescent="0.25">
      <c r="A22">
        <f>IF(ISBLANK(Steps!E22), "", Steps!E22)</f>
        <v>5.0999999999999996</v>
      </c>
      <c r="B22">
        <v>21</v>
      </c>
    </row>
    <row r="23" spans="1:2" x14ac:dyDescent="0.25">
      <c r="A23">
        <f>IF(ISBLANK(Steps!E23), "", Steps!E23)</f>
        <v>5.2</v>
      </c>
      <c r="B23">
        <v>22</v>
      </c>
    </row>
    <row r="24" spans="1:2" x14ac:dyDescent="0.25">
      <c r="A24">
        <f>IF(ISBLANK(Steps!E24), "", Steps!E24)</f>
        <v>5.3</v>
      </c>
      <c r="B24">
        <v>23</v>
      </c>
    </row>
    <row r="25" spans="1:2" x14ac:dyDescent="0.25">
      <c r="A25">
        <f>IF(ISBLANK(Steps!E25), "", Steps!E25)</f>
        <v>6</v>
      </c>
      <c r="B25">
        <v>24</v>
      </c>
    </row>
    <row r="26" spans="1:2" x14ac:dyDescent="0.25">
      <c r="A26">
        <f>IF(ISBLANK(Steps!E27), "", Steps!E27)</f>
        <v>7</v>
      </c>
      <c r="B26">
        <v>25</v>
      </c>
    </row>
    <row r="27" spans="1:2" x14ac:dyDescent="0.25">
      <c r="A27">
        <f>IF(ISBLANK(Steps!E28), "", Steps!E28)</f>
        <v>7.1</v>
      </c>
      <c r="B27">
        <v>26</v>
      </c>
    </row>
    <row r="28" spans="1:2" x14ac:dyDescent="0.25">
      <c r="A28">
        <f>IF(ISBLANK(Steps!E29), "", Steps!E29)</f>
        <v>7.2</v>
      </c>
      <c r="B28">
        <v>27</v>
      </c>
    </row>
    <row r="29" spans="1:2" x14ac:dyDescent="0.25">
      <c r="A29">
        <f>IF(ISBLANK(Steps!E30), "", Steps!E30)</f>
        <v>7.3</v>
      </c>
      <c r="B29">
        <v>28</v>
      </c>
    </row>
    <row r="30" spans="1:2" x14ac:dyDescent="0.25">
      <c r="A30">
        <f>IF(ISBLANK(Steps!E31), "", Steps!E31)</f>
        <v>7.4</v>
      </c>
      <c r="B30">
        <v>29</v>
      </c>
    </row>
    <row r="31" spans="1:2" x14ac:dyDescent="0.25">
      <c r="A31">
        <f>IF(ISBLANK(Steps!E32), "", Steps!E32)</f>
        <v>8</v>
      </c>
      <c r="B31">
        <v>30</v>
      </c>
    </row>
    <row r="32" spans="1:2" x14ac:dyDescent="0.25">
      <c r="A32">
        <f>IF(ISBLANK(Steps!E33), "", Steps!E33)</f>
        <v>8.1</v>
      </c>
      <c r="B32">
        <v>31</v>
      </c>
    </row>
    <row r="33" spans="1:2" x14ac:dyDescent="0.25">
      <c r="A33">
        <f>IF(ISBLANK(Steps!E34), "", Steps!E34)</f>
        <v>8.1999999999999993</v>
      </c>
      <c r="B33">
        <v>32</v>
      </c>
    </row>
    <row r="34" spans="1:2" x14ac:dyDescent="0.25">
      <c r="A34">
        <f>IF(ISBLANK(Steps!E35), "", Steps!E35)</f>
        <v>8.3000000000000007</v>
      </c>
      <c r="B34">
        <v>33</v>
      </c>
    </row>
    <row r="35" spans="1:2" x14ac:dyDescent="0.25">
      <c r="A35">
        <f>IF(ISBLANK(Steps!E36), "", Steps!E36)</f>
        <v>8.4</v>
      </c>
      <c r="B35">
        <v>34</v>
      </c>
    </row>
    <row r="36" spans="1:2" x14ac:dyDescent="0.25">
      <c r="A36">
        <f>IF(ISBLANK(Steps!E37), "", Steps!E37)</f>
        <v>9</v>
      </c>
      <c r="B36">
        <v>35</v>
      </c>
    </row>
    <row r="37" spans="1:2" x14ac:dyDescent="0.25">
      <c r="A37">
        <f>IF(ISBLANK(Steps!E38), "", Steps!E38)</f>
        <v>9.1</v>
      </c>
      <c r="B37">
        <v>36</v>
      </c>
    </row>
    <row r="38" spans="1:2" x14ac:dyDescent="0.25">
      <c r="A38">
        <f>IF(ISBLANK(Steps!E39), "", Steps!E39)</f>
        <v>9.1999999999999993</v>
      </c>
      <c r="B38">
        <v>37</v>
      </c>
    </row>
    <row r="39" spans="1:2" x14ac:dyDescent="0.25">
      <c r="A39">
        <f>IF(ISBLANK(Steps!E40), "", Steps!E40)</f>
        <v>10</v>
      </c>
      <c r="B39">
        <v>38</v>
      </c>
    </row>
    <row r="40" spans="1:2" x14ac:dyDescent="0.25">
      <c r="A40">
        <f>IF(ISBLANK(Steps!E41), "", Steps!E41)</f>
        <v>10.1</v>
      </c>
      <c r="B40">
        <v>39</v>
      </c>
    </row>
    <row r="41" spans="1:2" x14ac:dyDescent="0.25">
      <c r="A41">
        <f>IF(ISBLANK(Steps!E42), "", Steps!E42)</f>
        <v>10.199999999999999</v>
      </c>
      <c r="B41">
        <v>40</v>
      </c>
    </row>
    <row r="42" spans="1:2" x14ac:dyDescent="0.25">
      <c r="A42">
        <f>IF(ISBLANK(Steps!E43), "", Steps!E43)</f>
        <v>11</v>
      </c>
      <c r="B42">
        <v>41</v>
      </c>
    </row>
    <row r="43" spans="1:2" x14ac:dyDescent="0.25">
      <c r="A43">
        <f>IF(ISBLANK(Steps!E44), "", Steps!E44)</f>
        <v>11.1</v>
      </c>
      <c r="B43">
        <v>42</v>
      </c>
    </row>
    <row r="44" spans="1:2" x14ac:dyDescent="0.25">
      <c r="A44">
        <f>IF(ISBLANK(Steps!E45), "", Steps!E45)</f>
        <v>11.2</v>
      </c>
      <c r="B44">
        <v>43</v>
      </c>
    </row>
    <row r="45" spans="1:2" x14ac:dyDescent="0.25">
      <c r="A45">
        <f>IF(ISBLANK(Steps!E46), "", Steps!E46)</f>
        <v>12</v>
      </c>
      <c r="B45">
        <v>44</v>
      </c>
    </row>
    <row r="46" spans="1:2" x14ac:dyDescent="0.25">
      <c r="A46">
        <f>IF(ISBLANK(Steps!E47), "", Steps!E47)</f>
        <v>12.1</v>
      </c>
      <c r="B46">
        <v>45</v>
      </c>
    </row>
    <row r="47" spans="1:2" x14ac:dyDescent="0.25">
      <c r="A47">
        <f>IF(ISBLANK(Steps!E48), "", Steps!E48)</f>
        <v>12.2</v>
      </c>
      <c r="B47">
        <v>46</v>
      </c>
    </row>
    <row r="48" spans="1:2" x14ac:dyDescent="0.25">
      <c r="A48">
        <f>IF(ISBLANK(Steps!E49), "", Steps!E49)</f>
        <v>13</v>
      </c>
      <c r="B48">
        <v>47</v>
      </c>
    </row>
    <row r="49" spans="1:2" x14ac:dyDescent="0.25">
      <c r="A49">
        <f>IF(ISBLANK(Steps!E50), "", Steps!E50)</f>
        <v>13.1</v>
      </c>
      <c r="B49">
        <v>48</v>
      </c>
    </row>
    <row r="50" spans="1:2" x14ac:dyDescent="0.25">
      <c r="A50">
        <f>IF(ISBLANK(Steps!E51), "", Steps!E51)</f>
        <v>13.2</v>
      </c>
      <c r="B50">
        <v>49</v>
      </c>
    </row>
    <row r="51" spans="1:2" x14ac:dyDescent="0.25">
      <c r="A51">
        <f>IF(ISBLANK(Steps!E52), "", Steps!E52)</f>
        <v>13.3</v>
      </c>
      <c r="B51">
        <v>50</v>
      </c>
    </row>
    <row r="52" spans="1:2" x14ac:dyDescent="0.25">
      <c r="A52" t="str">
        <f>IF(ISBLANK(Steps!D53), "", Steps!D53)</f>
        <v/>
      </c>
    </row>
    <row r="53" spans="1:2" x14ac:dyDescent="0.25">
      <c r="A53" t="str">
        <f>IF(ISBLANK(Steps!D54), "", Steps!D54)</f>
        <v/>
      </c>
    </row>
    <row r="54" spans="1:2" x14ac:dyDescent="0.25">
      <c r="A54" t="str">
        <f>IF(ISBLANK(Steps!D55), "", Steps!D55)</f>
        <v/>
      </c>
    </row>
    <row r="55" spans="1:2" x14ac:dyDescent="0.25">
      <c r="A55" t="str">
        <f>IF(ISBLANK(Steps!D56), "", Steps!D56)</f>
        <v/>
      </c>
    </row>
    <row r="56" spans="1:2" x14ac:dyDescent="0.25">
      <c r="A56" t="str">
        <f>IF(ISBLANK(Steps!D57), "", Steps!D57)</f>
        <v/>
      </c>
    </row>
    <row r="57" spans="1:2" x14ac:dyDescent="0.25">
      <c r="A57" t="str">
        <f>IF(ISBLANK(Steps!D58), "", Steps!D58)</f>
        <v/>
      </c>
    </row>
    <row r="58" spans="1:2" x14ac:dyDescent="0.25">
      <c r="A58" t="str">
        <f>IF(ISBLANK(Steps!D59), "", Steps!D59)</f>
        <v/>
      </c>
    </row>
    <row r="59" spans="1:2" x14ac:dyDescent="0.25">
      <c r="A59" t="str">
        <f>IF(ISBLANK(Steps!D60), "", Steps!D60)</f>
        <v/>
      </c>
    </row>
    <row r="60" spans="1:2" x14ac:dyDescent="0.25">
      <c r="A60" t="str">
        <f>IF(ISBLANK(Steps!D61), "", Steps!D61)</f>
        <v/>
      </c>
    </row>
    <row r="61" spans="1:2" x14ac:dyDescent="0.25">
      <c r="A61" t="str">
        <f>IF(ISBLANK(Steps!D62), "", Steps!D62)</f>
        <v/>
      </c>
    </row>
    <row r="62" spans="1:2" x14ac:dyDescent="0.25">
      <c r="A62" t="str">
        <f>IF(ISBLANK(Steps!D63), "", Steps!D63)</f>
        <v/>
      </c>
    </row>
    <row r="63" spans="1:2" x14ac:dyDescent="0.25">
      <c r="A63" t="str">
        <f>IF(ISBLANK(Steps!D64), "", Steps!D64)</f>
        <v/>
      </c>
    </row>
    <row r="64" spans="1:2" x14ac:dyDescent="0.25">
      <c r="A64" t="str">
        <f>IF(ISBLANK(Steps!D65), "", Steps!D65)</f>
        <v/>
      </c>
    </row>
    <row r="65" spans="1:1" x14ac:dyDescent="0.25">
      <c r="A65" t="str">
        <f>IF(ISBLANK(Steps!D66), "", Steps!D66)</f>
        <v/>
      </c>
    </row>
    <row r="66" spans="1:1" x14ac:dyDescent="0.25">
      <c r="A66" t="str">
        <f>IF(ISBLANK(Steps!D67), "", Steps!D67)</f>
        <v/>
      </c>
    </row>
    <row r="67" spans="1:1" x14ac:dyDescent="0.25">
      <c r="A67" t="str">
        <f>IF(ISBLANK(Steps!D68), "", Steps!D68)</f>
        <v/>
      </c>
    </row>
    <row r="68" spans="1:1" x14ac:dyDescent="0.25">
      <c r="A68" t="str">
        <f>IF(ISBLANK(Steps!D69), "", Steps!D69)</f>
        <v/>
      </c>
    </row>
    <row r="69" spans="1:1" x14ac:dyDescent="0.25">
      <c r="A69" t="str">
        <f>IF(ISBLANK(Steps!D70), "", Steps!D70)</f>
        <v/>
      </c>
    </row>
    <row r="70" spans="1:1" x14ac:dyDescent="0.25">
      <c r="A70" t="str">
        <f>IF(ISBLANK(Steps!D71), "", Steps!D71)</f>
        <v/>
      </c>
    </row>
    <row r="71" spans="1:1" x14ac:dyDescent="0.25">
      <c r="A71" t="str">
        <f>IF(ISBLANK(Steps!D72), "", Steps!D72)</f>
        <v/>
      </c>
    </row>
    <row r="72" spans="1:1" x14ac:dyDescent="0.25">
      <c r="A72" t="str">
        <f>IF(ISBLANK(Steps!D73), "", Steps!D73)</f>
        <v/>
      </c>
    </row>
    <row r="73" spans="1:1" x14ac:dyDescent="0.25">
      <c r="A73" t="str">
        <f>IF(ISBLANK(Steps!D74), "", Steps!D74)</f>
        <v/>
      </c>
    </row>
    <row r="74" spans="1:1" x14ac:dyDescent="0.25">
      <c r="A74" t="str">
        <f>IF(ISBLANK(Steps!D75), "", Steps!D75)</f>
        <v/>
      </c>
    </row>
    <row r="75" spans="1:1" x14ac:dyDescent="0.25">
      <c r="A75" t="str">
        <f>IF(ISBLANK(Steps!D76), "", Steps!D76)</f>
        <v/>
      </c>
    </row>
    <row r="76" spans="1:1" x14ac:dyDescent="0.25">
      <c r="A76" t="str">
        <f>IF(ISBLANK(Steps!D77), "", Steps!D77)</f>
        <v/>
      </c>
    </row>
    <row r="77" spans="1:1" x14ac:dyDescent="0.25">
      <c r="A77" t="str">
        <f>IF(ISBLANK(Steps!D78), "", Steps!D78)</f>
        <v/>
      </c>
    </row>
    <row r="78" spans="1:1" x14ac:dyDescent="0.25">
      <c r="A78" t="str">
        <f>IF(ISBLANK(Steps!D79), "", Steps!D79)</f>
        <v/>
      </c>
    </row>
    <row r="79" spans="1:1" x14ac:dyDescent="0.25">
      <c r="A79" t="str">
        <f>IF(ISBLANK(Steps!D80), "", Steps!D80)</f>
        <v/>
      </c>
    </row>
    <row r="80" spans="1:1" x14ac:dyDescent="0.25">
      <c r="A80" t="str">
        <f>IF(ISBLANK(Steps!D81), "", Steps!D81)</f>
        <v/>
      </c>
    </row>
    <row r="81" spans="1:1" x14ac:dyDescent="0.25">
      <c r="A81" t="str">
        <f>IF(ISBLANK(Steps!D82), "", Steps!D82)</f>
        <v/>
      </c>
    </row>
    <row r="82" spans="1:1" x14ac:dyDescent="0.25">
      <c r="A82" t="str">
        <f>IF(ISBLANK(Steps!D83), "", Steps!D83)</f>
        <v/>
      </c>
    </row>
    <row r="83" spans="1:1" x14ac:dyDescent="0.25">
      <c r="A83" t="str">
        <f>IF(ISBLANK(Steps!D84), "", Steps!D84)</f>
        <v/>
      </c>
    </row>
    <row r="84" spans="1:1" x14ac:dyDescent="0.25">
      <c r="A84" t="str">
        <f>IF(ISBLANK(Steps!D85), "", Steps!D85)</f>
        <v/>
      </c>
    </row>
    <row r="85" spans="1:1" x14ac:dyDescent="0.25">
      <c r="A85" t="str">
        <f>IF(ISBLANK(Steps!D86), "", Steps!D86)</f>
        <v/>
      </c>
    </row>
    <row r="86" spans="1:1" x14ac:dyDescent="0.25">
      <c r="A86" t="str">
        <f>IF(ISBLANK(Steps!D87), "", Steps!D87)</f>
        <v/>
      </c>
    </row>
    <row r="87" spans="1:1" x14ac:dyDescent="0.25">
      <c r="A87" t="str">
        <f>IF(ISBLANK(Steps!D88), "", Steps!D88)</f>
        <v/>
      </c>
    </row>
    <row r="88" spans="1:1" x14ac:dyDescent="0.25">
      <c r="A88" t="str">
        <f>IF(ISBLANK(Steps!D89), "", Steps!D89)</f>
        <v/>
      </c>
    </row>
    <row r="89" spans="1:1" x14ac:dyDescent="0.25">
      <c r="A89" t="str">
        <f>IF(ISBLANK(Steps!D90), "", Steps!D90)</f>
        <v/>
      </c>
    </row>
    <row r="90" spans="1:1" x14ac:dyDescent="0.25">
      <c r="A90" t="str">
        <f>IF(ISBLANK(Steps!D91), "", Steps!D91)</f>
        <v/>
      </c>
    </row>
    <row r="91" spans="1:1" x14ac:dyDescent="0.25">
      <c r="A91" t="str">
        <f>IF(ISBLANK(Steps!D92), "", Steps!D92)</f>
        <v/>
      </c>
    </row>
    <row r="92" spans="1:1" x14ac:dyDescent="0.25">
      <c r="A92" t="str">
        <f>IF(ISBLANK(Steps!D93), "", Steps!D93)</f>
        <v/>
      </c>
    </row>
    <row r="93" spans="1:1" x14ac:dyDescent="0.25">
      <c r="A93" t="str">
        <f>IF(ISBLANK(Steps!D94), "", Steps!D94)</f>
        <v/>
      </c>
    </row>
    <row r="94" spans="1:1" x14ac:dyDescent="0.25">
      <c r="A94" t="str">
        <f>IF(ISBLANK(Steps!D95), "", Steps!D95)</f>
        <v/>
      </c>
    </row>
    <row r="95" spans="1:1" x14ac:dyDescent="0.25">
      <c r="A95" t="str">
        <f>IF(ISBLANK(Steps!D96), "", Steps!D96)</f>
        <v/>
      </c>
    </row>
    <row r="96" spans="1:1" x14ac:dyDescent="0.25">
      <c r="A96" t="str">
        <f>IF(ISBLANK(Steps!D97), "", Steps!D97)</f>
        <v/>
      </c>
    </row>
    <row r="97" spans="1:1" x14ac:dyDescent="0.25">
      <c r="A97" t="str">
        <f>IF(ISBLANK(Steps!D98), "", Steps!D98)</f>
        <v/>
      </c>
    </row>
    <row r="98" spans="1:1" x14ac:dyDescent="0.25">
      <c r="A98" t="str">
        <f>IF(ISBLANK(Steps!D99), "", Steps!D99)</f>
        <v/>
      </c>
    </row>
    <row r="99" spans="1:1" x14ac:dyDescent="0.25">
      <c r="A99" t="str">
        <f>IF(ISBLANK(Steps!D100), "", Steps!D100)</f>
        <v/>
      </c>
    </row>
    <row r="100" spans="1:1" x14ac:dyDescent="0.25">
      <c r="A100" t="str">
        <f>IF(ISBLANK(Steps!D101), "", Steps!D101)</f>
        <v/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1279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Meta</vt:lpstr>
      <vt:lpstr>Steps</vt:lpstr>
      <vt:lpstr>Speech</vt:lpstr>
      <vt:lpstr>guest1</vt:lpstr>
      <vt:lpstr>guest2</vt:lpstr>
      <vt:lpstr>KnownPerson</vt:lpstr>
      <vt:lpstr>KnowPerson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jonathan guichard</dc:creator>
  <dc:description/>
  <cp:lastModifiedBy>jonathan guichard</cp:lastModifiedBy>
  <cp:revision>19</cp:revision>
  <dcterms:created xsi:type="dcterms:W3CDTF">2019-05-02T09:00:02Z</dcterms:created>
  <dcterms:modified xsi:type="dcterms:W3CDTF">2019-06-03T05:53:49Z</dcterms:modified>
  <dc:language>fr-FR</dc:language>
</cp:coreProperties>
</file>