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ithub\DataScience\excel-basic\principiantes\"/>
    </mc:Choice>
  </mc:AlternateContent>
  <xr:revisionPtr revIDLastSave="0" documentId="13_ncr:1_{DDD9B182-6B39-44AC-BEFE-CD55C55EEFD8}" xr6:coauthVersionLast="47" xr6:coauthVersionMax="47" xr10:uidLastSave="{00000000-0000-0000-0000-000000000000}"/>
  <bookViews>
    <workbookView xWindow="-120" yWindow="240" windowWidth="20730" windowHeight="11400" activeTab="3" xr2:uid="{70947566-05F1-441E-A2F6-1340AACD21C5}"/>
  </bookViews>
  <sheets>
    <sheet name="FirstDay" sheetId="1" r:id="rId1"/>
    <sheet name="1_form" sheetId="2" r:id="rId2"/>
    <sheet name="2_graficos" sheetId="3" r:id="rId3"/>
    <sheet name="3_funsion" sheetId="4" r:id="rId4"/>
    <sheet name="3_1_Factur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5" l="1"/>
  <c r="D19" i="5" s="1"/>
  <c r="D7" i="5"/>
  <c r="D8" i="5"/>
  <c r="D9" i="5"/>
  <c r="D10" i="5"/>
  <c r="D11" i="5"/>
  <c r="D12" i="5"/>
  <c r="D13" i="5"/>
  <c r="D14" i="5"/>
  <c r="D15" i="5"/>
  <c r="D16" i="5"/>
  <c r="D6" i="5"/>
  <c r="D17" i="5" s="1"/>
  <c r="G9" i="4"/>
  <c r="G10" i="4"/>
  <c r="G8" i="4"/>
  <c r="G7" i="4"/>
  <c r="F8" i="4"/>
  <c r="F9" i="4"/>
  <c r="F10" i="4"/>
  <c r="F7" i="4"/>
  <c r="D28" i="3"/>
  <c r="D27" i="3"/>
  <c r="D26" i="3"/>
  <c r="D25" i="3"/>
  <c r="D24" i="3"/>
  <c r="D23" i="3"/>
  <c r="D22" i="3"/>
  <c r="D21" i="3"/>
  <c r="D7" i="3"/>
  <c r="D8" i="3"/>
  <c r="D9" i="3"/>
  <c r="D10" i="3"/>
  <c r="D11" i="3"/>
  <c r="D12" i="3"/>
  <c r="D13" i="3"/>
  <c r="D6" i="3"/>
  <c r="D5" i="2"/>
  <c r="D6" i="2"/>
  <c r="D7" i="2"/>
  <c r="D8" i="2"/>
  <c r="D9" i="2"/>
  <c r="D10" i="2"/>
  <c r="D11" i="2"/>
  <c r="D12" i="2"/>
  <c r="D13" i="2"/>
  <c r="D14" i="2"/>
  <c r="D15" i="2"/>
  <c r="D4" i="2"/>
  <c r="D16" i="2" s="1"/>
</calcChain>
</file>

<file path=xl/sharedStrings.xml><?xml version="1.0" encoding="utf-8"?>
<sst xmlns="http://schemas.openxmlformats.org/spreadsheetml/2006/main" count="73" uniqueCount="56">
  <si>
    <t>hola</t>
  </si>
  <si>
    <t>que tal</t>
  </si>
  <si>
    <t>CANTIDAD</t>
  </si>
  <si>
    <t>VR. UNITARIO</t>
  </si>
  <si>
    <t>VR. TOTAL</t>
  </si>
  <si>
    <t>TIENDA COLOMBIANA</t>
  </si>
  <si>
    <t>DESCRIPTION</t>
  </si>
  <si>
    <t>TOTAL</t>
  </si>
  <si>
    <t>NEVERA</t>
  </si>
  <si>
    <t>EQUIPO DE SONIDO</t>
  </si>
  <si>
    <t>ESTUFA</t>
  </si>
  <si>
    <t>GRAFICO ESTADISTICO</t>
  </si>
  <si>
    <t>SUELDO ENERO</t>
  </si>
  <si>
    <t>NOMBRE Y APELLIDO</t>
  </si>
  <si>
    <t>DIAS TRABAJADOS</t>
  </si>
  <si>
    <t>SUELDO BASICO</t>
  </si>
  <si>
    <t>TOTAL SUELDO</t>
  </si>
  <si>
    <t>DOSTIN HURTADO</t>
  </si>
  <si>
    <t>SANDY OLIVERA</t>
  </si>
  <si>
    <t>CARLOS RAMIREZ</t>
  </si>
  <si>
    <t>VICTOR ESPINOZA</t>
  </si>
  <si>
    <t>JUAN PABLO MAECHA</t>
  </si>
  <si>
    <t>EDGAR ORTIZ</t>
  </si>
  <si>
    <t>TATIANA AYA</t>
  </si>
  <si>
    <t>JULIANO CENTURION</t>
  </si>
  <si>
    <t>SUELDO FEBRERO</t>
  </si>
  <si>
    <t>SISTEMAS UNIDOS</t>
  </si>
  <si>
    <t>FUNSION SI - EXCEL 2013</t>
  </si>
  <si>
    <t>Nombre</t>
  </si>
  <si>
    <t>Apellido</t>
  </si>
  <si>
    <t>Excel</t>
  </si>
  <si>
    <t>Word</t>
  </si>
  <si>
    <t>Access</t>
  </si>
  <si>
    <t>Promedio</t>
  </si>
  <si>
    <t>Nota Final</t>
  </si>
  <si>
    <t>Dostin</t>
  </si>
  <si>
    <t>Hurtado</t>
  </si>
  <si>
    <t>Sandy</t>
  </si>
  <si>
    <t>Olivera</t>
  </si>
  <si>
    <t>Juliano</t>
  </si>
  <si>
    <t>Centurion</t>
  </si>
  <si>
    <t>Fukencio</t>
  </si>
  <si>
    <t>Martines</t>
  </si>
  <si>
    <t>CANTIDA</t>
  </si>
  <si>
    <t>DESCRIPCION</t>
  </si>
  <si>
    <t>ESTUFAS</t>
  </si>
  <si>
    <t>NEVERAS</t>
  </si>
  <si>
    <t>SUB-TOTAL</t>
  </si>
  <si>
    <t>DESC.</t>
  </si>
  <si>
    <t>FORMA DE PAGO</t>
  </si>
  <si>
    <t>CONTADO</t>
  </si>
  <si>
    <t>OTRA FORMULA</t>
  </si>
  <si>
    <t>D4 &lt; &gt; "CONTADO"</t>
  </si>
  <si>
    <t>D17*10%</t>
  </si>
  <si>
    <t>FORMULA ACTUAL</t>
  </si>
  <si>
    <t>"=SI(D3 = "CONTADO";D17*10%;0)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</si>
</sst>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8" formatCode="_-* #,##0_-;\-* #,##0_-;_-* &quot;-&quot;??_-;_-@_-"/>
    <numFmt numFmtId="17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43" fontId="0" fillId="0" borderId="1" xfId="1" applyFont="1" applyBorder="1"/>
    <xf numFmtId="164" fontId="0" fillId="0" borderId="1" xfId="0" applyNumberFormat="1" applyBorder="1"/>
    <xf numFmtId="168" fontId="0" fillId="0" borderId="1" xfId="1" applyNumberFormat="1" applyFont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74" fontId="0" fillId="0" borderId="1" xfId="0" applyNumberFormat="1" applyBorder="1"/>
    <xf numFmtId="0" fontId="5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3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324999999999997"/>
          <c:y val="0.388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'2_graficos'!$A$6:$A$13</c:f>
              <c:strCache>
                <c:ptCount val="8"/>
                <c:pt idx="0">
                  <c:v>DOSTIN HURTADO</c:v>
                </c:pt>
                <c:pt idx="1">
                  <c:v>SANDY OLIVERA</c:v>
                </c:pt>
                <c:pt idx="2">
                  <c:v>CARLOS RAMIREZ</c:v>
                </c:pt>
                <c:pt idx="3">
                  <c:v>VICTOR ESPINOZA</c:v>
                </c:pt>
                <c:pt idx="4">
                  <c:v>JUAN PABLO MAECHA</c:v>
                </c:pt>
                <c:pt idx="5">
                  <c:v>EDGAR ORTIZ</c:v>
                </c:pt>
                <c:pt idx="6">
                  <c:v>TATIANA AYA</c:v>
                </c:pt>
                <c:pt idx="7">
                  <c:v>JULIANO CENTURION</c:v>
                </c:pt>
              </c:strCache>
            </c:strRef>
          </c:cat>
          <c:val>
            <c:numRef>
              <c:f>'2_graficos'!$D$6:$D$13</c:f>
              <c:numCache>
                <c:formatCode>_-* #,##0_-;\-* #,##0_-;_-* "-"??_-;_-@_-</c:formatCode>
                <c:ptCount val="8"/>
                <c:pt idx="0">
                  <c:v>800000</c:v>
                </c:pt>
                <c:pt idx="1">
                  <c:v>540000</c:v>
                </c:pt>
                <c:pt idx="2">
                  <c:v>500000.00000000006</c:v>
                </c:pt>
                <c:pt idx="3">
                  <c:v>366666.66666666663</c:v>
                </c:pt>
                <c:pt idx="4">
                  <c:v>1000000</c:v>
                </c:pt>
                <c:pt idx="5">
                  <c:v>1300000</c:v>
                </c:pt>
                <c:pt idx="6">
                  <c:v>1400000</c:v>
                </c:pt>
                <c:pt idx="7">
                  <c:v>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4-4BFA-BAA9-C1671AEC0B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8944032"/>
        <c:axId val="426453008"/>
      </c:barChart>
      <c:catAx>
        <c:axId val="4189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6453008"/>
        <c:crosses val="autoZero"/>
        <c:auto val="1"/>
        <c:lblAlgn val="ctr"/>
        <c:lblOffset val="100"/>
        <c:noMultiLvlLbl val="0"/>
      </c:catAx>
      <c:valAx>
        <c:axId val="4264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1894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ENRO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'2_graficos'!$A$21:$A$28</c:f>
              <c:strCache>
                <c:ptCount val="8"/>
                <c:pt idx="0">
                  <c:v>DOSTIN HURTADO</c:v>
                </c:pt>
                <c:pt idx="1">
                  <c:v>SANDY OLIVERA</c:v>
                </c:pt>
                <c:pt idx="2">
                  <c:v>CARLOS RAMIREZ</c:v>
                </c:pt>
                <c:pt idx="3">
                  <c:v>VICTOR ESPINOZA</c:v>
                </c:pt>
                <c:pt idx="4">
                  <c:v>JUAN PABLO MAECHA</c:v>
                </c:pt>
                <c:pt idx="5">
                  <c:v>EDGAR ORTIZ</c:v>
                </c:pt>
                <c:pt idx="6">
                  <c:v>TATIANA AYA</c:v>
                </c:pt>
                <c:pt idx="7">
                  <c:v>JULIANO CENTURION</c:v>
                </c:pt>
              </c:strCache>
            </c:strRef>
          </c:cat>
          <c:val>
            <c:numRef>
              <c:f>'2_graficos'!$D$6:$D$13</c:f>
              <c:numCache>
                <c:formatCode>_-* #,##0_-;\-* #,##0_-;_-* "-"??_-;_-@_-</c:formatCode>
                <c:ptCount val="8"/>
                <c:pt idx="0">
                  <c:v>800000</c:v>
                </c:pt>
                <c:pt idx="1">
                  <c:v>540000</c:v>
                </c:pt>
                <c:pt idx="2">
                  <c:v>500000.00000000006</c:v>
                </c:pt>
                <c:pt idx="3">
                  <c:v>366666.66666666663</c:v>
                </c:pt>
                <c:pt idx="4">
                  <c:v>1000000</c:v>
                </c:pt>
                <c:pt idx="5">
                  <c:v>1300000</c:v>
                </c:pt>
                <c:pt idx="6">
                  <c:v>1400000</c:v>
                </c:pt>
                <c:pt idx="7">
                  <c:v>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F-48DF-A2BA-E70CA6317E82}"/>
            </c:ext>
          </c:extLst>
        </c:ser>
        <c:ser>
          <c:idx val="1"/>
          <c:order val="1"/>
          <c:tx>
            <c:v>FEBRERO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'2_graficos'!$A$21:$A$28</c:f>
              <c:strCache>
                <c:ptCount val="8"/>
                <c:pt idx="0">
                  <c:v>DOSTIN HURTADO</c:v>
                </c:pt>
                <c:pt idx="1">
                  <c:v>SANDY OLIVERA</c:v>
                </c:pt>
                <c:pt idx="2">
                  <c:v>CARLOS RAMIREZ</c:v>
                </c:pt>
                <c:pt idx="3">
                  <c:v>VICTOR ESPINOZA</c:v>
                </c:pt>
                <c:pt idx="4">
                  <c:v>JUAN PABLO MAECHA</c:v>
                </c:pt>
                <c:pt idx="5">
                  <c:v>EDGAR ORTIZ</c:v>
                </c:pt>
                <c:pt idx="6">
                  <c:v>TATIANA AYA</c:v>
                </c:pt>
                <c:pt idx="7">
                  <c:v>JULIANO CENTURION</c:v>
                </c:pt>
              </c:strCache>
            </c:strRef>
          </c:cat>
          <c:val>
            <c:numRef>
              <c:f>'2_graficos'!$D$21:$D$28</c:f>
              <c:numCache>
                <c:formatCode>_-* #,##0_-;\-* #,##0_-;_-* "-"??_-;_-@_-</c:formatCode>
                <c:ptCount val="8"/>
                <c:pt idx="0">
                  <c:v>666666.66666666674</c:v>
                </c:pt>
                <c:pt idx="1">
                  <c:v>720000</c:v>
                </c:pt>
                <c:pt idx="2">
                  <c:v>1353333.3333333333</c:v>
                </c:pt>
                <c:pt idx="3">
                  <c:v>533333.33333333337</c:v>
                </c:pt>
                <c:pt idx="4">
                  <c:v>1500000</c:v>
                </c:pt>
                <c:pt idx="5">
                  <c:v>1666666.6666666667</c:v>
                </c:pt>
                <c:pt idx="6">
                  <c:v>2053333.3333333333</c:v>
                </c:pt>
                <c:pt idx="7">
                  <c:v>1920000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F-48DF-A2BA-E70CA6317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479632"/>
        <c:axId val="418479216"/>
      </c:barChart>
      <c:catAx>
        <c:axId val="418479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18479216"/>
        <c:crossesAt val="0"/>
        <c:auto val="1"/>
        <c:lblAlgn val="ctr"/>
        <c:lblOffset val="100"/>
        <c:noMultiLvlLbl val="0"/>
      </c:catAx>
      <c:valAx>
        <c:axId val="4184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184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733425</xdr:colOff>
      <xdr:row>0</xdr:row>
      <xdr:rowOff>257175</xdr:rowOff>
    </xdr:from>
    <xdr:to>
      <xdr:col>17</xdr:col>
      <xdr:colOff>733425</xdr:colOff>
      <xdr:row>14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AE342D-8953-4CDD-9BBE-3EAE75915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4</xdr:row>
      <xdr:rowOff>171449</xdr:rowOff>
    </xdr:from>
    <xdr:to>
      <xdr:col>13</xdr:col>
      <xdr:colOff>533400</xdr:colOff>
      <xdr:row>23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CC9F87-970B-4F43-A75D-58905742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E43D-54D6-46F5-9055-7B36CAD33163}">
  <dimension ref="A1:F6"/>
  <sheetViews>
    <sheetView topLeftCell="D1" workbookViewId="0">
      <selection activeCell="O7" sqref="O7"/>
    </sheetView>
  </sheetViews>
  <sheetFormatPr baseColWidth="10" defaultRowHeight="15" x14ac:dyDescent="0.25"/>
  <sheetData>
    <row r="1" spans="1:6" x14ac:dyDescent="0.25">
      <c r="A1" s="1"/>
    </row>
    <row r="5" spans="1:6" x14ac:dyDescent="0.25">
      <c r="F5" t="s">
        <v>1</v>
      </c>
    </row>
    <row r="6" spans="1:6" x14ac:dyDescent="0.25">
      <c r="F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ABE5-CDF6-4E74-A884-7C72204852DE}">
  <dimension ref="A1:D16"/>
  <sheetViews>
    <sheetView topLeftCell="A13" zoomScale="160" zoomScaleNormal="160" workbookViewId="0">
      <selection activeCell="D16" sqref="D16"/>
    </sheetView>
  </sheetViews>
  <sheetFormatPr baseColWidth="10" defaultRowHeight="15" x14ac:dyDescent="0.25"/>
  <cols>
    <col min="1" max="1" width="13.7109375" customWidth="1"/>
    <col min="2" max="2" width="20.7109375" customWidth="1"/>
    <col min="3" max="3" width="15.7109375" customWidth="1"/>
    <col min="4" max="4" width="18.7109375" customWidth="1"/>
  </cols>
  <sheetData>
    <row r="1" spans="1:4" ht="21" x14ac:dyDescent="0.25">
      <c r="A1" s="9" t="s">
        <v>5</v>
      </c>
      <c r="B1" s="9"/>
      <c r="C1" s="9"/>
      <c r="D1" s="9"/>
    </row>
    <row r="3" spans="1:4" ht="15.75" x14ac:dyDescent="0.25">
      <c r="A3" s="3" t="s">
        <v>2</v>
      </c>
      <c r="B3" s="3" t="s">
        <v>6</v>
      </c>
      <c r="C3" s="3" t="s">
        <v>3</v>
      </c>
      <c r="D3" s="3" t="s">
        <v>4</v>
      </c>
    </row>
    <row r="4" spans="1:4" x14ac:dyDescent="0.25">
      <c r="A4" s="2">
        <v>2</v>
      </c>
      <c r="B4" s="2" t="s">
        <v>8</v>
      </c>
      <c r="C4" s="7">
        <v>1500000</v>
      </c>
      <c r="D4" s="6">
        <f>A4*C4</f>
        <v>3000000</v>
      </c>
    </row>
    <row r="5" spans="1:4" x14ac:dyDescent="0.25">
      <c r="A5" s="2">
        <v>2</v>
      </c>
      <c r="B5" s="2" t="s">
        <v>9</v>
      </c>
      <c r="C5" s="5">
        <v>700000</v>
      </c>
      <c r="D5" s="6">
        <f t="shared" ref="D5:D15" si="0">A5*C5</f>
        <v>1400000</v>
      </c>
    </row>
    <row r="6" spans="1:4" x14ac:dyDescent="0.25">
      <c r="A6" s="2">
        <v>3</v>
      </c>
      <c r="B6" s="2" t="s">
        <v>10</v>
      </c>
      <c r="C6" s="5">
        <v>600000</v>
      </c>
      <c r="D6" s="6">
        <f t="shared" si="0"/>
        <v>1800000</v>
      </c>
    </row>
    <row r="7" spans="1:4" x14ac:dyDescent="0.25">
      <c r="A7" s="2"/>
      <c r="B7" s="2"/>
      <c r="C7" s="5"/>
      <c r="D7" s="6">
        <f t="shared" si="0"/>
        <v>0</v>
      </c>
    </row>
    <row r="8" spans="1:4" x14ac:dyDescent="0.25">
      <c r="A8" s="2"/>
      <c r="B8" s="2"/>
      <c r="C8" s="5"/>
      <c r="D8" s="6">
        <f t="shared" si="0"/>
        <v>0</v>
      </c>
    </row>
    <row r="9" spans="1:4" x14ac:dyDescent="0.25">
      <c r="A9" s="2"/>
      <c r="B9" s="2"/>
      <c r="C9" s="5"/>
      <c r="D9" s="6">
        <f t="shared" si="0"/>
        <v>0</v>
      </c>
    </row>
    <row r="10" spans="1:4" x14ac:dyDescent="0.25">
      <c r="A10" s="2"/>
      <c r="B10" s="2"/>
      <c r="C10" s="5"/>
      <c r="D10" s="6">
        <f t="shared" si="0"/>
        <v>0</v>
      </c>
    </row>
    <row r="11" spans="1:4" x14ac:dyDescent="0.25">
      <c r="A11" s="2"/>
      <c r="B11" s="2"/>
      <c r="C11" s="5"/>
      <c r="D11" s="6">
        <f t="shared" si="0"/>
        <v>0</v>
      </c>
    </row>
    <row r="12" spans="1:4" x14ac:dyDescent="0.25">
      <c r="A12" s="2"/>
      <c r="B12" s="2"/>
      <c r="C12" s="5"/>
      <c r="D12" s="6">
        <f t="shared" si="0"/>
        <v>0</v>
      </c>
    </row>
    <row r="13" spans="1:4" x14ac:dyDescent="0.25">
      <c r="A13" s="2"/>
      <c r="B13" s="2"/>
      <c r="C13" s="5"/>
      <c r="D13" s="6">
        <f t="shared" si="0"/>
        <v>0</v>
      </c>
    </row>
    <row r="14" spans="1:4" x14ac:dyDescent="0.25">
      <c r="A14" s="2"/>
      <c r="B14" s="2"/>
      <c r="C14" s="5"/>
      <c r="D14" s="6">
        <f t="shared" si="0"/>
        <v>0</v>
      </c>
    </row>
    <row r="15" spans="1:4" x14ac:dyDescent="0.25">
      <c r="A15" s="2"/>
      <c r="B15" s="2"/>
      <c r="C15" s="5"/>
      <c r="D15" s="6">
        <f t="shared" si="0"/>
        <v>0</v>
      </c>
    </row>
    <row r="16" spans="1:4" ht="18.75" x14ac:dyDescent="0.25">
      <c r="C16" s="4" t="s">
        <v>7</v>
      </c>
      <c r="D16" s="8">
        <f>SUM(D4:D15)</f>
        <v>6200000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0D02-043F-4332-91D5-BFC233694CB8}">
  <dimension ref="A1:D28"/>
  <sheetViews>
    <sheetView topLeftCell="C4" workbookViewId="0">
      <selection activeCell="G3" sqref="G3"/>
    </sheetView>
  </sheetViews>
  <sheetFormatPr baseColWidth="10" defaultRowHeight="15" x14ac:dyDescent="0.25"/>
  <cols>
    <col min="1" max="1" width="25" customWidth="1"/>
    <col min="2" max="2" width="22.140625" customWidth="1"/>
    <col min="3" max="3" width="20.5703125" customWidth="1"/>
    <col min="4" max="4" width="19.5703125" customWidth="1"/>
  </cols>
  <sheetData>
    <row r="1" spans="1:4" ht="23.25" x14ac:dyDescent="0.35">
      <c r="A1" s="12" t="s">
        <v>11</v>
      </c>
      <c r="B1" s="12"/>
      <c r="C1" s="12"/>
      <c r="D1" s="12"/>
    </row>
    <row r="4" spans="1:4" ht="21" x14ac:dyDescent="0.25">
      <c r="A4" s="11" t="s">
        <v>12</v>
      </c>
      <c r="B4" s="11"/>
      <c r="C4" s="11"/>
      <c r="D4" s="11"/>
    </row>
    <row r="5" spans="1:4" ht="15.75" x14ac:dyDescent="0.25">
      <c r="A5" s="13" t="s">
        <v>13</v>
      </c>
      <c r="B5" s="13" t="s">
        <v>14</v>
      </c>
      <c r="C5" s="13" t="s">
        <v>15</v>
      </c>
      <c r="D5" s="13" t="s">
        <v>16</v>
      </c>
    </row>
    <row r="6" spans="1:4" x14ac:dyDescent="0.25">
      <c r="A6" s="14" t="s">
        <v>17</v>
      </c>
      <c r="B6" s="14">
        <v>30</v>
      </c>
      <c r="C6" s="15">
        <v>800000</v>
      </c>
      <c r="D6" s="17">
        <f>C6/30*B6</f>
        <v>800000</v>
      </c>
    </row>
    <row r="7" spans="1:4" x14ac:dyDescent="0.25">
      <c r="A7" s="14" t="s">
        <v>18</v>
      </c>
      <c r="B7" s="14">
        <v>18</v>
      </c>
      <c r="C7" s="15">
        <v>900000</v>
      </c>
      <c r="D7" s="17">
        <f t="shared" ref="D7:D13" si="0">C7/30*B7</f>
        <v>540000</v>
      </c>
    </row>
    <row r="8" spans="1:4" x14ac:dyDescent="0.25">
      <c r="A8" s="14" t="s">
        <v>19</v>
      </c>
      <c r="B8" s="14">
        <v>15</v>
      </c>
      <c r="C8" s="15">
        <v>1000000</v>
      </c>
      <c r="D8" s="17">
        <f t="shared" si="0"/>
        <v>500000.00000000006</v>
      </c>
    </row>
    <row r="9" spans="1:4" x14ac:dyDescent="0.25">
      <c r="A9" s="14" t="s">
        <v>20</v>
      </c>
      <c r="B9" s="14">
        <v>10</v>
      </c>
      <c r="C9" s="15">
        <v>1100000</v>
      </c>
      <c r="D9" s="17">
        <f t="shared" si="0"/>
        <v>366666.66666666663</v>
      </c>
    </row>
    <row r="10" spans="1:4" x14ac:dyDescent="0.25">
      <c r="A10" s="14" t="s">
        <v>21</v>
      </c>
      <c r="B10" s="14">
        <v>25</v>
      </c>
      <c r="C10" s="15">
        <v>1200000</v>
      </c>
      <c r="D10" s="17">
        <f t="shared" si="0"/>
        <v>1000000</v>
      </c>
    </row>
    <row r="11" spans="1:4" x14ac:dyDescent="0.25">
      <c r="A11" s="14" t="s">
        <v>22</v>
      </c>
      <c r="B11" s="14">
        <v>30</v>
      </c>
      <c r="C11" s="15">
        <v>1300000</v>
      </c>
      <c r="D11" s="17">
        <f t="shared" si="0"/>
        <v>1300000</v>
      </c>
    </row>
    <row r="12" spans="1:4" x14ac:dyDescent="0.25">
      <c r="A12" s="14" t="s">
        <v>23</v>
      </c>
      <c r="B12" s="14">
        <v>30</v>
      </c>
      <c r="C12" s="15">
        <v>1400000</v>
      </c>
      <c r="D12" s="17">
        <f t="shared" si="0"/>
        <v>1400000</v>
      </c>
    </row>
    <row r="13" spans="1:4" x14ac:dyDescent="0.25">
      <c r="A13" s="14" t="s">
        <v>24</v>
      </c>
      <c r="B13" s="14">
        <v>25</v>
      </c>
      <c r="C13" s="15">
        <v>1500000</v>
      </c>
      <c r="D13" s="17">
        <f t="shared" si="0"/>
        <v>1250000</v>
      </c>
    </row>
    <row r="19" spans="1:4" ht="21" x14ac:dyDescent="0.25">
      <c r="A19" s="11" t="s">
        <v>25</v>
      </c>
      <c r="B19" s="11"/>
      <c r="C19" s="11"/>
      <c r="D19" s="11"/>
    </row>
    <row r="20" spans="1:4" ht="15.75" x14ac:dyDescent="0.25">
      <c r="A20" s="13" t="s">
        <v>13</v>
      </c>
      <c r="B20" s="13" t="s">
        <v>14</v>
      </c>
      <c r="C20" s="13" t="s">
        <v>15</v>
      </c>
      <c r="D20" s="13" t="s">
        <v>16</v>
      </c>
    </row>
    <row r="21" spans="1:4" x14ac:dyDescent="0.25">
      <c r="A21" s="14" t="s">
        <v>17</v>
      </c>
      <c r="B21" s="14">
        <v>20</v>
      </c>
      <c r="C21" s="15">
        <v>1000000</v>
      </c>
      <c r="D21" s="17">
        <f>C21/30*B21</f>
        <v>666666.66666666674</v>
      </c>
    </row>
    <row r="22" spans="1:4" x14ac:dyDescent="0.25">
      <c r="A22" s="14" t="s">
        <v>18</v>
      </c>
      <c r="B22" s="14">
        <v>18</v>
      </c>
      <c r="C22" s="15">
        <v>1200000</v>
      </c>
      <c r="D22" s="17">
        <f t="shared" ref="D22:D28" si="1">C22/30*B22</f>
        <v>720000</v>
      </c>
    </row>
    <row r="23" spans="1:4" x14ac:dyDescent="0.25">
      <c r="A23" s="14" t="s">
        <v>19</v>
      </c>
      <c r="B23" s="14">
        <v>29</v>
      </c>
      <c r="C23" s="15">
        <v>1400000</v>
      </c>
      <c r="D23" s="17">
        <f t="shared" si="1"/>
        <v>1353333.3333333333</v>
      </c>
    </row>
    <row r="24" spans="1:4" x14ac:dyDescent="0.25">
      <c r="A24" s="14" t="s">
        <v>20</v>
      </c>
      <c r="B24" s="14">
        <v>10</v>
      </c>
      <c r="C24" s="15">
        <v>1600000</v>
      </c>
      <c r="D24" s="17">
        <f t="shared" si="1"/>
        <v>533333.33333333337</v>
      </c>
    </row>
    <row r="25" spans="1:4" x14ac:dyDescent="0.25">
      <c r="A25" s="14" t="s">
        <v>21</v>
      </c>
      <c r="B25" s="14">
        <v>25</v>
      </c>
      <c r="C25" s="15">
        <v>1800000</v>
      </c>
      <c r="D25" s="17">
        <f t="shared" si="1"/>
        <v>1500000</v>
      </c>
    </row>
    <row r="26" spans="1:4" x14ac:dyDescent="0.25">
      <c r="A26" s="14" t="s">
        <v>22</v>
      </c>
      <c r="B26" s="14">
        <v>25</v>
      </c>
      <c r="C26" s="15">
        <v>2000000</v>
      </c>
      <c r="D26" s="17">
        <f t="shared" si="1"/>
        <v>1666666.6666666667</v>
      </c>
    </row>
    <row r="27" spans="1:4" x14ac:dyDescent="0.25">
      <c r="A27" s="14" t="s">
        <v>23</v>
      </c>
      <c r="B27" s="14">
        <v>28</v>
      </c>
      <c r="C27" s="15">
        <v>2200000</v>
      </c>
      <c r="D27" s="17">
        <f t="shared" si="1"/>
        <v>2053333.3333333333</v>
      </c>
    </row>
    <row r="28" spans="1:4" x14ac:dyDescent="0.25">
      <c r="A28" s="14" t="s">
        <v>24</v>
      </c>
      <c r="B28" s="14">
        <v>24</v>
      </c>
      <c r="C28" s="15">
        <v>2400000</v>
      </c>
      <c r="D28" s="17">
        <f t="shared" si="1"/>
        <v>1920000</v>
      </c>
    </row>
  </sheetData>
  <mergeCells count="3">
    <mergeCell ref="A4:D4"/>
    <mergeCell ref="A1:D1"/>
    <mergeCell ref="A19:D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7C2B-71E3-4865-A7BC-1D8832BC1749}">
  <dimension ref="A1:G10"/>
  <sheetViews>
    <sheetView tabSelected="1" zoomScale="145" zoomScaleNormal="145" workbookViewId="0">
      <selection activeCell="G8" sqref="G8"/>
    </sheetView>
  </sheetViews>
  <sheetFormatPr baseColWidth="10" defaultRowHeight="15" x14ac:dyDescent="0.25"/>
  <sheetData>
    <row r="1" spans="1:7" ht="21" x14ac:dyDescent="0.25">
      <c r="A1" s="22" t="s">
        <v>26</v>
      </c>
      <c r="B1" s="22"/>
      <c r="C1" s="22"/>
      <c r="D1" s="22"/>
      <c r="E1" s="22"/>
      <c r="F1" s="22"/>
      <c r="G1" s="22"/>
    </row>
    <row r="4" spans="1:7" x14ac:dyDescent="0.25">
      <c r="A4" s="20" t="s">
        <v>27</v>
      </c>
      <c r="B4" s="20"/>
      <c r="C4" s="20"/>
      <c r="D4" s="20"/>
      <c r="E4" s="20"/>
      <c r="F4" s="20"/>
      <c r="G4" s="20"/>
    </row>
    <row r="6" spans="1:7" x14ac:dyDescent="0.25">
      <c r="A6" s="19" t="s">
        <v>28</v>
      </c>
      <c r="B6" s="19" t="s">
        <v>29</v>
      </c>
      <c r="C6" s="19" t="s">
        <v>30</v>
      </c>
      <c r="D6" s="19" t="s">
        <v>31</v>
      </c>
      <c r="E6" s="19" t="s">
        <v>32</v>
      </c>
      <c r="F6" s="19" t="s">
        <v>33</v>
      </c>
      <c r="G6" s="19" t="s">
        <v>34</v>
      </c>
    </row>
    <row r="7" spans="1:7" x14ac:dyDescent="0.25">
      <c r="A7" s="14" t="s">
        <v>35</v>
      </c>
      <c r="B7" s="14" t="s">
        <v>36</v>
      </c>
      <c r="C7" s="14">
        <v>5</v>
      </c>
      <c r="D7" s="14">
        <v>5</v>
      </c>
      <c r="E7" s="14">
        <v>5</v>
      </c>
      <c r="F7" s="23">
        <f>AVERAGE(C7:E7)</f>
        <v>5</v>
      </c>
      <c r="G7" s="14" t="str">
        <f>IF(E7 &gt; 3,"APROBO","REPROBO")</f>
        <v>APROBO</v>
      </c>
    </row>
    <row r="8" spans="1:7" x14ac:dyDescent="0.25">
      <c r="A8" s="14" t="s">
        <v>37</v>
      </c>
      <c r="B8" s="14" t="s">
        <v>38</v>
      </c>
      <c r="C8" s="14">
        <v>2</v>
      </c>
      <c r="D8" s="14">
        <v>2</v>
      </c>
      <c r="E8" s="14">
        <v>4</v>
      </c>
      <c r="F8" s="23">
        <f t="shared" ref="F8:F10" si="0">AVERAGE(C8:E8)</f>
        <v>2.6666666666666665</v>
      </c>
      <c r="G8" s="14" t="str">
        <f>IF(E8 &gt; 3,"APROBO","REPROBO")</f>
        <v>APROBO</v>
      </c>
    </row>
    <row r="9" spans="1:7" x14ac:dyDescent="0.25">
      <c r="A9" s="14" t="s">
        <v>39</v>
      </c>
      <c r="B9" s="14" t="s">
        <v>40</v>
      </c>
      <c r="C9" s="14">
        <v>5</v>
      </c>
      <c r="D9" s="14">
        <v>3</v>
      </c>
      <c r="E9" s="14">
        <v>4</v>
      </c>
      <c r="F9" s="23">
        <f t="shared" si="0"/>
        <v>4</v>
      </c>
      <c r="G9" s="14" t="str">
        <f>IF(E9&lt;3,"REPROBO","APROBO")</f>
        <v>APROBO</v>
      </c>
    </row>
    <row r="10" spans="1:7" x14ac:dyDescent="0.25">
      <c r="A10" s="14" t="s">
        <v>41</v>
      </c>
      <c r="B10" s="14" t="s">
        <v>42</v>
      </c>
      <c r="C10" s="14">
        <v>3</v>
      </c>
      <c r="D10" s="14">
        <v>2</v>
      </c>
      <c r="E10" s="14">
        <v>2</v>
      </c>
      <c r="F10" s="23">
        <f t="shared" si="0"/>
        <v>2.3333333333333335</v>
      </c>
      <c r="G10" s="14" t="str">
        <f t="shared" ref="G9:G10" si="1">IF(E10 &gt; 3,"APROBO","REPROBO")</f>
        <v>REPROBO</v>
      </c>
    </row>
  </sheetData>
  <mergeCells count="2">
    <mergeCell ref="A4:G4"/>
    <mergeCell ref="A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7CEA-6361-4631-BCB0-B5D90D619939}">
  <dimension ref="A1:L20"/>
  <sheetViews>
    <sheetView workbookViewId="0">
      <selection activeCell="F15" sqref="F15"/>
    </sheetView>
  </sheetViews>
  <sheetFormatPr baseColWidth="10" defaultRowHeight="15" x14ac:dyDescent="0.25"/>
  <cols>
    <col min="2" max="2" width="22.5703125" customWidth="1"/>
    <col min="3" max="3" width="17.85546875" customWidth="1"/>
    <col min="4" max="4" width="15.85546875" customWidth="1"/>
    <col min="8" max="8" width="18.42578125" customWidth="1"/>
  </cols>
  <sheetData>
    <row r="1" spans="1:12" ht="21" x14ac:dyDescent="0.25">
      <c r="A1" s="21" t="s">
        <v>5</v>
      </c>
      <c r="B1" s="21"/>
      <c r="C1" s="21"/>
      <c r="D1" s="21"/>
    </row>
    <row r="3" spans="1:12" ht="15.75" x14ac:dyDescent="0.25">
      <c r="C3" s="10" t="s">
        <v>49</v>
      </c>
      <c r="D3" s="18" t="s">
        <v>50</v>
      </c>
    </row>
    <row r="4" spans="1:12" x14ac:dyDescent="0.25">
      <c r="H4" s="31" t="s">
        <v>51</v>
      </c>
      <c r="I4" s="27" t="s">
        <v>52</v>
      </c>
      <c r="J4" s="27"/>
      <c r="K4" s="27"/>
      <c r="L4" s="27"/>
    </row>
    <row r="5" spans="1:12" x14ac:dyDescent="0.25">
      <c r="A5" s="24" t="s">
        <v>43</v>
      </c>
      <c r="B5" s="24" t="s">
        <v>44</v>
      </c>
      <c r="C5" s="24" t="s">
        <v>3</v>
      </c>
      <c r="D5" s="24" t="s">
        <v>4</v>
      </c>
      <c r="H5" s="32"/>
      <c r="I5" s="27">
        <v>0</v>
      </c>
      <c r="J5" s="27"/>
      <c r="K5" s="27"/>
      <c r="L5" s="27"/>
    </row>
    <row r="6" spans="1:12" x14ac:dyDescent="0.25">
      <c r="A6" s="14">
        <v>2</v>
      </c>
      <c r="B6" s="14" t="s">
        <v>9</v>
      </c>
      <c r="C6" s="15">
        <v>700000</v>
      </c>
      <c r="D6" s="16">
        <f>A6*C6</f>
        <v>1400000</v>
      </c>
      <c r="H6" s="33"/>
      <c r="I6" s="27" t="s">
        <v>53</v>
      </c>
      <c r="J6" s="27"/>
      <c r="K6" s="27"/>
      <c r="L6" s="27"/>
    </row>
    <row r="7" spans="1:12" x14ac:dyDescent="0.25">
      <c r="A7" s="14">
        <v>1</v>
      </c>
      <c r="B7" s="14" t="s">
        <v>45</v>
      </c>
      <c r="C7" s="15">
        <v>600000</v>
      </c>
      <c r="D7" s="16">
        <f t="shared" ref="D7:D16" si="0">A7*C7</f>
        <v>600000</v>
      </c>
      <c r="H7" s="28"/>
      <c r="I7" s="29"/>
      <c r="J7" s="29"/>
      <c r="K7" s="29"/>
      <c r="L7" s="30"/>
    </row>
    <row r="8" spans="1:12" x14ac:dyDescent="0.25">
      <c r="A8" s="14">
        <v>2</v>
      </c>
      <c r="B8" s="14" t="s">
        <v>46</v>
      </c>
      <c r="C8" s="15">
        <v>1500000</v>
      </c>
      <c r="D8" s="16">
        <f t="shared" si="0"/>
        <v>3000000</v>
      </c>
      <c r="H8" s="14" t="s">
        <v>54</v>
      </c>
      <c r="I8" s="14"/>
      <c r="J8" s="27" t="s">
        <v>55</v>
      </c>
      <c r="K8" s="27"/>
      <c r="L8" s="27"/>
    </row>
    <row r="9" spans="1:12" x14ac:dyDescent="0.25">
      <c r="A9" s="14"/>
      <c r="B9" s="14"/>
      <c r="C9" s="15"/>
      <c r="D9" s="16">
        <f t="shared" si="0"/>
        <v>0</v>
      </c>
    </row>
    <row r="10" spans="1:12" x14ac:dyDescent="0.25">
      <c r="A10" s="14"/>
      <c r="B10" s="14"/>
      <c r="C10" s="15"/>
      <c r="D10" s="16">
        <f t="shared" si="0"/>
        <v>0</v>
      </c>
    </row>
    <row r="11" spans="1:12" x14ac:dyDescent="0.25">
      <c r="A11" s="14"/>
      <c r="B11" s="14"/>
      <c r="C11" s="15"/>
      <c r="D11" s="16">
        <f t="shared" si="0"/>
        <v>0</v>
      </c>
    </row>
    <row r="12" spans="1:12" x14ac:dyDescent="0.25">
      <c r="A12" s="14"/>
      <c r="B12" s="14"/>
      <c r="C12" s="15"/>
      <c r="D12" s="16">
        <f t="shared" si="0"/>
        <v>0</v>
      </c>
    </row>
    <row r="13" spans="1:12" x14ac:dyDescent="0.25">
      <c r="A13" s="14"/>
      <c r="B13" s="14"/>
      <c r="C13" s="15"/>
      <c r="D13" s="16">
        <f t="shared" si="0"/>
        <v>0</v>
      </c>
    </row>
    <row r="14" spans="1:12" x14ac:dyDescent="0.25">
      <c r="A14" s="14"/>
      <c r="B14" s="14"/>
      <c r="C14" s="15"/>
      <c r="D14" s="16">
        <f t="shared" si="0"/>
        <v>0</v>
      </c>
    </row>
    <row r="15" spans="1:12" x14ac:dyDescent="0.25">
      <c r="A15" s="14"/>
      <c r="B15" s="14"/>
      <c r="C15" s="14"/>
      <c r="D15" s="16">
        <f t="shared" si="0"/>
        <v>0</v>
      </c>
    </row>
    <row r="16" spans="1:12" x14ac:dyDescent="0.25">
      <c r="A16" s="1"/>
      <c r="B16" s="1"/>
      <c r="C16" s="14"/>
      <c r="D16" s="16">
        <f t="shared" si="0"/>
        <v>0</v>
      </c>
    </row>
    <row r="17" spans="1:4" ht="15.75" x14ac:dyDescent="0.25">
      <c r="A17" s="1"/>
      <c r="B17" s="1"/>
      <c r="C17" s="25" t="s">
        <v>47</v>
      </c>
      <c r="D17" s="6">
        <f>SUM(D6:D16)</f>
        <v>5000000</v>
      </c>
    </row>
    <row r="18" spans="1:4" ht="15.75" x14ac:dyDescent="0.25">
      <c r="A18" s="1"/>
      <c r="B18" s="1"/>
      <c r="C18" s="25" t="s">
        <v>48</v>
      </c>
      <c r="D18" s="26">
        <f>IF(D3 &lt;&gt; "CONTADO",0,D17*10%)</f>
        <v>500000</v>
      </c>
    </row>
    <row r="19" spans="1:4" ht="15.75" x14ac:dyDescent="0.25">
      <c r="A19" s="1"/>
      <c r="B19" s="1"/>
      <c r="C19" s="25" t="s">
        <v>7</v>
      </c>
      <c r="D19" s="15">
        <f>D17-D18</f>
        <v>4500000</v>
      </c>
    </row>
    <row r="20" spans="1:4" x14ac:dyDescent="0.25">
      <c r="A20" s="1"/>
      <c r="B20" s="1"/>
    </row>
  </sheetData>
  <mergeCells count="7">
    <mergeCell ref="A1:D1"/>
    <mergeCell ref="I4:L4"/>
    <mergeCell ref="I5:L5"/>
    <mergeCell ref="I6:L6"/>
    <mergeCell ref="J8:L8"/>
    <mergeCell ref="H7:L7"/>
    <mergeCell ref="H4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FirstDay</vt:lpstr>
      <vt:lpstr>1_form</vt:lpstr>
      <vt:lpstr>2_graficos</vt:lpstr>
      <vt:lpstr>3_funsion</vt:lpstr>
      <vt:lpstr>3_1_Facturas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2023-08-09T05:14:05Z</dcterms:created>
  <dcterms:modified xsi:type="dcterms:W3CDTF">2023-08-09T06:47:54Z</dcterms:modified>
</cp:coreProperties>
</file>